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0"/>
  <workbookPr/>
  <mc:AlternateContent xmlns:mc="http://schemas.openxmlformats.org/markup-compatibility/2006">
    <mc:Choice Requires="x15">
      <x15ac:absPath xmlns:x15ac="http://schemas.microsoft.com/office/spreadsheetml/2010/11/ac" url="/Users/danishkhan/Desktop/My computer/Research_files/Manuscripts/1. Unpublished/Submitted/Mansucript_ Selling/Paper dealer/2.China_ Q4 (HSSC_2)/Manuscript_ first submission/Data analysis/"/>
    </mc:Choice>
  </mc:AlternateContent>
  <xr:revisionPtr revIDLastSave="0" documentId="13_ncr:1_{4652B360-5670-3748-A32C-B109BB9AAAA3}" xr6:coauthVersionLast="47" xr6:coauthVersionMax="47" xr10:uidLastSave="{00000000-0000-0000-0000-000000000000}"/>
  <bookViews>
    <workbookView xWindow="2180" yWindow="680" windowWidth="30420" windowHeight="16740" activeTab="4" xr2:uid="{00000000-000D-0000-FFFF-FFFF00000000}"/>
  </bookViews>
  <sheets>
    <sheet name="Overall_ Chinese province data" sheetId="1" r:id="rId1"/>
    <sheet name="Eastern" sheetId="2" r:id="rId2"/>
    <sheet name="West region" sheetId="4" r:id="rId3"/>
    <sheet name="Northeastern" sheetId="3" r:id="rId4"/>
    <sheet name="Central Regio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" i="5" l="1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S81" i="5"/>
  <c r="S82" i="5"/>
  <c r="S83" i="5"/>
  <c r="S84" i="5"/>
  <c r="S85" i="5"/>
  <c r="S86" i="5"/>
  <c r="S87" i="5"/>
  <c r="S88" i="5"/>
  <c r="S89" i="5"/>
  <c r="S90" i="5"/>
  <c r="S91" i="5"/>
  <c r="S92" i="5"/>
  <c r="S93" i="5"/>
  <c r="S94" i="5"/>
  <c r="S95" i="5"/>
  <c r="S96" i="5"/>
  <c r="S97" i="5"/>
  <c r="S98" i="5"/>
  <c r="S99" i="5"/>
  <c r="S100" i="5"/>
  <c r="S101" i="5"/>
  <c r="S102" i="5"/>
  <c r="S103" i="5"/>
  <c r="S104" i="5"/>
  <c r="S105" i="5"/>
  <c r="S106" i="5"/>
  <c r="S107" i="5"/>
  <c r="S108" i="5"/>
  <c r="S109" i="5"/>
  <c r="S110" i="5"/>
  <c r="S111" i="5"/>
  <c r="S112" i="5"/>
  <c r="S113" i="5"/>
  <c r="S114" i="5"/>
  <c r="S115" i="5"/>
  <c r="S116" i="5"/>
  <c r="S117" i="5"/>
  <c r="S118" i="5"/>
  <c r="S119" i="5"/>
  <c r="S120" i="5"/>
  <c r="S121" i="5"/>
  <c r="S122" i="5"/>
  <c r="S123" i="5"/>
  <c r="S124" i="5"/>
  <c r="S125" i="5"/>
  <c r="S126" i="5"/>
  <c r="S127" i="5"/>
  <c r="R3" i="5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Q3" i="5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S2" i="5"/>
  <c r="R2" i="5"/>
  <c r="Q2" i="5"/>
  <c r="P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P2" i="5"/>
  <c r="N2" i="5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S3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R3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T2" i="3"/>
  <c r="S2" i="3"/>
  <c r="R2" i="3"/>
  <c r="Q3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2" i="3"/>
  <c r="O3" i="3"/>
  <c r="O4" i="3"/>
  <c r="O5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2" i="3"/>
  <c r="U3" i="4"/>
  <c r="U4" i="4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U202" i="4"/>
  <c r="U203" i="4"/>
  <c r="U204" i="4"/>
  <c r="U205" i="4"/>
  <c r="U206" i="4"/>
  <c r="U207" i="4"/>
  <c r="U208" i="4"/>
  <c r="U209" i="4"/>
  <c r="U210" i="4"/>
  <c r="U211" i="4"/>
  <c r="U212" i="4"/>
  <c r="U213" i="4"/>
  <c r="U214" i="4"/>
  <c r="U215" i="4"/>
  <c r="U216" i="4"/>
  <c r="U217" i="4"/>
  <c r="U218" i="4"/>
  <c r="U219" i="4"/>
  <c r="U220" i="4"/>
  <c r="U221" i="4"/>
  <c r="U222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5" i="4"/>
  <c r="U236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49" i="4"/>
  <c r="U250" i="4"/>
  <c r="U251" i="4"/>
  <c r="U252" i="4"/>
  <c r="U253" i="4"/>
  <c r="T3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9" i="4"/>
  <c r="T130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S3" i="4"/>
  <c r="S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R3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31" i="4"/>
  <c r="R133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3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6" i="4"/>
  <c r="R217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3" i="4"/>
  <c r="P194" i="4"/>
  <c r="P195" i="4"/>
  <c r="P196" i="4"/>
  <c r="P197" i="4"/>
  <c r="P198" i="4"/>
  <c r="P199" i="4"/>
  <c r="P200" i="4"/>
  <c r="P201" i="4"/>
  <c r="P202" i="4"/>
  <c r="P203" i="4"/>
  <c r="P206" i="4"/>
  <c r="P208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7" i="4"/>
  <c r="P249" i="4"/>
  <c r="P250" i="4"/>
  <c r="P251" i="4"/>
  <c r="P252" i="4"/>
  <c r="P253" i="4"/>
  <c r="U2" i="4"/>
  <c r="T2" i="4"/>
  <c r="S2" i="4"/>
  <c r="R2" i="4"/>
  <c r="P2" i="4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" i="2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1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9" i="2"/>
  <c r="O90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65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2" i="2"/>
  <c r="O2" i="2"/>
</calcChain>
</file>

<file path=xl/sharedStrings.xml><?xml version="1.0" encoding="utf-8"?>
<sst xmlns="http://schemas.openxmlformats.org/spreadsheetml/2006/main" count="4884" uniqueCount="1903">
  <si>
    <t>Province</t>
  </si>
  <si>
    <t>Id</t>
  </si>
  <si>
    <t>Year</t>
  </si>
  <si>
    <t>gini_contrib</t>
  </si>
  <si>
    <t>theil_contrib</t>
  </si>
  <si>
    <t>GDP</t>
  </si>
  <si>
    <r>
      <rPr>
        <sz val="11"/>
        <rFont val="宋体"/>
        <charset val="134"/>
      </rPr>
      <t>北京市</t>
    </r>
  </si>
  <si>
    <t>79.06999999999999</t>
  </si>
  <si>
    <t>6.99759598298193</t>
  </si>
  <si>
    <t>5023.77</t>
  </si>
  <si>
    <t>79.52</t>
  </si>
  <si>
    <t>7.07072410726028</t>
  </si>
  <si>
    <t>6060.28</t>
  </si>
  <si>
    <t>83.62</t>
  </si>
  <si>
    <t>7.30182234213793</t>
  </si>
  <si>
    <t>6969.52</t>
  </si>
  <si>
    <t>84.33</t>
  </si>
  <si>
    <t>7.52240023138712</t>
  </si>
  <si>
    <t>8117.78</t>
  </si>
  <si>
    <t>84.5</t>
  </si>
  <si>
    <t>7.76259604854007</t>
  </si>
  <si>
    <t>9846.809999999999</t>
  </si>
  <si>
    <t>84.90000000000001</t>
  </si>
  <si>
    <t>8.16593213732158</t>
  </si>
  <si>
    <t>11115</t>
  </si>
  <si>
    <t>85</t>
  </si>
  <si>
    <t>8.36030543587909</t>
  </si>
  <si>
    <t>12153.03</t>
  </si>
  <si>
    <t>85.95999999999999</t>
  </si>
  <si>
    <t>8.56522116042682</t>
  </si>
  <si>
    <t>14113.58</t>
  </si>
  <si>
    <t>86.2</t>
  </si>
  <si>
    <t>8.80732226751107</t>
  </si>
  <si>
    <t>16251.93</t>
  </si>
  <si>
    <t>86.29000000000001</t>
  </si>
  <si>
    <t>9.00270100719794</t>
  </si>
  <si>
    <t>17879.4</t>
  </si>
  <si>
    <t>86.39</t>
  </si>
  <si>
    <t>9.409191230721349</t>
  </si>
  <si>
    <t>19800.81</t>
  </si>
  <si>
    <t>86.5</t>
  </si>
  <si>
    <t>9.59926951144425</t>
  </si>
  <si>
    <t>21330.83</t>
  </si>
  <si>
    <t>86.70999999999999</t>
  </si>
  <si>
    <t>9.72316399840485</t>
  </si>
  <si>
    <t>23014.59</t>
  </si>
  <si>
    <t>86.76000000000001</t>
  </si>
  <si>
    <t>9.832850472936689</t>
  </si>
  <si>
    <t>25669.13</t>
  </si>
  <si>
    <t>86.93000000000001</t>
  </si>
  <si>
    <t>9.95939518447442</t>
  </si>
  <si>
    <t>28014.94</t>
  </si>
  <si>
    <t>87.09</t>
  </si>
  <si>
    <t>10.1227837121214</t>
  </si>
  <si>
    <t>30319.98</t>
  </si>
  <si>
    <t>87.34999999999999</t>
  </si>
  <si>
    <t>10.1412438162182</t>
  </si>
  <si>
    <t>35371.28</t>
  </si>
  <si>
    <t>87.55</t>
  </si>
  <si>
    <t>10.2688942633983</t>
  </si>
  <si>
    <t>36102.55</t>
  </si>
  <si>
    <t>87.5</t>
  </si>
  <si>
    <t>10.3723968332008</t>
  </si>
  <si>
    <t>40269.55</t>
  </si>
  <si>
    <t>87.56999999999999</t>
  </si>
  <si>
    <t>10.3564721766123</t>
  </si>
  <si>
    <t>41610.9</t>
  </si>
  <si>
    <t>87.83</t>
  </si>
  <si>
    <t>9.86827479678038</t>
  </si>
  <si>
    <t>43760.7</t>
  </si>
  <si>
    <r>
      <rPr>
        <sz val="11"/>
        <rFont val="宋体"/>
        <charset val="134"/>
      </rPr>
      <t>天津市</t>
    </r>
  </si>
  <si>
    <t>73.866</t>
  </si>
  <si>
    <t>5.84932477994686</t>
  </si>
  <si>
    <t>2578.03</t>
  </si>
  <si>
    <t>74.488</t>
  </si>
  <si>
    <t>5.55295958492162</t>
  </si>
  <si>
    <t>3110.97</t>
  </si>
  <si>
    <t>75.11</t>
  </si>
  <si>
    <t>5.70044357339069</t>
  </si>
  <si>
    <t>3905.64</t>
  </si>
  <si>
    <t>75.73</t>
  </si>
  <si>
    <t>6.20455776256869</t>
  </si>
  <si>
    <t>4462.74</t>
  </si>
  <si>
    <t>76.31</t>
  </si>
  <si>
    <t>6.47389069635227</t>
  </si>
  <si>
    <t>5252.76</t>
  </si>
  <si>
    <t>77.23</t>
  </si>
  <si>
    <t>6.35610766069589</t>
  </si>
  <si>
    <t>6719.01</t>
  </si>
  <si>
    <t>78.01000000000001</t>
  </si>
  <si>
    <t>6.73696695800186</t>
  </si>
  <si>
    <t>7521.85</t>
  </si>
  <si>
    <t>79.55</t>
  </si>
  <si>
    <t>6.99484998583307</t>
  </si>
  <si>
    <t>9224.459999999999</t>
  </si>
  <si>
    <t>80.43000000000001</t>
  </si>
  <si>
    <t>7.37963215260955</t>
  </si>
  <si>
    <t>11307.28</t>
  </si>
  <si>
    <t>81.55</t>
  </si>
  <si>
    <t>7.74932246466036</t>
  </si>
  <si>
    <t>12893.88</t>
  </si>
  <si>
    <t>82.29000000000001</t>
  </si>
  <si>
    <t>7.99799931797973</t>
  </si>
  <si>
    <t>14442.01</t>
  </si>
  <si>
    <t>82.55</t>
  </si>
  <si>
    <t>8.11552088154677</t>
  </si>
  <si>
    <t>15726.93</t>
  </si>
  <si>
    <t>82.88</t>
  </si>
  <si>
    <t>8.601534339849991</t>
  </si>
  <si>
    <t>16538.19</t>
  </si>
  <si>
    <t>83.27</t>
  </si>
  <si>
    <t>8.812545770172241</t>
  </si>
  <si>
    <t>17885.39</t>
  </si>
  <si>
    <t>83.56999999999999</t>
  </si>
  <si>
    <t>8.823942326585239</t>
  </si>
  <si>
    <t>18549.19</t>
  </si>
  <si>
    <t>83.95</t>
  </si>
  <si>
    <t>8.87192625111763</t>
  </si>
  <si>
    <t>18809.64</t>
  </si>
  <si>
    <t>84.31</t>
  </si>
  <si>
    <t>8.910990494656721</t>
  </si>
  <si>
    <t>14104.28</t>
  </si>
  <si>
    <t>84.7</t>
  </si>
  <si>
    <t>9.075779878580491</t>
  </si>
  <si>
    <t>14083.73</t>
  </si>
  <si>
    <t>84.88</t>
  </si>
  <si>
    <t>8.808668062106721</t>
  </si>
  <si>
    <t>15695.0458</t>
  </si>
  <si>
    <t>85.11</t>
  </si>
  <si>
    <t>8.70134640303916</t>
  </si>
  <si>
    <t>16311.3</t>
  </si>
  <si>
    <t>85.48999999999999</t>
  </si>
  <si>
    <t>8.114324709155341</t>
  </si>
  <si>
    <t>16737.3</t>
  </si>
  <si>
    <r>
      <rPr>
        <sz val="11"/>
        <rFont val="宋体"/>
        <charset val="134"/>
      </rPr>
      <t>河北省</t>
    </r>
  </si>
  <si>
    <t>33.52</t>
  </si>
  <si>
    <t>5.30826769740121</t>
  </si>
  <si>
    <t>6921.29</t>
  </si>
  <si>
    <t>35.83</t>
  </si>
  <si>
    <t>5.47646355193151</t>
  </si>
  <si>
    <t>8477.629999999999</t>
  </si>
  <si>
    <t>37.69</t>
  </si>
  <si>
    <t>5.71373280550937</t>
  </si>
  <si>
    <t>10012.11</t>
  </si>
  <si>
    <t>38.77</t>
  </si>
  <si>
    <t>5.89989735358249</t>
  </si>
  <si>
    <t>11467.6</t>
  </si>
  <si>
    <t>40.25</t>
  </si>
  <si>
    <t>5.87773578177964</t>
  </si>
  <si>
    <t>13607.32</t>
  </si>
  <si>
    <t>41.9</t>
  </si>
  <si>
    <t>6.19031540585315</t>
  </si>
  <si>
    <t>16011.97</t>
  </si>
  <si>
    <t>43.74</t>
  </si>
  <si>
    <t>6.49526555593701</t>
  </si>
  <si>
    <t>17235.48</t>
  </si>
  <si>
    <t>44.5</t>
  </si>
  <si>
    <t>6.70808408385307</t>
  </si>
  <si>
    <t>20394.26</t>
  </si>
  <si>
    <t>45.59</t>
  </si>
  <si>
    <t>7.00215595440362</t>
  </si>
  <si>
    <t>24515.76</t>
  </si>
  <si>
    <t>46.6</t>
  </si>
  <si>
    <t>7.36581283720947</t>
  </si>
  <si>
    <t>26575.01</t>
  </si>
  <si>
    <t>48.02</t>
  </si>
  <si>
    <t>7.35819375273303</t>
  </si>
  <si>
    <t>28442.95</t>
  </si>
  <si>
    <t>49.36</t>
  </si>
  <si>
    <t>7.58171964012531</t>
  </si>
  <si>
    <t>29421.15</t>
  </si>
  <si>
    <t>51.67</t>
  </si>
  <si>
    <t>7.9536697786498</t>
  </si>
  <si>
    <t>29806.11</t>
  </si>
  <si>
    <t>53.87</t>
  </si>
  <si>
    <t>8.319717386850609</t>
  </si>
  <si>
    <t>32070.45</t>
  </si>
  <si>
    <t>55.74</t>
  </si>
  <si>
    <t>8.49249057877587</t>
  </si>
  <si>
    <t>34016.32</t>
  </si>
  <si>
    <t>57.33</t>
  </si>
  <si>
    <t>8.69466969654699</t>
  </si>
  <si>
    <t>36010.27</t>
  </si>
  <si>
    <t>58.77</t>
  </si>
  <si>
    <t>8.93826914703855</t>
  </si>
  <si>
    <t>35104.52</t>
  </si>
  <si>
    <t>60.07</t>
  </si>
  <si>
    <t>9.20018902091981</t>
  </si>
  <si>
    <t>36206.89</t>
  </si>
  <si>
    <t>61.14</t>
  </si>
  <si>
    <t>9.123365357961781</t>
  </si>
  <si>
    <t>40391.27</t>
  </si>
  <si>
    <t>61.65</t>
  </si>
  <si>
    <t>9.045347797304</t>
  </si>
  <si>
    <t>42370.4</t>
  </si>
  <si>
    <t>62.77</t>
  </si>
  <si>
    <t>8.49801037199946</t>
  </si>
  <si>
    <t>43944.1</t>
  </si>
  <si>
    <r>
      <rPr>
        <sz val="11"/>
        <rFont val="宋体"/>
        <charset val="134"/>
      </rPr>
      <t>上海市</t>
    </r>
  </si>
  <si>
    <t>88.77800000000001</t>
  </si>
  <si>
    <t>6.45676965557216</t>
  </si>
  <si>
    <t>6694.23</t>
  </si>
  <si>
    <t>88.934</t>
  </si>
  <si>
    <t>6.69208374250663</t>
  </si>
  <si>
    <t>8072.83</t>
  </si>
  <si>
    <t>89.09</t>
  </si>
  <si>
    <t>7.05961762829138</t>
  </si>
  <si>
    <t>9247.66</t>
  </si>
  <si>
    <t>88.7</t>
  </si>
  <si>
    <t>7.24921505711439</t>
  </si>
  <si>
    <t>10572.24</t>
  </si>
  <si>
    <t>7.52671756135271</t>
  </si>
  <si>
    <t>12494.01</t>
  </si>
  <si>
    <t>88.59999999999999</t>
  </si>
  <si>
    <t>7.77401507725073</t>
  </si>
  <si>
    <t>14069.86</t>
  </si>
  <si>
    <t>8.021256180144</t>
  </si>
  <si>
    <t>15046.45</t>
  </si>
  <si>
    <t>89.3</t>
  </si>
  <si>
    <t>8.20385137218388</t>
  </si>
  <si>
    <t>17165.98</t>
  </si>
  <si>
    <t>8.349720837472489</t>
  </si>
  <si>
    <t>19195.69</t>
  </si>
  <si>
    <t>8.49923286603924</t>
  </si>
  <si>
    <t>20181.72</t>
  </si>
  <si>
    <t>89.59999999999999</t>
  </si>
  <si>
    <t>8.55871893824474</t>
  </si>
  <si>
    <t>21818.15</t>
  </si>
  <si>
    <t>8.66077391989376</t>
  </si>
  <si>
    <t>23567.6953</t>
  </si>
  <si>
    <t>88.53</t>
  </si>
  <si>
    <t>8.918248591035701</t>
  </si>
  <si>
    <t>25123.45</t>
  </si>
  <si>
    <t>89</t>
  </si>
  <si>
    <t>9.09851455679393</t>
  </si>
  <si>
    <t>28178.65</t>
  </si>
  <si>
    <t>89.09999999999999</t>
  </si>
  <si>
    <t>9.320091235935299</t>
  </si>
  <si>
    <t>30632.99</t>
  </si>
  <si>
    <t>89.13</t>
  </si>
  <si>
    <t>9.45367863057591</t>
  </si>
  <si>
    <t>32679.87</t>
  </si>
  <si>
    <t>89.22</t>
  </si>
  <si>
    <t>9.690603690159531</t>
  </si>
  <si>
    <t>38155.32</t>
  </si>
  <si>
    <t>9.86982735104349</t>
  </si>
  <si>
    <t>38700.58</t>
  </si>
  <si>
    <t>9.91595945403145</t>
  </si>
  <si>
    <t>43214.85</t>
  </si>
  <si>
    <t>89.33</t>
  </si>
  <si>
    <t>9.771098364490379</t>
  </si>
  <si>
    <t>44652.8</t>
  </si>
  <si>
    <t>89.45999999999999</t>
  </si>
  <si>
    <t>9.26492324974647</t>
  </si>
  <si>
    <t>47218.7</t>
  </si>
  <si>
    <r>
      <rPr>
        <sz val="11"/>
        <rFont val="宋体"/>
        <charset val="134"/>
      </rPr>
      <t>江苏省</t>
    </r>
  </si>
  <si>
    <t>46.44</t>
  </si>
  <si>
    <t>6.41836493593621</t>
  </si>
  <si>
    <t>12442.87</t>
  </si>
  <si>
    <t>47.6</t>
  </si>
  <si>
    <t>6.60800062529609</t>
  </si>
  <si>
    <t>15003.6</t>
  </si>
  <si>
    <t>50.5</t>
  </si>
  <si>
    <t>6.97914527506881</t>
  </si>
  <si>
    <t>18598.69</t>
  </si>
  <si>
    <t>51.9</t>
  </si>
  <si>
    <t>7.14755927118945</t>
  </si>
  <si>
    <t>21742.05</t>
  </si>
  <si>
    <t>53.2</t>
  </si>
  <si>
    <t>7.48773376143644</t>
  </si>
  <si>
    <t>26018.48</t>
  </si>
  <si>
    <t>54.3</t>
  </si>
  <si>
    <t>7.92044650514261</t>
  </si>
  <si>
    <t>30981.98</t>
  </si>
  <si>
    <t>55.6</t>
  </si>
  <si>
    <t>8.365905077202459</t>
  </si>
  <si>
    <t>34457.3</t>
  </si>
  <si>
    <t>60.58</t>
  </si>
  <si>
    <t>8.83419131820207</t>
  </si>
  <si>
    <t>41425.48</t>
  </si>
  <si>
    <t>62.01</t>
  </si>
  <si>
    <t>9.1516513756275</t>
  </si>
  <si>
    <t>49110.27</t>
  </si>
  <si>
    <t>63.01</t>
  </si>
  <si>
    <t>9.497172082973121</t>
  </si>
  <si>
    <t>54058.22</t>
  </si>
  <si>
    <t>64.39</t>
  </si>
  <si>
    <t>9.60931781394879</t>
  </si>
  <si>
    <t>59753.37</t>
  </si>
  <si>
    <t>65.7</t>
  </si>
  <si>
    <t>9.7914939755752</t>
  </si>
  <si>
    <t>65088.32</t>
  </si>
  <si>
    <t>67.48999999999999</t>
  </si>
  <si>
    <t>10.0004781378498</t>
  </si>
  <si>
    <t>70116.38</t>
  </si>
  <si>
    <t>68.93000000000001</t>
  </si>
  <si>
    <t>10.1877638318531</t>
  </si>
  <si>
    <t>77388.28</t>
  </si>
  <si>
    <t>70.18000000000001</t>
  </si>
  <si>
    <t>10.4403901960122</t>
  </si>
  <si>
    <t>85869.75999999999</t>
  </si>
  <si>
    <t>71.19</t>
  </si>
  <si>
    <t>10.6115726054603</t>
  </si>
  <si>
    <t>92595.39999999999</t>
  </si>
  <si>
    <t>72.47</t>
  </si>
  <si>
    <t>10.7554317448431</t>
  </si>
  <si>
    <t>99631.52</t>
  </si>
  <si>
    <t>73.44</t>
  </si>
  <si>
    <t>10.9366008589715</t>
  </si>
  <si>
    <t>102718.98</t>
  </si>
  <si>
    <t>73.94</t>
  </si>
  <si>
    <t>10.8289164043213</t>
  </si>
  <si>
    <t>116364.2</t>
  </si>
  <si>
    <t>74.42</t>
  </si>
  <si>
    <t>10.7219449240615</t>
  </si>
  <si>
    <t>122875.6</t>
  </si>
  <si>
    <t>75.04000000000001</t>
  </si>
  <si>
    <t>10.0881812934751</t>
  </si>
  <si>
    <t>128222.2</t>
  </si>
  <si>
    <r>
      <rPr>
        <sz val="11"/>
        <rFont val="宋体"/>
        <charset val="134"/>
      </rPr>
      <t>浙江省</t>
    </r>
  </si>
  <si>
    <t>51.98</t>
  </si>
  <si>
    <t>6.07073772800249</t>
  </si>
  <si>
    <t>9705.02</t>
  </si>
  <si>
    <t>52.67</t>
  </si>
  <si>
    <t>6.31716468674728</t>
  </si>
  <si>
    <t>11648.7</t>
  </si>
  <si>
    <t>56.02</t>
  </si>
  <si>
    <t>6.93147180559945</t>
  </si>
  <si>
    <t>13417.68</t>
  </si>
  <si>
    <t>56.5</t>
  </si>
  <si>
    <t>6.99668148817654</t>
  </si>
  <si>
    <t>15718.47</t>
  </si>
  <si>
    <t>57.2</t>
  </si>
  <si>
    <t>7.25700270709207</t>
  </si>
  <si>
    <t>18753.73</t>
  </si>
  <si>
    <t>57.6</t>
  </si>
  <si>
    <t>7.63482067774554</t>
  </si>
  <si>
    <t>21462.69</t>
  </si>
  <si>
    <t>57.9</t>
  </si>
  <si>
    <t>8.001355025826699</t>
  </si>
  <si>
    <t>22990.35</t>
  </si>
  <si>
    <t>61.62</t>
  </si>
  <si>
    <t>8.25764495820823</t>
  </si>
  <si>
    <t>27722.31</t>
  </si>
  <si>
    <t>62.29</t>
  </si>
  <si>
    <t>8.502282578680481</t>
  </si>
  <si>
    <t>32318.85</t>
  </si>
  <si>
    <t>62.91</t>
  </si>
  <si>
    <t>8.87570644462861</t>
  </si>
  <si>
    <t>34665.33</t>
  </si>
  <si>
    <t>63.94</t>
  </si>
  <si>
    <t>8.949884285777991</t>
  </si>
  <si>
    <t>37756.58</t>
  </si>
  <si>
    <t>64.95999999999999</t>
  </si>
  <si>
    <t>9.109525066737371</t>
  </si>
  <si>
    <t>40173.03</t>
  </si>
  <si>
    <t>66.31999999999999</t>
  </si>
  <si>
    <t>9.52864863796972</t>
  </si>
  <si>
    <t>42886.49</t>
  </si>
  <si>
    <t>67.72</t>
  </si>
  <si>
    <t>9.722684841711439</t>
  </si>
  <si>
    <t>47251.36</t>
  </si>
  <si>
    <t>68.91</t>
  </si>
  <si>
    <t>9.94712158955619</t>
  </si>
  <si>
    <t>51768.26</t>
  </si>
  <si>
    <t>70.02</t>
  </si>
  <si>
    <t>10.1035671642518</t>
  </si>
  <si>
    <t>56197.15</t>
  </si>
  <si>
    <t>71.58</t>
  </si>
  <si>
    <t>10.1077336667459</t>
  </si>
  <si>
    <t>62351.74</t>
  </si>
  <si>
    <t>72.17</t>
  </si>
  <si>
    <t>10.3278071261588</t>
  </si>
  <si>
    <t>64613.34</t>
  </si>
  <si>
    <t>72.66</t>
  </si>
  <si>
    <t>10.2052574243055</t>
  </si>
  <si>
    <t>73515.7577</t>
  </si>
  <si>
    <t>73.38</t>
  </si>
  <si>
    <t>10.1302644950828</t>
  </si>
  <si>
    <t>77715.39999999999</t>
  </si>
  <si>
    <t>74.23</t>
  </si>
  <si>
    <t>9.531771484474341</t>
  </si>
  <si>
    <t>82553.2</t>
  </si>
  <si>
    <r>
      <rPr>
        <sz val="11"/>
        <rFont val="宋体"/>
        <charset val="134"/>
      </rPr>
      <t>福建省</t>
    </r>
  </si>
  <si>
    <t>44.92</t>
  </si>
  <si>
    <t>4.86753445045558</t>
  </si>
  <si>
    <t>4983.67</t>
  </si>
  <si>
    <t>45.76</t>
  </si>
  <si>
    <t>5.13579843705026</t>
  </si>
  <si>
    <t>5763.35</t>
  </si>
  <si>
    <t>49.4</t>
  </si>
  <si>
    <t>5.34233425196481</t>
  </si>
  <si>
    <t>6554.69</t>
  </si>
  <si>
    <t>50.4</t>
  </si>
  <si>
    <t>5.44673737166631</t>
  </si>
  <si>
    <t>7583.85</t>
  </si>
  <si>
    <t>51.4</t>
  </si>
  <si>
    <t>5.93753620508243</t>
  </si>
  <si>
    <t>9248.530000000001</t>
  </si>
  <si>
    <t>53</t>
  </si>
  <si>
    <t>6.34035930372775</t>
  </si>
  <si>
    <t>10823.01</t>
  </si>
  <si>
    <t>55.1</t>
  </si>
  <si>
    <t>12236.53</t>
  </si>
  <si>
    <t>57.1</t>
  </si>
  <si>
    <t>7.05703698169789</t>
  </si>
  <si>
    <t>14737.12</t>
  </si>
  <si>
    <t>58.11</t>
  </si>
  <si>
    <t>7.24779258176785</t>
  </si>
  <si>
    <t>17560.18</t>
  </si>
  <si>
    <t>59.32</t>
  </si>
  <si>
    <t>7.51207124583547</t>
  </si>
  <si>
    <t>19701.78</t>
  </si>
  <si>
    <t>60.8</t>
  </si>
  <si>
    <t>7.61677580869837</t>
  </si>
  <si>
    <t>21868.49</t>
  </si>
  <si>
    <t>61.99</t>
  </si>
  <si>
    <t>7.77317368048254</t>
  </si>
  <si>
    <t>24055.76</t>
  </si>
  <si>
    <t>63.22</t>
  </si>
  <si>
    <t>8.36124088964235</t>
  </si>
  <si>
    <t>25979.82</t>
  </si>
  <si>
    <t>8.727778213483051</t>
  </si>
  <si>
    <t>28810.58</t>
  </si>
  <si>
    <t>65.78</t>
  </si>
  <si>
    <t>8.882114044208819</t>
  </si>
  <si>
    <t>32182.09</t>
  </si>
  <si>
    <t>66.98</t>
  </si>
  <si>
    <t>9.09873819539488</t>
  </si>
  <si>
    <t>35804.04</t>
  </si>
  <si>
    <t>67.87</t>
  </si>
  <si>
    <t>9.11745724449613</t>
  </si>
  <si>
    <t>42395</t>
  </si>
  <si>
    <t>68.75</t>
  </si>
  <si>
    <t>9.18655984331078</t>
  </si>
  <si>
    <t>43903.89</t>
  </si>
  <si>
    <t>69.7</t>
  </si>
  <si>
    <t>9.07004328643746</t>
  </si>
  <si>
    <t>48810.3558</t>
  </si>
  <si>
    <t>70.11</t>
  </si>
  <si>
    <t>9.01869548772134</t>
  </si>
  <si>
    <t>53109.9</t>
  </si>
  <si>
    <t>71.04000000000001</t>
  </si>
  <si>
    <t>8.449128460502109</t>
  </si>
  <si>
    <t>54355.1</t>
  </si>
  <si>
    <r>
      <rPr>
        <sz val="11"/>
        <rFont val="宋体"/>
        <charset val="134"/>
      </rPr>
      <t>山东省</t>
    </r>
  </si>
  <si>
    <t>42.2</t>
  </si>
  <si>
    <t>6.33505425149806</t>
  </si>
  <si>
    <t>12078.15</t>
  </si>
  <si>
    <t>43.6</t>
  </si>
  <si>
    <t>6.289715570909</t>
  </si>
  <si>
    <t>15021.84</t>
  </si>
  <si>
    <t>45</t>
  </si>
  <si>
    <t>6.65672652417839</t>
  </si>
  <si>
    <t>18366.87</t>
  </si>
  <si>
    <t>46.1</t>
  </si>
  <si>
    <t>6.94985645500077</t>
  </si>
  <si>
    <t>21900.19</t>
  </si>
  <si>
    <t>46.75</t>
  </si>
  <si>
    <t>7.25488481007734</t>
  </si>
  <si>
    <t>25776.91</t>
  </si>
  <si>
    <t>7.48885295573346</t>
  </si>
  <si>
    <t>30933.28</t>
  </si>
  <si>
    <t>48.32</t>
  </si>
  <si>
    <t>7.79193595693806</t>
  </si>
  <si>
    <t>33896.65</t>
  </si>
  <si>
    <t>49.7</t>
  </si>
  <si>
    <t>8.074337694089509</t>
  </si>
  <si>
    <t>39169.92</t>
  </si>
  <si>
    <t>50.86</t>
  </si>
  <si>
    <t>8.284756593190441</t>
  </si>
  <si>
    <t>45361.85</t>
  </si>
  <si>
    <t>52.03</t>
  </si>
  <si>
    <t>8.62065189978447</t>
  </si>
  <si>
    <t>50013.2449</t>
  </si>
  <si>
    <t>53.46</t>
  </si>
  <si>
    <t>8.783702698635221</t>
  </si>
  <si>
    <t>55230.3249</t>
  </si>
  <si>
    <t>54.77</t>
  </si>
  <si>
    <t>8.98054977794018</t>
  </si>
  <si>
    <t>59426.5902</t>
  </si>
  <si>
    <t>56.97</t>
  </si>
  <si>
    <t>9.255026889598589</t>
  </si>
  <si>
    <t>63002.3325</t>
  </si>
  <si>
    <t>59.13</t>
  </si>
  <si>
    <t>9.463663891791519</t>
  </si>
  <si>
    <t>68024.49000000001</t>
  </si>
  <si>
    <t>60.79</t>
  </si>
  <si>
    <t>9.566545205430289</t>
  </si>
  <si>
    <t>72634.1491</t>
  </si>
  <si>
    <t>61.46</t>
  </si>
  <si>
    <t>9.62132356076825</t>
  </si>
  <si>
    <t>76469.67</t>
  </si>
  <si>
    <t>61.86</t>
  </si>
  <si>
    <t>9.850772194864129</t>
  </si>
  <si>
    <t>71067.53</t>
  </si>
  <si>
    <t>63.05</t>
  </si>
  <si>
    <t>10.1177517992437</t>
  </si>
  <si>
    <t>73129</t>
  </si>
  <si>
    <t>10.1162170655015</t>
  </si>
  <si>
    <t>83095.89999999999</t>
  </si>
  <si>
    <t>64.54000000000001</t>
  </si>
  <si>
    <t>10.0681965820132</t>
  </si>
  <si>
    <t>87435.10000000001</t>
  </si>
  <si>
    <t>65.53</t>
  </si>
  <si>
    <t>9.53502917005706</t>
  </si>
  <si>
    <t>92068.7</t>
  </si>
  <si>
    <r>
      <rPr>
        <sz val="11"/>
        <rFont val="宋体"/>
        <charset val="134"/>
      </rPr>
      <t>广东省</t>
    </r>
  </si>
  <si>
    <t>58.408</t>
  </si>
  <si>
    <t>6.71780469502369</t>
  </si>
  <si>
    <t>15844.64</t>
  </si>
  <si>
    <t>59.544</t>
  </si>
  <si>
    <t>6.96034772910131</t>
  </si>
  <si>
    <t>18864.62</t>
  </si>
  <si>
    <t>60.68</t>
  </si>
  <si>
    <t>7.3004728142678</t>
  </si>
  <si>
    <t>22557.37</t>
  </si>
  <si>
    <t>63</t>
  </si>
  <si>
    <t>7.56268124672188</t>
  </si>
  <si>
    <t>26587.76</t>
  </si>
  <si>
    <t>63.14</t>
  </si>
  <si>
    <t>7.75662333453886</t>
  </si>
  <si>
    <t>31777.01</t>
  </si>
  <si>
    <t>63.37</t>
  </si>
  <si>
    <t>8.003363058629949</t>
  </si>
  <si>
    <t>36796.71</t>
  </si>
  <si>
    <t>63.4</t>
  </si>
  <si>
    <t>8.34924780056679</t>
  </si>
  <si>
    <t>39482.56</t>
  </si>
  <si>
    <t>66.18000000000001</t>
  </si>
  <si>
    <t>8.64064899534316</t>
  </si>
  <si>
    <t>46013.06</t>
  </si>
  <si>
    <t>66.56999999999999</t>
  </si>
  <si>
    <t>8.805824812903611</t>
  </si>
  <si>
    <t>53210.28</t>
  </si>
  <si>
    <t>67.15000000000001</t>
  </si>
  <si>
    <t>9.07658038179666</t>
  </si>
  <si>
    <t>57067.9177</t>
  </si>
  <si>
    <t>68.09</t>
  </si>
  <si>
    <t>9.263596738276609</t>
  </si>
  <si>
    <t>62474.79</t>
  </si>
  <si>
    <t>68.62</t>
  </si>
  <si>
    <t>9.409519045836561</t>
  </si>
  <si>
    <t>67809.85000000001</t>
  </si>
  <si>
    <t>69.51000000000001</t>
  </si>
  <si>
    <t>9.75736291105399</t>
  </si>
  <si>
    <t>72812.55</t>
  </si>
  <si>
    <t>70.15000000000001</t>
  </si>
  <si>
    <t>10.1303043492166</t>
  </si>
  <si>
    <t>80854.91</t>
  </si>
  <si>
    <t>70.73999999999999</t>
  </si>
  <si>
    <t>10.5005642643453</t>
  </si>
  <si>
    <t>89705.23</t>
  </si>
  <si>
    <t>71.81</t>
  </si>
  <si>
    <t>10.7092042016996</t>
  </si>
  <si>
    <t>97277.77</t>
  </si>
  <si>
    <t>72.65000000000001</t>
  </si>
  <si>
    <t>10.7436313118304</t>
  </si>
  <si>
    <t>107671.07</t>
  </si>
  <si>
    <t>74.15000000000001</t>
  </si>
  <si>
    <t>10.9010264191108</t>
  </si>
  <si>
    <t>110760.94</t>
  </si>
  <si>
    <t>74.63</t>
  </si>
  <si>
    <t>10.8583834235213</t>
  </si>
  <si>
    <t>124369.6716</t>
  </si>
  <si>
    <t>74.79000000000001</t>
  </si>
  <si>
    <t>10.761258944931</t>
  </si>
  <si>
    <t>129118.6</t>
  </si>
  <si>
    <t>75.42</t>
  </si>
  <si>
    <t>10.1689240160406</t>
  </si>
  <si>
    <t>135673.2</t>
  </si>
  <si>
    <r>
      <rPr>
        <sz val="11"/>
        <rFont val="宋体"/>
        <charset val="134"/>
      </rPr>
      <t>海南省</t>
    </r>
  </si>
  <si>
    <t>43.4</t>
  </si>
  <si>
    <t>2.63905732961526</t>
  </si>
  <si>
    <t>693.2</t>
  </si>
  <si>
    <t>44.3</t>
  </si>
  <si>
    <t>3.2188758248682</t>
  </si>
  <si>
    <t>798.9</t>
  </si>
  <si>
    <t>45.2</t>
  </si>
  <si>
    <t>2.70805020110221</t>
  </si>
  <si>
    <t>897.99</t>
  </si>
  <si>
    <t>3.40119738166216</t>
  </si>
  <si>
    <t>1044.91</t>
  </si>
  <si>
    <t>47.2</t>
  </si>
  <si>
    <t>3.80666248977032</t>
  </si>
  <si>
    <t>1254.17</t>
  </si>
  <si>
    <t>48</t>
  </si>
  <si>
    <t>3.46573590279973</t>
  </si>
  <si>
    <t>1503.06</t>
  </si>
  <si>
    <t>49.13</t>
  </si>
  <si>
    <t>4.15888308335967</t>
  </si>
  <si>
    <t>1654.21</t>
  </si>
  <si>
    <t>49.8</t>
  </si>
  <si>
    <t>4.24849524204936</t>
  </si>
  <si>
    <t>2064.5</t>
  </si>
  <si>
    <t>50.34</t>
  </si>
  <si>
    <t>4.61512051684126</t>
  </si>
  <si>
    <t>2522.66</t>
  </si>
  <si>
    <t>51.02</t>
  </si>
  <si>
    <t>5.02388052084628</t>
  </si>
  <si>
    <t>2855.54</t>
  </si>
  <si>
    <t>52.28</t>
  </si>
  <si>
    <t>5.17048399503815</t>
  </si>
  <si>
    <t>3177.56</t>
  </si>
  <si>
    <t>53.3</t>
  </si>
  <si>
    <t>5.25227342804663</t>
  </si>
  <si>
    <t>3500.72</t>
  </si>
  <si>
    <t>54.91</t>
  </si>
  <si>
    <t>5.51745289646471</t>
  </si>
  <si>
    <t>3702.76</t>
  </si>
  <si>
    <t>56.7</t>
  </si>
  <si>
    <t>5.75574221358691</t>
  </si>
  <si>
    <t>4053.2</t>
  </si>
  <si>
    <t>58.04</t>
  </si>
  <si>
    <t>6.14418563412565</t>
  </si>
  <si>
    <t>4462.54</t>
  </si>
  <si>
    <t>6.33150184989369</t>
  </si>
  <si>
    <t>4832.05</t>
  </si>
  <si>
    <t>59.37</t>
  </si>
  <si>
    <t>6.73933662735717</t>
  </si>
  <si>
    <t>5308.93</t>
  </si>
  <si>
    <t>60.27</t>
  </si>
  <si>
    <t>7.20563517641036</t>
  </si>
  <si>
    <t>5532.39</t>
  </si>
  <si>
    <t>60.97</t>
  </si>
  <si>
    <t>7.3304052118444</t>
  </si>
  <si>
    <t>6475.2</t>
  </si>
  <si>
    <t>61.49</t>
  </si>
  <si>
    <t>7.12447826249342</t>
  </si>
  <si>
    <t>6818.2</t>
  </si>
  <si>
    <t>62.46</t>
  </si>
  <si>
    <t>6.64118216974059</t>
  </si>
  <si>
    <t>7551.2</t>
  </si>
  <si>
    <r>
      <rPr>
        <sz val="11"/>
        <rFont val="宋体"/>
        <charset val="134"/>
      </rPr>
      <t>内蒙古自治区</t>
    </r>
  </si>
  <si>
    <t>44.62</t>
  </si>
  <si>
    <t>3.95124371858143</t>
  </si>
  <si>
    <t>2388.38</t>
  </si>
  <si>
    <t>45.7</t>
  </si>
  <si>
    <t>4.12713438504509</t>
  </si>
  <si>
    <t>3041.07</t>
  </si>
  <si>
    <t>4.14313472639153</t>
  </si>
  <si>
    <t>3905.03</t>
  </si>
  <si>
    <t>48.64</t>
  </si>
  <si>
    <t>4.45434729625351</t>
  </si>
  <si>
    <t>4944.25</t>
  </si>
  <si>
    <t>50.15</t>
  </si>
  <si>
    <t>6423.18</t>
  </si>
  <si>
    <t>51.71</t>
  </si>
  <si>
    <t>8496.200000000001</t>
  </si>
  <si>
    <t>53.4</t>
  </si>
  <si>
    <t>4.70953020131233</t>
  </si>
  <si>
    <t>9740.25</t>
  </si>
  <si>
    <t>55.5</t>
  </si>
  <si>
    <t>4.99721227376411</t>
  </si>
  <si>
    <t>11672</t>
  </si>
  <si>
    <t>57.04</t>
  </si>
  <si>
    <t>5.37063802812766</t>
  </si>
  <si>
    <t>14359.88</t>
  </si>
  <si>
    <t>58.42</t>
  </si>
  <si>
    <t>5.53733426701854</t>
  </si>
  <si>
    <t>15880.5788</t>
  </si>
  <si>
    <t>59.82</t>
  </si>
  <si>
    <t>5.88610403145016</t>
  </si>
  <si>
    <t>16916.5029</t>
  </si>
  <si>
    <t>6.12249280951439</t>
  </si>
  <si>
    <t>17770.1888</t>
  </si>
  <si>
    <t>62.09</t>
  </si>
  <si>
    <t>6.45204895443723</t>
  </si>
  <si>
    <t>17831.5088</t>
  </si>
  <si>
    <t>6.65286302935335</t>
  </si>
  <si>
    <t>18128.1</t>
  </si>
  <si>
    <t>64.59999999999999</t>
  </si>
  <si>
    <t>7.02286808608264</t>
  </si>
  <si>
    <t>16096.21</t>
  </si>
  <si>
    <t>65.51000000000001</t>
  </si>
  <si>
    <t>7.32448997934853</t>
  </si>
  <si>
    <t>17289.22</t>
  </si>
  <si>
    <t>66.45999999999999</t>
  </si>
  <si>
    <t>7.65207074611648</t>
  </si>
  <si>
    <t>17212.53</t>
  </si>
  <si>
    <t>67.48</t>
  </si>
  <si>
    <t>7.85399308722424</t>
  </si>
  <si>
    <t>17359.82</t>
  </si>
  <si>
    <t>68.20999999999999</t>
  </si>
  <si>
    <t>7.86403565907245</t>
  </si>
  <si>
    <t>20514.1947</t>
  </si>
  <si>
    <t>68.59999999999999</t>
  </si>
  <si>
    <t>7.90100705199242</t>
  </si>
  <si>
    <t>23158.6</t>
  </si>
  <si>
    <t>69.58</t>
  </si>
  <si>
    <t>7.45414107814668</t>
  </si>
  <si>
    <t>24627</t>
  </si>
  <si>
    <r>
      <rPr>
        <sz val="11"/>
        <rFont val="宋体"/>
        <charset val="134"/>
      </rPr>
      <t>广西壮族自治区</t>
    </r>
  </si>
  <si>
    <t>29.05</t>
  </si>
  <si>
    <t>4.40671924726425</t>
  </si>
  <si>
    <t>2821.11</t>
  </si>
  <si>
    <t>31.7</t>
  </si>
  <si>
    <t>4.58496747867057</t>
  </si>
  <si>
    <t>3433.5</t>
  </si>
  <si>
    <t>33.62</t>
  </si>
  <si>
    <t>4.85203026391962</t>
  </si>
  <si>
    <t>3984.1</t>
  </si>
  <si>
    <t>34.64</t>
  </si>
  <si>
    <t>4.88280192258637</t>
  </si>
  <si>
    <t>4746.16</t>
  </si>
  <si>
    <t>36.24</t>
  </si>
  <si>
    <t>5.17614973257383</t>
  </si>
  <si>
    <t>5823.41</t>
  </si>
  <si>
    <t>38.16</t>
  </si>
  <si>
    <t>5.29831736654804</t>
  </si>
  <si>
    <t>7021</t>
  </si>
  <si>
    <t>39.2</t>
  </si>
  <si>
    <t>5.4380793089232</t>
  </si>
  <si>
    <t>7759.16</t>
  </si>
  <si>
    <t>40</t>
  </si>
  <si>
    <t>5.87211778947542</t>
  </si>
  <si>
    <t>9569.85</t>
  </si>
  <si>
    <t>6.07534603108868</t>
  </si>
  <si>
    <t>11720.87</t>
  </si>
  <si>
    <t>43.48</t>
  </si>
  <si>
    <t>6.8501261661455</t>
  </si>
  <si>
    <t>13035.1015</t>
  </si>
  <si>
    <t>45.11</t>
  </si>
  <si>
    <t>7.23489842031483</t>
  </si>
  <si>
    <t>14449.904</t>
  </si>
  <si>
    <t>46.54</t>
  </si>
  <si>
    <t>7.63143166457691</t>
  </si>
  <si>
    <t>15672.8933</t>
  </si>
  <si>
    <t>47.99</t>
  </si>
  <si>
    <t>7.8739783796045</t>
  </si>
  <si>
    <t>16803.12</t>
  </si>
  <si>
    <t>49.24</t>
  </si>
  <si>
    <t>8.17188200612782</t>
  </si>
  <si>
    <t>18317.64</t>
  </si>
  <si>
    <t>50.59</t>
  </si>
  <si>
    <t>8.26410576372896</t>
  </si>
  <si>
    <t>18523.26</t>
  </si>
  <si>
    <t>51.82</t>
  </si>
  <si>
    <t>8.049746290952189</t>
  </si>
  <si>
    <t>20352.51</t>
  </si>
  <si>
    <t>52.98</t>
  </si>
  <si>
    <t>7.93236215433975</t>
  </si>
  <si>
    <t>21237.14</t>
  </si>
  <si>
    <t>54.2</t>
  </si>
  <si>
    <t>8.182000136293411</t>
  </si>
  <si>
    <t>22156.69</t>
  </si>
  <si>
    <t>55.08</t>
  </si>
  <si>
    <t>8.14467918344776</t>
  </si>
  <si>
    <t>24740.86</t>
  </si>
  <si>
    <t>55.65</t>
  </si>
  <si>
    <t>8.137395830056651</t>
  </si>
  <si>
    <t>26300.9</t>
  </si>
  <si>
    <t>56.78</t>
  </si>
  <si>
    <t>7.59135704669855</t>
  </si>
  <si>
    <t>27202.4</t>
  </si>
  <si>
    <r>
      <rPr>
        <sz val="11"/>
        <rFont val="宋体"/>
        <charset val="134"/>
      </rPr>
      <t>重庆市</t>
    </r>
  </si>
  <si>
    <t>40.36</t>
  </si>
  <si>
    <t>5.01063529409626</t>
  </si>
  <si>
    <t>2272.82</t>
  </si>
  <si>
    <t>42.78</t>
  </si>
  <si>
    <t>5.03695260241363</t>
  </si>
  <si>
    <t>2692.81</t>
  </si>
  <si>
    <t>5.33753807970132</t>
  </si>
  <si>
    <t>3467.72</t>
  </si>
  <si>
    <t>46.7</t>
  </si>
  <si>
    <t>5.70711026474888</t>
  </si>
  <si>
    <t>3907.23</t>
  </si>
  <si>
    <t>48.3</t>
  </si>
  <si>
    <t>4676.13</t>
  </si>
  <si>
    <t>49.99</t>
  </si>
  <si>
    <t>5.94017125272043</t>
  </si>
  <si>
    <t>5793.66</t>
  </si>
  <si>
    <t>51.59</t>
  </si>
  <si>
    <t>6.55819780281227</t>
  </si>
  <si>
    <t>6530.01</t>
  </si>
  <si>
    <t>53.02</t>
  </si>
  <si>
    <t>6.73578001424233</t>
  </si>
  <si>
    <t>7925.58</t>
  </si>
  <si>
    <t>54.98</t>
  </si>
  <si>
    <t>7.1929342212158</t>
  </si>
  <si>
    <t>10011.37</t>
  </si>
  <si>
    <t>56.64</t>
  </si>
  <si>
    <t>7.31521838975297</t>
  </si>
  <si>
    <t>11409.6</t>
  </si>
  <si>
    <t>58.29</t>
  </si>
  <si>
    <t>7.35115822643069</t>
  </si>
  <si>
    <t>12783.26</t>
  </si>
  <si>
    <t>59.74</t>
  </si>
  <si>
    <t>7.70930833338587</t>
  </si>
  <si>
    <t>14262.6</t>
  </si>
  <si>
    <t>61.47</t>
  </si>
  <si>
    <t>8.279189777195</t>
  </si>
  <si>
    <t>15717.27</t>
  </si>
  <si>
    <t>63.33</t>
  </si>
  <si>
    <t>8.11939858961229</t>
  </si>
  <si>
    <t>17740.59</t>
  </si>
  <si>
    <t>65</t>
  </si>
  <si>
    <t>8.24774388722552</t>
  </si>
  <si>
    <t>19424.73</t>
  </si>
  <si>
    <t>66.61</t>
  </si>
  <si>
    <t>8.31139827843664</t>
  </si>
  <si>
    <t>20363.19</t>
  </si>
  <si>
    <t>68.23999999999999</t>
  </si>
  <si>
    <t>8.476162841858249</t>
  </si>
  <si>
    <t>23605.77</t>
  </si>
  <si>
    <t>69.45999999999999</t>
  </si>
  <si>
    <t>8.672143551414059</t>
  </si>
  <si>
    <t>25002.79</t>
  </si>
  <si>
    <t>70.31999999999999</t>
  </si>
  <si>
    <t>8.63497622707262</t>
  </si>
  <si>
    <t>27894.02</t>
  </si>
  <si>
    <t>70.95999999999999</t>
  </si>
  <si>
    <t>8.6095900406822</t>
  </si>
  <si>
    <t>29129</t>
  </si>
  <si>
    <t>71.67</t>
  </si>
  <si>
    <t>8.14177220465645</t>
  </si>
  <si>
    <t>30145.8</t>
  </si>
  <si>
    <r>
      <rPr>
        <sz val="11"/>
        <rFont val="宋体"/>
        <charset val="134"/>
      </rPr>
      <t>四川省</t>
    </r>
  </si>
  <si>
    <t>30.48</t>
  </si>
  <si>
    <t>5.3890717298165</t>
  </si>
  <si>
    <t>5333.09</t>
  </si>
  <si>
    <t>31.74</t>
  </si>
  <si>
    <t>5.51342874616498</t>
  </si>
  <si>
    <t>6379.63</t>
  </si>
  <si>
    <t>33</t>
  </si>
  <si>
    <t>5.78996017089725</t>
  </si>
  <si>
    <t>7385.1</t>
  </si>
  <si>
    <t>34.3</t>
  </si>
  <si>
    <t>6.29710931993394</t>
  </si>
  <si>
    <t>8690.24</t>
  </si>
  <si>
    <t>35.6</t>
  </si>
  <si>
    <t>6.29156913955832</t>
  </si>
  <si>
    <t>10562.39</t>
  </si>
  <si>
    <t>37.4</t>
  </si>
  <si>
    <t>6.51174532964473</t>
  </si>
  <si>
    <t>12601.23</t>
  </si>
  <si>
    <t>38.7</t>
  </si>
  <si>
    <t>6.98564181763921</t>
  </si>
  <si>
    <t>14151.28</t>
  </si>
  <si>
    <t>40.18</t>
  </si>
  <si>
    <t>7.36010397298915</t>
  </si>
  <si>
    <t>17185.48</t>
  </si>
  <si>
    <t>41.85</t>
  </si>
  <si>
    <t>7.54009032014532</t>
  </si>
  <si>
    <t>21026.68</t>
  </si>
  <si>
    <t>43.35</t>
  </si>
  <si>
    <t>8.10681603894705</t>
  </si>
  <si>
    <t>23872.8</t>
  </si>
  <si>
    <t>44.96</t>
  </si>
  <si>
    <t>8.155649270366</t>
  </si>
  <si>
    <t>26392.07</t>
  </si>
  <si>
    <t>46.51</t>
  </si>
  <si>
    <t>8.317521996287169</t>
  </si>
  <si>
    <t>28536.66</t>
  </si>
  <si>
    <t>48.27</t>
  </si>
  <si>
    <t>8.8155184239665</t>
  </si>
  <si>
    <t>30053.1</t>
  </si>
  <si>
    <t>50</t>
  </si>
  <si>
    <t>9.053218616203971</t>
  </si>
  <si>
    <t>32934.54</t>
  </si>
  <si>
    <t>51.78</t>
  </si>
  <si>
    <t>9.319374133000309</t>
  </si>
  <si>
    <t>36980.22</t>
  </si>
  <si>
    <t>53.5</t>
  </si>
  <si>
    <t>9.3031929889908</t>
  </si>
  <si>
    <t>40678.13</t>
  </si>
  <si>
    <t>55.36</t>
  </si>
  <si>
    <t>9.21502936146231</t>
  </si>
  <si>
    <t>46615.82</t>
  </si>
  <si>
    <t>56.73</t>
  </si>
  <si>
    <t>9.41727323724241</t>
  </si>
  <si>
    <t>48598.76</t>
  </si>
  <si>
    <t>57.82</t>
  </si>
  <si>
    <t>9.246865146658561</t>
  </si>
  <si>
    <t>53850.79</t>
  </si>
  <si>
    <t>58.35</t>
  </si>
  <si>
    <t>9.24936875894366</t>
  </si>
  <si>
    <t>56749.8</t>
  </si>
  <si>
    <t>59.49</t>
  </si>
  <si>
    <t>8.7551071216339</t>
  </si>
  <si>
    <t>60132.9</t>
  </si>
  <si>
    <r>
      <rPr>
        <sz val="11"/>
        <rFont val="宋体"/>
        <charset val="134"/>
      </rPr>
      <t>贵州省</t>
    </r>
  </si>
  <si>
    <t>24.77</t>
  </si>
  <si>
    <t>3.78418963391826</t>
  </si>
  <si>
    <t>1426.34</t>
  </si>
  <si>
    <t>26.28</t>
  </si>
  <si>
    <t>3.93182563272433</t>
  </si>
  <si>
    <t>1677.8</t>
  </si>
  <si>
    <t>26.87</t>
  </si>
  <si>
    <t>4.18965474202643</t>
  </si>
  <si>
    <t>2005.42</t>
  </si>
  <si>
    <t>27.46</t>
  </si>
  <si>
    <t>4.84418708645859</t>
  </si>
  <si>
    <t>2338.98</t>
  </si>
  <si>
    <t>28.24</t>
  </si>
  <si>
    <t>2884.11</t>
  </si>
  <si>
    <t>29.11</t>
  </si>
  <si>
    <t>4.98360662170834</t>
  </si>
  <si>
    <t>3561.56</t>
  </si>
  <si>
    <t>29.89</t>
  </si>
  <si>
    <t>5.29330482472449</t>
  </si>
  <si>
    <t>3912.68</t>
  </si>
  <si>
    <t>33.81</t>
  </si>
  <si>
    <t>5.46806014113513</t>
  </si>
  <si>
    <t>4602.16</t>
  </si>
  <si>
    <t>35.03</t>
  </si>
  <si>
    <t>5.80211837537706</t>
  </si>
  <si>
    <t>5701.84</t>
  </si>
  <si>
    <t>36.3</t>
  </si>
  <si>
    <t>6.31896811374643</t>
  </si>
  <si>
    <t>6852.2</t>
  </si>
  <si>
    <t>37.89</t>
  </si>
  <si>
    <t>6.46614472423762</t>
  </si>
  <si>
    <t>8086.86</t>
  </si>
  <si>
    <t>40.24</t>
  </si>
  <si>
    <t>6.88141130364254</t>
  </si>
  <si>
    <t>9266.389999999999</t>
  </si>
  <si>
    <t>42.96</t>
  </si>
  <si>
    <t>6.97728134163075</t>
  </si>
  <si>
    <t>10502.56</t>
  </si>
  <si>
    <t>45.56</t>
  </si>
  <si>
    <t>7.14361760270412</t>
  </si>
  <si>
    <t>11776.73</t>
  </si>
  <si>
    <t>47.76</t>
  </si>
  <si>
    <t>7.54486106865846</t>
  </si>
  <si>
    <t>13540.8256</t>
  </si>
  <si>
    <t>49.54</t>
  </si>
  <si>
    <t>7.83399634170946</t>
  </si>
  <si>
    <t>14806.45</t>
  </si>
  <si>
    <t>51.48</t>
  </si>
  <si>
    <t>7.81075811652936</t>
  </si>
  <si>
    <t>16769.34</t>
  </si>
  <si>
    <t>53.15</t>
  </si>
  <si>
    <t>8.00068478451475</t>
  </si>
  <si>
    <t>17826.56</t>
  </si>
  <si>
    <t>54.33</t>
  </si>
  <si>
    <t>7.80913539812054</t>
  </si>
  <si>
    <t>19586.4224</t>
  </si>
  <si>
    <t>54.81</t>
  </si>
  <si>
    <t>7.7698009960039</t>
  </si>
  <si>
    <t>20164.6</t>
  </si>
  <si>
    <t>55.94</t>
  </si>
  <si>
    <t>7.30921236569276</t>
  </si>
  <si>
    <t>20913.3</t>
  </si>
  <si>
    <r>
      <rPr>
        <sz val="11"/>
        <rFont val="宋体"/>
        <charset val="134"/>
      </rPr>
      <t>云南省</t>
    </r>
  </si>
  <si>
    <t>26.6</t>
  </si>
  <si>
    <t>4.7361984483945</t>
  </si>
  <si>
    <t>2556.02</t>
  </si>
  <si>
    <t>28.1</t>
  </si>
  <si>
    <t>3081.91</t>
  </si>
  <si>
    <t>29.5</t>
  </si>
  <si>
    <t>4.85981240436167</t>
  </si>
  <si>
    <t>3461.73</t>
  </si>
  <si>
    <t>30.5</t>
  </si>
  <si>
    <t>5.14166355650266</t>
  </si>
  <si>
    <t>3988.14</t>
  </si>
  <si>
    <t>31.6</t>
  </si>
  <si>
    <t>4772.52</t>
  </si>
  <si>
    <t>5.62762111369064</t>
  </si>
  <si>
    <t>5692.12</t>
  </si>
  <si>
    <t>34</t>
  </si>
  <si>
    <t>5.76519110278484</t>
  </si>
  <si>
    <t>6169.75</t>
  </si>
  <si>
    <t>34.7</t>
  </si>
  <si>
    <t>6.03787091992214</t>
  </si>
  <si>
    <t>7224.18</t>
  </si>
  <si>
    <t>36.57</t>
  </si>
  <si>
    <t>8893.120000000001</t>
  </si>
  <si>
    <t>38.47</t>
  </si>
  <si>
    <t>6.49828214947643</t>
  </si>
  <si>
    <t>10309.47</t>
  </si>
  <si>
    <t>39.99</t>
  </si>
  <si>
    <t>6.64898455002478</t>
  </si>
  <si>
    <t>11832.31</t>
  </si>
  <si>
    <t>41.21</t>
  </si>
  <si>
    <t>7.03174125876313</t>
  </si>
  <si>
    <t>12814.59</t>
  </si>
  <si>
    <t>42.93</t>
  </si>
  <si>
    <t>7.29979736675816</t>
  </si>
  <si>
    <t>13619.17</t>
  </si>
  <si>
    <t>44.64</t>
  </si>
  <si>
    <t>7.59588991771854</t>
  </si>
  <si>
    <t>14788.42</t>
  </si>
  <si>
    <t>46.29</t>
  </si>
  <si>
    <t>7.84109976542212</t>
  </si>
  <si>
    <t>16376.34</t>
  </si>
  <si>
    <t>47.44</t>
  </si>
  <si>
    <t>8.0845624152353</t>
  </si>
  <si>
    <t>17881.12</t>
  </si>
  <si>
    <t>48.67</t>
  </si>
  <si>
    <t>8.083328608786379</t>
  </si>
  <si>
    <t>23223.75</t>
  </si>
  <si>
    <t>50.05</t>
  </si>
  <si>
    <t>8.356085031021481</t>
  </si>
  <si>
    <t>24521.9</t>
  </si>
  <si>
    <t>51.05</t>
  </si>
  <si>
    <t>8.288031567776461</t>
  </si>
  <si>
    <t>27146.7644</t>
  </si>
  <si>
    <t>51.72</t>
  </si>
  <si>
    <t>8.369388996647841</t>
  </si>
  <si>
    <t>28954.2</t>
  </si>
  <si>
    <t>52.92</t>
  </si>
  <si>
    <t>7.89245204352035</t>
  </si>
  <si>
    <t>30021.1</t>
  </si>
  <si>
    <r>
      <rPr>
        <sz val="11"/>
        <rFont val="宋体"/>
        <charset val="134"/>
      </rPr>
      <t>西藏自治区</t>
    </r>
  </si>
  <si>
    <t>20.21</t>
  </si>
  <si>
    <t>0</t>
  </si>
  <si>
    <t>189.09</t>
  </si>
  <si>
    <t>20.52</t>
  </si>
  <si>
    <t>.693147180559945</t>
  </si>
  <si>
    <t>220.34</t>
  </si>
  <si>
    <t>20.85</t>
  </si>
  <si>
    <t>1.38629436111989</t>
  </si>
  <si>
    <t>248.8</t>
  </si>
  <si>
    <t>21.13</t>
  </si>
  <si>
    <t>290.76</t>
  </si>
  <si>
    <t>21.5</t>
  </si>
  <si>
    <t>341.43</t>
  </si>
  <si>
    <t>21.9</t>
  </si>
  <si>
    <t>1.09861228866811</t>
  </si>
  <si>
    <t>394.85</t>
  </si>
  <si>
    <t>22.3</t>
  </si>
  <si>
    <t>441.36</t>
  </si>
  <si>
    <t>22.67</t>
  </si>
  <si>
    <t>507.46</t>
  </si>
  <si>
    <t>22.81</t>
  </si>
  <si>
    <t>1.79175946922805</t>
  </si>
  <si>
    <t>605.83</t>
  </si>
  <si>
    <t>22.87</t>
  </si>
  <si>
    <t>2.19722457733622</t>
  </si>
  <si>
    <t>701.03</t>
  </si>
  <si>
    <t>23.93</t>
  </si>
  <si>
    <t>815.67</t>
  </si>
  <si>
    <t>26.23</t>
  </si>
  <si>
    <t>920.8326</t>
  </si>
  <si>
    <t>28.87</t>
  </si>
  <si>
    <t>1.94591014905531</t>
  </si>
  <si>
    <t>1026.3911</t>
  </si>
  <si>
    <t>31.57</t>
  </si>
  <si>
    <t>4.35670882668959</t>
  </si>
  <si>
    <t>1151.41</t>
  </si>
  <si>
    <t>33.38</t>
  </si>
  <si>
    <t>1310.92</t>
  </si>
  <si>
    <t>33.8</t>
  </si>
  <si>
    <t>4.79579054559674</t>
  </si>
  <si>
    <t>1477.63</t>
  </si>
  <si>
    <t>34.51</t>
  </si>
  <si>
    <t>1697.82</t>
  </si>
  <si>
    <t>35.73</t>
  </si>
  <si>
    <t>5.26269018890489</t>
  </si>
  <si>
    <t>1902.74</t>
  </si>
  <si>
    <t>36.61</t>
  </si>
  <si>
    <t>5.36597601502185</t>
  </si>
  <si>
    <t>2080.1728</t>
  </si>
  <si>
    <t>37.39</t>
  </si>
  <si>
    <t>2132.6</t>
  </si>
  <si>
    <t>38.88</t>
  </si>
  <si>
    <t>4.77068462446567</t>
  </si>
  <si>
    <t>2392.7</t>
  </si>
  <si>
    <r>
      <rPr>
        <sz val="11"/>
        <rFont val="宋体"/>
        <charset val="134"/>
      </rPr>
      <t>陕西省</t>
    </r>
  </si>
  <si>
    <t>35.54</t>
  </si>
  <si>
    <t>5.27299955856375</t>
  </si>
  <si>
    <t>2587.72</t>
  </si>
  <si>
    <t>36.35</t>
  </si>
  <si>
    <t>3175.58</t>
  </si>
  <si>
    <t>37.23</t>
  </si>
  <si>
    <t>3933.72</t>
  </si>
  <si>
    <t>39.12</t>
  </si>
  <si>
    <t>5.55682806169954</t>
  </si>
  <si>
    <t>4743.61</t>
  </si>
  <si>
    <t>40.62</t>
  </si>
  <si>
    <t>5.90263333340137</t>
  </si>
  <si>
    <t>5757.29</t>
  </si>
  <si>
    <t>42.1</t>
  </si>
  <si>
    <t>6.29894924685594</t>
  </si>
  <si>
    <t>7314.58</t>
  </si>
  <si>
    <t>43.5</t>
  </si>
  <si>
    <t>8169.8</t>
  </si>
  <si>
    <t>7.19743535409659</t>
  </si>
  <si>
    <t>10123.48</t>
  </si>
  <si>
    <t>47.35</t>
  </si>
  <si>
    <t>7.5109777520141</t>
  </si>
  <si>
    <t>12512.3</t>
  </si>
  <si>
    <t>49.71</t>
  </si>
  <si>
    <t>7.94413749111411</t>
  </si>
  <si>
    <t>14453.68</t>
  </si>
  <si>
    <t>51.57</t>
  </si>
  <si>
    <t>8.04910772132641</t>
  </si>
  <si>
    <t>16205.45</t>
  </si>
  <si>
    <t>53.01</t>
  </si>
  <si>
    <t>8.00469951054955</t>
  </si>
  <si>
    <t>17689.94</t>
  </si>
  <si>
    <t>54.74</t>
  </si>
  <si>
    <t>8.00736706798333</t>
  </si>
  <si>
    <t>18021.8609</t>
  </si>
  <si>
    <t>56.39</t>
  </si>
  <si>
    <t>8.17413934342947</t>
  </si>
  <si>
    <t>19399.59</t>
  </si>
  <si>
    <t>58.07</t>
  </si>
  <si>
    <t>8.680841482944571</t>
  </si>
  <si>
    <t>21898.81</t>
  </si>
  <si>
    <t>59.65</t>
  </si>
  <si>
    <t>8.620291149419799</t>
  </si>
  <si>
    <t>24438.32</t>
  </si>
  <si>
    <t>61.28</t>
  </si>
  <si>
    <t>8.88640916684928</t>
  </si>
  <si>
    <t>25793.17</t>
  </si>
  <si>
    <t>62.66</t>
  </si>
  <si>
    <t>9.0687768076544</t>
  </si>
  <si>
    <t>26181.86</t>
  </si>
  <si>
    <t>63.63</t>
  </si>
  <si>
    <t>9.033125752550371</t>
  </si>
  <si>
    <t>29800.9793</t>
  </si>
  <si>
    <t>64.02</t>
  </si>
  <si>
    <t>9.022322622637351</t>
  </si>
  <si>
    <t>32772.7</t>
  </si>
  <si>
    <t>65.16</t>
  </si>
  <si>
    <t>8.48342956126343</t>
  </si>
  <si>
    <t>33786.1</t>
  </si>
  <si>
    <r>
      <rPr>
        <sz val="11"/>
        <rFont val="宋体"/>
        <charset val="134"/>
      </rPr>
      <t>甘肃省</t>
    </r>
  </si>
  <si>
    <t>3.85014760171006</t>
  </si>
  <si>
    <t>1399.83</t>
  </si>
  <si>
    <t>29.49</t>
  </si>
  <si>
    <t>1688.49</t>
  </si>
  <si>
    <t>30.02</t>
  </si>
  <si>
    <t>4.17438726989564</t>
  </si>
  <si>
    <t>1933.98</t>
  </si>
  <si>
    <t>31.09</t>
  </si>
  <si>
    <t>4.48863636973214</t>
  </si>
  <si>
    <t>2276.7</t>
  </si>
  <si>
    <t>32.25</t>
  </si>
  <si>
    <t>2702.4</t>
  </si>
  <si>
    <t>33.56</t>
  </si>
  <si>
    <t>4.66343909411207</t>
  </si>
  <si>
    <t>3166.82</t>
  </si>
  <si>
    <t>34.89</t>
  </si>
  <si>
    <t>3387.56</t>
  </si>
  <si>
    <t>36.12</t>
  </si>
  <si>
    <t>5.48063892334199</t>
  </si>
  <si>
    <t>4120.75</t>
  </si>
  <si>
    <t>37.25</t>
  </si>
  <si>
    <t>5.79605775076537</t>
  </si>
  <si>
    <t>5020.37</t>
  </si>
  <si>
    <t>38.78</t>
  </si>
  <si>
    <t>6.11146733950268</t>
  </si>
  <si>
    <t>5650.204</t>
  </si>
  <si>
    <t>40.5</t>
  </si>
  <si>
    <t>6.0913098820777</t>
  </si>
  <si>
    <t>6330.6923</t>
  </si>
  <si>
    <t>42.28</t>
  </si>
  <si>
    <t>6.32076829425058</t>
  </si>
  <si>
    <t>6836.8208</t>
  </si>
  <si>
    <t>44.24</t>
  </si>
  <si>
    <t>6.59030104819669</t>
  </si>
  <si>
    <t>6790.3169</t>
  </si>
  <si>
    <t>46.07</t>
  </si>
  <si>
    <t>6.85856503479136</t>
  </si>
  <si>
    <t>7200.37</t>
  </si>
  <si>
    <t>48.12</t>
  </si>
  <si>
    <t>7459.8995</t>
  </si>
  <si>
    <t>49.69</t>
  </si>
  <si>
    <t>7.31654817718298</t>
  </si>
  <si>
    <t>8246.07</t>
  </si>
  <si>
    <t>50.7</t>
  </si>
  <si>
    <t>7.42714413340862</t>
  </si>
  <si>
    <t>8718.299999999999</t>
  </si>
  <si>
    <t>52.23</t>
  </si>
  <si>
    <t>7.68708015578313</t>
  </si>
  <si>
    <t>9016.700000000001</t>
  </si>
  <si>
    <t>53.33</t>
  </si>
  <si>
    <t>7.67229245562876</t>
  </si>
  <si>
    <t>10243.3051</t>
  </si>
  <si>
    <t>54.19</t>
  </si>
  <si>
    <t>7.72753511047545</t>
  </si>
  <si>
    <t>11201.6</t>
  </si>
  <si>
    <t>55.49</t>
  </si>
  <si>
    <t>7.2115567333138</t>
  </si>
  <si>
    <t>11863.8</t>
  </si>
  <si>
    <r>
      <rPr>
        <sz val="11"/>
        <rFont val="宋体"/>
        <charset val="134"/>
      </rPr>
      <t>青海省</t>
    </r>
  </si>
  <si>
    <t>390.2</t>
  </si>
  <si>
    <t>38.5</t>
  </si>
  <si>
    <t>466.1</t>
  </si>
  <si>
    <t>39.25</t>
  </si>
  <si>
    <t>2.30258509299405</t>
  </si>
  <si>
    <t>543.3200000000001</t>
  </si>
  <si>
    <t>39.26</t>
  </si>
  <si>
    <t>2.484906649788</t>
  </si>
  <si>
    <t>648.5</t>
  </si>
  <si>
    <t>40.07</t>
  </si>
  <si>
    <t>797.35</t>
  </si>
  <si>
    <t>40.86</t>
  </si>
  <si>
    <t>3.09104245335832</t>
  </si>
  <si>
    <t>1018.62</t>
  </si>
  <si>
    <t>3.43398720448515</t>
  </si>
  <si>
    <t>1081.27</t>
  </si>
  <si>
    <t>44.72</t>
  </si>
  <si>
    <t>3.52636052461616</t>
  </si>
  <si>
    <t>1350.43</t>
  </si>
  <si>
    <t>46.53</t>
  </si>
  <si>
    <t>3.3322045101752</t>
  </si>
  <si>
    <t>1670.44</t>
  </si>
  <si>
    <t>47.85</t>
  </si>
  <si>
    <t>4.27666611901606</t>
  </si>
  <si>
    <t>1893.54</t>
  </si>
  <si>
    <t>49.29</t>
  </si>
  <si>
    <t>4.38202663467388</t>
  </si>
  <si>
    <t>2122.06</t>
  </si>
  <si>
    <t>50.84</t>
  </si>
  <si>
    <t>4.60517018598809</t>
  </si>
  <si>
    <t>2303.32</t>
  </si>
  <si>
    <t>2417.05</t>
  </si>
  <si>
    <t>53.55</t>
  </si>
  <si>
    <t>5.48893772615669</t>
  </si>
  <si>
    <t>2572.49</t>
  </si>
  <si>
    <t>55.45</t>
  </si>
  <si>
    <t>5.79301360838414</t>
  </si>
  <si>
    <t>2624.83</t>
  </si>
  <si>
    <t>57.27</t>
  </si>
  <si>
    <t>6.10924758276437</t>
  </si>
  <si>
    <t>2865.23</t>
  </si>
  <si>
    <t>58.78</t>
  </si>
  <si>
    <t>6.18414889093748</t>
  </si>
  <si>
    <t>2965.95</t>
  </si>
  <si>
    <t>60.08</t>
  </si>
  <si>
    <t>6.49375383985169</t>
  </si>
  <si>
    <t>3005.92</t>
  </si>
  <si>
    <t>61.02</t>
  </si>
  <si>
    <t>6.53958595561767</t>
  </si>
  <si>
    <t>3346.6341</t>
  </si>
  <si>
    <t>61.43</t>
  </si>
  <si>
    <t>3610.1</t>
  </si>
  <si>
    <t>62.8</t>
  </si>
  <si>
    <t>5.8636311755981</t>
  </si>
  <si>
    <t>3799.1</t>
  </si>
  <si>
    <r>
      <rPr>
        <sz val="11"/>
        <rFont val="宋体"/>
        <charset val="134"/>
      </rPr>
      <t>宁夏回族自治区</t>
    </r>
  </si>
  <si>
    <t>36.94</t>
  </si>
  <si>
    <t>2.77258872223978</t>
  </si>
  <si>
    <t>445.36</t>
  </si>
  <si>
    <t>40.58</t>
  </si>
  <si>
    <t>2.99573227355399</t>
  </si>
  <si>
    <t>537.16</t>
  </si>
  <si>
    <t>612.61</t>
  </si>
  <si>
    <t>43</t>
  </si>
  <si>
    <t>725.9</t>
  </si>
  <si>
    <t>44.02</t>
  </si>
  <si>
    <t>3.17805383034795</t>
  </si>
  <si>
    <t>919.11</t>
  </si>
  <si>
    <t>44.98</t>
  </si>
  <si>
    <t>3.61091791264422</t>
  </si>
  <si>
    <t>1203.92</t>
  </si>
  <si>
    <t>3.58351893845611</t>
  </si>
  <si>
    <t>1353.31</t>
  </si>
  <si>
    <t>47.9</t>
  </si>
  <si>
    <t>4.26267987704132</t>
  </si>
  <si>
    <t>1689.65</t>
  </si>
  <si>
    <t>50.2</t>
  </si>
  <si>
    <t>4.39444915467244</t>
  </si>
  <si>
    <t>2102.21</t>
  </si>
  <si>
    <t>51.15</t>
  </si>
  <si>
    <t>4.9416424226093</t>
  </si>
  <si>
    <t>2341.29</t>
  </si>
  <si>
    <t>52.84</t>
  </si>
  <si>
    <t>2577.57</t>
  </si>
  <si>
    <t>54.82</t>
  </si>
  <si>
    <t>5.39816270151775</t>
  </si>
  <si>
    <t>2752.1</t>
  </si>
  <si>
    <t>56.98</t>
  </si>
  <si>
    <t>5.64544689764324</t>
  </si>
  <si>
    <t>2911.77</t>
  </si>
  <si>
    <t>58.74</t>
  </si>
  <si>
    <t>3168.59</t>
  </si>
  <si>
    <t>60.95</t>
  </si>
  <si>
    <t>6.42648845745769</t>
  </si>
  <si>
    <t>3443.56</t>
  </si>
  <si>
    <t>62.15</t>
  </si>
  <si>
    <t>6.8134445995109</t>
  </si>
  <si>
    <t>3705.18</t>
  </si>
  <si>
    <t>6.83625927727707</t>
  </si>
  <si>
    <t>3748.48</t>
  </si>
  <si>
    <t>7.20191631753163</t>
  </si>
  <si>
    <t>3920.55</t>
  </si>
  <si>
    <t>66.04000000000001</t>
  </si>
  <si>
    <t>7.20042489294496</t>
  </si>
  <si>
    <t>4522.3088</t>
  </si>
  <si>
    <t>66.34</t>
  </si>
  <si>
    <t>7.22475340576797</t>
  </si>
  <si>
    <t>5069.6</t>
  </si>
  <si>
    <t>67.31</t>
  </si>
  <si>
    <t>6.52649485957079</t>
  </si>
  <si>
    <t>5315</t>
  </si>
  <si>
    <r>
      <rPr>
        <sz val="11"/>
        <rFont val="宋体"/>
        <charset val="134"/>
      </rPr>
      <t>新疆维吾尔自治区</t>
    </r>
  </si>
  <si>
    <t>34.39</t>
  </si>
  <si>
    <t>4.20469261939097</t>
  </si>
  <si>
    <t>1886.35</t>
  </si>
  <si>
    <t>35.16</t>
  </si>
  <si>
    <t>3.68887945411394</t>
  </si>
  <si>
    <t>2209.09</t>
  </si>
  <si>
    <t>37.15</t>
  </si>
  <si>
    <t>4.23410650459726</t>
  </si>
  <si>
    <t>2604.19</t>
  </si>
  <si>
    <t>37.94</t>
  </si>
  <si>
    <t>4.0943445622221</t>
  </si>
  <si>
    <t>3045.26</t>
  </si>
  <si>
    <t>39.15</t>
  </si>
  <si>
    <t>4.56434819146784</t>
  </si>
  <si>
    <t>3523.16</t>
  </si>
  <si>
    <t>39.64</t>
  </si>
  <si>
    <t>4183.21</t>
  </si>
  <si>
    <t>39.85</t>
  </si>
  <si>
    <t>4277.05</t>
  </si>
  <si>
    <t>43.01</t>
  </si>
  <si>
    <t>5.32787616878958</t>
  </si>
  <si>
    <t>5437.47</t>
  </si>
  <si>
    <t>43.73</t>
  </si>
  <si>
    <t>6610.05</t>
  </si>
  <si>
    <t>44.22</t>
  </si>
  <si>
    <t>7505.31</t>
  </si>
  <si>
    <t>44.94</t>
  </si>
  <si>
    <t>6.00388706710654</t>
  </si>
  <si>
    <t>8443.84</t>
  </si>
  <si>
    <t>46.79</t>
  </si>
  <si>
    <t>6.19644412779452</t>
  </si>
  <si>
    <t>9273.459999999999</t>
  </si>
  <si>
    <t>48.78</t>
  </si>
  <si>
    <t>6.56667242980324</t>
  </si>
  <si>
    <t>9324.799999999999</t>
  </si>
  <si>
    <t>50.42</t>
  </si>
  <si>
    <t>6.84374994900622</t>
  </si>
  <si>
    <t>9649.700000000001</t>
  </si>
  <si>
    <t>7.05617528410041</t>
  </si>
  <si>
    <t>10881.96</t>
  </si>
  <si>
    <t>54.01</t>
  </si>
  <si>
    <t>7.00760061395185</t>
  </si>
  <si>
    <t>12199.08</t>
  </si>
  <si>
    <t>55.51</t>
  </si>
  <si>
    <t>7.33367639565768</t>
  </si>
  <si>
    <t>13597.11</t>
  </si>
  <si>
    <t>56.53</t>
  </si>
  <si>
    <t>7.53208814354172</t>
  </si>
  <si>
    <t>13797.58</t>
  </si>
  <si>
    <t>57.26</t>
  </si>
  <si>
    <t>7.53955882930103</t>
  </si>
  <si>
    <t>15983.6469</t>
  </si>
  <si>
    <t>57.89</t>
  </si>
  <si>
    <t>7.67089483136212</t>
  </si>
  <si>
    <t>17741.3</t>
  </si>
  <si>
    <t>59.24</t>
  </si>
  <si>
    <t>7.2086003379602</t>
  </si>
  <si>
    <t>19125.9</t>
  </si>
  <si>
    <r>
      <rPr>
        <sz val="11"/>
        <rFont val="宋体"/>
        <charset val="134"/>
      </rPr>
      <t>山西省</t>
    </r>
  </si>
  <si>
    <t>39.226</t>
  </si>
  <si>
    <t>2855.23</t>
  </si>
  <si>
    <t>40.668</t>
  </si>
  <si>
    <t>3571.37</t>
  </si>
  <si>
    <t>42.11</t>
  </si>
  <si>
    <t>4.8283137373023</t>
  </si>
  <si>
    <t>4230.53</t>
  </si>
  <si>
    <t>4878.61</t>
  </si>
  <si>
    <t>44.03</t>
  </si>
  <si>
    <t>6024.45</t>
  </si>
  <si>
    <t>5.64190707093811</t>
  </si>
  <si>
    <t>7315.4</t>
  </si>
  <si>
    <t>45.99</t>
  </si>
  <si>
    <t>6.01615715969835</t>
  </si>
  <si>
    <t>7358.31</t>
  </si>
  <si>
    <t>48.05</t>
  </si>
  <si>
    <t>6.15697898558556</t>
  </si>
  <si>
    <t>9200.860000000001</t>
  </si>
  <si>
    <t>49.79</t>
  </si>
  <si>
    <t>6.27476202124194</t>
  </si>
  <si>
    <t>11237.55</t>
  </si>
  <si>
    <t>51.32</t>
  </si>
  <si>
    <t>12112.83</t>
  </si>
  <si>
    <t>52.88</t>
  </si>
  <si>
    <t>6.81673588059497</t>
  </si>
  <si>
    <t>12665.25</t>
  </si>
  <si>
    <t>6.91671502035361</t>
  </si>
  <si>
    <t>12761.49</t>
  </si>
  <si>
    <t>55.87</t>
  </si>
  <si>
    <t>6.99301512293296</t>
  </si>
  <si>
    <t>12766.49</t>
  </si>
  <si>
    <t>7.20266119652324</t>
  </si>
  <si>
    <t>13050.41</t>
  </si>
  <si>
    <t>58.59</t>
  </si>
  <si>
    <t>7.49443021503157</t>
  </si>
  <si>
    <t>15528.42</t>
  </si>
  <si>
    <t>59.85</t>
  </si>
  <si>
    <t>7.65633716643018</t>
  </si>
  <si>
    <t>16818.11</t>
  </si>
  <si>
    <t>61.29</t>
  </si>
  <si>
    <t>7.92768504561578</t>
  </si>
  <si>
    <t>17026.68</t>
  </si>
  <si>
    <t>62.53</t>
  </si>
  <si>
    <t>8.162801353492069</t>
  </si>
  <si>
    <t>17651.93</t>
  </si>
  <si>
    <t>63.42</t>
  </si>
  <si>
    <t>8.05642676752298</t>
  </si>
  <si>
    <t>22590.1608</t>
  </si>
  <si>
    <t>63.96</t>
  </si>
  <si>
    <t>8.00869818298853</t>
  </si>
  <si>
    <t>25642.6</t>
  </si>
  <si>
    <t>64.97</t>
  </si>
  <si>
    <t>7.54380286750151</t>
  </si>
  <si>
    <t>25698.2</t>
  </si>
  <si>
    <r>
      <rPr>
        <sz val="11"/>
        <rFont val="宋体"/>
        <charset val="134"/>
      </rPr>
      <t>安徽省</t>
    </r>
  </si>
  <si>
    <t>32</t>
  </si>
  <si>
    <t>3923.1</t>
  </si>
  <si>
    <t>33.5</t>
  </si>
  <si>
    <t>4.62497281328427</t>
  </si>
  <si>
    <t>4759.32</t>
  </si>
  <si>
    <t>35.5</t>
  </si>
  <si>
    <t>5350.17</t>
  </si>
  <si>
    <t>37.1</t>
  </si>
  <si>
    <t>6112.5</t>
  </si>
  <si>
    <t>5.59098698051086</t>
  </si>
  <si>
    <t>7360.92</t>
  </si>
  <si>
    <t>5.99893656194668</t>
  </si>
  <si>
    <t>8851.66</t>
  </si>
  <si>
    <t>6.58617165485467</t>
  </si>
  <si>
    <t>10062.82</t>
  </si>
  <si>
    <t>7.03790596344718</t>
  </si>
  <si>
    <t>12359.33</t>
  </si>
  <si>
    <t>44.8</t>
  </si>
  <si>
    <t>7.41997992366183</t>
  </si>
  <si>
    <t>15300.65</t>
  </si>
  <si>
    <t>46.3</t>
  </si>
  <si>
    <t>7.9098566672694</t>
  </si>
  <si>
    <t>17212.0506</t>
  </si>
  <si>
    <t>47.87</t>
  </si>
  <si>
    <t>8.045908742270781</t>
  </si>
  <si>
    <t>19229.3371</t>
  </si>
  <si>
    <t>49.31</t>
  </si>
  <si>
    <t>8.38068594676157</t>
  </si>
  <si>
    <t>20848.7476</t>
  </si>
  <si>
    <t>50.97</t>
  </si>
  <si>
    <t>8.835937789319839</t>
  </si>
  <si>
    <t>22005.63</t>
  </si>
  <si>
    <t>52.62</t>
  </si>
  <si>
    <t>9.171183656774989</t>
  </si>
  <si>
    <t>24407.62</t>
  </si>
  <si>
    <t>54.29</t>
  </si>
  <si>
    <t>9.334944535200711</t>
  </si>
  <si>
    <t>27018</t>
  </si>
  <si>
    <t>9.53870842969938</t>
  </si>
  <si>
    <t>30006.82</t>
  </si>
  <si>
    <t>57.02</t>
  </si>
  <si>
    <t>9.3476645628394</t>
  </si>
  <si>
    <t>37113.98</t>
  </si>
  <si>
    <t>58.33</t>
  </si>
  <si>
    <t>9.56766510475641</t>
  </si>
  <si>
    <t>38680.63</t>
  </si>
  <si>
    <t>59.39</t>
  </si>
  <si>
    <t>9.495068084601529</t>
  </si>
  <si>
    <t>42959.1753</t>
  </si>
  <si>
    <t>60.15</t>
  </si>
  <si>
    <t>9.54258941775309</t>
  </si>
  <si>
    <t>45045</t>
  </si>
  <si>
    <t>61.51</t>
  </si>
  <si>
    <t>8.97170239970333</t>
  </si>
  <si>
    <t>47050.6</t>
  </si>
  <si>
    <r>
      <rPr>
        <sz val="11"/>
        <rFont val="宋体"/>
        <charset val="134"/>
      </rPr>
      <t>江西省</t>
    </r>
  </si>
  <si>
    <t>34.02</t>
  </si>
  <si>
    <t>2807.41</t>
  </si>
  <si>
    <t>35.58</t>
  </si>
  <si>
    <t>3456.7</t>
  </si>
  <si>
    <t>37</t>
  </si>
  <si>
    <t>4.76217393479776</t>
  </si>
  <si>
    <t>4056.76</t>
  </si>
  <si>
    <t>38.68</t>
  </si>
  <si>
    <t>4.78749174278205</t>
  </si>
  <si>
    <t>4820.53</t>
  </si>
  <si>
    <t>39.8</t>
  </si>
  <si>
    <t>5800.25</t>
  </si>
  <si>
    <t>41.36</t>
  </si>
  <si>
    <t>5.38449506278909</t>
  </si>
  <si>
    <t>6971.05</t>
  </si>
  <si>
    <t>43.18</t>
  </si>
  <si>
    <t>7655.18</t>
  </si>
  <si>
    <t>44.06</t>
  </si>
  <si>
    <t>5.96614673912369</t>
  </si>
  <si>
    <t>9451.26</t>
  </si>
  <si>
    <t>45.75</t>
  </si>
  <si>
    <t>6.16331480403464</t>
  </si>
  <si>
    <t>11702.82</t>
  </si>
  <si>
    <t>47.39</t>
  </si>
  <si>
    <t>6.48616078894409</t>
  </si>
  <si>
    <t>12948.88</t>
  </si>
  <si>
    <t>49.04</t>
  </si>
  <si>
    <t>6.45833828334479</t>
  </si>
  <si>
    <t>14410.19</t>
  </si>
  <si>
    <t>50.55</t>
  </si>
  <si>
    <t>6.98656645940643</t>
  </si>
  <si>
    <t>15714.63</t>
  </si>
  <si>
    <t>52.3</t>
  </si>
  <si>
    <t>7.43720636687129</t>
  </si>
  <si>
    <t>16723.78</t>
  </si>
  <si>
    <t>53.99</t>
  </si>
  <si>
    <t>7.76726399675731</t>
  </si>
  <si>
    <t>18499</t>
  </si>
  <si>
    <t>55.7</t>
  </si>
  <si>
    <t>8.12058871174027</t>
  </si>
  <si>
    <t>20006.31</t>
  </si>
  <si>
    <t>57.34</t>
  </si>
  <si>
    <t>8.28425179762192</t>
  </si>
  <si>
    <t>21984.78</t>
  </si>
  <si>
    <t>59.07</t>
  </si>
  <si>
    <t>8.392083380373389</t>
  </si>
  <si>
    <t>24757.5</t>
  </si>
  <si>
    <t>60.44</t>
  </si>
  <si>
    <t>8.62299361030245</t>
  </si>
  <si>
    <t>25691.5</t>
  </si>
  <si>
    <t>8.44955654270043</t>
  </si>
  <si>
    <t>29619.673</t>
  </si>
  <si>
    <t>62.07</t>
  </si>
  <si>
    <t>8.39547743273214</t>
  </si>
  <si>
    <t>32074.7</t>
  </si>
  <si>
    <t>63.13</t>
  </si>
  <si>
    <t>8.02910705461974</t>
  </si>
  <si>
    <t>32200.1</t>
  </si>
  <si>
    <r>
      <rPr>
        <sz val="11"/>
        <rFont val="宋体"/>
        <charset val="134"/>
      </rPr>
      <t>河南省</t>
    </r>
  </si>
  <si>
    <t>27.21</t>
  </si>
  <si>
    <t>5.32300997913841</t>
  </si>
  <si>
    <t>6867.7</t>
  </si>
  <si>
    <t>28.91</t>
  </si>
  <si>
    <t>5.4510384535657</t>
  </si>
  <si>
    <t>8553.790000000001</t>
  </si>
  <si>
    <t>30.65</t>
  </si>
  <si>
    <t>5.8805329864007</t>
  </si>
  <si>
    <t>10587.42</t>
  </si>
  <si>
    <t>32.47</t>
  </si>
  <si>
    <t>6.08449941307517</t>
  </si>
  <si>
    <t>12362.79</t>
  </si>
  <si>
    <t>34.34</t>
  </si>
  <si>
    <t>6.24416690066374</t>
  </si>
  <si>
    <t>15012.46</t>
  </si>
  <si>
    <t>36.03</t>
  </si>
  <si>
    <t>6.73340189183736</t>
  </si>
  <si>
    <t>18018.53</t>
  </si>
  <si>
    <t>37.7</t>
  </si>
  <si>
    <t>6.88448665204278</t>
  </si>
  <si>
    <t>19480.46</t>
  </si>
  <si>
    <t>7.32317071794347</t>
  </si>
  <si>
    <t>23092.36</t>
  </si>
  <si>
    <t>40.47</t>
  </si>
  <si>
    <t>7.46450983463653</t>
  </si>
  <si>
    <t>26931.03</t>
  </si>
  <si>
    <t>41.99</t>
  </si>
  <si>
    <t>7.6231530684769</t>
  </si>
  <si>
    <t>29599.31</t>
  </si>
  <si>
    <t>7.82444593087762</t>
  </si>
  <si>
    <t>32191.2999</t>
  </si>
  <si>
    <t>45.05</t>
  </si>
  <si>
    <t>8.02027047281924</t>
  </si>
  <si>
    <t>34938.24</t>
  </si>
  <si>
    <t>47.02</t>
  </si>
  <si>
    <t>8.29254851397576</t>
  </si>
  <si>
    <t>37002.16</t>
  </si>
  <si>
    <t>8.570354739530471</t>
  </si>
  <si>
    <t>40471.79</t>
  </si>
  <si>
    <t>50.56</t>
  </si>
  <si>
    <t>8.931551966694521</t>
  </si>
  <si>
    <t>44552.83</t>
  </si>
  <si>
    <t>52.24</t>
  </si>
  <si>
    <t>9.158204617555651</t>
  </si>
  <si>
    <t>48055.86</t>
  </si>
  <si>
    <t>9.13507788747564</t>
  </si>
  <si>
    <t>54259.2</t>
  </si>
  <si>
    <t>55.43</t>
  </si>
  <si>
    <t>9.39847831409158</t>
  </si>
  <si>
    <t>54997.07</t>
  </si>
  <si>
    <t>56.45</t>
  </si>
  <si>
    <t>9.233373071086749</t>
  </si>
  <si>
    <t>58887.4053</t>
  </si>
  <si>
    <t>57.07</t>
  </si>
  <si>
    <t>9.139810605785661</t>
  </si>
  <si>
    <t>61345.1</t>
  </si>
  <si>
    <t>58.08</t>
  </si>
  <si>
    <t>8.54752839121231</t>
  </si>
  <si>
    <t>59132.4</t>
  </si>
  <si>
    <r>
      <rPr>
        <sz val="11"/>
        <rFont val="宋体"/>
        <charset val="134"/>
      </rPr>
      <t>湖北省</t>
    </r>
  </si>
  <si>
    <t>42.12</t>
  </si>
  <si>
    <t>5.62401750618734</t>
  </si>
  <si>
    <t>4757.45</t>
  </si>
  <si>
    <t>42.66</t>
  </si>
  <si>
    <t>5.80513496891649</t>
  </si>
  <si>
    <t>5633.24</t>
  </si>
  <si>
    <t>43.2</t>
  </si>
  <si>
    <t>5.75890177387728</t>
  </si>
  <si>
    <t>6590.19</t>
  </si>
  <si>
    <t>43.8</t>
  </si>
  <si>
    <t>6.21860011969173</t>
  </si>
  <si>
    <t>7617.47</t>
  </si>
  <si>
    <t>6.40357419793482</t>
  </si>
  <si>
    <t>9333.4</t>
  </si>
  <si>
    <t>6.71901315438526</t>
  </si>
  <si>
    <t>11328.89</t>
  </si>
  <si>
    <t>46</t>
  </si>
  <si>
    <t>7.0335064842877</t>
  </si>
  <si>
    <t>12961.1</t>
  </si>
  <si>
    <t>7.14045304310116</t>
  </si>
  <si>
    <t>15967.61</t>
  </si>
  <si>
    <t>7.40427911803727</t>
  </si>
  <si>
    <t>19632.26</t>
  </si>
  <si>
    <t>53.23</t>
  </si>
  <si>
    <t>7.63288550539513</t>
  </si>
  <si>
    <t>22250.45</t>
  </si>
  <si>
    <t>54.51</t>
  </si>
  <si>
    <t>7.80791662892641</t>
  </si>
  <si>
    <t>24791.83</t>
  </si>
  <si>
    <t>55.73</t>
  </si>
  <si>
    <t>8.0727793331695</t>
  </si>
  <si>
    <t>27379.2176</t>
  </si>
  <si>
    <t>57.18</t>
  </si>
  <si>
    <t>8.37839078853578</t>
  </si>
  <si>
    <t>29550.1881</t>
  </si>
  <si>
    <t>58.57</t>
  </si>
  <si>
    <t>8.72062371142043</t>
  </si>
  <si>
    <t>32665.38</t>
  </si>
  <si>
    <t>59.88</t>
  </si>
  <si>
    <t>8.998878325435809</t>
  </si>
  <si>
    <t>35478.09</t>
  </si>
  <si>
    <t>61</t>
  </si>
  <si>
    <t>9.125435864885739</t>
  </si>
  <si>
    <t>39366.55</t>
  </si>
  <si>
    <t>61.83</t>
  </si>
  <si>
    <t>9.319732748747381</t>
  </si>
  <si>
    <t>45828.31</t>
  </si>
  <si>
    <t>62.89</t>
  </si>
  <si>
    <t>9.42230163388782</t>
  </si>
  <si>
    <t>43443.46</t>
  </si>
  <si>
    <t>64.09</t>
  </si>
  <si>
    <t>9.458215559509579</t>
  </si>
  <si>
    <t>50012.9369</t>
  </si>
  <si>
    <t>64.67</t>
  </si>
  <si>
    <t>9.51480581246231</t>
  </si>
  <si>
    <t>53734.9</t>
  </si>
  <si>
    <t>65.47</t>
  </si>
  <si>
    <t>8.967376693212669</t>
  </si>
  <si>
    <t>55803.6</t>
  </si>
  <si>
    <r>
      <rPr>
        <sz val="11"/>
        <rFont val="宋体"/>
        <charset val="134"/>
      </rPr>
      <t>湖南省</t>
    </r>
  </si>
  <si>
    <t>4659.99</t>
  </si>
  <si>
    <t>5.47227067367148</t>
  </si>
  <si>
    <t>5641.94</t>
  </si>
  <si>
    <t>5.72031177660741</t>
  </si>
  <si>
    <t>6596.1</t>
  </si>
  <si>
    <t>38.71</t>
  </si>
  <si>
    <t>7688.67</t>
  </si>
  <si>
    <t>40.45</t>
  </si>
  <si>
    <t>6.16541785423142</t>
  </si>
  <si>
    <t>9439.6</t>
  </si>
  <si>
    <t>42.15</t>
  </si>
  <si>
    <t>6.36818718635049</t>
  </si>
  <si>
    <t>11555</t>
  </si>
  <si>
    <t>6.75809450442773</t>
  </si>
  <si>
    <t>13059.69</t>
  </si>
  <si>
    <t>43.3</t>
  </si>
  <si>
    <t>7.05272104923232</t>
  </si>
  <si>
    <t>16037.96</t>
  </si>
  <si>
    <t>44.97</t>
  </si>
  <si>
    <t>19669.56</t>
  </si>
  <si>
    <t>46.22</t>
  </si>
  <si>
    <t>7.56112158953024</t>
  </si>
  <si>
    <t>22154.2275</t>
  </si>
  <si>
    <t>47.63</t>
  </si>
  <si>
    <t>7.69028602067677</t>
  </si>
  <si>
    <t>24621.67</t>
  </si>
  <si>
    <t>48.98</t>
  </si>
  <si>
    <t>7.97625194374562</t>
  </si>
  <si>
    <t>27037.3212</t>
  </si>
  <si>
    <t>50.79</t>
  </si>
  <si>
    <t>8.185907481482319</t>
  </si>
  <si>
    <t>28902.2139</t>
  </si>
  <si>
    <t>52.7</t>
  </si>
  <si>
    <t>8.519590316015959</t>
  </si>
  <si>
    <t>31551.37</t>
  </si>
  <si>
    <t>54.62</t>
  </si>
  <si>
    <t>8.77585831479753</t>
  </si>
  <si>
    <t>33902.96</t>
  </si>
  <si>
    <t>56.09</t>
  </si>
  <si>
    <t>8.796943893541741</t>
  </si>
  <si>
    <t>36425.78</t>
  </si>
  <si>
    <t>57.45</t>
  </si>
  <si>
    <t>8.982812222344149</t>
  </si>
  <si>
    <t>39752.12</t>
  </si>
  <si>
    <t>58.76</t>
  </si>
  <si>
    <t>9.16471519394991</t>
  </si>
  <si>
    <t>41781.49</t>
  </si>
  <si>
    <t>59.71</t>
  </si>
  <si>
    <t>8.96098117384356</t>
  </si>
  <si>
    <t>46063.0863</t>
  </si>
  <si>
    <t>60.31</t>
  </si>
  <si>
    <t>8.92145757894788</t>
  </si>
  <si>
    <t>48670.4</t>
  </si>
  <si>
    <t>61.16</t>
  </si>
  <si>
    <t>8.36892517474713</t>
  </si>
  <si>
    <t>50012.9</t>
  </si>
  <si>
    <r>
      <rPr>
        <sz val="11"/>
        <rFont val="宋体"/>
        <charset val="134"/>
      </rPr>
      <t>辽宁省</t>
    </r>
  </si>
  <si>
    <t>46.65</t>
  </si>
  <si>
    <t>6.19440539110467</t>
  </si>
  <si>
    <t>6002.54</t>
  </si>
  <si>
    <t>47.33</t>
  </si>
  <si>
    <t>6672</t>
  </si>
  <si>
    <t>58.7</t>
  </si>
  <si>
    <t>6.33859407820318</t>
  </si>
  <si>
    <t>8047.26</t>
  </si>
  <si>
    <t>58.99</t>
  </si>
  <si>
    <t>6.60123011872888</t>
  </si>
  <si>
    <t>9304.52</t>
  </si>
  <si>
    <t>59.2</t>
  </si>
  <si>
    <t>6.70318811324086</t>
  </si>
  <si>
    <t>11164.3</t>
  </si>
  <si>
    <t>60.05</t>
  </si>
  <si>
    <t>6.94697599213542</t>
  </si>
  <si>
    <t>13668.58</t>
  </si>
  <si>
    <t>60.35</t>
  </si>
  <si>
    <t>7.22766249872865</t>
  </si>
  <si>
    <t>15212.49</t>
  </si>
  <si>
    <t>62.1</t>
  </si>
  <si>
    <t>7.35308192051543</t>
  </si>
  <si>
    <t>18457.27</t>
  </si>
  <si>
    <t>64.05</t>
  </si>
  <si>
    <t>7.56527528189893</t>
  </si>
  <si>
    <t>22226.7</t>
  </si>
  <si>
    <t>65.65000000000001</t>
  </si>
  <si>
    <t>7.79770203551669</t>
  </si>
  <si>
    <t>24846.43</t>
  </si>
  <si>
    <t>66.45</t>
  </si>
  <si>
    <t>7.97522083865341</t>
  </si>
  <si>
    <t>27213.22</t>
  </si>
  <si>
    <t>67.05</t>
  </si>
  <si>
    <t>7.84424071814181</t>
  </si>
  <si>
    <t>28626.58</t>
  </si>
  <si>
    <t>68.05</t>
  </si>
  <si>
    <t>28669.016</t>
  </si>
  <si>
    <t>68.87</t>
  </si>
  <si>
    <t>8.2630748358026</t>
  </si>
  <si>
    <t>22246.9</t>
  </si>
  <si>
    <t>69.48999999999999</t>
  </si>
  <si>
    <t>8.39162996844089</t>
  </si>
  <si>
    <t>23409.24</t>
  </si>
  <si>
    <t>70.26000000000001</t>
  </si>
  <si>
    <t>8.56655462095396</t>
  </si>
  <si>
    <t>25315.35</t>
  </si>
  <si>
    <t>71.20999999999999</t>
  </si>
  <si>
    <t>8.66544076787644</t>
  </si>
  <si>
    <t>24909.45</t>
  </si>
  <si>
    <t>72.14</t>
  </si>
  <si>
    <t>8.80267284031282</t>
  </si>
  <si>
    <t>25114.96</t>
  </si>
  <si>
    <t>72.81</t>
  </si>
  <si>
    <t>8.80252249828442</t>
  </si>
  <si>
    <t>27584.075</t>
  </si>
  <si>
    <t>73</t>
  </si>
  <si>
    <t>8.70184536354847</t>
  </si>
  <si>
    <t>28975.1</t>
  </si>
  <si>
    <t>73.51000000000001</t>
  </si>
  <si>
    <t>7.96554557312999</t>
  </si>
  <si>
    <t>30209.4</t>
  </si>
  <si>
    <r>
      <rPr>
        <sz val="11"/>
        <rFont val="宋体"/>
        <charset val="134"/>
      </rPr>
      <t>吉林省</t>
    </r>
  </si>
  <si>
    <t>51.76</t>
  </si>
  <si>
    <t>4.89783979995091</t>
  </si>
  <si>
    <t>2662.08</t>
  </si>
  <si>
    <t>48.6</t>
  </si>
  <si>
    <t>3122.01</t>
  </si>
  <si>
    <t>52.52</t>
  </si>
  <si>
    <t>5.08759633523238</t>
  </si>
  <si>
    <t>3620.27</t>
  </si>
  <si>
    <t>52.97</t>
  </si>
  <si>
    <t>5.11198778835654</t>
  </si>
  <si>
    <t>4275.12</t>
  </si>
  <si>
    <t>53.16</t>
  </si>
  <si>
    <t>5284.69</t>
  </si>
  <si>
    <t>53.21</t>
  </si>
  <si>
    <t>6426.1</t>
  </si>
  <si>
    <t>53.32</t>
  </si>
  <si>
    <t>6.00635315960173</t>
  </si>
  <si>
    <t>7278.75</t>
  </si>
  <si>
    <t>53.35</t>
  </si>
  <si>
    <t>6.05678401322862</t>
  </si>
  <si>
    <t>8667.58</t>
  </si>
  <si>
    <t>6.10479323241498</t>
  </si>
  <si>
    <t>10568.83</t>
  </si>
  <si>
    <t>54.54</t>
  </si>
  <si>
    <t>6.28599809450886</t>
  </si>
  <si>
    <t>11939.24</t>
  </si>
  <si>
    <t>13046.4</t>
  </si>
  <si>
    <t>56.81</t>
  </si>
  <si>
    <t>6.56807791141198</t>
  </si>
  <si>
    <t>13803.14</t>
  </si>
  <si>
    <t>57.64</t>
  </si>
  <si>
    <t>6.86066367144829</t>
  </si>
  <si>
    <t>14063.13</t>
  </si>
  <si>
    <t>58.75</t>
  </si>
  <si>
    <t>7.06902342657826</t>
  </si>
  <si>
    <t>14776.8</t>
  </si>
  <si>
    <t>7.37148929521428</t>
  </si>
  <si>
    <t>14944.53</t>
  </si>
  <si>
    <t>60.85</t>
  </si>
  <si>
    <t>7.48380668766583</t>
  </si>
  <si>
    <t>15074.62</t>
  </si>
  <si>
    <t>61.63</t>
  </si>
  <si>
    <t>7.72356247227797</t>
  </si>
  <si>
    <t>11726.82</t>
  </si>
  <si>
    <t>62.64</t>
  </si>
  <si>
    <t>7.85825418218603</t>
  </si>
  <si>
    <t>12311.32</t>
  </si>
  <si>
    <t>63.36</t>
  </si>
  <si>
    <t>7.93056585423396</t>
  </si>
  <si>
    <t>13235.5152</t>
  </si>
  <si>
    <t>63.72</t>
  </si>
  <si>
    <t>7.97796809312855</t>
  </si>
  <si>
    <t>13070.2</t>
  </si>
  <si>
    <t>64.73</t>
  </si>
  <si>
    <t>7.55118686729615</t>
  </si>
  <si>
    <t>13531.2</t>
  </si>
  <si>
    <r>
      <rPr>
        <sz val="11"/>
        <rFont val="宋体"/>
        <charset val="134"/>
      </rPr>
      <t>黑龙江省</t>
    </r>
  </si>
  <si>
    <t>52.59</t>
  </si>
  <si>
    <t>5.4249500174814</t>
  </si>
  <si>
    <t>4057.4</t>
  </si>
  <si>
    <t>52.78</t>
  </si>
  <si>
    <t>5.60947179518496</t>
  </si>
  <si>
    <t>4750.6</t>
  </si>
  <si>
    <t>53.1</t>
  </si>
  <si>
    <t>5.73979291217923</t>
  </si>
  <si>
    <t>5513.7</t>
  </si>
  <si>
    <t>6211.8</t>
  </si>
  <si>
    <t>53.9</t>
  </si>
  <si>
    <t>7104</t>
  </si>
  <si>
    <t>55.4</t>
  </si>
  <si>
    <t>6.32256523992728</t>
  </si>
  <si>
    <t>8314.370000000001</t>
  </si>
  <si>
    <t>6.4723462945009</t>
  </si>
  <si>
    <t>8587</t>
  </si>
  <si>
    <t>55.66</t>
  </si>
  <si>
    <t>6.62539236800796</t>
  </si>
  <si>
    <t>10368.6</t>
  </si>
  <si>
    <t>56.49</t>
  </si>
  <si>
    <t>6.79570577517351</t>
  </si>
  <si>
    <t>12582</t>
  </si>
  <si>
    <t>56.88</t>
  </si>
  <si>
    <t>7.06219163228656</t>
  </si>
  <si>
    <t>13691.58</t>
  </si>
  <si>
    <t>7.26752542782817</t>
  </si>
  <si>
    <t>14454.9056</t>
  </si>
  <si>
    <t>59.22</t>
  </si>
  <si>
    <t>7.42952084278646</t>
  </si>
  <si>
    <t>15039.3764</t>
  </si>
  <si>
    <t>60.47</t>
  </si>
  <si>
    <t>7.68109900153636</t>
  </si>
  <si>
    <t>15083.67</t>
  </si>
  <si>
    <t>61.09</t>
  </si>
  <si>
    <t>15386.09</t>
  </si>
  <si>
    <t>61.9</t>
  </si>
  <si>
    <t>7.60090245954208</t>
  </si>
  <si>
    <t>15902.6817</t>
  </si>
  <si>
    <t>63.46</t>
  </si>
  <si>
    <t>7.67693714581808</t>
  </si>
  <si>
    <t>16361.62</t>
  </si>
  <si>
    <t>64.62</t>
  </si>
  <si>
    <t>7.82644313545601</t>
  </si>
  <si>
    <t>13612.68</t>
  </si>
  <si>
    <t>65.61</t>
  </si>
  <si>
    <t>7.99496952269788</t>
  </si>
  <si>
    <t>13698.5</t>
  </si>
  <si>
    <t>65.69</t>
  </si>
  <si>
    <t>8.02158453345511</t>
  </si>
  <si>
    <t>14879.19</t>
  </si>
  <si>
    <t>66.20999999999999</t>
  </si>
  <si>
    <t>7.86787149039632</t>
  </si>
  <si>
    <t>15901</t>
  </si>
  <si>
    <t>67.11</t>
  </si>
  <si>
    <t>7.2902928824466</t>
  </si>
  <si>
    <t>15883.9</t>
  </si>
  <si>
    <t>Province Code</t>
  </si>
  <si>
    <r>
      <t>Urbanization rate (</t>
    </r>
    <r>
      <rPr>
        <sz val="14"/>
        <rFont val="宋体"/>
        <charset val="134"/>
      </rPr>
      <t>城市化率</t>
    </r>
    <r>
      <rPr>
        <sz val="14"/>
        <rFont val="Calibri Light"/>
        <family val="2"/>
      </rPr>
      <t>)</t>
    </r>
  </si>
  <si>
    <t>内蒙古自治区</t>
  </si>
  <si>
    <t>广西壮族自治区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</si>
  <si>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</si>
  <si>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</si>
  <si>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</si>
  <si>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</si>
  <si>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</si>
  <si>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</si>
  <si>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</si>
  <si>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</si>
  <si>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</si>
  <si>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</si>
  <si>
    <t>TECHINV</t>
  </si>
  <si>
    <t>AI</t>
  </si>
  <si>
    <t>Ln GINI</t>
  </si>
  <si>
    <t>Ln theil</t>
  </si>
  <si>
    <t>Ln URB</t>
  </si>
  <si>
    <t>ln TECHINV</t>
  </si>
  <si>
    <t>LnGDP</t>
  </si>
  <si>
    <t>LnAI</t>
  </si>
  <si>
    <t>URB</t>
  </si>
  <si>
    <t>Ln AI</t>
  </si>
  <si>
    <t>Ln GDP</t>
  </si>
  <si>
    <t>Ln TECH</t>
  </si>
  <si>
    <t>Ln Gini</t>
  </si>
  <si>
    <t>Ln TECHINV</t>
  </si>
  <si>
    <t>Urb</t>
  </si>
  <si>
    <t>ln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</si>
</sst>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_ "/>
    <numFmt numFmtId="165" formatCode="0.000000_ "/>
  </numFmts>
  <fonts count="18">
    <font>
      <sz val="12"/>
      <color theme="1"/>
      <name val="Aptos Narrow"/>
      <charset val="134"/>
      <scheme val="minor"/>
    </font>
    <font>
      <sz val="12"/>
      <name val="Calibri Light"/>
      <family val="2"/>
    </font>
    <font>
      <sz val="11"/>
      <name val="Calibri Light"/>
      <family val="2"/>
    </font>
    <font>
      <sz val="12"/>
      <color theme="1"/>
      <name val="Calibri Light"/>
      <family val="2"/>
    </font>
    <font>
      <sz val="11"/>
      <name val="Calibri"/>
      <family val="2"/>
    </font>
    <font>
      <sz val="12"/>
      <name val="宋体"/>
      <charset val="134"/>
    </font>
    <font>
      <sz val="14"/>
      <name val="Calibri Light"/>
      <family val="2"/>
    </font>
    <font>
      <sz val="14"/>
      <name val="宋体"/>
      <charset val="134"/>
    </font>
    <font>
      <sz val="14"/>
      <color theme="1"/>
      <name val="Calibri Light"/>
      <family val="2"/>
    </font>
    <font>
      <sz val="11"/>
      <name val="宋体"/>
      <charset val="134"/>
    </font>
    <font>
      <sz val="12"/>
      <color theme="1"/>
      <name val="Aptos Narrow"/>
      <scheme val="minor"/>
    </font>
    <font>
      <sz val="11"/>
      <color rgb="FFFF0000"/>
      <name val="Calibri Light"/>
      <family val="2"/>
    </font>
    <font>
      <sz val="11"/>
      <color rgb="FF00B050"/>
      <name val="Calibri Light"/>
      <family val="2"/>
    </font>
    <font>
      <sz val="10"/>
      <name val="Calibri Light"/>
      <family val="2"/>
    </font>
    <font>
      <sz val="10"/>
      <color theme="1"/>
      <name val="Aptos Narrow"/>
      <scheme val="minor"/>
    </font>
    <font>
      <sz val="10"/>
      <name val="Aptos Display"/>
    </font>
    <font>
      <sz val="10"/>
      <color theme="1"/>
      <name val="Aptos Display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" fontId="4" fillId="0" borderId="0" xfId="0" applyNumberFormat="1" applyFont="1"/>
    <xf numFmtId="165" fontId="4" fillId="0" borderId="0" xfId="0" applyNumberFormat="1" applyFont="1"/>
    <xf numFmtId="1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64" fontId="12" fillId="2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3"/>
  <sheetViews>
    <sheetView zoomScale="110" zoomScaleNormal="110" workbookViewId="0">
      <pane ySplit="1" topLeftCell="A2" activePane="bottomLeft" state="frozen"/>
      <selection pane="bottomLeft" activeCell="D652" sqref="D2:D652"/>
    </sheetView>
  </sheetViews>
  <sheetFormatPr baseColWidth="10" defaultColWidth="11" defaultRowHeight="16"/>
  <cols>
    <col min="1" max="3" width="10.83203125" style="22"/>
    <col min="4" max="4" width="12.5" style="44" bestFit="1" customWidth="1"/>
    <col min="5" max="5" width="10.6640625" style="22" bestFit="1" customWidth="1"/>
    <col min="6" max="7" width="17.83203125" style="22" bestFit="1" customWidth="1"/>
    <col min="8" max="8" width="12.1640625" style="22" customWidth="1"/>
    <col min="9" max="9" width="18.1640625" style="22" customWidth="1"/>
    <col min="10" max="16384" width="11" style="22"/>
  </cols>
  <sheetData>
    <row r="1" spans="1:9">
      <c r="A1" s="22" t="s">
        <v>0</v>
      </c>
      <c r="B1" s="22" t="s">
        <v>1</v>
      </c>
      <c r="C1" s="22" t="s">
        <v>2</v>
      </c>
      <c r="D1" s="45" t="s">
        <v>3</v>
      </c>
      <c r="E1" s="23" t="s">
        <v>4</v>
      </c>
      <c r="F1" s="22" t="s">
        <v>1895</v>
      </c>
      <c r="G1" s="22" t="s">
        <v>1887</v>
      </c>
      <c r="H1" s="24" t="s">
        <v>5</v>
      </c>
      <c r="I1" s="22" t="s">
        <v>1888</v>
      </c>
    </row>
    <row r="2" spans="1:9">
      <c r="A2" s="24" t="s">
        <v>6</v>
      </c>
      <c r="B2" s="25">
        <v>1</v>
      </c>
      <c r="C2" s="25">
        <v>2003</v>
      </c>
      <c r="D2" s="46">
        <v>889.35231348470904</v>
      </c>
      <c r="E2" s="23">
        <v>-1.3082491267084301E-2</v>
      </c>
      <c r="F2" s="24" t="s">
        <v>7</v>
      </c>
      <c r="G2" s="24" t="s">
        <v>8</v>
      </c>
      <c r="H2" s="24" t="s">
        <v>9</v>
      </c>
      <c r="I2" s="25">
        <v>272</v>
      </c>
    </row>
    <row r="3" spans="1:9">
      <c r="A3" s="24" t="s">
        <v>6</v>
      </c>
      <c r="B3" s="25">
        <v>1</v>
      </c>
      <c r="C3" s="25">
        <v>2004</v>
      </c>
      <c r="D3" s="46">
        <v>862.44553535563</v>
      </c>
      <c r="E3" s="23">
        <v>-1.3016122582414901E-2</v>
      </c>
      <c r="F3" s="24" t="s">
        <v>10</v>
      </c>
      <c r="G3" s="24" t="s">
        <v>11</v>
      </c>
      <c r="H3" s="24" t="s">
        <v>12</v>
      </c>
      <c r="I3" s="25">
        <v>286</v>
      </c>
    </row>
    <row r="4" spans="1:9">
      <c r="A4" s="24" t="s">
        <v>6</v>
      </c>
      <c r="B4" s="25">
        <v>1</v>
      </c>
      <c r="C4" s="25">
        <v>2005</v>
      </c>
      <c r="D4" s="46">
        <v>795.47567905576796</v>
      </c>
      <c r="E4" s="23">
        <v>-1.26269964593723E-2</v>
      </c>
      <c r="F4" s="24" t="s">
        <v>13</v>
      </c>
      <c r="G4" s="24" t="s">
        <v>14</v>
      </c>
      <c r="H4" s="24" t="s">
        <v>15</v>
      </c>
      <c r="I4" s="25">
        <v>378</v>
      </c>
    </row>
    <row r="5" spans="1:9">
      <c r="A5" s="24" t="s">
        <v>6</v>
      </c>
      <c r="B5" s="25">
        <v>1</v>
      </c>
      <c r="C5" s="25">
        <v>2006</v>
      </c>
      <c r="D5" s="46">
        <v>773.63594106906498</v>
      </c>
      <c r="E5" s="23">
        <v>-1.2474646279880699E-2</v>
      </c>
      <c r="F5" s="24" t="s">
        <v>16</v>
      </c>
      <c r="G5" s="24" t="s">
        <v>17</v>
      </c>
      <c r="H5" s="24" t="s">
        <v>18</v>
      </c>
      <c r="I5" s="25">
        <v>455</v>
      </c>
    </row>
    <row r="6" spans="1:9">
      <c r="A6" s="24" t="s">
        <v>6</v>
      </c>
      <c r="B6" s="25">
        <v>1</v>
      </c>
      <c r="C6" s="25">
        <v>2007</v>
      </c>
      <c r="D6" s="46">
        <v>724.64249956213803</v>
      </c>
      <c r="E6" s="23">
        <v>-1.2324515165887799E-2</v>
      </c>
      <c r="F6" s="24" t="s">
        <v>19</v>
      </c>
      <c r="G6" s="24" t="s">
        <v>20</v>
      </c>
      <c r="H6" s="24" t="s">
        <v>21</v>
      </c>
      <c r="I6" s="25">
        <v>618</v>
      </c>
    </row>
    <row r="7" spans="1:9">
      <c r="A7" s="24" t="s">
        <v>6</v>
      </c>
      <c r="B7" s="25">
        <v>1</v>
      </c>
      <c r="C7" s="25">
        <v>2008</v>
      </c>
      <c r="D7" s="46">
        <v>568.04507332799199</v>
      </c>
      <c r="E7" s="23">
        <v>-1.17414594007537E-2</v>
      </c>
      <c r="F7" s="24" t="s">
        <v>22</v>
      </c>
      <c r="G7" s="24" t="s">
        <v>23</v>
      </c>
      <c r="H7" s="24" t="s">
        <v>24</v>
      </c>
      <c r="I7" s="25">
        <v>919</v>
      </c>
    </row>
    <row r="8" spans="1:9">
      <c r="A8" s="24" t="s">
        <v>6</v>
      </c>
      <c r="B8" s="25">
        <v>1</v>
      </c>
      <c r="C8" s="25">
        <v>2009</v>
      </c>
      <c r="D8" s="46">
        <v>559.13091175733302</v>
      </c>
      <c r="E8" s="23">
        <v>-1.16524601149468E-2</v>
      </c>
      <c r="F8" s="24" t="s">
        <v>25</v>
      </c>
      <c r="G8" s="24" t="s">
        <v>26</v>
      </c>
      <c r="H8" s="24" t="s">
        <v>27</v>
      </c>
      <c r="I8" s="25">
        <v>1046</v>
      </c>
    </row>
    <row r="9" spans="1:9">
      <c r="A9" s="24" t="s">
        <v>6</v>
      </c>
      <c r="B9" s="25">
        <v>1</v>
      </c>
      <c r="C9" s="25">
        <v>2010</v>
      </c>
      <c r="D9" s="46">
        <v>485.88200027801503</v>
      </c>
      <c r="E9" s="23">
        <v>-1.1428722774187701E-2</v>
      </c>
      <c r="F9" s="24" t="s">
        <v>28</v>
      </c>
      <c r="G9" s="24" t="s">
        <v>29</v>
      </c>
      <c r="H9" s="24" t="s">
        <v>30</v>
      </c>
      <c r="I9" s="25">
        <v>1124</v>
      </c>
    </row>
    <row r="10" spans="1:9">
      <c r="A10" s="24" t="s">
        <v>6</v>
      </c>
      <c r="B10" s="25">
        <v>1</v>
      </c>
      <c r="C10" s="25">
        <v>2011</v>
      </c>
      <c r="D10" s="46">
        <v>423.32960240144899</v>
      </c>
      <c r="E10" s="23">
        <v>-1.09991403635759E-2</v>
      </c>
      <c r="F10" s="24" t="s">
        <v>31</v>
      </c>
      <c r="G10" s="24" t="s">
        <v>32</v>
      </c>
      <c r="H10" s="24" t="s">
        <v>33</v>
      </c>
      <c r="I10" s="25">
        <v>1506</v>
      </c>
    </row>
    <row r="11" spans="1:9">
      <c r="A11" s="24" t="s">
        <v>6</v>
      </c>
      <c r="B11" s="25">
        <v>1</v>
      </c>
      <c r="C11" s="25">
        <v>2012</v>
      </c>
      <c r="D11" s="46">
        <v>383.347425753057</v>
      </c>
      <c r="E11" s="23">
        <v>-1.0977045029964E-2</v>
      </c>
      <c r="F11" s="24" t="s">
        <v>34</v>
      </c>
      <c r="G11" s="24" t="s">
        <v>35</v>
      </c>
      <c r="H11" s="24" t="s">
        <v>36</v>
      </c>
      <c r="I11" s="25">
        <v>2206</v>
      </c>
    </row>
    <row r="12" spans="1:9">
      <c r="A12" s="24" t="s">
        <v>6</v>
      </c>
      <c r="B12" s="25">
        <v>1</v>
      </c>
      <c r="C12" s="25">
        <v>2013</v>
      </c>
      <c r="D12" s="46">
        <v>369.55678810761799</v>
      </c>
      <c r="E12" s="23">
        <v>-1.0911436688865401E-2</v>
      </c>
      <c r="F12" s="24" t="s">
        <v>37</v>
      </c>
      <c r="G12" s="24" t="s">
        <v>38</v>
      </c>
      <c r="H12" s="24" t="s">
        <v>39</v>
      </c>
      <c r="I12" s="25">
        <v>2844</v>
      </c>
    </row>
    <row r="13" spans="1:9">
      <c r="A13" s="24" t="s">
        <v>6</v>
      </c>
      <c r="B13" s="25">
        <v>1</v>
      </c>
      <c r="C13" s="25">
        <v>2014</v>
      </c>
      <c r="D13" s="46">
        <v>342.52847960032898</v>
      </c>
      <c r="E13" s="23">
        <v>-1.09289724715468E-2</v>
      </c>
      <c r="F13" s="24" t="s">
        <v>40</v>
      </c>
      <c r="G13" s="24" t="s">
        <v>41</v>
      </c>
      <c r="H13" s="24" t="s">
        <v>42</v>
      </c>
      <c r="I13" s="25">
        <v>4175</v>
      </c>
    </row>
    <row r="14" spans="1:9">
      <c r="A14" s="24" t="s">
        <v>6</v>
      </c>
      <c r="B14" s="25">
        <v>1</v>
      </c>
      <c r="C14" s="25">
        <v>2015</v>
      </c>
      <c r="D14" s="46">
        <v>332.36201009177603</v>
      </c>
      <c r="E14" s="23">
        <v>-1.11759084076875E-2</v>
      </c>
      <c r="F14" s="24" t="s">
        <v>43</v>
      </c>
      <c r="G14" s="24" t="s">
        <v>44</v>
      </c>
      <c r="H14" s="24" t="s">
        <v>45</v>
      </c>
      <c r="I14" s="25">
        <v>5682</v>
      </c>
    </row>
    <row r="15" spans="1:9">
      <c r="A15" s="24" t="s">
        <v>6</v>
      </c>
      <c r="B15" s="25">
        <v>1</v>
      </c>
      <c r="C15" s="25">
        <v>2016</v>
      </c>
      <c r="D15" s="46">
        <v>336.056764875243</v>
      </c>
      <c r="E15" s="23">
        <v>-1.1188051594511E-2</v>
      </c>
      <c r="F15" s="24" t="s">
        <v>46</v>
      </c>
      <c r="G15" s="24" t="s">
        <v>47</v>
      </c>
      <c r="H15" s="24" t="s">
        <v>48</v>
      </c>
      <c r="I15" s="25">
        <v>7670</v>
      </c>
    </row>
    <row r="16" spans="1:9">
      <c r="A16" s="24" t="s">
        <v>6</v>
      </c>
      <c r="B16" s="25">
        <v>1</v>
      </c>
      <c r="C16" s="25">
        <v>2017</v>
      </c>
      <c r="D16" s="46">
        <v>324.836742766871</v>
      </c>
      <c r="E16" s="23">
        <v>-1.12635854040435E-2</v>
      </c>
      <c r="F16" s="24" t="s">
        <v>49</v>
      </c>
      <c r="G16" s="24" t="s">
        <v>50</v>
      </c>
      <c r="H16" s="24" t="s">
        <v>51</v>
      </c>
      <c r="I16" s="25">
        <v>9530</v>
      </c>
    </row>
    <row r="17" spans="1:9">
      <c r="A17" s="24" t="s">
        <v>6</v>
      </c>
      <c r="B17" s="25">
        <v>1</v>
      </c>
      <c r="C17" s="25">
        <v>2018</v>
      </c>
      <c r="D17" s="46">
        <v>316.67950218572003</v>
      </c>
      <c r="E17" s="23">
        <v>-1.11990821579348E-2</v>
      </c>
      <c r="F17" s="24" t="s">
        <v>52</v>
      </c>
      <c r="G17" s="24" t="s">
        <v>53</v>
      </c>
      <c r="H17" s="24" t="s">
        <v>54</v>
      </c>
      <c r="I17" s="25">
        <v>12386</v>
      </c>
    </row>
    <row r="18" spans="1:9">
      <c r="A18" s="24" t="s">
        <v>6</v>
      </c>
      <c r="B18" s="25">
        <v>1</v>
      </c>
      <c r="C18" s="25">
        <v>2019</v>
      </c>
      <c r="D18" s="46">
        <v>350.84112489762498</v>
      </c>
      <c r="E18" s="23">
        <v>-1.17346394862536E-2</v>
      </c>
      <c r="F18" s="24" t="s">
        <v>55</v>
      </c>
      <c r="G18" s="24" t="s">
        <v>56</v>
      </c>
      <c r="H18" s="24" t="s">
        <v>57</v>
      </c>
      <c r="I18" s="25">
        <v>17233</v>
      </c>
    </row>
    <row r="19" spans="1:9">
      <c r="A19" s="24" t="s">
        <v>6</v>
      </c>
      <c r="B19" s="25">
        <v>1</v>
      </c>
      <c r="C19" s="25">
        <v>2020</v>
      </c>
      <c r="D19" s="46">
        <v>340.26142995702997</v>
      </c>
      <c r="E19" s="23">
        <v>-1.1634272990630299E-2</v>
      </c>
      <c r="F19" s="24" t="s">
        <v>58</v>
      </c>
      <c r="G19" s="24" t="s">
        <v>59</v>
      </c>
      <c r="H19" s="24" t="s">
        <v>60</v>
      </c>
      <c r="I19" s="25">
        <v>23321</v>
      </c>
    </row>
    <row r="20" spans="1:9">
      <c r="A20" s="24" t="s">
        <v>6</v>
      </c>
      <c r="B20" s="25">
        <v>1</v>
      </c>
      <c r="C20" s="25">
        <v>2021</v>
      </c>
      <c r="D20" s="46">
        <v>314.46810629820698</v>
      </c>
      <c r="E20" s="23">
        <v>-1.1503341946384501E-2</v>
      </c>
      <c r="F20" s="24" t="s">
        <v>61</v>
      </c>
      <c r="G20" s="24" t="s">
        <v>62</v>
      </c>
      <c r="H20" s="24" t="s">
        <v>63</v>
      </c>
      <c r="I20" s="25">
        <v>28296</v>
      </c>
    </row>
    <row r="21" spans="1:9">
      <c r="A21" s="24" t="s">
        <v>6</v>
      </c>
      <c r="B21" s="25">
        <v>1</v>
      </c>
      <c r="C21" s="25">
        <v>2022</v>
      </c>
      <c r="D21" s="46">
        <v>283.91419421509698</v>
      </c>
      <c r="E21" s="23">
        <v>-1.12274536348615E-2</v>
      </c>
      <c r="F21" s="24" t="s">
        <v>64</v>
      </c>
      <c r="G21" s="24" t="s">
        <v>65</v>
      </c>
      <c r="H21" s="24" t="s">
        <v>66</v>
      </c>
      <c r="I21" s="25">
        <v>24371</v>
      </c>
    </row>
    <row r="22" spans="1:9">
      <c r="A22" s="24" t="s">
        <v>6</v>
      </c>
      <c r="B22" s="25">
        <v>1</v>
      </c>
      <c r="C22" s="25">
        <v>2023</v>
      </c>
      <c r="D22" s="46">
        <v>293.63707100664601</v>
      </c>
      <c r="E22" s="23">
        <v>-1.1345040243913701E-2</v>
      </c>
      <c r="F22" s="24" t="s">
        <v>67</v>
      </c>
      <c r="G22" s="24" t="s">
        <v>68</v>
      </c>
      <c r="H22" s="24" t="s">
        <v>69</v>
      </c>
      <c r="I22" s="25">
        <v>14480</v>
      </c>
    </row>
    <row r="23" spans="1:9">
      <c r="A23" s="24" t="s">
        <v>70</v>
      </c>
      <c r="B23" s="25">
        <v>2</v>
      </c>
      <c r="C23" s="25">
        <v>2003</v>
      </c>
      <c r="D23" s="46">
        <v>124.513551803669</v>
      </c>
      <c r="E23" s="23">
        <v>-4.6887666769475297E-3</v>
      </c>
      <c r="F23" s="24" t="s">
        <v>71</v>
      </c>
      <c r="G23" s="24" t="s">
        <v>72</v>
      </c>
      <c r="H23" s="24" t="s">
        <v>73</v>
      </c>
      <c r="I23" s="25">
        <v>32</v>
      </c>
    </row>
    <row r="24" spans="1:9">
      <c r="A24" s="24" t="s">
        <v>70</v>
      </c>
      <c r="B24" s="25">
        <v>2</v>
      </c>
      <c r="C24" s="25">
        <v>2004</v>
      </c>
      <c r="D24" s="46">
        <v>165.73241742896599</v>
      </c>
      <c r="E24" s="23">
        <v>-5.1513728779305603E-3</v>
      </c>
      <c r="F24" s="24" t="s">
        <v>74</v>
      </c>
      <c r="G24" s="24" t="s">
        <v>75</v>
      </c>
      <c r="H24" s="24" t="s">
        <v>76</v>
      </c>
      <c r="I24" s="25">
        <v>44</v>
      </c>
    </row>
    <row r="25" spans="1:9">
      <c r="A25" s="24" t="s">
        <v>70</v>
      </c>
      <c r="B25" s="25">
        <v>2</v>
      </c>
      <c r="C25" s="25">
        <v>2005</v>
      </c>
      <c r="D25" s="46">
        <v>130.38724465867699</v>
      </c>
      <c r="E25" s="23">
        <v>-4.6344229618862599E-3</v>
      </c>
      <c r="F25" s="24" t="s">
        <v>77</v>
      </c>
      <c r="G25" s="24" t="s">
        <v>78</v>
      </c>
      <c r="H25" s="24" t="s">
        <v>79</v>
      </c>
      <c r="I25" s="25">
        <v>62</v>
      </c>
    </row>
    <row r="26" spans="1:9">
      <c r="A26" s="24" t="s">
        <v>70</v>
      </c>
      <c r="B26" s="25">
        <v>2</v>
      </c>
      <c r="C26" s="25">
        <v>2006</v>
      </c>
      <c r="D26" s="46">
        <v>151.92486643992299</v>
      </c>
      <c r="E26" s="23">
        <v>-5.0226945174652402E-3</v>
      </c>
      <c r="F26" s="24" t="s">
        <v>80</v>
      </c>
      <c r="G26" s="24" t="s">
        <v>81</v>
      </c>
      <c r="H26" s="24" t="s">
        <v>82</v>
      </c>
      <c r="I26" s="25">
        <v>77</v>
      </c>
    </row>
    <row r="27" spans="1:9">
      <c r="A27" s="24" t="s">
        <v>70</v>
      </c>
      <c r="B27" s="25">
        <v>2</v>
      </c>
      <c r="C27" s="25">
        <v>2007</v>
      </c>
      <c r="D27" s="46">
        <v>157.00150295981501</v>
      </c>
      <c r="E27" s="23">
        <v>-5.2148325074310902E-3</v>
      </c>
      <c r="F27" s="24" t="s">
        <v>83</v>
      </c>
      <c r="G27" s="24" t="s">
        <v>84</v>
      </c>
      <c r="H27" s="24" t="s">
        <v>85</v>
      </c>
      <c r="I27" s="25">
        <v>79</v>
      </c>
    </row>
    <row r="28" spans="1:9">
      <c r="A28" s="24" t="s">
        <v>70</v>
      </c>
      <c r="B28" s="25">
        <v>2</v>
      </c>
      <c r="C28" s="25">
        <v>2008</v>
      </c>
      <c r="D28" s="46">
        <v>164.00983003462699</v>
      </c>
      <c r="E28" s="23">
        <v>-6.0878536907037796E-3</v>
      </c>
      <c r="F28" s="24" t="s">
        <v>86</v>
      </c>
      <c r="G28" s="24" t="s">
        <v>87</v>
      </c>
      <c r="H28" s="24" t="s">
        <v>88</v>
      </c>
      <c r="I28" s="25">
        <v>113</v>
      </c>
    </row>
    <row r="29" spans="1:9">
      <c r="A29" s="24" t="s">
        <v>70</v>
      </c>
      <c r="B29" s="25">
        <v>2</v>
      </c>
      <c r="C29" s="25">
        <v>2009</v>
      </c>
      <c r="D29" s="46">
        <v>117.88764058480101</v>
      </c>
      <c r="E29" s="23">
        <v>-5.4577281629098404E-3</v>
      </c>
      <c r="F29" s="24" t="s">
        <v>89</v>
      </c>
      <c r="G29" s="24" t="s">
        <v>90</v>
      </c>
      <c r="H29" s="24" t="s">
        <v>91</v>
      </c>
      <c r="I29" s="25">
        <v>130</v>
      </c>
    </row>
    <row r="30" spans="1:9">
      <c r="A30" s="24" t="s">
        <v>70</v>
      </c>
      <c r="B30" s="25">
        <v>2</v>
      </c>
      <c r="C30" s="25">
        <v>2010</v>
      </c>
      <c r="D30" s="46">
        <v>109.760646005327</v>
      </c>
      <c r="E30" s="23">
        <v>-5.5923783891624898E-3</v>
      </c>
      <c r="F30" s="24" t="s">
        <v>92</v>
      </c>
      <c r="G30" s="24" t="s">
        <v>93</v>
      </c>
      <c r="H30" s="24" t="s">
        <v>94</v>
      </c>
      <c r="I30" s="25">
        <v>195</v>
      </c>
    </row>
    <row r="31" spans="1:9">
      <c r="A31" s="24" t="s">
        <v>70</v>
      </c>
      <c r="B31" s="25">
        <v>2</v>
      </c>
      <c r="C31" s="25">
        <v>2011</v>
      </c>
      <c r="D31" s="46">
        <v>134.50546412051</v>
      </c>
      <c r="E31" s="23">
        <v>-6.2999313967150496E-3</v>
      </c>
      <c r="F31" s="24" t="s">
        <v>95</v>
      </c>
      <c r="G31" s="24" t="s">
        <v>96</v>
      </c>
      <c r="H31" s="24" t="s">
        <v>97</v>
      </c>
      <c r="I31" s="25">
        <v>298</v>
      </c>
    </row>
    <row r="32" spans="1:9">
      <c r="A32" s="24" t="s">
        <v>70</v>
      </c>
      <c r="B32" s="25">
        <v>2</v>
      </c>
      <c r="C32" s="25">
        <v>2012</v>
      </c>
      <c r="D32" s="46">
        <v>131.79947970523801</v>
      </c>
      <c r="E32" s="23">
        <v>-6.8002112150262898E-3</v>
      </c>
      <c r="F32" s="24" t="s">
        <v>98</v>
      </c>
      <c r="G32" s="24" t="s">
        <v>99</v>
      </c>
      <c r="H32" s="24" t="s">
        <v>100</v>
      </c>
      <c r="I32" s="25">
        <v>383</v>
      </c>
    </row>
    <row r="33" spans="1:9">
      <c r="A33" s="24" t="s">
        <v>70</v>
      </c>
      <c r="B33" s="25">
        <v>2</v>
      </c>
      <c r="C33" s="25">
        <v>2013</v>
      </c>
      <c r="D33" s="46">
        <v>130.86994587566201</v>
      </c>
      <c r="E33" s="23">
        <v>-7.1345478707243804E-3</v>
      </c>
      <c r="F33" s="24" t="s">
        <v>101</v>
      </c>
      <c r="G33" s="24" t="s">
        <v>102</v>
      </c>
      <c r="H33" s="24" t="s">
        <v>103</v>
      </c>
      <c r="I33" s="25">
        <v>501</v>
      </c>
    </row>
    <row r="34" spans="1:9">
      <c r="A34" s="24" t="s">
        <v>70</v>
      </c>
      <c r="B34" s="25">
        <v>2</v>
      </c>
      <c r="C34" s="25">
        <v>2014</v>
      </c>
      <c r="D34" s="46">
        <v>109.599843887414</v>
      </c>
      <c r="E34" s="23">
        <v>-7.0908602679152499E-3</v>
      </c>
      <c r="F34" s="24" t="s">
        <v>104</v>
      </c>
      <c r="G34" s="24" t="s">
        <v>105</v>
      </c>
      <c r="H34" s="24" t="s">
        <v>106</v>
      </c>
      <c r="I34" s="25">
        <v>683</v>
      </c>
    </row>
    <row r="35" spans="1:9">
      <c r="A35" s="24" t="s">
        <v>70</v>
      </c>
      <c r="B35" s="25">
        <v>2</v>
      </c>
      <c r="C35" s="25">
        <v>2015</v>
      </c>
      <c r="D35" s="46">
        <v>107.484586827277</v>
      </c>
      <c r="E35" s="23">
        <v>-7.1991566220860398E-3</v>
      </c>
      <c r="F35" s="24" t="s">
        <v>107</v>
      </c>
      <c r="G35" s="24" t="s">
        <v>108</v>
      </c>
      <c r="H35" s="24" t="s">
        <v>109</v>
      </c>
      <c r="I35" s="25">
        <v>1156</v>
      </c>
    </row>
    <row r="36" spans="1:9">
      <c r="A36" s="24" t="s">
        <v>70</v>
      </c>
      <c r="B36" s="25">
        <v>2</v>
      </c>
      <c r="C36" s="25">
        <v>2016</v>
      </c>
      <c r="D36" s="46">
        <v>106.791557281214</v>
      </c>
      <c r="E36" s="23">
        <v>-7.3875432699518203E-3</v>
      </c>
      <c r="F36" s="24" t="s">
        <v>110</v>
      </c>
      <c r="G36" s="24" t="s">
        <v>111</v>
      </c>
      <c r="H36" s="24" t="s">
        <v>112</v>
      </c>
      <c r="I36" s="25">
        <v>1430</v>
      </c>
    </row>
    <row r="37" spans="1:9">
      <c r="A37" s="24" t="s">
        <v>70</v>
      </c>
      <c r="B37" s="25">
        <v>2</v>
      </c>
      <c r="C37" s="25">
        <v>2017</v>
      </c>
      <c r="D37" s="46">
        <v>96.194564938013897</v>
      </c>
      <c r="E37" s="23">
        <v>-6.8404588349934899E-3</v>
      </c>
      <c r="F37" s="24" t="s">
        <v>113</v>
      </c>
      <c r="G37" s="24" t="s">
        <v>114</v>
      </c>
      <c r="H37" s="24" t="s">
        <v>115</v>
      </c>
      <c r="I37" s="25">
        <v>1319</v>
      </c>
    </row>
    <row r="38" spans="1:9">
      <c r="A38" s="24" t="s">
        <v>70</v>
      </c>
      <c r="B38" s="25">
        <v>2</v>
      </c>
      <c r="C38" s="25">
        <v>2018</v>
      </c>
      <c r="D38" s="46">
        <v>54.725143728461099</v>
      </c>
      <c r="E38" s="23">
        <v>-5.7648001846801397E-3</v>
      </c>
      <c r="F38" s="24" t="s">
        <v>116</v>
      </c>
      <c r="G38" s="24" t="s">
        <v>117</v>
      </c>
      <c r="H38" s="24" t="s">
        <v>118</v>
      </c>
      <c r="I38" s="25">
        <v>1541</v>
      </c>
    </row>
    <row r="39" spans="1:9">
      <c r="A39" s="24" t="s">
        <v>70</v>
      </c>
      <c r="B39" s="25">
        <v>2</v>
      </c>
      <c r="C39" s="25">
        <v>2019</v>
      </c>
      <c r="D39" s="46">
        <v>2.7299932080638798</v>
      </c>
      <c r="E39" s="23">
        <v>-6.7500366414828701E-4</v>
      </c>
      <c r="F39" s="24" t="s">
        <v>119</v>
      </c>
      <c r="G39" s="24" t="s">
        <v>120</v>
      </c>
      <c r="H39" s="24" t="s">
        <v>121</v>
      </c>
      <c r="I39" s="25">
        <v>1951</v>
      </c>
    </row>
    <row r="40" spans="1:9">
      <c r="A40" s="24" t="s">
        <v>70</v>
      </c>
      <c r="B40" s="25">
        <v>2</v>
      </c>
      <c r="C40" s="25">
        <v>2020</v>
      </c>
      <c r="D40" s="46">
        <v>0</v>
      </c>
      <c r="E40" s="23">
        <v>-5.6760872757053696E-4</v>
      </c>
      <c r="F40" s="24" t="s">
        <v>122</v>
      </c>
      <c r="G40" s="24" t="s">
        <v>123</v>
      </c>
      <c r="H40" s="24" t="s">
        <v>124</v>
      </c>
      <c r="I40" s="25">
        <v>2427</v>
      </c>
    </row>
    <row r="41" spans="1:9">
      <c r="A41" s="24" t="s">
        <v>70</v>
      </c>
      <c r="B41" s="25">
        <v>2</v>
      </c>
      <c r="C41" s="25">
        <v>2021</v>
      </c>
      <c r="D41" s="46">
        <v>2.3119176902812302</v>
      </c>
      <c r="E41" s="23">
        <v>-6.4467460955596498E-4</v>
      </c>
      <c r="F41" s="24" t="s">
        <v>125</v>
      </c>
      <c r="G41" s="24" t="s">
        <v>126</v>
      </c>
      <c r="H41" s="24" t="s">
        <v>127</v>
      </c>
      <c r="I41" s="25">
        <v>2189</v>
      </c>
    </row>
    <row r="42" spans="1:9">
      <c r="A42" s="24" t="s">
        <v>70</v>
      </c>
      <c r="B42" s="25">
        <v>2</v>
      </c>
      <c r="C42" s="25">
        <v>2022</v>
      </c>
      <c r="D42" s="46">
        <v>0</v>
      </c>
      <c r="E42" s="23">
        <v>-4.2516246091351198E-4</v>
      </c>
      <c r="F42" s="24" t="s">
        <v>128</v>
      </c>
      <c r="G42" s="24" t="s">
        <v>129</v>
      </c>
      <c r="H42" s="24" t="s">
        <v>130</v>
      </c>
      <c r="I42" s="25">
        <v>2068</v>
      </c>
    </row>
    <row r="43" spans="1:9">
      <c r="A43" s="24" t="s">
        <v>70</v>
      </c>
      <c r="B43" s="25">
        <v>2</v>
      </c>
      <c r="C43" s="25">
        <v>2023</v>
      </c>
      <c r="D43" s="46">
        <v>0</v>
      </c>
      <c r="E43" s="23">
        <v>-2.19011465706821E-4</v>
      </c>
      <c r="F43" s="24" t="s">
        <v>131</v>
      </c>
      <c r="G43" s="24" t="s">
        <v>132</v>
      </c>
      <c r="H43" s="24" t="s">
        <v>133</v>
      </c>
      <c r="I43" s="25">
        <v>1387</v>
      </c>
    </row>
    <row r="44" spans="1:9">
      <c r="A44" s="24" t="s">
        <v>134</v>
      </c>
      <c r="B44" s="25">
        <v>3</v>
      </c>
      <c r="C44" s="25">
        <v>2003</v>
      </c>
      <c r="D44" s="46">
        <v>416.23003833802602</v>
      </c>
      <c r="E44" s="23">
        <v>3.4758786170328002E-2</v>
      </c>
      <c r="F44" s="24" t="s">
        <v>135</v>
      </c>
      <c r="G44" s="24" t="s">
        <v>136</v>
      </c>
      <c r="H44" s="24" t="s">
        <v>137</v>
      </c>
      <c r="I44" s="25">
        <v>9</v>
      </c>
    </row>
    <row r="45" spans="1:9">
      <c r="A45" s="24" t="s">
        <v>134</v>
      </c>
      <c r="B45" s="25">
        <v>3</v>
      </c>
      <c r="C45" s="25">
        <v>2004</v>
      </c>
      <c r="D45" s="46">
        <v>326.42037796790697</v>
      </c>
      <c r="E45" s="23">
        <v>3.2164806729800599E-2</v>
      </c>
      <c r="F45" s="24" t="s">
        <v>138</v>
      </c>
      <c r="G45" s="24" t="s">
        <v>139</v>
      </c>
      <c r="H45" s="24" t="s">
        <v>140</v>
      </c>
      <c r="I45" s="25">
        <v>18</v>
      </c>
    </row>
    <row r="46" spans="1:9">
      <c r="A46" s="24" t="s">
        <v>134</v>
      </c>
      <c r="B46" s="25">
        <v>3</v>
      </c>
      <c r="C46" s="25">
        <v>2005</v>
      </c>
      <c r="D46" s="46">
        <v>343.18235639391497</v>
      </c>
      <c r="E46" s="23">
        <v>3.5283847878984198E-2</v>
      </c>
      <c r="F46" s="24" t="s">
        <v>141</v>
      </c>
      <c r="G46" s="24" t="s">
        <v>142</v>
      </c>
      <c r="H46" s="24" t="s">
        <v>143</v>
      </c>
      <c r="I46" s="25">
        <v>19</v>
      </c>
    </row>
    <row r="47" spans="1:9">
      <c r="A47" s="24" t="s">
        <v>134</v>
      </c>
      <c r="B47" s="25">
        <v>3</v>
      </c>
      <c r="C47" s="25">
        <v>2006</v>
      </c>
      <c r="D47" s="46">
        <v>306.62859286521501</v>
      </c>
      <c r="E47" s="23">
        <v>3.4380936708329597E-2</v>
      </c>
      <c r="F47" s="24" t="s">
        <v>144</v>
      </c>
      <c r="G47" s="24" t="s">
        <v>145</v>
      </c>
      <c r="H47" s="24" t="s">
        <v>146</v>
      </c>
      <c r="I47" s="25">
        <v>31</v>
      </c>
    </row>
    <row r="48" spans="1:9">
      <c r="A48" s="24" t="s">
        <v>134</v>
      </c>
      <c r="B48" s="25">
        <v>3</v>
      </c>
      <c r="C48" s="25">
        <v>2007</v>
      </c>
      <c r="D48" s="46">
        <v>303.19898647501202</v>
      </c>
      <c r="E48" s="23">
        <v>3.6888754131758197E-2</v>
      </c>
      <c r="F48" s="24" t="s">
        <v>147</v>
      </c>
      <c r="G48" s="24" t="s">
        <v>148</v>
      </c>
      <c r="H48" s="24" t="s">
        <v>149</v>
      </c>
      <c r="I48" s="25">
        <v>34</v>
      </c>
    </row>
    <row r="49" spans="1:9">
      <c r="A49" s="24" t="s">
        <v>134</v>
      </c>
      <c r="B49" s="25">
        <v>3</v>
      </c>
      <c r="C49" s="25">
        <v>2008</v>
      </c>
      <c r="D49" s="46">
        <v>292.26251485453702</v>
      </c>
      <c r="E49" s="23">
        <v>3.8137140071416699E-2</v>
      </c>
      <c r="F49" s="24" t="s">
        <v>150</v>
      </c>
      <c r="G49" s="24" t="s">
        <v>151</v>
      </c>
      <c r="H49" s="24" t="s">
        <v>152</v>
      </c>
      <c r="I49" s="25">
        <v>50</v>
      </c>
    </row>
    <row r="50" spans="1:9">
      <c r="A50" s="24" t="s">
        <v>134</v>
      </c>
      <c r="B50" s="25">
        <v>3</v>
      </c>
      <c r="C50" s="25">
        <v>2009</v>
      </c>
      <c r="D50" s="46">
        <v>381.41260596770098</v>
      </c>
      <c r="E50" s="23">
        <v>4.5367970321081801E-2</v>
      </c>
      <c r="F50" s="24" t="s">
        <v>153</v>
      </c>
      <c r="G50" s="24" t="s">
        <v>154</v>
      </c>
      <c r="H50" s="24" t="s">
        <v>155</v>
      </c>
      <c r="I50" s="25">
        <v>58</v>
      </c>
    </row>
    <row r="51" spans="1:9">
      <c r="A51" s="24" t="s">
        <v>134</v>
      </c>
      <c r="B51" s="25">
        <v>3</v>
      </c>
      <c r="C51" s="25">
        <v>2010</v>
      </c>
      <c r="D51" s="46">
        <v>334.36970730081799</v>
      </c>
      <c r="E51" s="23">
        <v>4.4161694347874002E-2</v>
      </c>
      <c r="F51" s="24" t="s">
        <v>156</v>
      </c>
      <c r="G51" s="24" t="s">
        <v>157</v>
      </c>
      <c r="H51" s="24" t="s">
        <v>158</v>
      </c>
      <c r="I51" s="25">
        <v>46</v>
      </c>
    </row>
    <row r="52" spans="1:9">
      <c r="A52" s="24" t="s">
        <v>134</v>
      </c>
      <c r="B52" s="25">
        <v>3</v>
      </c>
      <c r="C52" s="25">
        <v>2011</v>
      </c>
      <c r="D52" s="46">
        <v>296.10441992564398</v>
      </c>
      <c r="E52" s="23">
        <v>4.2234116585346503E-2</v>
      </c>
      <c r="F52" s="24" t="s">
        <v>159</v>
      </c>
      <c r="G52" s="24" t="s">
        <v>160</v>
      </c>
      <c r="H52" s="24" t="s">
        <v>161</v>
      </c>
      <c r="I52" s="25">
        <v>63</v>
      </c>
    </row>
    <row r="53" spans="1:9">
      <c r="A53" s="24" t="s">
        <v>134</v>
      </c>
      <c r="B53" s="25">
        <v>3</v>
      </c>
      <c r="C53" s="25">
        <v>2012</v>
      </c>
      <c r="D53" s="46">
        <v>294.84303407641102</v>
      </c>
      <c r="E53" s="23">
        <v>4.3972052619520301E-2</v>
      </c>
      <c r="F53" s="24" t="s">
        <v>162</v>
      </c>
      <c r="G53" s="24" t="s">
        <v>163</v>
      </c>
      <c r="H53" s="24" t="s">
        <v>164</v>
      </c>
      <c r="I53" s="25">
        <v>110</v>
      </c>
    </row>
    <row r="54" spans="1:9">
      <c r="A54" s="24" t="s">
        <v>134</v>
      </c>
      <c r="B54" s="25">
        <v>3</v>
      </c>
      <c r="C54" s="25">
        <v>2013</v>
      </c>
      <c r="D54" s="46">
        <v>302.14209103060301</v>
      </c>
      <c r="E54" s="23">
        <v>4.7322968872825902E-2</v>
      </c>
      <c r="F54" s="24" t="s">
        <v>165</v>
      </c>
      <c r="G54" s="24" t="s">
        <v>166</v>
      </c>
      <c r="H54" s="24" t="s">
        <v>167</v>
      </c>
      <c r="I54" s="25">
        <v>173</v>
      </c>
    </row>
    <row r="55" spans="1:9">
      <c r="A55" s="24" t="s">
        <v>134</v>
      </c>
      <c r="B55" s="25">
        <v>3</v>
      </c>
      <c r="C55" s="25">
        <v>2014</v>
      </c>
      <c r="D55" s="46">
        <v>410.65376517170802</v>
      </c>
      <c r="E55" s="23">
        <v>5.3282982424072103E-2</v>
      </c>
      <c r="F55" s="24" t="s">
        <v>168</v>
      </c>
      <c r="G55" s="24" t="s">
        <v>169</v>
      </c>
      <c r="H55" s="24" t="s">
        <v>170</v>
      </c>
      <c r="I55" s="25">
        <v>240</v>
      </c>
    </row>
    <row r="56" spans="1:9">
      <c r="A56" s="24" t="s">
        <v>134</v>
      </c>
      <c r="B56" s="25">
        <v>3</v>
      </c>
      <c r="C56" s="25">
        <v>2015</v>
      </c>
      <c r="D56" s="46">
        <v>309.68682989188</v>
      </c>
      <c r="E56" s="23">
        <v>5.1852291484273901E-2</v>
      </c>
      <c r="F56" s="24" t="s">
        <v>171</v>
      </c>
      <c r="G56" s="24" t="s">
        <v>172</v>
      </c>
      <c r="H56" s="24" t="s">
        <v>173</v>
      </c>
      <c r="I56" s="25">
        <v>406</v>
      </c>
    </row>
    <row r="57" spans="1:9">
      <c r="A57" s="24" t="s">
        <v>134</v>
      </c>
      <c r="B57" s="25">
        <v>3</v>
      </c>
      <c r="C57" s="25">
        <v>2016</v>
      </c>
      <c r="D57" s="46">
        <v>267.05524855276201</v>
      </c>
      <c r="E57" s="23">
        <v>4.9734455735972398E-2</v>
      </c>
      <c r="F57" s="24" t="s">
        <v>174</v>
      </c>
      <c r="G57" s="24" t="s">
        <v>175</v>
      </c>
      <c r="H57" s="24" t="s">
        <v>176</v>
      </c>
      <c r="I57" s="25">
        <v>538</v>
      </c>
    </row>
    <row r="58" spans="1:9">
      <c r="A58" s="24" t="s">
        <v>134</v>
      </c>
      <c r="B58" s="25">
        <v>3</v>
      </c>
      <c r="C58" s="25">
        <v>2017</v>
      </c>
      <c r="D58" s="46">
        <v>244.56529937451899</v>
      </c>
      <c r="E58" s="23">
        <v>5.0318588644216601E-2</v>
      </c>
      <c r="F58" s="24" t="s">
        <v>177</v>
      </c>
      <c r="G58" s="24" t="s">
        <v>178</v>
      </c>
      <c r="H58" s="24" t="s">
        <v>179</v>
      </c>
      <c r="I58" s="25">
        <v>703</v>
      </c>
    </row>
    <row r="59" spans="1:9">
      <c r="A59" s="24" t="s">
        <v>134</v>
      </c>
      <c r="B59" s="25">
        <v>3</v>
      </c>
      <c r="C59" s="25">
        <v>2018</v>
      </c>
      <c r="D59" s="46">
        <v>250.61714711555501</v>
      </c>
      <c r="E59" s="23">
        <v>5.3330106943837302E-2</v>
      </c>
      <c r="F59" s="24" t="s">
        <v>180</v>
      </c>
      <c r="G59" s="24" t="s">
        <v>181</v>
      </c>
      <c r="H59" s="24" t="s">
        <v>182</v>
      </c>
      <c r="I59" s="25">
        <v>828</v>
      </c>
    </row>
    <row r="60" spans="1:9">
      <c r="A60" s="24" t="s">
        <v>134</v>
      </c>
      <c r="B60" s="25">
        <v>3</v>
      </c>
      <c r="C60" s="25">
        <v>2019</v>
      </c>
      <c r="D60" s="46">
        <v>291.41741834707102</v>
      </c>
      <c r="E60" s="23">
        <v>6.3679128060717294E-2</v>
      </c>
      <c r="F60" s="24" t="s">
        <v>183</v>
      </c>
      <c r="G60" s="24" t="s">
        <v>184</v>
      </c>
      <c r="H60" s="24" t="s">
        <v>185</v>
      </c>
      <c r="I60" s="25">
        <v>1098</v>
      </c>
    </row>
    <row r="61" spans="1:9">
      <c r="A61" s="24" t="s">
        <v>134</v>
      </c>
      <c r="B61" s="25">
        <v>3</v>
      </c>
      <c r="C61" s="25">
        <v>2020</v>
      </c>
      <c r="D61" s="46">
        <v>280.17930093203199</v>
      </c>
      <c r="E61" s="23">
        <v>6.2181842183561202E-2</v>
      </c>
      <c r="F61" s="24" t="s">
        <v>186</v>
      </c>
      <c r="G61" s="24" t="s">
        <v>187</v>
      </c>
      <c r="H61" s="24" t="s">
        <v>188</v>
      </c>
      <c r="I61" s="25">
        <v>1406</v>
      </c>
    </row>
    <row r="62" spans="1:9">
      <c r="A62" s="24" t="s">
        <v>134</v>
      </c>
      <c r="B62" s="25">
        <v>3</v>
      </c>
      <c r="C62" s="25">
        <v>2021</v>
      </c>
      <c r="D62" s="46">
        <v>213.921359915659</v>
      </c>
      <c r="E62" s="23">
        <v>5.5075019816849001E-2</v>
      </c>
      <c r="F62" s="24" t="s">
        <v>189</v>
      </c>
      <c r="G62" s="24" t="s">
        <v>190</v>
      </c>
      <c r="H62" s="24" t="s">
        <v>191</v>
      </c>
      <c r="I62" s="25">
        <v>1834</v>
      </c>
    </row>
    <row r="63" spans="1:9">
      <c r="A63" s="24" t="s">
        <v>134</v>
      </c>
      <c r="B63" s="25">
        <v>3</v>
      </c>
      <c r="C63" s="25">
        <v>2022</v>
      </c>
      <c r="D63" s="46">
        <v>190.42767533450601</v>
      </c>
      <c r="E63" s="23">
        <v>5.18120704610847E-2</v>
      </c>
      <c r="F63" s="24" t="s">
        <v>192</v>
      </c>
      <c r="G63" s="24" t="s">
        <v>193</v>
      </c>
      <c r="H63" s="24" t="s">
        <v>194</v>
      </c>
      <c r="I63" s="25">
        <v>1636</v>
      </c>
    </row>
    <row r="64" spans="1:9">
      <c r="A64" s="24" t="s">
        <v>134</v>
      </c>
      <c r="B64" s="25">
        <v>3</v>
      </c>
      <c r="C64" s="25">
        <v>2023</v>
      </c>
      <c r="D64" s="46">
        <v>181.14800991102001</v>
      </c>
      <c r="E64" s="23">
        <v>4.8767918004269301E-2</v>
      </c>
      <c r="F64" s="24" t="s">
        <v>195</v>
      </c>
      <c r="G64" s="24" t="s">
        <v>196</v>
      </c>
      <c r="H64" s="24" t="s">
        <v>197</v>
      </c>
      <c r="I64" s="25">
        <v>878</v>
      </c>
    </row>
    <row r="65" spans="1:9">
      <c r="A65" s="24" t="s">
        <v>1349</v>
      </c>
      <c r="B65" s="25">
        <v>4</v>
      </c>
      <c r="C65" s="25">
        <v>2003</v>
      </c>
      <c r="D65" s="46">
        <v>788.277921933882</v>
      </c>
      <c r="E65" s="23">
        <v>4.6450306371576801E-2</v>
      </c>
      <c r="F65" s="24" t="s">
        <v>1350</v>
      </c>
      <c r="G65" s="24" t="s">
        <v>1256</v>
      </c>
      <c r="H65" s="24" t="s">
        <v>1351</v>
      </c>
      <c r="I65" s="25">
        <v>3</v>
      </c>
    </row>
    <row r="66" spans="1:9">
      <c r="A66" s="24" t="s">
        <v>1349</v>
      </c>
      <c r="B66" s="25">
        <v>4</v>
      </c>
      <c r="C66" s="25">
        <v>2004</v>
      </c>
      <c r="D66" s="46">
        <v>715.37315508375298</v>
      </c>
      <c r="E66" s="23">
        <v>4.3601934681413199E-2</v>
      </c>
      <c r="F66" s="24" t="s">
        <v>1352</v>
      </c>
      <c r="G66" s="24" t="s">
        <v>643</v>
      </c>
      <c r="H66" s="24" t="s">
        <v>1353</v>
      </c>
      <c r="I66" s="25">
        <v>3</v>
      </c>
    </row>
    <row r="67" spans="1:9">
      <c r="A67" s="24" t="s">
        <v>1349</v>
      </c>
      <c r="B67" s="25">
        <v>4</v>
      </c>
      <c r="C67" s="25">
        <v>2005</v>
      </c>
      <c r="D67" s="46">
        <v>770.60185310670101</v>
      </c>
      <c r="E67" s="23">
        <v>5.0307596709800902E-2</v>
      </c>
      <c r="F67" s="24" t="s">
        <v>1354</v>
      </c>
      <c r="G67" s="24" t="s">
        <v>1355</v>
      </c>
      <c r="H67" s="24" t="s">
        <v>1356</v>
      </c>
      <c r="I67" s="25">
        <v>5</v>
      </c>
    </row>
    <row r="68" spans="1:9">
      <c r="A68" s="24" t="s">
        <v>1349</v>
      </c>
      <c r="B68" s="25">
        <v>4</v>
      </c>
      <c r="C68" s="25">
        <v>2006</v>
      </c>
      <c r="D68" s="46">
        <v>700.568558486504</v>
      </c>
      <c r="E68" s="23">
        <v>4.8612689943283702E-2</v>
      </c>
      <c r="F68" s="24" t="s">
        <v>1310</v>
      </c>
      <c r="G68" s="24" t="s">
        <v>605</v>
      </c>
      <c r="H68" s="24" t="s">
        <v>1357</v>
      </c>
      <c r="I68" s="25">
        <v>5</v>
      </c>
    </row>
    <row r="69" spans="1:9">
      <c r="A69" s="24" t="s">
        <v>1349</v>
      </c>
      <c r="B69" s="25">
        <v>4</v>
      </c>
      <c r="C69" s="25">
        <v>2007</v>
      </c>
      <c r="D69" s="46">
        <v>624.85955854481199</v>
      </c>
      <c r="E69" s="23">
        <v>4.7776616445716402E-2</v>
      </c>
      <c r="F69" s="24" t="s">
        <v>1358</v>
      </c>
      <c r="G69" s="24" t="s">
        <v>391</v>
      </c>
      <c r="H69" s="24" t="s">
        <v>1359</v>
      </c>
      <c r="I69" s="25">
        <v>16</v>
      </c>
    </row>
    <row r="70" spans="1:9">
      <c r="A70" s="24" t="s">
        <v>1349</v>
      </c>
      <c r="B70" s="25">
        <v>4</v>
      </c>
      <c r="C70" s="25">
        <v>2008</v>
      </c>
      <c r="D70" s="46">
        <v>546.45553464400496</v>
      </c>
      <c r="E70" s="23">
        <v>4.7026525937671197E-2</v>
      </c>
      <c r="F70" s="24" t="s">
        <v>722</v>
      </c>
      <c r="G70" s="24" t="s">
        <v>1360</v>
      </c>
      <c r="H70" s="24" t="s">
        <v>1361</v>
      </c>
      <c r="I70" s="25">
        <v>15</v>
      </c>
    </row>
    <row r="71" spans="1:9">
      <c r="A71" s="24" t="s">
        <v>1349</v>
      </c>
      <c r="B71" s="25">
        <v>4</v>
      </c>
      <c r="C71" s="25">
        <v>2009</v>
      </c>
      <c r="D71" s="46">
        <v>596.91066891845105</v>
      </c>
      <c r="E71" s="23">
        <v>5.4079006706104701E-2</v>
      </c>
      <c r="F71" s="24" t="s">
        <v>1362</v>
      </c>
      <c r="G71" s="24" t="s">
        <v>1363</v>
      </c>
      <c r="H71" s="24" t="s">
        <v>1364</v>
      </c>
      <c r="I71" s="25">
        <v>16</v>
      </c>
    </row>
    <row r="72" spans="1:9">
      <c r="A72" s="24" t="s">
        <v>1349</v>
      </c>
      <c r="B72" s="25">
        <v>4</v>
      </c>
      <c r="C72" s="25">
        <v>2010</v>
      </c>
      <c r="D72" s="46">
        <v>512.23032830206796</v>
      </c>
      <c r="E72" s="23">
        <v>5.0656749863209602E-2</v>
      </c>
      <c r="F72" s="24" t="s">
        <v>1365</v>
      </c>
      <c r="G72" s="24" t="s">
        <v>1366</v>
      </c>
      <c r="H72" s="24" t="s">
        <v>1367</v>
      </c>
      <c r="I72" s="25">
        <v>18</v>
      </c>
    </row>
    <row r="73" spans="1:9">
      <c r="A73" s="24" t="s">
        <v>1349</v>
      </c>
      <c r="B73" s="25">
        <v>4</v>
      </c>
      <c r="C73" s="25">
        <v>2011</v>
      </c>
      <c r="D73" s="46">
        <v>475.319660421413</v>
      </c>
      <c r="E73" s="23">
        <v>5.1125424665456401E-2</v>
      </c>
      <c r="F73" s="24" t="s">
        <v>1368</v>
      </c>
      <c r="G73" s="24" t="s">
        <v>1369</v>
      </c>
      <c r="H73" s="24" t="s">
        <v>1370</v>
      </c>
      <c r="I73" s="25">
        <v>30</v>
      </c>
    </row>
    <row r="74" spans="1:9">
      <c r="A74" s="24" t="s">
        <v>1349</v>
      </c>
      <c r="B74" s="25">
        <v>4</v>
      </c>
      <c r="C74" s="25">
        <v>2012</v>
      </c>
      <c r="D74" s="46">
        <v>469.41777174944798</v>
      </c>
      <c r="E74" s="23">
        <v>5.4342800888104101E-2</v>
      </c>
      <c r="F74" s="24" t="s">
        <v>1371</v>
      </c>
      <c r="G74" s="24" t="s">
        <v>631</v>
      </c>
      <c r="H74" s="24" t="s">
        <v>1372</v>
      </c>
      <c r="I74" s="25">
        <v>67</v>
      </c>
    </row>
    <row r="75" spans="1:9">
      <c r="A75" s="24" t="s">
        <v>1349</v>
      </c>
      <c r="B75" s="25">
        <v>4</v>
      </c>
      <c r="C75" s="25">
        <v>2013</v>
      </c>
      <c r="D75" s="46">
        <v>455.35199313539903</v>
      </c>
      <c r="E75" s="23">
        <v>5.62113482185801E-2</v>
      </c>
      <c r="F75" s="24" t="s">
        <v>1373</v>
      </c>
      <c r="G75" s="24" t="s">
        <v>1374</v>
      </c>
      <c r="H75" s="24" t="s">
        <v>1375</v>
      </c>
      <c r="I75" s="25">
        <v>50</v>
      </c>
    </row>
    <row r="76" spans="1:9">
      <c r="A76" s="24" t="s">
        <v>1349</v>
      </c>
      <c r="B76" s="25">
        <v>4</v>
      </c>
      <c r="C76" s="25">
        <v>2014</v>
      </c>
      <c r="D76" s="46">
        <v>425.91380501685899</v>
      </c>
      <c r="E76" s="23">
        <v>5.7045707837207797E-2</v>
      </c>
      <c r="F76" s="24" t="s">
        <v>271</v>
      </c>
      <c r="G76" s="24" t="s">
        <v>1376</v>
      </c>
      <c r="H76" s="24" t="s">
        <v>1377</v>
      </c>
      <c r="I76" s="25">
        <v>63</v>
      </c>
    </row>
    <row r="77" spans="1:9">
      <c r="A77" s="24" t="s">
        <v>1349</v>
      </c>
      <c r="B77" s="25">
        <v>4</v>
      </c>
      <c r="C77" s="25">
        <v>2015</v>
      </c>
      <c r="D77" s="46">
        <v>390.76297578507399</v>
      </c>
      <c r="E77" s="23">
        <v>5.6981582865341003E-2</v>
      </c>
      <c r="F77" s="24" t="s">
        <v>1378</v>
      </c>
      <c r="G77" s="24" t="s">
        <v>1379</v>
      </c>
      <c r="H77" s="24" t="s">
        <v>1380</v>
      </c>
      <c r="I77" s="25">
        <v>95</v>
      </c>
    </row>
    <row r="78" spans="1:9">
      <c r="A78" s="24" t="s">
        <v>1349</v>
      </c>
      <c r="B78" s="25">
        <v>4</v>
      </c>
      <c r="C78" s="25">
        <v>2016</v>
      </c>
      <c r="D78" s="46">
        <v>365.776297445073</v>
      </c>
      <c r="E78" s="23">
        <v>5.9218634909314297E-2</v>
      </c>
      <c r="F78" s="24" t="s">
        <v>1217</v>
      </c>
      <c r="G78" s="24" t="s">
        <v>1381</v>
      </c>
      <c r="H78" s="24" t="s">
        <v>1382</v>
      </c>
      <c r="I78" s="25">
        <v>151</v>
      </c>
    </row>
    <row r="79" spans="1:9">
      <c r="A79" s="24" t="s">
        <v>1349</v>
      </c>
      <c r="B79" s="25">
        <v>4</v>
      </c>
      <c r="C79" s="25">
        <v>2017</v>
      </c>
      <c r="D79" s="46">
        <v>314.96423155355501</v>
      </c>
      <c r="E79" s="23">
        <v>5.3758829110951499E-2</v>
      </c>
      <c r="F79" s="24" t="s">
        <v>1383</v>
      </c>
      <c r="G79" s="24" t="s">
        <v>1384</v>
      </c>
      <c r="H79" s="24" t="s">
        <v>1385</v>
      </c>
      <c r="I79" s="25">
        <v>214</v>
      </c>
    </row>
    <row r="80" spans="1:9">
      <c r="A80" s="24" t="s">
        <v>1349</v>
      </c>
      <c r="B80" s="25">
        <v>4</v>
      </c>
      <c r="C80" s="25">
        <v>2018</v>
      </c>
      <c r="D80" s="46">
        <v>297.79435021903601</v>
      </c>
      <c r="E80" s="23">
        <v>5.2420958866811501E-2</v>
      </c>
      <c r="F80" s="24" t="s">
        <v>1386</v>
      </c>
      <c r="G80" s="24" t="s">
        <v>1387</v>
      </c>
      <c r="H80" s="24" t="s">
        <v>1388</v>
      </c>
      <c r="I80" s="25">
        <v>308</v>
      </c>
    </row>
    <row r="81" spans="1:9">
      <c r="A81" s="24" t="s">
        <v>1349</v>
      </c>
      <c r="B81" s="25">
        <v>4</v>
      </c>
      <c r="C81" s="25">
        <v>2019</v>
      </c>
      <c r="D81" s="46">
        <v>261.82375719368099</v>
      </c>
      <c r="E81" s="23">
        <v>5.4720153245160101E-2</v>
      </c>
      <c r="F81" s="24" t="s">
        <v>1389</v>
      </c>
      <c r="G81" s="24" t="s">
        <v>1390</v>
      </c>
      <c r="H81" s="24" t="s">
        <v>1391</v>
      </c>
      <c r="I81" s="25">
        <v>452</v>
      </c>
    </row>
    <row r="82" spans="1:9">
      <c r="A82" s="24" t="s">
        <v>1349</v>
      </c>
      <c r="B82" s="25">
        <v>4</v>
      </c>
      <c r="C82" s="25">
        <v>2020</v>
      </c>
      <c r="D82" s="46">
        <v>253.33439878213099</v>
      </c>
      <c r="E82" s="23">
        <v>5.37334528065187E-2</v>
      </c>
      <c r="F82" s="24" t="s">
        <v>1392</v>
      </c>
      <c r="G82" s="24" t="s">
        <v>1393</v>
      </c>
      <c r="H82" s="24" t="s">
        <v>1394</v>
      </c>
      <c r="I82" s="25">
        <v>779</v>
      </c>
    </row>
    <row r="83" spans="1:9">
      <c r="A83" s="24" t="s">
        <v>1349</v>
      </c>
      <c r="B83" s="25">
        <v>4</v>
      </c>
      <c r="C83" s="25">
        <v>2021</v>
      </c>
      <c r="D83" s="46">
        <v>229.893345910741</v>
      </c>
      <c r="E83" s="23">
        <v>5.1059879455615402E-2</v>
      </c>
      <c r="F83" s="24" t="s">
        <v>1395</v>
      </c>
      <c r="G83" s="24" t="s">
        <v>1396</v>
      </c>
      <c r="H83" s="24" t="s">
        <v>1397</v>
      </c>
      <c r="I83" s="25">
        <v>782</v>
      </c>
    </row>
    <row r="84" spans="1:9">
      <c r="A84" s="24" t="s">
        <v>1349</v>
      </c>
      <c r="B84" s="25">
        <v>4</v>
      </c>
      <c r="C84" s="25">
        <v>2022</v>
      </c>
      <c r="D84" s="46">
        <v>215.28389555565801</v>
      </c>
      <c r="E84" s="23">
        <v>5.0393884776771397E-2</v>
      </c>
      <c r="F84" s="24" t="s">
        <v>1398</v>
      </c>
      <c r="G84" s="24" t="s">
        <v>1399</v>
      </c>
      <c r="H84" s="24" t="s">
        <v>1400</v>
      </c>
      <c r="I84" s="25">
        <v>635</v>
      </c>
    </row>
    <row r="85" spans="1:9">
      <c r="A85" s="24" t="s">
        <v>1349</v>
      </c>
      <c r="B85" s="25">
        <v>4</v>
      </c>
      <c r="C85" s="25">
        <v>2023</v>
      </c>
      <c r="D85" s="46">
        <v>229.27444453734299</v>
      </c>
      <c r="E85" s="23">
        <v>5.3327547004834497E-2</v>
      </c>
      <c r="F85" s="24" t="s">
        <v>1401</v>
      </c>
      <c r="G85" s="24" t="s">
        <v>1402</v>
      </c>
      <c r="H85" s="24" t="s">
        <v>1403</v>
      </c>
      <c r="I85" s="25">
        <v>469</v>
      </c>
    </row>
    <row r="86" spans="1:9">
      <c r="A86" s="24" t="s">
        <v>633</v>
      </c>
      <c r="B86" s="25">
        <v>5</v>
      </c>
      <c r="C86" s="25">
        <v>2003</v>
      </c>
      <c r="D86" s="46">
        <v>555.97631777229901</v>
      </c>
      <c r="E86" s="23">
        <v>3.4904947471393603E-2</v>
      </c>
      <c r="F86" s="24" t="s">
        <v>634</v>
      </c>
      <c r="G86" s="24" t="s">
        <v>635</v>
      </c>
      <c r="H86" s="24" t="s">
        <v>636</v>
      </c>
      <c r="I86" s="25">
        <v>2</v>
      </c>
    </row>
    <row r="87" spans="1:9">
      <c r="A87" s="24" t="s">
        <v>633</v>
      </c>
      <c r="B87" s="25">
        <v>5</v>
      </c>
      <c r="C87" s="25">
        <v>2004</v>
      </c>
      <c r="D87" s="46">
        <v>531.42528373566802</v>
      </c>
      <c r="E87" s="23">
        <v>3.4666032534322898E-2</v>
      </c>
      <c r="F87" s="24" t="s">
        <v>637</v>
      </c>
      <c r="G87" s="24" t="s">
        <v>638</v>
      </c>
      <c r="H87" s="24" t="s">
        <v>639</v>
      </c>
      <c r="I87" s="25">
        <v>2</v>
      </c>
    </row>
    <row r="88" spans="1:9">
      <c r="A88" s="24" t="s">
        <v>633</v>
      </c>
      <c r="B88" s="25">
        <v>5</v>
      </c>
      <c r="C88" s="25">
        <v>2005</v>
      </c>
      <c r="D88" s="46">
        <v>532.09993688753502</v>
      </c>
      <c r="E88" s="23">
        <v>3.6574070792931901E-2</v>
      </c>
      <c r="F88" s="24" t="s">
        <v>583</v>
      </c>
      <c r="G88" s="24" t="s">
        <v>640</v>
      </c>
      <c r="H88" s="24" t="s">
        <v>641</v>
      </c>
      <c r="I88" s="25">
        <v>2</v>
      </c>
    </row>
    <row r="89" spans="1:9">
      <c r="A89" s="24" t="s">
        <v>633</v>
      </c>
      <c r="B89" s="25">
        <v>5</v>
      </c>
      <c r="C89" s="25">
        <v>2006</v>
      </c>
      <c r="D89" s="46">
        <v>509.41737113167</v>
      </c>
      <c r="E89" s="23">
        <v>3.7235927010013201E-2</v>
      </c>
      <c r="F89" s="24" t="s">
        <v>642</v>
      </c>
      <c r="G89" s="24" t="s">
        <v>643</v>
      </c>
      <c r="H89" s="24" t="s">
        <v>644</v>
      </c>
      <c r="I89" s="25">
        <v>4</v>
      </c>
    </row>
    <row r="90" spans="1:9">
      <c r="A90" s="24" t="s">
        <v>633</v>
      </c>
      <c r="B90" s="25">
        <v>5</v>
      </c>
      <c r="C90" s="25">
        <v>2007</v>
      </c>
      <c r="D90" s="46">
        <v>482.12971546684003</v>
      </c>
      <c r="E90" s="23">
        <v>3.8922343643648598E-2</v>
      </c>
      <c r="F90" s="24" t="s">
        <v>645</v>
      </c>
      <c r="G90" s="24" t="s">
        <v>643</v>
      </c>
      <c r="H90" s="24" t="s">
        <v>646</v>
      </c>
      <c r="I90" s="25">
        <v>6</v>
      </c>
    </row>
    <row r="91" spans="1:9">
      <c r="A91" s="24" t="s">
        <v>633</v>
      </c>
      <c r="B91" s="25">
        <v>5</v>
      </c>
      <c r="C91" s="25">
        <v>2008</v>
      </c>
      <c r="D91" s="46">
        <v>340.53770711825098</v>
      </c>
      <c r="E91" s="23">
        <v>3.2905652176642902E-2</v>
      </c>
      <c r="F91" s="24" t="s">
        <v>647</v>
      </c>
      <c r="G91" s="24" t="s">
        <v>643</v>
      </c>
      <c r="H91" s="24" t="s">
        <v>648</v>
      </c>
      <c r="I91" s="25">
        <v>25</v>
      </c>
    </row>
    <row r="92" spans="1:9">
      <c r="A92" s="24" t="s">
        <v>633</v>
      </c>
      <c r="B92" s="25">
        <v>5</v>
      </c>
      <c r="C92" s="25">
        <v>2009</v>
      </c>
      <c r="D92" s="46">
        <v>257.072841143814</v>
      </c>
      <c r="E92" s="23">
        <v>2.7733092360536199E-2</v>
      </c>
      <c r="F92" s="24" t="s">
        <v>649</v>
      </c>
      <c r="G92" s="24" t="s">
        <v>650</v>
      </c>
      <c r="H92" s="24" t="s">
        <v>651</v>
      </c>
      <c r="I92" s="25">
        <v>15</v>
      </c>
    </row>
    <row r="93" spans="1:9">
      <c r="A93" s="24" t="s">
        <v>633</v>
      </c>
      <c r="B93" s="25">
        <v>5</v>
      </c>
      <c r="C93" s="25">
        <v>2010</v>
      </c>
      <c r="D93" s="46">
        <v>253.276320898894</v>
      </c>
      <c r="E93" s="23">
        <v>3.0276760486900499E-2</v>
      </c>
      <c r="F93" s="24" t="s">
        <v>652</v>
      </c>
      <c r="G93" s="24" t="s">
        <v>653</v>
      </c>
      <c r="H93" s="24" t="s">
        <v>654</v>
      </c>
      <c r="I93" s="25">
        <v>19</v>
      </c>
    </row>
    <row r="94" spans="1:9">
      <c r="A94" s="24" t="s">
        <v>633</v>
      </c>
      <c r="B94" s="25">
        <v>5</v>
      </c>
      <c r="C94" s="25">
        <v>2011</v>
      </c>
      <c r="D94" s="46">
        <v>227.59039531433001</v>
      </c>
      <c r="E94" s="23">
        <v>2.9403301767937099E-2</v>
      </c>
      <c r="F94" s="24" t="s">
        <v>655</v>
      </c>
      <c r="G94" s="24" t="s">
        <v>656</v>
      </c>
      <c r="H94" s="24" t="s">
        <v>657</v>
      </c>
      <c r="I94" s="25">
        <v>19</v>
      </c>
    </row>
    <row r="95" spans="1:9">
      <c r="A95" s="24" t="s">
        <v>633</v>
      </c>
      <c r="B95" s="25">
        <v>5</v>
      </c>
      <c r="C95" s="25">
        <v>2012</v>
      </c>
      <c r="D95" s="46">
        <v>212.69346108586899</v>
      </c>
      <c r="E95" s="23">
        <v>2.88604297963501E-2</v>
      </c>
      <c r="F95" s="24" t="s">
        <v>658</v>
      </c>
      <c r="G95" s="24" t="s">
        <v>659</v>
      </c>
      <c r="H95" s="24" t="s">
        <v>660</v>
      </c>
      <c r="I95" s="25">
        <v>13</v>
      </c>
    </row>
    <row r="96" spans="1:9">
      <c r="A96" s="24" t="s">
        <v>633</v>
      </c>
      <c r="B96" s="25">
        <v>5</v>
      </c>
      <c r="C96" s="25">
        <v>2013</v>
      </c>
      <c r="D96" s="46">
        <v>220.25317986268001</v>
      </c>
      <c r="E96" s="23">
        <v>3.1492446386453002E-2</v>
      </c>
      <c r="F96" s="24" t="s">
        <v>661</v>
      </c>
      <c r="G96" s="24" t="s">
        <v>662</v>
      </c>
      <c r="H96" s="24" t="s">
        <v>663</v>
      </c>
      <c r="I96" s="25">
        <v>19</v>
      </c>
    </row>
    <row r="97" spans="1:9">
      <c r="A97" s="24" t="s">
        <v>633</v>
      </c>
      <c r="B97" s="25">
        <v>5</v>
      </c>
      <c r="C97" s="25">
        <v>2014</v>
      </c>
      <c r="D97" s="46">
        <v>221.52568275456201</v>
      </c>
      <c r="E97" s="23">
        <v>3.1078952486492499E-2</v>
      </c>
      <c r="F97" s="24" t="s">
        <v>624</v>
      </c>
      <c r="G97" s="24" t="s">
        <v>664</v>
      </c>
      <c r="H97" s="24" t="s">
        <v>665</v>
      </c>
      <c r="I97" s="25">
        <v>44</v>
      </c>
    </row>
    <row r="98" spans="1:9">
      <c r="A98" s="24" t="s">
        <v>633</v>
      </c>
      <c r="B98" s="25">
        <v>5</v>
      </c>
      <c r="C98" s="25">
        <v>2015</v>
      </c>
      <c r="D98" s="46">
        <v>218.396893254215</v>
      </c>
      <c r="E98" s="23">
        <v>3.3656342957610101E-2</v>
      </c>
      <c r="F98" s="24" t="s">
        <v>666</v>
      </c>
      <c r="G98" s="24" t="s">
        <v>667</v>
      </c>
      <c r="H98" s="24" t="s">
        <v>668</v>
      </c>
      <c r="I98" s="25">
        <v>40</v>
      </c>
    </row>
    <row r="99" spans="1:9">
      <c r="A99" s="24" t="s">
        <v>633</v>
      </c>
      <c r="B99" s="25">
        <v>5</v>
      </c>
      <c r="C99" s="25">
        <v>2016</v>
      </c>
      <c r="D99" s="46">
        <v>239.06772750571599</v>
      </c>
      <c r="E99" s="23">
        <v>3.8103135851087801E-2</v>
      </c>
      <c r="F99" s="24" t="s">
        <v>526</v>
      </c>
      <c r="G99" s="24" t="s">
        <v>669</v>
      </c>
      <c r="H99" s="24" t="s">
        <v>670</v>
      </c>
      <c r="I99" s="25">
        <v>102</v>
      </c>
    </row>
    <row r="100" spans="1:9">
      <c r="A100" s="24" t="s">
        <v>633</v>
      </c>
      <c r="B100" s="25">
        <v>5</v>
      </c>
      <c r="C100" s="25">
        <v>2017</v>
      </c>
      <c r="D100" s="46">
        <v>287.318176355047</v>
      </c>
      <c r="E100" s="23">
        <v>5.2415823710885302E-2</v>
      </c>
      <c r="F100" s="24" t="s">
        <v>671</v>
      </c>
      <c r="G100" s="24" t="s">
        <v>672</v>
      </c>
      <c r="H100" s="24" t="s">
        <v>673</v>
      </c>
      <c r="I100" s="25">
        <v>125</v>
      </c>
    </row>
    <row r="101" spans="1:9">
      <c r="A101" s="24" t="s">
        <v>633</v>
      </c>
      <c r="B101" s="25">
        <v>5</v>
      </c>
      <c r="C101" s="25">
        <v>2018</v>
      </c>
      <c r="D101" s="46">
        <v>276.77604660458098</v>
      </c>
      <c r="E101" s="23">
        <v>5.2275134331455801E-2</v>
      </c>
      <c r="F101" s="24" t="s">
        <v>674</v>
      </c>
      <c r="G101" s="24" t="s">
        <v>675</v>
      </c>
      <c r="H101" s="24" t="s">
        <v>676</v>
      </c>
      <c r="I101" s="25">
        <v>150</v>
      </c>
    </row>
    <row r="102" spans="1:9">
      <c r="A102" s="24" t="s">
        <v>633</v>
      </c>
      <c r="B102" s="25">
        <v>5</v>
      </c>
      <c r="C102" s="25">
        <v>2019</v>
      </c>
      <c r="D102" s="46">
        <v>294.80397862514599</v>
      </c>
      <c r="E102" s="23">
        <v>5.7449645306748898E-2</v>
      </c>
      <c r="F102" s="24" t="s">
        <v>677</v>
      </c>
      <c r="G102" s="24" t="s">
        <v>678</v>
      </c>
      <c r="H102" s="24" t="s">
        <v>679</v>
      </c>
      <c r="I102" s="25">
        <v>223</v>
      </c>
    </row>
    <row r="103" spans="1:9">
      <c r="A103" s="24" t="s">
        <v>633</v>
      </c>
      <c r="B103" s="25">
        <v>5</v>
      </c>
      <c r="C103" s="25">
        <v>2020</v>
      </c>
      <c r="D103" s="46">
        <v>298.19632117137098</v>
      </c>
      <c r="E103" s="23">
        <v>5.9531437775470201E-2</v>
      </c>
      <c r="F103" s="24" t="s">
        <v>680</v>
      </c>
      <c r="G103" s="24" t="s">
        <v>681</v>
      </c>
      <c r="H103" s="24" t="s">
        <v>682</v>
      </c>
      <c r="I103" s="25">
        <v>371</v>
      </c>
    </row>
    <row r="104" spans="1:9">
      <c r="A104" s="24" t="s">
        <v>633</v>
      </c>
      <c r="B104" s="25">
        <v>5</v>
      </c>
      <c r="C104" s="25">
        <v>2021</v>
      </c>
      <c r="D104" s="46">
        <v>295.49185622490302</v>
      </c>
      <c r="E104" s="23">
        <v>6.2937091695538003E-2</v>
      </c>
      <c r="F104" s="24" t="s">
        <v>683</v>
      </c>
      <c r="G104" s="24" t="s">
        <v>684</v>
      </c>
      <c r="H104" s="24" t="s">
        <v>685</v>
      </c>
      <c r="I104" s="25">
        <v>470</v>
      </c>
    </row>
    <row r="105" spans="1:9">
      <c r="A105" s="24" t="s">
        <v>633</v>
      </c>
      <c r="B105" s="25">
        <v>5</v>
      </c>
      <c r="C105" s="25">
        <v>2022</v>
      </c>
      <c r="D105" s="46">
        <v>285.85874899839303</v>
      </c>
      <c r="E105" s="23">
        <v>6.4412246957047406E-2</v>
      </c>
      <c r="F105" s="24" t="s">
        <v>686</v>
      </c>
      <c r="G105" s="24" t="s">
        <v>687</v>
      </c>
      <c r="H105" s="24" t="s">
        <v>688</v>
      </c>
      <c r="I105" s="25">
        <v>375</v>
      </c>
    </row>
    <row r="106" spans="1:9">
      <c r="A106" s="24" t="s">
        <v>633</v>
      </c>
      <c r="B106" s="25">
        <v>5</v>
      </c>
      <c r="C106" s="25">
        <v>2023</v>
      </c>
      <c r="D106" s="46">
        <v>308.78648173163401</v>
      </c>
      <c r="E106" s="23">
        <v>6.8930547477410495E-2</v>
      </c>
      <c r="F106" s="24" t="s">
        <v>689</v>
      </c>
      <c r="G106" s="24" t="s">
        <v>690</v>
      </c>
      <c r="H106" s="24" t="s">
        <v>691</v>
      </c>
      <c r="I106" s="25">
        <v>251</v>
      </c>
    </row>
    <row r="107" spans="1:9">
      <c r="A107" s="24" t="s">
        <v>1696</v>
      </c>
      <c r="B107" s="25">
        <v>6</v>
      </c>
      <c r="C107" s="25">
        <v>2003</v>
      </c>
      <c r="D107" s="46">
        <v>-7.8065708216148604</v>
      </c>
      <c r="E107" s="23">
        <v>3.18459424496701E-3</v>
      </c>
      <c r="F107" s="24" t="s">
        <v>1697</v>
      </c>
      <c r="G107" s="24" t="s">
        <v>1698</v>
      </c>
      <c r="H107" s="24" t="s">
        <v>1699</v>
      </c>
      <c r="I107" s="25">
        <v>30</v>
      </c>
    </row>
    <row r="108" spans="1:9">
      <c r="A108" s="24" t="s">
        <v>1696</v>
      </c>
      <c r="B108" s="25">
        <v>6</v>
      </c>
      <c r="C108" s="25">
        <v>2004</v>
      </c>
      <c r="D108" s="46">
        <v>-4.3893696903693797</v>
      </c>
      <c r="E108" s="23">
        <v>4.2078784405622204E-3</v>
      </c>
      <c r="F108" s="24" t="s">
        <v>1700</v>
      </c>
      <c r="G108" s="24" t="s">
        <v>1482</v>
      </c>
      <c r="H108" s="24" t="s">
        <v>1701</v>
      </c>
      <c r="I108" s="25">
        <v>58</v>
      </c>
    </row>
    <row r="109" spans="1:9">
      <c r="A109" s="24" t="s">
        <v>1696</v>
      </c>
      <c r="B109" s="25">
        <v>6</v>
      </c>
      <c r="C109" s="25">
        <v>2005</v>
      </c>
      <c r="D109" s="46">
        <v>-8.3512810487016704</v>
      </c>
      <c r="E109" s="23">
        <v>2.1692846353563401E-3</v>
      </c>
      <c r="F109" s="24" t="s">
        <v>1702</v>
      </c>
      <c r="G109" s="24" t="s">
        <v>1703</v>
      </c>
      <c r="H109" s="24" t="s">
        <v>1704</v>
      </c>
      <c r="I109" s="25">
        <v>74</v>
      </c>
    </row>
    <row r="110" spans="1:9">
      <c r="A110" s="24" t="s">
        <v>1696</v>
      </c>
      <c r="B110" s="25">
        <v>6</v>
      </c>
      <c r="C110" s="25">
        <v>2006</v>
      </c>
      <c r="D110" s="46">
        <v>-9.9966261920751798</v>
      </c>
      <c r="E110" s="23">
        <v>1.39359444898329E-3</v>
      </c>
      <c r="F110" s="24" t="s">
        <v>1705</v>
      </c>
      <c r="G110" s="24" t="s">
        <v>1706</v>
      </c>
      <c r="H110" s="24" t="s">
        <v>1707</v>
      </c>
      <c r="I110" s="25">
        <v>73</v>
      </c>
    </row>
    <row r="111" spans="1:9">
      <c r="A111" s="24" t="s">
        <v>1696</v>
      </c>
      <c r="B111" s="25">
        <v>6</v>
      </c>
      <c r="C111" s="25">
        <v>2007</v>
      </c>
      <c r="D111" s="46">
        <v>0</v>
      </c>
      <c r="E111" s="23">
        <v>1.2320547330625399E-3</v>
      </c>
      <c r="F111" s="24" t="s">
        <v>1708</v>
      </c>
      <c r="G111" s="24" t="s">
        <v>1709</v>
      </c>
      <c r="H111" s="24" t="s">
        <v>1710</v>
      </c>
      <c r="I111" s="25">
        <v>148</v>
      </c>
    </row>
    <row r="112" spans="1:9">
      <c r="A112" s="24" t="s">
        <v>1696</v>
      </c>
      <c r="B112" s="25">
        <v>6</v>
      </c>
      <c r="C112" s="25">
        <v>2008</v>
      </c>
      <c r="D112" s="46">
        <v>-7.14862850308314</v>
      </c>
      <c r="E112" s="23">
        <v>6.6489016074633802E-4</v>
      </c>
      <c r="F112" s="24" t="s">
        <v>1711</v>
      </c>
      <c r="G112" s="24" t="s">
        <v>1712</v>
      </c>
      <c r="H112" s="24" t="s">
        <v>1713</v>
      </c>
      <c r="I112" s="25">
        <v>89</v>
      </c>
    </row>
    <row r="113" spans="1:9">
      <c r="A113" s="24" t="s">
        <v>1696</v>
      </c>
      <c r="B113" s="25">
        <v>6</v>
      </c>
      <c r="C113" s="25">
        <v>2009</v>
      </c>
      <c r="D113" s="46">
        <v>-7.9899421863748099</v>
      </c>
      <c r="E113" s="23">
        <v>9.9781746643874005E-5</v>
      </c>
      <c r="F113" s="24" t="s">
        <v>1714</v>
      </c>
      <c r="G113" s="24" t="s">
        <v>1715</v>
      </c>
      <c r="H113" s="24" t="s">
        <v>1716</v>
      </c>
      <c r="I113" s="25">
        <v>105</v>
      </c>
    </row>
    <row r="114" spans="1:9">
      <c r="A114" s="24" t="s">
        <v>1696</v>
      </c>
      <c r="B114" s="25">
        <v>6</v>
      </c>
      <c r="C114" s="25">
        <v>2010</v>
      </c>
      <c r="D114" s="46">
        <v>-11.2689984119496</v>
      </c>
      <c r="E114" s="23">
        <v>1.5986824570418999E-3</v>
      </c>
      <c r="F114" s="24" t="s">
        <v>1717</v>
      </c>
      <c r="G114" s="24" t="s">
        <v>1718</v>
      </c>
      <c r="H114" s="24" t="s">
        <v>1719</v>
      </c>
      <c r="I114" s="25">
        <v>133</v>
      </c>
    </row>
    <row r="115" spans="1:9">
      <c r="A115" s="24" t="s">
        <v>1696</v>
      </c>
      <c r="B115" s="25">
        <v>6</v>
      </c>
      <c r="C115" s="25">
        <v>2011</v>
      </c>
      <c r="D115" s="46">
        <v>-12.221928510105</v>
      </c>
      <c r="E115" s="23">
        <v>2.8885857926050498E-4</v>
      </c>
      <c r="F115" s="24" t="s">
        <v>1720</v>
      </c>
      <c r="G115" s="24" t="s">
        <v>1721</v>
      </c>
      <c r="H115" s="24" t="s">
        <v>1722</v>
      </c>
      <c r="I115" s="25">
        <v>238</v>
      </c>
    </row>
    <row r="116" spans="1:9">
      <c r="A116" s="24" t="s">
        <v>1696</v>
      </c>
      <c r="B116" s="25">
        <v>6</v>
      </c>
      <c r="C116" s="25">
        <v>2012</v>
      </c>
      <c r="D116" s="46">
        <v>-9.2855030242632193</v>
      </c>
      <c r="E116" s="23">
        <v>6.9322161643225403E-4</v>
      </c>
      <c r="F116" s="24" t="s">
        <v>1723</v>
      </c>
      <c r="G116" s="24" t="s">
        <v>1724</v>
      </c>
      <c r="H116" s="24" t="s">
        <v>1725</v>
      </c>
      <c r="I116" s="25">
        <v>304</v>
      </c>
    </row>
    <row r="117" spans="1:9">
      <c r="A117" s="24" t="s">
        <v>1696</v>
      </c>
      <c r="B117" s="25">
        <v>6</v>
      </c>
      <c r="C117" s="25">
        <v>2013</v>
      </c>
      <c r="D117" s="46">
        <v>-9.1414614704925103</v>
      </c>
      <c r="E117" s="23">
        <v>3.14090195751792E-4</v>
      </c>
      <c r="F117" s="24" t="s">
        <v>1726</v>
      </c>
      <c r="G117" s="24" t="s">
        <v>1727</v>
      </c>
      <c r="H117" s="24" t="s">
        <v>1728</v>
      </c>
      <c r="I117" s="25">
        <v>409</v>
      </c>
    </row>
    <row r="118" spans="1:9">
      <c r="A118" s="24" t="s">
        <v>1696</v>
      </c>
      <c r="B118" s="25">
        <v>6</v>
      </c>
      <c r="C118" s="25">
        <v>2014</v>
      </c>
      <c r="D118" s="46">
        <v>-5.31638425390602</v>
      </c>
      <c r="E118" s="23">
        <v>1.9164347043126701E-3</v>
      </c>
      <c r="F118" s="24" t="s">
        <v>1729</v>
      </c>
      <c r="G118" s="24" t="s">
        <v>1730</v>
      </c>
      <c r="H118" s="24" t="s">
        <v>1731</v>
      </c>
      <c r="I118" s="25">
        <v>435</v>
      </c>
    </row>
    <row r="119" spans="1:9">
      <c r="A119" s="24" t="s">
        <v>1696</v>
      </c>
      <c r="B119" s="25">
        <v>6</v>
      </c>
      <c r="C119" s="25">
        <v>2015</v>
      </c>
      <c r="D119" s="46">
        <v>-3.8416845672998901</v>
      </c>
      <c r="E119" s="23">
        <v>3.7934913107957099E-3</v>
      </c>
      <c r="F119" s="24" t="s">
        <v>1732</v>
      </c>
      <c r="G119" s="24" t="s">
        <v>1552</v>
      </c>
      <c r="H119" s="24" t="s">
        <v>1733</v>
      </c>
      <c r="I119" s="25">
        <v>490</v>
      </c>
    </row>
    <row r="120" spans="1:9">
      <c r="A120" s="24" t="s">
        <v>1696</v>
      </c>
      <c r="B120" s="25">
        <v>6</v>
      </c>
      <c r="C120" s="25">
        <v>2016</v>
      </c>
      <c r="D120" s="46">
        <v>54.770688261864997</v>
      </c>
      <c r="E120" s="23">
        <v>1.54966897312019E-2</v>
      </c>
      <c r="F120" s="24" t="s">
        <v>1734</v>
      </c>
      <c r="G120" s="24" t="s">
        <v>1735</v>
      </c>
      <c r="H120" s="24" t="s">
        <v>1736</v>
      </c>
      <c r="I120" s="25">
        <v>835</v>
      </c>
    </row>
    <row r="121" spans="1:9">
      <c r="A121" s="24" t="s">
        <v>1696</v>
      </c>
      <c r="B121" s="25">
        <v>6</v>
      </c>
      <c r="C121" s="25">
        <v>2017</v>
      </c>
      <c r="D121" s="46">
        <v>63.450365742320599</v>
      </c>
      <c r="E121" s="23">
        <v>1.75748797126512E-2</v>
      </c>
      <c r="F121" s="24" t="s">
        <v>1737</v>
      </c>
      <c r="G121" s="24" t="s">
        <v>1738</v>
      </c>
      <c r="H121" s="24" t="s">
        <v>1739</v>
      </c>
      <c r="I121" s="25">
        <v>943</v>
      </c>
    </row>
    <row r="122" spans="1:9">
      <c r="A122" s="24" t="s">
        <v>1696</v>
      </c>
      <c r="B122" s="25">
        <v>6</v>
      </c>
      <c r="C122" s="25">
        <v>2018</v>
      </c>
      <c r="D122" s="46">
        <v>71.895315870413597</v>
      </c>
      <c r="E122" s="23">
        <v>1.8334173965331799E-2</v>
      </c>
      <c r="F122" s="24" t="s">
        <v>1740</v>
      </c>
      <c r="G122" s="24" t="s">
        <v>1741</v>
      </c>
      <c r="H122" s="24" t="s">
        <v>1742</v>
      </c>
      <c r="I122" s="25">
        <v>1314</v>
      </c>
    </row>
    <row r="123" spans="1:9">
      <c r="A123" s="24" t="s">
        <v>1696</v>
      </c>
      <c r="B123" s="25">
        <v>6</v>
      </c>
      <c r="C123" s="25">
        <v>2019</v>
      </c>
      <c r="D123" s="46">
        <v>79.354990870209505</v>
      </c>
      <c r="E123" s="23">
        <v>2.24481191392953E-2</v>
      </c>
      <c r="F123" s="24" t="s">
        <v>1743</v>
      </c>
      <c r="G123" s="24" t="s">
        <v>1744</v>
      </c>
      <c r="H123" s="24" t="s">
        <v>1745</v>
      </c>
      <c r="I123" s="25">
        <v>1547</v>
      </c>
    </row>
    <row r="124" spans="1:9">
      <c r="A124" s="24" t="s">
        <v>1696</v>
      </c>
      <c r="B124" s="25">
        <v>6</v>
      </c>
      <c r="C124" s="25">
        <v>2020</v>
      </c>
      <c r="D124" s="46">
        <v>78.687722339310795</v>
      </c>
      <c r="E124" s="23">
        <v>2.2396553965035301E-2</v>
      </c>
      <c r="F124" s="24" t="s">
        <v>1746</v>
      </c>
      <c r="G124" s="24" t="s">
        <v>1747</v>
      </c>
      <c r="H124" s="24" t="s">
        <v>1748</v>
      </c>
      <c r="I124" s="25">
        <v>1758</v>
      </c>
    </row>
    <row r="125" spans="1:9">
      <c r="A125" s="24" t="s">
        <v>1696</v>
      </c>
      <c r="B125" s="25">
        <v>6</v>
      </c>
      <c r="C125" s="25">
        <v>2021</v>
      </c>
      <c r="D125" s="46">
        <v>79.912075615990005</v>
      </c>
      <c r="E125" s="23">
        <v>2.3638349996960101E-2</v>
      </c>
      <c r="F125" s="24" t="s">
        <v>1749</v>
      </c>
      <c r="G125" s="24" t="s">
        <v>1750</v>
      </c>
      <c r="H125" s="24" t="s">
        <v>1751</v>
      </c>
      <c r="I125" s="25">
        <v>2200</v>
      </c>
    </row>
    <row r="126" spans="1:9">
      <c r="A126" s="24" t="s">
        <v>1696</v>
      </c>
      <c r="B126" s="25">
        <v>6</v>
      </c>
      <c r="C126" s="25">
        <v>2022</v>
      </c>
      <c r="D126" s="46">
        <v>76.041139750449702</v>
      </c>
      <c r="E126" s="23">
        <v>2.3542731131091101E-2</v>
      </c>
      <c r="F126" s="24" t="s">
        <v>1752</v>
      </c>
      <c r="G126" s="24" t="s">
        <v>1753</v>
      </c>
      <c r="H126" s="24" t="s">
        <v>1754</v>
      </c>
      <c r="I126" s="25">
        <v>1781</v>
      </c>
    </row>
    <row r="127" spans="1:9">
      <c r="A127" s="24" t="s">
        <v>1696</v>
      </c>
      <c r="B127" s="25">
        <v>6</v>
      </c>
      <c r="C127" s="25">
        <v>2023</v>
      </c>
      <c r="D127" s="46">
        <v>72.619215430714704</v>
      </c>
      <c r="E127" s="23">
        <v>2.2467793989792598E-2</v>
      </c>
      <c r="F127" s="24" t="s">
        <v>1755</v>
      </c>
      <c r="G127" s="24" t="s">
        <v>1756</v>
      </c>
      <c r="H127" s="24" t="s">
        <v>1757</v>
      </c>
      <c r="I127" s="25">
        <v>1141</v>
      </c>
    </row>
    <row r="128" spans="1:9">
      <c r="A128" s="24" t="s">
        <v>1758</v>
      </c>
      <c r="B128" s="25">
        <v>7</v>
      </c>
      <c r="C128" s="25">
        <v>2003</v>
      </c>
      <c r="D128" s="46">
        <v>34.288447333954402</v>
      </c>
      <c r="E128" s="23">
        <v>-2.3183274650159899E-3</v>
      </c>
      <c r="F128" s="24" t="s">
        <v>1759</v>
      </c>
      <c r="G128" s="24" t="s">
        <v>1760</v>
      </c>
      <c r="H128" s="24" t="s">
        <v>1761</v>
      </c>
      <c r="I128" s="25">
        <v>11</v>
      </c>
    </row>
    <row r="129" spans="1:9">
      <c r="A129" s="24" t="s">
        <v>1758</v>
      </c>
      <c r="B129" s="25">
        <v>7</v>
      </c>
      <c r="C129" s="25">
        <v>2004</v>
      </c>
      <c r="D129" s="46">
        <v>46.706523243312802</v>
      </c>
      <c r="E129" s="23">
        <v>-2.73962128260463E-3</v>
      </c>
      <c r="F129" s="24" t="s">
        <v>1762</v>
      </c>
      <c r="G129" s="24" t="s">
        <v>1469</v>
      </c>
      <c r="H129" s="24" t="s">
        <v>1763</v>
      </c>
      <c r="I129" s="25">
        <v>29</v>
      </c>
    </row>
    <row r="130" spans="1:9">
      <c r="A130" s="24" t="s">
        <v>1758</v>
      </c>
      <c r="B130" s="25">
        <v>7</v>
      </c>
      <c r="C130" s="25">
        <v>2005</v>
      </c>
      <c r="D130" s="46">
        <v>33.6797040880381</v>
      </c>
      <c r="E130" s="23">
        <v>-2.7545306161934802E-3</v>
      </c>
      <c r="F130" s="24" t="s">
        <v>1764</v>
      </c>
      <c r="G130" s="24" t="s">
        <v>1765</v>
      </c>
      <c r="H130" s="24" t="s">
        <v>1766</v>
      </c>
      <c r="I130" s="25">
        <v>25</v>
      </c>
    </row>
    <row r="131" spans="1:9">
      <c r="A131" s="24" t="s">
        <v>1758</v>
      </c>
      <c r="B131" s="25">
        <v>7</v>
      </c>
      <c r="C131" s="25">
        <v>2006</v>
      </c>
      <c r="D131" s="46">
        <v>78.484164808146701</v>
      </c>
      <c r="E131" s="23">
        <v>-3.6297526667823099E-3</v>
      </c>
      <c r="F131" s="24" t="s">
        <v>1767</v>
      </c>
      <c r="G131" s="24" t="s">
        <v>1768</v>
      </c>
      <c r="H131" s="24" t="s">
        <v>1769</v>
      </c>
      <c r="I131" s="25">
        <v>26</v>
      </c>
    </row>
    <row r="132" spans="1:9">
      <c r="A132" s="24" t="s">
        <v>1758</v>
      </c>
      <c r="B132" s="25">
        <v>7</v>
      </c>
      <c r="C132" s="25">
        <v>2007</v>
      </c>
      <c r="D132" s="46">
        <v>75.671040562935204</v>
      </c>
      <c r="E132" s="23">
        <v>-3.9571113492664397E-3</v>
      </c>
      <c r="F132" s="24" t="s">
        <v>1770</v>
      </c>
      <c r="G132" s="24" t="s">
        <v>903</v>
      </c>
      <c r="H132" s="24" t="s">
        <v>1771</v>
      </c>
      <c r="I132" s="25">
        <v>37</v>
      </c>
    </row>
    <row r="133" spans="1:9">
      <c r="A133" s="24" t="s">
        <v>1758</v>
      </c>
      <c r="B133" s="25">
        <v>7</v>
      </c>
      <c r="C133" s="25">
        <v>2008</v>
      </c>
      <c r="D133" s="46">
        <v>95.255374865699594</v>
      </c>
      <c r="E133" s="23">
        <v>-4.8515918672345001E-3</v>
      </c>
      <c r="F133" s="24" t="s">
        <v>1772</v>
      </c>
      <c r="G133" s="24" t="s">
        <v>1581</v>
      </c>
      <c r="H133" s="24" t="s">
        <v>1773</v>
      </c>
      <c r="I133" s="25">
        <v>31</v>
      </c>
    </row>
    <row r="134" spans="1:9">
      <c r="A134" s="24" t="s">
        <v>1758</v>
      </c>
      <c r="B134" s="25">
        <v>7</v>
      </c>
      <c r="C134" s="25">
        <v>2009</v>
      </c>
      <c r="D134" s="46">
        <v>64.006297595973905</v>
      </c>
      <c r="E134" s="23">
        <v>-4.3053287216887996E-3</v>
      </c>
      <c r="F134" s="24" t="s">
        <v>1774</v>
      </c>
      <c r="G134" s="24" t="s">
        <v>1775</v>
      </c>
      <c r="H134" s="24" t="s">
        <v>1776</v>
      </c>
      <c r="I134" s="25">
        <v>39</v>
      </c>
    </row>
    <row r="135" spans="1:9">
      <c r="A135" s="24" t="s">
        <v>1758</v>
      </c>
      <c r="B135" s="25">
        <v>7</v>
      </c>
      <c r="C135" s="25">
        <v>2010</v>
      </c>
      <c r="D135" s="46">
        <v>35.168438405467199</v>
      </c>
      <c r="E135" s="23">
        <v>-3.7686295124789099E-3</v>
      </c>
      <c r="F135" s="24" t="s">
        <v>1777</v>
      </c>
      <c r="G135" s="24" t="s">
        <v>1778</v>
      </c>
      <c r="H135" s="24" t="s">
        <v>1779</v>
      </c>
      <c r="I135" s="25">
        <v>38</v>
      </c>
    </row>
    <row r="136" spans="1:9">
      <c r="A136" s="24" t="s">
        <v>1758</v>
      </c>
      <c r="B136" s="25">
        <v>7</v>
      </c>
      <c r="C136" s="25">
        <v>2011</v>
      </c>
      <c r="D136" s="46">
        <v>31.481046128348201</v>
      </c>
      <c r="E136" s="23">
        <v>-3.8066433043532398E-3</v>
      </c>
      <c r="F136" s="24" t="s">
        <v>649</v>
      </c>
      <c r="G136" s="24" t="s">
        <v>1780</v>
      </c>
      <c r="H136" s="24" t="s">
        <v>1781</v>
      </c>
      <c r="I136" s="25">
        <v>60</v>
      </c>
    </row>
    <row r="137" spans="1:9">
      <c r="A137" s="24" t="s">
        <v>1758</v>
      </c>
      <c r="B137" s="25">
        <v>7</v>
      </c>
      <c r="C137" s="25">
        <v>2012</v>
      </c>
      <c r="D137" s="46">
        <v>30.717176349609002</v>
      </c>
      <c r="E137" s="23">
        <v>-4.2694302796837599E-3</v>
      </c>
      <c r="F137" s="24" t="s">
        <v>1782</v>
      </c>
      <c r="G137" s="24" t="s">
        <v>1783</v>
      </c>
      <c r="H137" s="24" t="s">
        <v>1784</v>
      </c>
      <c r="I137" s="25">
        <v>49</v>
      </c>
    </row>
    <row r="138" spans="1:9">
      <c r="A138" s="24" t="s">
        <v>1758</v>
      </c>
      <c r="B138" s="25">
        <v>7</v>
      </c>
      <c r="C138" s="25">
        <v>2013</v>
      </c>
      <c r="D138" s="46">
        <v>29.487908076293198</v>
      </c>
      <c r="E138" s="23">
        <v>-4.4088516307834698E-3</v>
      </c>
      <c r="F138" s="24" t="s">
        <v>177</v>
      </c>
      <c r="G138" s="24" t="s">
        <v>400</v>
      </c>
      <c r="H138" s="24" t="s">
        <v>1785</v>
      </c>
      <c r="I138" s="25">
        <v>109</v>
      </c>
    </row>
    <row r="139" spans="1:9">
      <c r="A139" s="24" t="s">
        <v>1758</v>
      </c>
      <c r="B139" s="25">
        <v>7</v>
      </c>
      <c r="C139" s="25">
        <v>2014</v>
      </c>
      <c r="D139" s="46">
        <v>25.9392091330276</v>
      </c>
      <c r="E139" s="23">
        <v>-4.1394717273071802E-3</v>
      </c>
      <c r="F139" s="24" t="s">
        <v>1786</v>
      </c>
      <c r="G139" s="24" t="s">
        <v>1787</v>
      </c>
      <c r="H139" s="24" t="s">
        <v>1788</v>
      </c>
      <c r="I139" s="25">
        <v>138</v>
      </c>
    </row>
    <row r="140" spans="1:9">
      <c r="A140" s="24" t="s">
        <v>1758</v>
      </c>
      <c r="B140" s="25">
        <v>7</v>
      </c>
      <c r="C140" s="25">
        <v>2015</v>
      </c>
      <c r="D140" s="46">
        <v>30.105796980450201</v>
      </c>
      <c r="E140" s="23">
        <v>-3.9263914178144397E-3</v>
      </c>
      <c r="F140" s="24" t="s">
        <v>1789</v>
      </c>
      <c r="G140" s="24" t="s">
        <v>1790</v>
      </c>
      <c r="H140" s="24" t="s">
        <v>1791</v>
      </c>
      <c r="I140" s="25">
        <v>261</v>
      </c>
    </row>
    <row r="141" spans="1:9">
      <c r="A141" s="24" t="s">
        <v>1758</v>
      </c>
      <c r="B141" s="25">
        <v>7</v>
      </c>
      <c r="C141" s="25">
        <v>2016</v>
      </c>
      <c r="D141" s="46">
        <v>22.591176345469002</v>
      </c>
      <c r="E141" s="23">
        <v>-3.7190787689671801E-3</v>
      </c>
      <c r="F141" s="24" t="s">
        <v>1792</v>
      </c>
      <c r="G141" s="24" t="s">
        <v>1793</v>
      </c>
      <c r="H141" s="24" t="s">
        <v>1794</v>
      </c>
      <c r="I141" s="25">
        <v>258</v>
      </c>
    </row>
    <row r="142" spans="1:9">
      <c r="A142" s="24" t="s">
        <v>1758</v>
      </c>
      <c r="B142" s="25">
        <v>7</v>
      </c>
      <c r="C142" s="25">
        <v>2017</v>
      </c>
      <c r="D142" s="46">
        <v>18.488298719646401</v>
      </c>
      <c r="E142" s="23">
        <v>-2.7906671379954499E-3</v>
      </c>
      <c r="F142" s="24" t="s">
        <v>1687</v>
      </c>
      <c r="G142" s="24" t="s">
        <v>1795</v>
      </c>
      <c r="H142" s="24" t="s">
        <v>1796</v>
      </c>
      <c r="I142" s="25">
        <v>371</v>
      </c>
    </row>
    <row r="143" spans="1:9">
      <c r="A143" s="24" t="s">
        <v>1758</v>
      </c>
      <c r="B143" s="25">
        <v>7</v>
      </c>
      <c r="C143" s="25">
        <v>2018</v>
      </c>
      <c r="D143" s="46">
        <v>10.0129857839766</v>
      </c>
      <c r="E143" s="23">
        <v>-1.6191154721387499E-3</v>
      </c>
      <c r="F143" s="24" t="s">
        <v>1797</v>
      </c>
      <c r="G143" s="24" t="s">
        <v>1798</v>
      </c>
      <c r="H143" s="24" t="s">
        <v>1799</v>
      </c>
      <c r="I143" s="25">
        <v>492</v>
      </c>
    </row>
    <row r="144" spans="1:9">
      <c r="A144" s="24" t="s">
        <v>1758</v>
      </c>
      <c r="B144" s="25">
        <v>7</v>
      </c>
      <c r="C144" s="25">
        <v>2019</v>
      </c>
      <c r="D144" s="46">
        <v>-0.36718596369501599</v>
      </c>
      <c r="E144" s="23">
        <v>2.8293885877636298E-3</v>
      </c>
      <c r="F144" s="24" t="s">
        <v>1800</v>
      </c>
      <c r="G144" s="24" t="s">
        <v>1801</v>
      </c>
      <c r="H144" s="24" t="s">
        <v>1802</v>
      </c>
      <c r="I144" s="25">
        <v>760</v>
      </c>
    </row>
    <row r="145" spans="1:9">
      <c r="A145" s="24" t="s">
        <v>1758</v>
      </c>
      <c r="B145" s="25">
        <v>7</v>
      </c>
      <c r="C145" s="25">
        <v>2020</v>
      </c>
      <c r="D145" s="46">
        <v>-1.3245430152984901</v>
      </c>
      <c r="E145" s="23">
        <v>2.26223030809984E-3</v>
      </c>
      <c r="F145" s="24" t="s">
        <v>1803</v>
      </c>
      <c r="G145" s="24" t="s">
        <v>1804</v>
      </c>
      <c r="H145" s="24" t="s">
        <v>1805</v>
      </c>
      <c r="I145" s="25">
        <v>811</v>
      </c>
    </row>
    <row r="146" spans="1:9">
      <c r="A146" s="24" t="s">
        <v>1758</v>
      </c>
      <c r="B146" s="25">
        <v>7</v>
      </c>
      <c r="C146" s="25">
        <v>2021</v>
      </c>
      <c r="D146" s="46">
        <v>-0.27037460409387998</v>
      </c>
      <c r="E146" s="23">
        <v>2.5662159891082499E-3</v>
      </c>
      <c r="F146" s="24" t="s">
        <v>1806</v>
      </c>
      <c r="G146" s="24" t="s">
        <v>1807</v>
      </c>
      <c r="H146" s="24" t="s">
        <v>1808</v>
      </c>
      <c r="I146" s="25">
        <v>997</v>
      </c>
    </row>
    <row r="147" spans="1:9">
      <c r="A147" s="24" t="s">
        <v>1758</v>
      </c>
      <c r="B147" s="25">
        <v>7</v>
      </c>
      <c r="C147" s="25">
        <v>2022</v>
      </c>
      <c r="D147" s="46">
        <v>2.3092053687581799</v>
      </c>
      <c r="E147" s="23">
        <v>3.4492975750616398E-3</v>
      </c>
      <c r="F147" s="24" t="s">
        <v>1809</v>
      </c>
      <c r="G147" s="24" t="s">
        <v>1810</v>
      </c>
      <c r="H147" s="24" t="s">
        <v>1811</v>
      </c>
      <c r="I147" s="25">
        <v>1104</v>
      </c>
    </row>
    <row r="148" spans="1:9">
      <c r="A148" s="24" t="s">
        <v>1758</v>
      </c>
      <c r="B148" s="25">
        <v>7</v>
      </c>
      <c r="C148" s="25">
        <v>2023</v>
      </c>
      <c r="D148" s="46">
        <v>2.6790388365289299</v>
      </c>
      <c r="E148" s="23">
        <v>3.6335781969859598E-3</v>
      </c>
      <c r="F148" s="24" t="s">
        <v>1812</v>
      </c>
      <c r="G148" s="24" t="s">
        <v>1813</v>
      </c>
      <c r="H148" s="24" t="s">
        <v>1814</v>
      </c>
      <c r="I148" s="25">
        <v>879</v>
      </c>
    </row>
    <row r="149" spans="1:9">
      <c r="A149" s="24" t="s">
        <v>1815</v>
      </c>
      <c r="B149" s="25">
        <v>8</v>
      </c>
      <c r="C149" s="25">
        <v>2003</v>
      </c>
      <c r="D149" s="46">
        <v>12.0707721378597</v>
      </c>
      <c r="E149" s="23">
        <v>-1.17974482197807E-3</v>
      </c>
      <c r="F149" s="24" t="s">
        <v>1816</v>
      </c>
      <c r="G149" s="24" t="s">
        <v>1817</v>
      </c>
      <c r="H149" s="24" t="s">
        <v>1818</v>
      </c>
      <c r="I149" s="25">
        <v>10</v>
      </c>
    </row>
    <row r="150" spans="1:9">
      <c r="A150" s="24" t="s">
        <v>1815</v>
      </c>
      <c r="B150" s="25">
        <v>8</v>
      </c>
      <c r="C150" s="25">
        <v>2004</v>
      </c>
      <c r="D150" s="46">
        <v>26.552494291665401</v>
      </c>
      <c r="E150" s="23">
        <v>-2.18791663649611E-3</v>
      </c>
      <c r="F150" s="24" t="s">
        <v>1819</v>
      </c>
      <c r="G150" s="24" t="s">
        <v>1820</v>
      </c>
      <c r="H150" s="24" t="s">
        <v>1821</v>
      </c>
      <c r="I150" s="25">
        <v>18</v>
      </c>
    </row>
    <row r="151" spans="1:9">
      <c r="A151" s="24" t="s">
        <v>1815</v>
      </c>
      <c r="B151" s="25">
        <v>8</v>
      </c>
      <c r="C151" s="25">
        <v>2005</v>
      </c>
      <c r="D151" s="46">
        <v>29.187344726395899</v>
      </c>
      <c r="E151" s="23">
        <v>-3.0677153600866202E-3</v>
      </c>
      <c r="F151" s="24" t="s">
        <v>1822</v>
      </c>
      <c r="G151" s="24" t="s">
        <v>1823</v>
      </c>
      <c r="H151" s="24" t="s">
        <v>1824</v>
      </c>
      <c r="I151" s="25">
        <v>24</v>
      </c>
    </row>
    <row r="152" spans="1:9">
      <c r="A152" s="24" t="s">
        <v>1815</v>
      </c>
      <c r="B152" s="25">
        <v>8</v>
      </c>
      <c r="C152" s="25">
        <v>2006</v>
      </c>
      <c r="D152" s="46">
        <v>45.393175921458599</v>
      </c>
      <c r="E152" s="23">
        <v>-3.54302398227389E-3</v>
      </c>
      <c r="F152" s="24" t="s">
        <v>863</v>
      </c>
      <c r="G152" s="24" t="s">
        <v>1479</v>
      </c>
      <c r="H152" s="24" t="s">
        <v>1825</v>
      </c>
      <c r="I152" s="25">
        <v>35</v>
      </c>
    </row>
    <row r="153" spans="1:9">
      <c r="A153" s="24" t="s">
        <v>1815</v>
      </c>
      <c r="B153" s="25">
        <v>8</v>
      </c>
      <c r="C153" s="25">
        <v>2007</v>
      </c>
      <c r="D153" s="46">
        <v>61.137544362637399</v>
      </c>
      <c r="E153" s="23">
        <v>-2.97906355335362E-3</v>
      </c>
      <c r="F153" s="24" t="s">
        <v>1826</v>
      </c>
      <c r="G153" s="24" t="s">
        <v>81</v>
      </c>
      <c r="H153" s="24" t="s">
        <v>1827</v>
      </c>
      <c r="I153" s="25">
        <v>43</v>
      </c>
    </row>
    <row r="154" spans="1:9">
      <c r="A154" s="24" t="s">
        <v>1815</v>
      </c>
      <c r="B154" s="25">
        <v>8</v>
      </c>
      <c r="C154" s="25">
        <v>2008</v>
      </c>
      <c r="D154" s="46">
        <v>18.054429218689801</v>
      </c>
      <c r="E154" s="23">
        <v>-2.7836054749195002E-3</v>
      </c>
      <c r="F154" s="24" t="s">
        <v>1828</v>
      </c>
      <c r="G154" s="24" t="s">
        <v>1829</v>
      </c>
      <c r="H154" s="24" t="s">
        <v>1830</v>
      </c>
      <c r="I154" s="25">
        <v>55</v>
      </c>
    </row>
    <row r="155" spans="1:9">
      <c r="A155" s="24" t="s">
        <v>1815</v>
      </c>
      <c r="B155" s="25">
        <v>8</v>
      </c>
      <c r="C155" s="25">
        <v>2009</v>
      </c>
      <c r="D155" s="46">
        <v>16.2380844961633</v>
      </c>
      <c r="E155" s="23">
        <v>-2.4505401563204199E-3</v>
      </c>
      <c r="F155" s="24" t="s">
        <v>652</v>
      </c>
      <c r="G155" s="24" t="s">
        <v>1831</v>
      </c>
      <c r="H155" s="24" t="s">
        <v>1832</v>
      </c>
      <c r="I155" s="25">
        <v>56</v>
      </c>
    </row>
    <row r="156" spans="1:9">
      <c r="A156" s="24" t="s">
        <v>1815</v>
      </c>
      <c r="B156" s="25">
        <v>8</v>
      </c>
      <c r="C156" s="25">
        <v>2010</v>
      </c>
      <c r="D156" s="46">
        <v>16.226370847559501</v>
      </c>
      <c r="E156" s="23">
        <v>-2.9260279583289001E-3</v>
      </c>
      <c r="F156" s="24" t="s">
        <v>1833</v>
      </c>
      <c r="G156" s="24" t="s">
        <v>1834</v>
      </c>
      <c r="H156" s="24" t="s">
        <v>1835</v>
      </c>
      <c r="I156" s="25">
        <v>106</v>
      </c>
    </row>
    <row r="157" spans="1:9">
      <c r="A157" s="24" t="s">
        <v>1815</v>
      </c>
      <c r="B157" s="25">
        <v>8</v>
      </c>
      <c r="C157" s="25">
        <v>2011</v>
      </c>
      <c r="D157" s="46">
        <v>17.162268721415199</v>
      </c>
      <c r="E157" s="23">
        <v>-3.9824492424732003E-3</v>
      </c>
      <c r="F157" s="24" t="s">
        <v>1836</v>
      </c>
      <c r="G157" s="24" t="s">
        <v>1837</v>
      </c>
      <c r="H157" s="24" t="s">
        <v>1838</v>
      </c>
      <c r="I157" s="25">
        <v>272</v>
      </c>
    </row>
    <row r="158" spans="1:9">
      <c r="A158" s="24" t="s">
        <v>1815</v>
      </c>
      <c r="B158" s="25">
        <v>8</v>
      </c>
      <c r="C158" s="25">
        <v>2012</v>
      </c>
      <c r="D158" s="46">
        <v>15.046106154916099</v>
      </c>
      <c r="E158" s="23">
        <v>-3.9555548008268701E-3</v>
      </c>
      <c r="F158" s="24" t="s">
        <v>1839</v>
      </c>
      <c r="G158" s="24" t="s">
        <v>1840</v>
      </c>
      <c r="H158" s="24" t="s">
        <v>1841</v>
      </c>
      <c r="I158" s="25">
        <v>442</v>
      </c>
    </row>
    <row r="159" spans="1:9">
      <c r="A159" s="24" t="s">
        <v>1815</v>
      </c>
      <c r="B159" s="25">
        <v>8</v>
      </c>
      <c r="C159" s="25">
        <v>2013</v>
      </c>
      <c r="D159" s="46">
        <v>6.2672255725302701</v>
      </c>
      <c r="E159" s="23">
        <v>-3.4029833352516E-3</v>
      </c>
      <c r="F159" s="24" t="s">
        <v>613</v>
      </c>
      <c r="G159" s="24" t="s">
        <v>1842</v>
      </c>
      <c r="H159" s="24" t="s">
        <v>1843</v>
      </c>
      <c r="I159" s="25">
        <v>359</v>
      </c>
    </row>
    <row r="160" spans="1:9">
      <c r="A160" s="24" t="s">
        <v>1815</v>
      </c>
      <c r="B160" s="25">
        <v>8</v>
      </c>
      <c r="C160" s="25">
        <v>2014</v>
      </c>
      <c r="D160" s="46">
        <v>5.5385667206400901</v>
      </c>
      <c r="E160" s="23">
        <v>-3.21728739221934E-3</v>
      </c>
      <c r="F160" s="24" t="s">
        <v>1844</v>
      </c>
      <c r="G160" s="24" t="s">
        <v>1845</v>
      </c>
      <c r="H160" s="24" t="s">
        <v>1846</v>
      </c>
      <c r="I160" s="25">
        <v>423</v>
      </c>
    </row>
    <row r="161" spans="1:9">
      <c r="A161" s="24" t="s">
        <v>1815</v>
      </c>
      <c r="B161" s="25">
        <v>8</v>
      </c>
      <c r="C161" s="25">
        <v>2015</v>
      </c>
      <c r="D161" s="46">
        <v>8.7052236434441603</v>
      </c>
      <c r="E161" s="23">
        <v>-2.22736731673475E-3</v>
      </c>
      <c r="F161" s="24" t="s">
        <v>1847</v>
      </c>
      <c r="G161" s="24" t="s">
        <v>1848</v>
      </c>
      <c r="H161" s="24" t="s">
        <v>1849</v>
      </c>
      <c r="I161" s="25">
        <v>546</v>
      </c>
    </row>
    <row r="162" spans="1:9">
      <c r="A162" s="24" t="s">
        <v>1815</v>
      </c>
      <c r="B162" s="25">
        <v>8</v>
      </c>
      <c r="C162" s="25">
        <v>2016</v>
      </c>
      <c r="D162" s="46">
        <v>6.7543181085394002</v>
      </c>
      <c r="E162" s="23">
        <v>-1.21701536079538E-3</v>
      </c>
      <c r="F162" s="24" t="s">
        <v>1850</v>
      </c>
      <c r="G162" s="24" t="s">
        <v>414</v>
      </c>
      <c r="H162" s="24" t="s">
        <v>1851</v>
      </c>
      <c r="I162" s="25">
        <v>601</v>
      </c>
    </row>
    <row r="163" spans="1:9">
      <c r="A163" s="24" t="s">
        <v>1815</v>
      </c>
      <c r="B163" s="25">
        <v>8</v>
      </c>
      <c r="C163" s="25">
        <v>2017</v>
      </c>
      <c r="D163" s="46">
        <v>-2.3601304723283398</v>
      </c>
      <c r="E163" s="23">
        <v>1.61054959142281E-4</v>
      </c>
      <c r="F163" s="24" t="s">
        <v>1852</v>
      </c>
      <c r="G163" s="24" t="s">
        <v>1853</v>
      </c>
      <c r="H163" s="24" t="s">
        <v>1854</v>
      </c>
      <c r="I163" s="25">
        <v>599</v>
      </c>
    </row>
    <row r="164" spans="1:9">
      <c r="A164" s="24" t="s">
        <v>1815</v>
      </c>
      <c r="B164" s="25">
        <v>8</v>
      </c>
      <c r="C164" s="25">
        <v>2018</v>
      </c>
      <c r="D164" s="46">
        <v>-5.3716957709457596</v>
      </c>
      <c r="E164" s="23">
        <v>7.0030778490281402E-4</v>
      </c>
      <c r="F164" s="24" t="s">
        <v>1855</v>
      </c>
      <c r="G164" s="24" t="s">
        <v>1856</v>
      </c>
      <c r="H164" s="24" t="s">
        <v>1857</v>
      </c>
      <c r="I164" s="25">
        <v>674</v>
      </c>
    </row>
    <row r="165" spans="1:9">
      <c r="A165" s="24" t="s">
        <v>1815</v>
      </c>
      <c r="B165" s="25">
        <v>8</v>
      </c>
      <c r="C165" s="25">
        <v>2019</v>
      </c>
      <c r="D165" s="46">
        <v>4.92592263142196</v>
      </c>
      <c r="E165" s="23">
        <v>5.0284328059970402E-3</v>
      </c>
      <c r="F165" s="24" t="s">
        <v>1858</v>
      </c>
      <c r="G165" s="24" t="s">
        <v>1859</v>
      </c>
      <c r="H165" s="24" t="s">
        <v>1860</v>
      </c>
      <c r="I165" s="25">
        <v>1080</v>
      </c>
    </row>
    <row r="166" spans="1:9">
      <c r="A166" s="24" t="s">
        <v>1815</v>
      </c>
      <c r="B166" s="25">
        <v>8</v>
      </c>
      <c r="C166" s="25">
        <v>2020</v>
      </c>
      <c r="D166" s="46">
        <v>8.324181424631</v>
      </c>
      <c r="E166" s="23">
        <v>5.6172959947832796E-3</v>
      </c>
      <c r="F166" s="24" t="s">
        <v>1861</v>
      </c>
      <c r="G166" s="24" t="s">
        <v>1862</v>
      </c>
      <c r="H166" s="24" t="s">
        <v>1863</v>
      </c>
      <c r="I166" s="25">
        <v>1370</v>
      </c>
    </row>
    <row r="167" spans="1:9">
      <c r="A167" s="24" t="s">
        <v>1815</v>
      </c>
      <c r="B167" s="25">
        <v>8</v>
      </c>
      <c r="C167" s="25">
        <v>2021</v>
      </c>
      <c r="D167" s="46">
        <v>10.5779292638321</v>
      </c>
      <c r="E167" s="23">
        <v>6.2461962439428797E-3</v>
      </c>
      <c r="F167" s="24" t="s">
        <v>1864</v>
      </c>
      <c r="G167" s="24" t="s">
        <v>1865</v>
      </c>
      <c r="H167" s="24" t="s">
        <v>1866</v>
      </c>
      <c r="I167" s="25">
        <v>1503</v>
      </c>
    </row>
    <row r="168" spans="1:9">
      <c r="A168" s="24" t="s">
        <v>1815</v>
      </c>
      <c r="B168" s="25">
        <v>8</v>
      </c>
      <c r="C168" s="25">
        <v>2022</v>
      </c>
      <c r="D168" s="46">
        <v>10.0691422499093</v>
      </c>
      <c r="E168" s="23">
        <v>6.1330045383555399E-3</v>
      </c>
      <c r="F168" s="24" t="s">
        <v>1867</v>
      </c>
      <c r="G168" s="24" t="s">
        <v>1868</v>
      </c>
      <c r="H168" s="24" t="s">
        <v>1869</v>
      </c>
      <c r="I168" s="25">
        <v>1346</v>
      </c>
    </row>
    <row r="169" spans="1:9">
      <c r="A169" s="24" t="s">
        <v>1815</v>
      </c>
      <c r="B169" s="25">
        <v>8</v>
      </c>
      <c r="C169" s="25">
        <v>2023</v>
      </c>
      <c r="D169" s="46">
        <v>13.946029836930901</v>
      </c>
      <c r="E169" s="23">
        <v>6.7285393379463796E-3</v>
      </c>
      <c r="F169" s="24" t="s">
        <v>1870</v>
      </c>
      <c r="G169" s="24" t="s">
        <v>1871</v>
      </c>
      <c r="H169" s="24" t="s">
        <v>1872</v>
      </c>
      <c r="I169" s="25">
        <v>855</v>
      </c>
    </row>
    <row r="170" spans="1:9">
      <c r="A170" s="24" t="s">
        <v>198</v>
      </c>
      <c r="B170" s="25">
        <v>9</v>
      </c>
      <c r="C170" s="25">
        <v>2003</v>
      </c>
      <c r="D170" s="46">
        <v>941.86106231189206</v>
      </c>
      <c r="E170" s="23">
        <v>-1.74440758294147E-2</v>
      </c>
      <c r="F170" s="24" t="s">
        <v>199</v>
      </c>
      <c r="G170" s="24" t="s">
        <v>200</v>
      </c>
      <c r="H170" s="24" t="s">
        <v>201</v>
      </c>
      <c r="I170" s="25">
        <v>98</v>
      </c>
    </row>
    <row r="171" spans="1:9">
      <c r="A171" s="24" t="s">
        <v>198</v>
      </c>
      <c r="B171" s="25">
        <v>9</v>
      </c>
      <c r="C171" s="25">
        <v>2004</v>
      </c>
      <c r="D171" s="46">
        <v>888.85712744009902</v>
      </c>
      <c r="E171" s="23">
        <v>-1.7417917011839E-2</v>
      </c>
      <c r="F171" s="24" t="s">
        <v>202</v>
      </c>
      <c r="G171" s="24" t="s">
        <v>203</v>
      </c>
      <c r="H171" s="24" t="s">
        <v>204</v>
      </c>
      <c r="I171" s="25">
        <v>208</v>
      </c>
    </row>
    <row r="172" spans="1:9">
      <c r="A172" s="24" t="s">
        <v>198</v>
      </c>
      <c r="B172" s="25">
        <v>9</v>
      </c>
      <c r="C172" s="25">
        <v>2005</v>
      </c>
      <c r="D172" s="46">
        <v>833.26902916931397</v>
      </c>
      <c r="E172" s="23">
        <v>-1.6861149626310402E-2</v>
      </c>
      <c r="F172" s="24" t="s">
        <v>205</v>
      </c>
      <c r="G172" s="24" t="s">
        <v>206</v>
      </c>
      <c r="H172" s="24" t="s">
        <v>207</v>
      </c>
      <c r="I172" s="25">
        <v>303</v>
      </c>
    </row>
    <row r="173" spans="1:9">
      <c r="A173" s="24" t="s">
        <v>198</v>
      </c>
      <c r="B173" s="25">
        <v>9</v>
      </c>
      <c r="C173" s="25">
        <v>2006</v>
      </c>
      <c r="D173" s="46">
        <v>786.40758287495498</v>
      </c>
      <c r="E173" s="23">
        <v>-1.65010995616445E-2</v>
      </c>
      <c r="F173" s="24" t="s">
        <v>208</v>
      </c>
      <c r="G173" s="24" t="s">
        <v>209</v>
      </c>
      <c r="H173" s="24" t="s">
        <v>210</v>
      </c>
      <c r="I173" s="25">
        <v>305</v>
      </c>
    </row>
    <row r="174" spans="1:9">
      <c r="A174" s="24" t="s">
        <v>198</v>
      </c>
      <c r="B174" s="25">
        <v>9</v>
      </c>
      <c r="C174" s="25">
        <v>2007</v>
      </c>
      <c r="D174" s="46">
        <v>714.91809865710002</v>
      </c>
      <c r="E174" s="23">
        <v>-1.6334855069748602E-2</v>
      </c>
      <c r="F174" s="24" t="s">
        <v>208</v>
      </c>
      <c r="G174" s="24" t="s">
        <v>211</v>
      </c>
      <c r="H174" s="24" t="s">
        <v>212</v>
      </c>
      <c r="I174" s="25">
        <v>421</v>
      </c>
    </row>
    <row r="175" spans="1:9">
      <c r="A175" s="24" t="s">
        <v>198</v>
      </c>
      <c r="B175" s="25">
        <v>9</v>
      </c>
      <c r="C175" s="25">
        <v>2008</v>
      </c>
      <c r="D175" s="46">
        <v>534.70801954739602</v>
      </c>
      <c r="E175" s="23">
        <v>-1.5248165131794399E-2</v>
      </c>
      <c r="F175" s="24" t="s">
        <v>213</v>
      </c>
      <c r="G175" s="24" t="s">
        <v>214</v>
      </c>
      <c r="H175" s="24" t="s">
        <v>215</v>
      </c>
      <c r="I175" s="25">
        <v>498</v>
      </c>
    </row>
    <row r="176" spans="1:9">
      <c r="A176" s="24" t="s">
        <v>198</v>
      </c>
      <c r="B176" s="25">
        <v>9</v>
      </c>
      <c r="C176" s="25">
        <v>2009</v>
      </c>
      <c r="D176" s="46">
        <v>488.479263311983</v>
      </c>
      <c r="E176" s="23">
        <v>-1.4594148279625701E-2</v>
      </c>
      <c r="F176" s="24" t="s">
        <v>213</v>
      </c>
      <c r="G176" s="24" t="s">
        <v>216</v>
      </c>
      <c r="H176" s="24" t="s">
        <v>217</v>
      </c>
      <c r="I176" s="25">
        <v>748</v>
      </c>
    </row>
    <row r="177" spans="1:9">
      <c r="A177" s="24" t="s">
        <v>198</v>
      </c>
      <c r="B177" s="25">
        <v>9</v>
      </c>
      <c r="C177" s="25">
        <v>2010</v>
      </c>
      <c r="D177" s="46">
        <v>397.48914430715502</v>
      </c>
      <c r="E177" s="23">
        <v>-1.34584611334474E-2</v>
      </c>
      <c r="F177" s="24" t="s">
        <v>218</v>
      </c>
      <c r="G177" s="24" t="s">
        <v>219</v>
      </c>
      <c r="H177" s="24" t="s">
        <v>220</v>
      </c>
      <c r="I177" s="25">
        <v>704</v>
      </c>
    </row>
    <row r="178" spans="1:9">
      <c r="A178" s="24" t="s">
        <v>198</v>
      </c>
      <c r="B178" s="25">
        <v>9</v>
      </c>
      <c r="C178" s="25">
        <v>2011</v>
      </c>
      <c r="D178" s="46">
        <v>327.29082960960301</v>
      </c>
      <c r="E178" s="23">
        <v>-1.24687868796444E-2</v>
      </c>
      <c r="F178" s="24" t="s">
        <v>218</v>
      </c>
      <c r="G178" s="24" t="s">
        <v>221</v>
      </c>
      <c r="H178" s="24" t="s">
        <v>222</v>
      </c>
      <c r="I178" s="25">
        <v>870</v>
      </c>
    </row>
    <row r="179" spans="1:9">
      <c r="A179" s="24" t="s">
        <v>198</v>
      </c>
      <c r="B179" s="25">
        <v>9</v>
      </c>
      <c r="C179" s="25">
        <v>2012</v>
      </c>
      <c r="D179" s="46">
        <v>269.72879275882701</v>
      </c>
      <c r="E179" s="23">
        <v>-1.15069201179821E-2</v>
      </c>
      <c r="F179" s="24" t="s">
        <v>218</v>
      </c>
      <c r="G179" s="24" t="s">
        <v>223</v>
      </c>
      <c r="H179" s="24" t="s">
        <v>224</v>
      </c>
      <c r="I179" s="25">
        <v>1134</v>
      </c>
    </row>
    <row r="180" spans="1:9">
      <c r="A180" s="24" t="s">
        <v>198</v>
      </c>
      <c r="B180" s="25">
        <v>9</v>
      </c>
      <c r="C180" s="25">
        <v>2013</v>
      </c>
      <c r="D180" s="46">
        <v>251.39443191782601</v>
      </c>
      <c r="E180" s="23">
        <v>-1.1372729709129699E-2</v>
      </c>
      <c r="F180" s="24" t="s">
        <v>225</v>
      </c>
      <c r="G180" s="24" t="s">
        <v>226</v>
      </c>
      <c r="H180" s="24" t="s">
        <v>227</v>
      </c>
      <c r="I180" s="25">
        <v>1212</v>
      </c>
    </row>
    <row r="181" spans="1:9">
      <c r="A181" s="24" t="s">
        <v>198</v>
      </c>
      <c r="B181" s="25">
        <v>9</v>
      </c>
      <c r="C181" s="25">
        <v>2014</v>
      </c>
      <c r="D181" s="46">
        <v>230.76169438510399</v>
      </c>
      <c r="E181" s="23">
        <v>-1.1269026124505499E-2</v>
      </c>
      <c r="F181" s="24" t="s">
        <v>218</v>
      </c>
      <c r="G181" s="24" t="s">
        <v>228</v>
      </c>
      <c r="H181" s="24" t="s">
        <v>229</v>
      </c>
      <c r="I181" s="25">
        <v>1430</v>
      </c>
    </row>
    <row r="182" spans="1:9">
      <c r="A182" s="24" t="s">
        <v>198</v>
      </c>
      <c r="B182" s="25">
        <v>9</v>
      </c>
      <c r="C182" s="25">
        <v>2015</v>
      </c>
      <c r="D182" s="46">
        <v>197.30164614654299</v>
      </c>
      <c r="E182" s="23">
        <v>-1.09967443856146E-2</v>
      </c>
      <c r="F182" s="24" t="s">
        <v>230</v>
      </c>
      <c r="G182" s="24" t="s">
        <v>231</v>
      </c>
      <c r="H182" s="24" t="s">
        <v>232</v>
      </c>
      <c r="I182" s="25">
        <v>2157</v>
      </c>
    </row>
    <row r="183" spans="1:9">
      <c r="A183" s="24" t="s">
        <v>198</v>
      </c>
      <c r="B183" s="25">
        <v>9</v>
      </c>
      <c r="C183" s="25">
        <v>2016</v>
      </c>
      <c r="D183" s="46">
        <v>235.09492810715599</v>
      </c>
      <c r="E183" s="23">
        <v>-1.2257891397581801E-2</v>
      </c>
      <c r="F183" s="24" t="s">
        <v>233</v>
      </c>
      <c r="G183" s="24" t="s">
        <v>234</v>
      </c>
      <c r="H183" s="24" t="s">
        <v>235</v>
      </c>
      <c r="I183" s="25">
        <v>3026</v>
      </c>
    </row>
    <row r="184" spans="1:9">
      <c r="A184" s="24" t="s">
        <v>198</v>
      </c>
      <c r="B184" s="25">
        <v>9</v>
      </c>
      <c r="C184" s="25">
        <v>2017</v>
      </c>
      <c r="D184" s="46">
        <v>230.297070785317</v>
      </c>
      <c r="E184" s="23">
        <v>-1.22989250753179E-2</v>
      </c>
      <c r="F184" s="24" t="s">
        <v>236</v>
      </c>
      <c r="G184" s="24" t="s">
        <v>237</v>
      </c>
      <c r="H184" s="24" t="s">
        <v>238</v>
      </c>
      <c r="I184" s="25">
        <v>4171</v>
      </c>
    </row>
    <row r="185" spans="1:9">
      <c r="A185" s="24" t="s">
        <v>198</v>
      </c>
      <c r="B185" s="25">
        <v>9</v>
      </c>
      <c r="C185" s="25">
        <v>2018</v>
      </c>
      <c r="D185" s="46">
        <v>203.55224358196401</v>
      </c>
      <c r="E185" s="23">
        <v>-1.2173053577561399E-2</v>
      </c>
      <c r="F185" s="24" t="s">
        <v>239</v>
      </c>
      <c r="G185" s="24" t="s">
        <v>240</v>
      </c>
      <c r="H185" s="24" t="s">
        <v>241</v>
      </c>
      <c r="I185" s="25">
        <v>5260</v>
      </c>
    </row>
    <row r="186" spans="1:9">
      <c r="A186" s="24" t="s">
        <v>198</v>
      </c>
      <c r="B186" s="25">
        <v>9</v>
      </c>
      <c r="C186" s="25">
        <v>2019</v>
      </c>
      <c r="D186" s="46">
        <v>236.00683043723501</v>
      </c>
      <c r="E186" s="23">
        <v>-1.3567328416168801E-2</v>
      </c>
      <c r="F186" s="24" t="s">
        <v>242</v>
      </c>
      <c r="G186" s="24" t="s">
        <v>243</v>
      </c>
      <c r="H186" s="24" t="s">
        <v>244</v>
      </c>
      <c r="I186" s="25">
        <v>7101</v>
      </c>
    </row>
    <row r="187" spans="1:9">
      <c r="A187" s="24" t="s">
        <v>198</v>
      </c>
      <c r="B187" s="25">
        <v>9</v>
      </c>
      <c r="C187" s="25">
        <v>2020</v>
      </c>
      <c r="D187" s="46">
        <v>228.60250662095299</v>
      </c>
      <c r="E187" s="23">
        <v>-1.3454192686520801E-2</v>
      </c>
      <c r="F187" s="24" t="s">
        <v>218</v>
      </c>
      <c r="G187" s="24" t="s">
        <v>245</v>
      </c>
      <c r="H187" s="24" t="s">
        <v>246</v>
      </c>
      <c r="I187" s="25">
        <v>10154</v>
      </c>
    </row>
    <row r="188" spans="1:9">
      <c r="A188" s="24" t="s">
        <v>198</v>
      </c>
      <c r="B188" s="25">
        <v>9</v>
      </c>
      <c r="C188" s="25">
        <v>2021</v>
      </c>
      <c r="D188" s="46">
        <v>209.81502817981001</v>
      </c>
      <c r="E188" s="23">
        <v>-1.33409450920156E-2</v>
      </c>
      <c r="F188" s="24" t="s">
        <v>218</v>
      </c>
      <c r="G188" s="24" t="s">
        <v>247</v>
      </c>
      <c r="H188" s="24" t="s">
        <v>248</v>
      </c>
      <c r="I188" s="25">
        <v>11526</v>
      </c>
    </row>
    <row r="189" spans="1:9">
      <c r="A189" s="24" t="s">
        <v>198</v>
      </c>
      <c r="B189" s="25">
        <v>9</v>
      </c>
      <c r="C189" s="25">
        <v>2022</v>
      </c>
      <c r="D189" s="46">
        <v>188.25635178484799</v>
      </c>
      <c r="E189" s="23">
        <v>-1.30224616312167E-2</v>
      </c>
      <c r="F189" s="24" t="s">
        <v>249</v>
      </c>
      <c r="G189" s="24" t="s">
        <v>250</v>
      </c>
      <c r="H189" s="24" t="s">
        <v>251</v>
      </c>
      <c r="I189" s="25">
        <v>8791</v>
      </c>
    </row>
    <row r="190" spans="1:9">
      <c r="A190" s="24" t="s">
        <v>198</v>
      </c>
      <c r="B190" s="25">
        <v>9</v>
      </c>
      <c r="C190" s="25">
        <v>2023</v>
      </c>
      <c r="D190" s="46">
        <v>199.47841036723</v>
      </c>
      <c r="E190" s="23">
        <v>-1.33781998513744E-2</v>
      </c>
      <c r="F190" s="24" t="s">
        <v>252</v>
      </c>
      <c r="G190" s="24" t="s">
        <v>253</v>
      </c>
      <c r="H190" s="24" t="s">
        <v>254</v>
      </c>
      <c r="I190" s="25">
        <v>5610</v>
      </c>
    </row>
    <row r="191" spans="1:9">
      <c r="A191" s="24" t="s">
        <v>255</v>
      </c>
      <c r="B191" s="25">
        <v>10</v>
      </c>
      <c r="C191" s="25">
        <v>2003</v>
      </c>
      <c r="D191" s="46">
        <v>91.169981185311698</v>
      </c>
      <c r="E191" s="23">
        <v>-7.4837627396922898E-3</v>
      </c>
      <c r="F191" s="24" t="s">
        <v>256</v>
      </c>
      <c r="G191" s="24" t="s">
        <v>257</v>
      </c>
      <c r="H191" s="24" t="s">
        <v>258</v>
      </c>
      <c r="I191" s="25">
        <v>66</v>
      </c>
    </row>
    <row r="192" spans="1:9">
      <c r="A192" s="24" t="s">
        <v>255</v>
      </c>
      <c r="B192" s="25">
        <v>10</v>
      </c>
      <c r="C192" s="25">
        <v>2004</v>
      </c>
      <c r="D192" s="46">
        <v>37.095569952801</v>
      </c>
      <c r="E192" s="23">
        <v>-4.63199971810752E-3</v>
      </c>
      <c r="F192" s="24" t="s">
        <v>259</v>
      </c>
      <c r="G192" s="24" t="s">
        <v>260</v>
      </c>
      <c r="H192" s="24" t="s">
        <v>261</v>
      </c>
      <c r="I192" s="25">
        <v>96</v>
      </c>
    </row>
    <row r="193" spans="1:9">
      <c r="A193" s="24" t="s">
        <v>255</v>
      </c>
      <c r="B193" s="25">
        <v>10</v>
      </c>
      <c r="C193" s="25">
        <v>2005</v>
      </c>
      <c r="D193" s="46">
        <v>0</v>
      </c>
      <c r="E193" s="23">
        <v>-1.77186542591166E-3</v>
      </c>
      <c r="F193" s="24" t="s">
        <v>262</v>
      </c>
      <c r="G193" s="24" t="s">
        <v>263</v>
      </c>
      <c r="H193" s="24" t="s">
        <v>264</v>
      </c>
      <c r="I193" s="25">
        <v>168</v>
      </c>
    </row>
    <row r="194" spans="1:9">
      <c r="A194" s="24" t="s">
        <v>255</v>
      </c>
      <c r="B194" s="25">
        <v>10</v>
      </c>
      <c r="C194" s="25">
        <v>2006</v>
      </c>
      <c r="D194" s="46">
        <v>29.850946137921401</v>
      </c>
      <c r="E194" s="23">
        <v>-4.4080811667767999E-4</v>
      </c>
      <c r="F194" s="24" t="s">
        <v>265</v>
      </c>
      <c r="G194" s="24" t="s">
        <v>266</v>
      </c>
      <c r="H194" s="24" t="s">
        <v>267</v>
      </c>
      <c r="I194" s="25">
        <v>174</v>
      </c>
    </row>
    <row r="195" spans="1:9">
      <c r="A195" s="24" t="s">
        <v>255</v>
      </c>
      <c r="B195" s="25">
        <v>10</v>
      </c>
      <c r="C195" s="25">
        <v>2007</v>
      </c>
      <c r="D195" s="46">
        <v>32.907826733668699</v>
      </c>
      <c r="E195" s="23">
        <v>-4.1933913385400704E-3</v>
      </c>
      <c r="F195" s="24" t="s">
        <v>268</v>
      </c>
      <c r="G195" s="24" t="s">
        <v>269</v>
      </c>
      <c r="H195" s="24" t="s">
        <v>270</v>
      </c>
      <c r="I195" s="25">
        <v>206</v>
      </c>
    </row>
    <row r="196" spans="1:9">
      <c r="A196" s="24" t="s">
        <v>255</v>
      </c>
      <c r="B196" s="25">
        <v>10</v>
      </c>
      <c r="C196" s="25">
        <v>2008</v>
      </c>
      <c r="D196" s="46">
        <v>0</v>
      </c>
      <c r="E196" s="23">
        <v>-4.9759351626694403E-3</v>
      </c>
      <c r="F196" s="24" t="s">
        <v>271</v>
      </c>
      <c r="G196" s="24" t="s">
        <v>272</v>
      </c>
      <c r="H196" s="24" t="s">
        <v>273</v>
      </c>
      <c r="I196" s="25">
        <v>321</v>
      </c>
    </row>
    <row r="197" spans="1:9">
      <c r="A197" s="24" t="s">
        <v>255</v>
      </c>
      <c r="B197" s="25">
        <v>10</v>
      </c>
      <c r="C197" s="25">
        <v>2009</v>
      </c>
      <c r="D197" s="46">
        <v>0</v>
      </c>
      <c r="E197" s="23">
        <v>-6.9754959272019202E-3</v>
      </c>
      <c r="F197" s="24" t="s">
        <v>274</v>
      </c>
      <c r="G197" s="24" t="s">
        <v>275</v>
      </c>
      <c r="H197" s="24" t="s">
        <v>276</v>
      </c>
      <c r="I197" s="25">
        <v>486</v>
      </c>
    </row>
    <row r="198" spans="1:9">
      <c r="A198" s="24" t="s">
        <v>255</v>
      </c>
      <c r="B198" s="25">
        <v>10</v>
      </c>
      <c r="C198" s="25">
        <v>2010</v>
      </c>
      <c r="D198" s="46">
        <v>0</v>
      </c>
      <c r="E198" s="23">
        <v>-6.6976290353330196E-3</v>
      </c>
      <c r="F198" s="24" t="s">
        <v>277</v>
      </c>
      <c r="G198" s="24" t="s">
        <v>278</v>
      </c>
      <c r="H198" s="24" t="s">
        <v>279</v>
      </c>
      <c r="I198" s="25">
        <v>765</v>
      </c>
    </row>
    <row r="199" spans="1:9">
      <c r="A199" s="24" t="s">
        <v>255</v>
      </c>
      <c r="B199" s="25">
        <v>10</v>
      </c>
      <c r="C199" s="25">
        <v>2011</v>
      </c>
      <c r="D199" s="46">
        <v>0</v>
      </c>
      <c r="E199" s="23">
        <v>-5.9310696633270397E-3</v>
      </c>
      <c r="F199" s="24" t="s">
        <v>280</v>
      </c>
      <c r="G199" s="24" t="s">
        <v>281</v>
      </c>
      <c r="H199" s="24" t="s">
        <v>282</v>
      </c>
      <c r="I199" s="25">
        <v>1322</v>
      </c>
    </row>
    <row r="200" spans="1:9">
      <c r="A200" s="24" t="s">
        <v>255</v>
      </c>
      <c r="B200" s="25">
        <v>10</v>
      </c>
      <c r="C200" s="25">
        <v>2012</v>
      </c>
      <c r="D200" s="46">
        <v>0</v>
      </c>
      <c r="E200" s="23">
        <v>-5.5248989421322796E-3</v>
      </c>
      <c r="F200" s="24" t="s">
        <v>283</v>
      </c>
      <c r="G200" s="24" t="s">
        <v>284</v>
      </c>
      <c r="H200" s="24" t="s">
        <v>285</v>
      </c>
      <c r="I200" s="25">
        <v>1522</v>
      </c>
    </row>
    <row r="201" spans="1:9">
      <c r="A201" s="24" t="s">
        <v>255</v>
      </c>
      <c r="B201" s="25">
        <v>10</v>
      </c>
      <c r="C201" s="25">
        <v>2013</v>
      </c>
      <c r="D201" s="46">
        <v>0</v>
      </c>
      <c r="E201" s="23">
        <v>-5.1929692237165396E-3</v>
      </c>
      <c r="F201" s="24" t="s">
        <v>286</v>
      </c>
      <c r="G201" s="24" t="s">
        <v>287</v>
      </c>
      <c r="H201" s="24" t="s">
        <v>288</v>
      </c>
      <c r="I201" s="25">
        <v>2365</v>
      </c>
    </row>
    <row r="202" spans="1:9">
      <c r="A202" s="24" t="s">
        <v>255</v>
      </c>
      <c r="B202" s="25">
        <v>10</v>
      </c>
      <c r="C202" s="25">
        <v>2014</v>
      </c>
      <c r="D202" s="46">
        <v>0</v>
      </c>
      <c r="E202" s="23">
        <v>-5.7678492761442197E-3</v>
      </c>
      <c r="F202" s="24" t="s">
        <v>289</v>
      </c>
      <c r="G202" s="24" t="s">
        <v>290</v>
      </c>
      <c r="H202" s="24" t="s">
        <v>291</v>
      </c>
      <c r="I202" s="25">
        <v>2408</v>
      </c>
    </row>
    <row r="203" spans="1:9">
      <c r="A203" s="24" t="s">
        <v>255</v>
      </c>
      <c r="B203" s="25">
        <v>10</v>
      </c>
      <c r="C203" s="25">
        <v>2015</v>
      </c>
      <c r="D203" s="46">
        <v>19.8283791164382</v>
      </c>
      <c r="E203" s="23">
        <v>-9.9386551734157603E-3</v>
      </c>
      <c r="F203" s="24" t="s">
        <v>292</v>
      </c>
      <c r="G203" s="24" t="s">
        <v>293</v>
      </c>
      <c r="H203" s="24" t="s">
        <v>294</v>
      </c>
      <c r="I203" s="25">
        <v>3379</v>
      </c>
    </row>
    <row r="204" spans="1:9">
      <c r="A204" s="24" t="s">
        <v>255</v>
      </c>
      <c r="B204" s="25">
        <v>10</v>
      </c>
      <c r="C204" s="25">
        <v>2016</v>
      </c>
      <c r="D204" s="46">
        <v>66.451508692821207</v>
      </c>
      <c r="E204" s="23">
        <v>-1.19542843976928E-2</v>
      </c>
      <c r="F204" s="24" t="s">
        <v>295</v>
      </c>
      <c r="G204" s="24" t="s">
        <v>296</v>
      </c>
      <c r="H204" s="24" t="s">
        <v>297</v>
      </c>
      <c r="I204" s="25">
        <v>4869</v>
      </c>
    </row>
    <row r="205" spans="1:9">
      <c r="A205" s="24" t="s">
        <v>255</v>
      </c>
      <c r="B205" s="25">
        <v>10</v>
      </c>
      <c r="C205" s="25">
        <v>2017</v>
      </c>
      <c r="D205" s="46">
        <v>72.882647061238899</v>
      </c>
      <c r="E205" s="23">
        <v>-1.35242871549974E-2</v>
      </c>
      <c r="F205" s="24" t="s">
        <v>298</v>
      </c>
      <c r="G205" s="24" t="s">
        <v>299</v>
      </c>
      <c r="H205" s="24" t="s">
        <v>300</v>
      </c>
      <c r="I205" s="25">
        <v>6523</v>
      </c>
    </row>
    <row r="206" spans="1:9">
      <c r="A206" s="24" t="s">
        <v>255</v>
      </c>
      <c r="B206" s="25">
        <v>10</v>
      </c>
      <c r="C206" s="25">
        <v>2018</v>
      </c>
      <c r="D206" s="46">
        <v>93.8079504999737</v>
      </c>
      <c r="E206" s="23">
        <v>-1.3500122015607E-2</v>
      </c>
      <c r="F206" s="24" t="s">
        <v>301</v>
      </c>
      <c r="G206" s="24" t="s">
        <v>302</v>
      </c>
      <c r="H206" s="24" t="s">
        <v>303</v>
      </c>
      <c r="I206" s="25">
        <v>7783</v>
      </c>
    </row>
    <row r="207" spans="1:9">
      <c r="A207" s="24" t="s">
        <v>255</v>
      </c>
      <c r="B207" s="25">
        <v>10</v>
      </c>
      <c r="C207" s="25">
        <v>2019</v>
      </c>
      <c r="D207" s="46">
        <v>128.995632922581</v>
      </c>
      <c r="E207" s="23">
        <v>-1.33478230273411E-2</v>
      </c>
      <c r="F207" s="24" t="s">
        <v>304</v>
      </c>
      <c r="G207" s="24" t="s">
        <v>305</v>
      </c>
      <c r="H207" s="24" t="s">
        <v>306</v>
      </c>
      <c r="I207" s="25">
        <v>11041</v>
      </c>
    </row>
    <row r="208" spans="1:9">
      <c r="A208" s="24" t="s">
        <v>255</v>
      </c>
      <c r="B208" s="25">
        <v>10</v>
      </c>
      <c r="C208" s="25">
        <v>2020</v>
      </c>
      <c r="D208" s="46">
        <v>130.97210944757899</v>
      </c>
      <c r="E208" s="23">
        <v>-1.48313277231181E-2</v>
      </c>
      <c r="F208" s="24" t="s">
        <v>307</v>
      </c>
      <c r="G208" s="24" t="s">
        <v>308</v>
      </c>
      <c r="H208" s="24" t="s">
        <v>309</v>
      </c>
      <c r="I208" s="25">
        <v>14737</v>
      </c>
    </row>
    <row r="209" spans="1:9">
      <c r="A209" s="24" t="s">
        <v>255</v>
      </c>
      <c r="B209" s="25">
        <v>10</v>
      </c>
      <c r="C209" s="25">
        <v>2021</v>
      </c>
      <c r="D209" s="46">
        <v>124.67587839846099</v>
      </c>
      <c r="E209" s="23">
        <v>-1.5798493932396601E-2</v>
      </c>
      <c r="F209" s="24" t="s">
        <v>310</v>
      </c>
      <c r="G209" s="24" t="s">
        <v>311</v>
      </c>
      <c r="H209" s="24" t="s">
        <v>312</v>
      </c>
      <c r="I209" s="25">
        <v>15101</v>
      </c>
    </row>
    <row r="210" spans="1:9">
      <c r="A210" s="24" t="s">
        <v>255</v>
      </c>
      <c r="B210" s="25">
        <v>10</v>
      </c>
      <c r="C210" s="25">
        <v>2022</v>
      </c>
      <c r="D210" s="46">
        <v>114.12388584458201</v>
      </c>
      <c r="E210" s="23">
        <v>-1.6127161058856702E-2</v>
      </c>
      <c r="F210" s="24" t="s">
        <v>313</v>
      </c>
      <c r="G210" s="24" t="s">
        <v>314</v>
      </c>
      <c r="H210" s="24" t="s">
        <v>315</v>
      </c>
      <c r="I210" s="25">
        <v>13466</v>
      </c>
    </row>
    <row r="211" spans="1:9">
      <c r="A211" s="24" t="s">
        <v>255</v>
      </c>
      <c r="B211" s="25">
        <v>10</v>
      </c>
      <c r="C211" s="25">
        <v>2023</v>
      </c>
      <c r="D211" s="46">
        <v>120.939341989518</v>
      </c>
      <c r="E211" s="23">
        <v>-1.7037225780415801E-2</v>
      </c>
      <c r="F211" s="24" t="s">
        <v>316</v>
      </c>
      <c r="G211" s="24" t="s">
        <v>317</v>
      </c>
      <c r="H211" s="24" t="s">
        <v>318</v>
      </c>
      <c r="I211" s="25">
        <v>7582</v>
      </c>
    </row>
    <row r="212" spans="1:9">
      <c r="A212" s="24" t="s">
        <v>319</v>
      </c>
      <c r="B212" s="25">
        <v>11</v>
      </c>
      <c r="C212" s="25">
        <v>2003</v>
      </c>
      <c r="D212" s="46">
        <v>1129.50970544747</v>
      </c>
      <c r="E212" s="23">
        <v>-2.4024851919778299E-2</v>
      </c>
      <c r="F212" s="24" t="s">
        <v>320</v>
      </c>
      <c r="G212" s="24" t="s">
        <v>321</v>
      </c>
      <c r="H212" s="24" t="s">
        <v>322</v>
      </c>
      <c r="I212" s="25">
        <v>61</v>
      </c>
    </row>
    <row r="213" spans="1:9">
      <c r="A213" s="24" t="s">
        <v>319</v>
      </c>
      <c r="B213" s="25">
        <v>11</v>
      </c>
      <c r="C213" s="25">
        <v>2004</v>
      </c>
      <c r="D213" s="46">
        <v>1053.45342814477</v>
      </c>
      <c r="E213" s="23">
        <v>-2.37029471132361E-2</v>
      </c>
      <c r="F213" s="24" t="s">
        <v>323</v>
      </c>
      <c r="G213" s="24" t="s">
        <v>324</v>
      </c>
      <c r="H213" s="24" t="s">
        <v>325</v>
      </c>
      <c r="I213" s="25">
        <v>130</v>
      </c>
    </row>
    <row r="214" spans="1:9">
      <c r="A214" s="24" t="s">
        <v>319</v>
      </c>
      <c r="B214" s="25">
        <v>11</v>
      </c>
      <c r="C214" s="25">
        <v>2005</v>
      </c>
      <c r="D214" s="46">
        <v>939.94000269937396</v>
      </c>
      <c r="E214" s="23">
        <v>-2.2310986840779E-2</v>
      </c>
      <c r="F214" s="24" t="s">
        <v>326</v>
      </c>
      <c r="G214" s="24" t="s">
        <v>327</v>
      </c>
      <c r="H214" s="24" t="s">
        <v>328</v>
      </c>
      <c r="I214" s="25">
        <v>316</v>
      </c>
    </row>
    <row r="215" spans="1:9">
      <c r="A215" s="24" t="s">
        <v>319</v>
      </c>
      <c r="B215" s="25">
        <v>11</v>
      </c>
      <c r="C215" s="25">
        <v>2006</v>
      </c>
      <c r="D215" s="46">
        <v>772.39505785055496</v>
      </c>
      <c r="E215" s="23">
        <v>-2.09892757429661E-2</v>
      </c>
      <c r="F215" s="24" t="s">
        <v>329</v>
      </c>
      <c r="G215" s="24" t="s">
        <v>330</v>
      </c>
      <c r="H215" s="24" t="s">
        <v>331</v>
      </c>
      <c r="I215" s="25">
        <v>201</v>
      </c>
    </row>
    <row r="216" spans="1:9">
      <c r="A216" s="24" t="s">
        <v>319</v>
      </c>
      <c r="B216" s="25">
        <v>11</v>
      </c>
      <c r="C216" s="25">
        <v>2007</v>
      </c>
      <c r="D216" s="46">
        <v>699.232241125462</v>
      </c>
      <c r="E216" s="23">
        <v>-2.10474109437809E-2</v>
      </c>
      <c r="F216" s="24" t="s">
        <v>332</v>
      </c>
      <c r="G216" s="24" t="s">
        <v>333</v>
      </c>
      <c r="H216" s="24" t="s">
        <v>334</v>
      </c>
      <c r="I216" s="25">
        <v>252</v>
      </c>
    </row>
    <row r="217" spans="1:9">
      <c r="A217" s="24" t="s">
        <v>319</v>
      </c>
      <c r="B217" s="25">
        <v>11</v>
      </c>
      <c r="C217" s="25">
        <v>2008</v>
      </c>
      <c r="D217" s="46">
        <v>451.30274219694297</v>
      </c>
      <c r="E217" s="23">
        <v>-1.8499596033918399E-2</v>
      </c>
      <c r="F217" s="24" t="s">
        <v>335</v>
      </c>
      <c r="G217" s="24" t="s">
        <v>336</v>
      </c>
      <c r="H217" s="24" t="s">
        <v>337</v>
      </c>
      <c r="I217" s="25">
        <v>284</v>
      </c>
    </row>
    <row r="218" spans="1:9">
      <c r="A218" s="24" t="s">
        <v>319</v>
      </c>
      <c r="B218" s="25">
        <v>11</v>
      </c>
      <c r="C218" s="25">
        <v>2009</v>
      </c>
      <c r="D218" s="46">
        <v>464.00216105560401</v>
      </c>
      <c r="E218" s="23">
        <v>-1.7611467355899E-2</v>
      </c>
      <c r="F218" s="24" t="s">
        <v>338</v>
      </c>
      <c r="G218" s="24" t="s">
        <v>339</v>
      </c>
      <c r="H218" s="24" t="s">
        <v>340</v>
      </c>
      <c r="I218" s="25">
        <v>338</v>
      </c>
    </row>
    <row r="219" spans="1:9">
      <c r="A219" s="24" t="s">
        <v>319</v>
      </c>
      <c r="B219" s="25">
        <v>11</v>
      </c>
      <c r="C219" s="25">
        <v>2010</v>
      </c>
      <c r="D219" s="46">
        <v>433.08278704030602</v>
      </c>
      <c r="E219" s="23">
        <v>-1.80936668692093E-2</v>
      </c>
      <c r="F219" s="24" t="s">
        <v>341</v>
      </c>
      <c r="G219" s="24" t="s">
        <v>342</v>
      </c>
      <c r="H219" s="24" t="s">
        <v>343</v>
      </c>
      <c r="I219" s="25">
        <v>392</v>
      </c>
    </row>
    <row r="220" spans="1:9">
      <c r="A220" s="24" t="s">
        <v>319</v>
      </c>
      <c r="B220" s="25">
        <v>11</v>
      </c>
      <c r="C220" s="25">
        <v>2011</v>
      </c>
      <c r="D220" s="46">
        <v>300.49362785092001</v>
      </c>
      <c r="E220" s="23">
        <v>-1.7229195496092701E-2</v>
      </c>
      <c r="F220" s="24" t="s">
        <v>344</v>
      </c>
      <c r="G220" s="24" t="s">
        <v>345</v>
      </c>
      <c r="H220" s="24" t="s">
        <v>346</v>
      </c>
      <c r="I220" s="25">
        <v>583</v>
      </c>
    </row>
    <row r="221" spans="1:9">
      <c r="A221" s="24" t="s">
        <v>319</v>
      </c>
      <c r="B221" s="25">
        <v>11</v>
      </c>
      <c r="C221" s="25">
        <v>2012</v>
      </c>
      <c r="D221" s="46">
        <v>261.66877593493098</v>
      </c>
      <c r="E221" s="23">
        <v>-1.6661780391288201E-2</v>
      </c>
      <c r="F221" s="24" t="s">
        <v>347</v>
      </c>
      <c r="G221" s="24" t="s">
        <v>348</v>
      </c>
      <c r="H221" s="24" t="s">
        <v>349</v>
      </c>
      <c r="I221" s="25">
        <v>714</v>
      </c>
    </row>
    <row r="222" spans="1:9">
      <c r="A222" s="24" t="s">
        <v>319</v>
      </c>
      <c r="B222" s="25">
        <v>11</v>
      </c>
      <c r="C222" s="25">
        <v>2013</v>
      </c>
      <c r="D222" s="46">
        <v>244.49381042318601</v>
      </c>
      <c r="E222" s="23">
        <v>-1.6576481130732099E-2</v>
      </c>
      <c r="F222" s="24" t="s">
        <v>350</v>
      </c>
      <c r="G222" s="24" t="s">
        <v>351</v>
      </c>
      <c r="H222" s="24" t="s">
        <v>352</v>
      </c>
      <c r="I222" s="25">
        <v>1060</v>
      </c>
    </row>
    <row r="223" spans="1:9">
      <c r="A223" s="24" t="s">
        <v>319</v>
      </c>
      <c r="B223" s="25">
        <v>11</v>
      </c>
      <c r="C223" s="25">
        <v>2014</v>
      </c>
      <c r="D223" s="46">
        <v>188.35494557410999</v>
      </c>
      <c r="E223" s="23">
        <v>-1.54614763436905E-2</v>
      </c>
      <c r="F223" s="24" t="s">
        <v>353</v>
      </c>
      <c r="G223" s="24" t="s">
        <v>354</v>
      </c>
      <c r="H223" s="24" t="s">
        <v>355</v>
      </c>
      <c r="I223" s="25">
        <v>1229</v>
      </c>
    </row>
    <row r="224" spans="1:9">
      <c r="A224" s="24" t="s">
        <v>319</v>
      </c>
      <c r="B224" s="25">
        <v>11</v>
      </c>
      <c r="C224" s="25">
        <v>2015</v>
      </c>
      <c r="D224" s="46">
        <v>158.09191611879999</v>
      </c>
      <c r="E224" s="23">
        <v>-1.53218368316196E-2</v>
      </c>
      <c r="F224" s="24" t="s">
        <v>356</v>
      </c>
      <c r="G224" s="24" t="s">
        <v>357</v>
      </c>
      <c r="H224" s="24" t="s">
        <v>358</v>
      </c>
      <c r="I224" s="25">
        <v>1989</v>
      </c>
    </row>
    <row r="225" spans="1:9">
      <c r="A225" s="24" t="s">
        <v>319</v>
      </c>
      <c r="B225" s="25">
        <v>11</v>
      </c>
      <c r="C225" s="25">
        <v>2016</v>
      </c>
      <c r="D225" s="46">
        <v>163.292100104757</v>
      </c>
      <c r="E225" s="23">
        <v>-1.6351593822014E-2</v>
      </c>
      <c r="F225" s="24" t="s">
        <v>359</v>
      </c>
      <c r="G225" s="24" t="s">
        <v>360</v>
      </c>
      <c r="H225" s="24" t="s">
        <v>361</v>
      </c>
      <c r="I225" s="25">
        <v>3037</v>
      </c>
    </row>
    <row r="226" spans="1:9">
      <c r="A226" s="24" t="s">
        <v>319</v>
      </c>
      <c r="B226" s="25">
        <v>11</v>
      </c>
      <c r="C226" s="25">
        <v>2017</v>
      </c>
      <c r="D226" s="46">
        <v>165.93285674504901</v>
      </c>
      <c r="E226" s="23">
        <v>-1.6877244911719401E-2</v>
      </c>
      <c r="F226" s="24" t="s">
        <v>362</v>
      </c>
      <c r="G226" s="24" t="s">
        <v>363</v>
      </c>
      <c r="H226" s="24" t="s">
        <v>364</v>
      </c>
      <c r="I226" s="25">
        <v>3994</v>
      </c>
    </row>
    <row r="227" spans="1:9">
      <c r="A227" s="24" t="s">
        <v>319</v>
      </c>
      <c r="B227" s="25">
        <v>11</v>
      </c>
      <c r="C227" s="25">
        <v>2018</v>
      </c>
      <c r="D227" s="46">
        <v>188.757996885051</v>
      </c>
      <c r="E227" s="23">
        <v>-1.7409429382194599E-2</v>
      </c>
      <c r="F227" s="24" t="s">
        <v>365</v>
      </c>
      <c r="G227" s="24" t="s">
        <v>366</v>
      </c>
      <c r="H227" s="24" t="s">
        <v>367</v>
      </c>
      <c r="I227" s="25">
        <v>5520</v>
      </c>
    </row>
    <row r="228" spans="1:9">
      <c r="A228" s="24" t="s">
        <v>319</v>
      </c>
      <c r="B228" s="25">
        <v>11</v>
      </c>
      <c r="C228" s="25">
        <v>2019</v>
      </c>
      <c r="D228" s="46">
        <v>213.80507513161601</v>
      </c>
      <c r="E228" s="23">
        <v>-1.9003094817505999E-2</v>
      </c>
      <c r="F228" s="24" t="s">
        <v>368</v>
      </c>
      <c r="G228" s="24" t="s">
        <v>369</v>
      </c>
      <c r="H228" s="24" t="s">
        <v>370</v>
      </c>
      <c r="I228" s="25">
        <v>7581</v>
      </c>
    </row>
    <row r="229" spans="1:9">
      <c r="A229" s="24" t="s">
        <v>319</v>
      </c>
      <c r="B229" s="25">
        <v>11</v>
      </c>
      <c r="C229" s="25">
        <v>2020</v>
      </c>
      <c r="D229" s="46">
        <v>184.89957124178699</v>
      </c>
      <c r="E229" s="23">
        <v>-1.93216307614422E-2</v>
      </c>
      <c r="F229" s="24" t="s">
        <v>371</v>
      </c>
      <c r="G229" s="24" t="s">
        <v>372</v>
      </c>
      <c r="H229" s="24" t="s">
        <v>373</v>
      </c>
      <c r="I229" s="25">
        <v>10946</v>
      </c>
    </row>
    <row r="230" spans="1:9">
      <c r="A230" s="24" t="s">
        <v>319</v>
      </c>
      <c r="B230" s="25">
        <v>11</v>
      </c>
      <c r="C230" s="25">
        <v>2021</v>
      </c>
      <c r="D230" s="46">
        <v>201.207505370245</v>
      </c>
      <c r="E230" s="23">
        <v>-1.98785349295049E-2</v>
      </c>
      <c r="F230" s="24" t="s">
        <v>374</v>
      </c>
      <c r="G230" s="24" t="s">
        <v>375</v>
      </c>
      <c r="H230" s="24" t="s">
        <v>376</v>
      </c>
      <c r="I230" s="25">
        <v>12412</v>
      </c>
    </row>
    <row r="231" spans="1:9">
      <c r="A231" s="24" t="s">
        <v>319</v>
      </c>
      <c r="B231" s="25">
        <v>11</v>
      </c>
      <c r="C231" s="25">
        <v>2022</v>
      </c>
      <c r="D231" s="46">
        <v>186.83755291706299</v>
      </c>
      <c r="E231" s="23">
        <v>-2.0115980703398598E-2</v>
      </c>
      <c r="F231" s="24" t="s">
        <v>377</v>
      </c>
      <c r="G231" s="24" t="s">
        <v>378</v>
      </c>
      <c r="H231" s="24" t="s">
        <v>379</v>
      </c>
      <c r="I231" s="25">
        <v>11123</v>
      </c>
    </row>
    <row r="232" spans="1:9">
      <c r="A232" s="24" t="s">
        <v>319</v>
      </c>
      <c r="B232" s="25">
        <v>11</v>
      </c>
      <c r="C232" s="25">
        <v>2023</v>
      </c>
      <c r="D232" s="46">
        <v>198.287309397223</v>
      </c>
      <c r="E232" s="23">
        <v>-2.0826002048243201E-2</v>
      </c>
      <c r="F232" s="24" t="s">
        <v>380</v>
      </c>
      <c r="G232" s="24" t="s">
        <v>381</v>
      </c>
      <c r="H232" s="24" t="s">
        <v>382</v>
      </c>
      <c r="I232" s="25">
        <v>6601</v>
      </c>
    </row>
    <row r="233" spans="1:9">
      <c r="A233" s="24" t="s">
        <v>1404</v>
      </c>
      <c r="B233" s="25">
        <v>12</v>
      </c>
      <c r="C233" s="25">
        <v>2003</v>
      </c>
      <c r="D233" s="46">
        <v>102.48566072416</v>
      </c>
      <c r="E233" s="23">
        <v>1.3657727017055799E-2</v>
      </c>
      <c r="F233" s="24" t="s">
        <v>1405</v>
      </c>
      <c r="G233" s="24" t="s">
        <v>700</v>
      </c>
      <c r="H233" s="24" t="s">
        <v>1406</v>
      </c>
      <c r="I233" s="25">
        <v>10</v>
      </c>
    </row>
    <row r="234" spans="1:9">
      <c r="A234" s="24" t="s">
        <v>1404</v>
      </c>
      <c r="B234" s="25">
        <v>12</v>
      </c>
      <c r="C234" s="25">
        <v>2004</v>
      </c>
      <c r="D234" s="46">
        <v>55.213825878997802</v>
      </c>
      <c r="E234" s="23">
        <v>1.16333254207987E-2</v>
      </c>
      <c r="F234" s="24" t="s">
        <v>1407</v>
      </c>
      <c r="G234" s="24" t="s">
        <v>1408</v>
      </c>
      <c r="H234" s="24" t="s">
        <v>1409</v>
      </c>
      <c r="I234" s="25">
        <v>21</v>
      </c>
    </row>
    <row r="235" spans="1:9">
      <c r="A235" s="24" t="s">
        <v>1404</v>
      </c>
      <c r="B235" s="25">
        <v>12</v>
      </c>
      <c r="C235" s="25">
        <v>2005</v>
      </c>
      <c r="D235" s="46">
        <v>116.958963665757</v>
      </c>
      <c r="E235" s="23">
        <v>1.4535143562688001E-2</v>
      </c>
      <c r="F235" s="24" t="s">
        <v>1410</v>
      </c>
      <c r="G235" s="24" t="s">
        <v>954</v>
      </c>
      <c r="H235" s="24" t="s">
        <v>1411</v>
      </c>
      <c r="I235" s="25">
        <v>20</v>
      </c>
    </row>
    <row r="236" spans="1:9">
      <c r="A236" s="24" t="s">
        <v>1404</v>
      </c>
      <c r="B236" s="25">
        <v>12</v>
      </c>
      <c r="C236" s="25">
        <v>2006</v>
      </c>
      <c r="D236" s="46">
        <v>111.538663592229</v>
      </c>
      <c r="E236" s="23">
        <v>1.49706200427881E-2</v>
      </c>
      <c r="F236" s="24" t="s">
        <v>1412</v>
      </c>
      <c r="G236" s="24" t="s">
        <v>712</v>
      </c>
      <c r="H236" s="24" t="s">
        <v>1413</v>
      </c>
      <c r="I236" s="25">
        <v>28</v>
      </c>
    </row>
    <row r="237" spans="1:9">
      <c r="A237" s="24" t="s">
        <v>1404</v>
      </c>
      <c r="B237" s="25">
        <v>12</v>
      </c>
      <c r="C237" s="25">
        <v>2007</v>
      </c>
      <c r="D237" s="46">
        <v>129.18924199729599</v>
      </c>
      <c r="E237" s="23">
        <v>1.8074973580260102E-2</v>
      </c>
      <c r="F237" s="24" t="s">
        <v>836</v>
      </c>
      <c r="G237" s="24" t="s">
        <v>1414</v>
      </c>
      <c r="H237" s="24" t="s">
        <v>1415</v>
      </c>
      <c r="I237" s="25">
        <v>36</v>
      </c>
    </row>
    <row r="238" spans="1:9">
      <c r="A238" s="24" t="s">
        <v>1404</v>
      </c>
      <c r="B238" s="25">
        <v>12</v>
      </c>
      <c r="C238" s="25">
        <v>2008</v>
      </c>
      <c r="D238" s="46">
        <v>202.80963822076001</v>
      </c>
      <c r="E238" s="23">
        <v>2.3609436051549401E-2</v>
      </c>
      <c r="F238" s="24" t="s">
        <v>1146</v>
      </c>
      <c r="G238" s="24" t="s">
        <v>1416</v>
      </c>
      <c r="H238" s="24" t="s">
        <v>1417</v>
      </c>
      <c r="I238" s="25">
        <v>47</v>
      </c>
    </row>
    <row r="239" spans="1:9">
      <c r="A239" s="24" t="s">
        <v>1404</v>
      </c>
      <c r="B239" s="25">
        <v>12</v>
      </c>
      <c r="C239" s="25">
        <v>2009</v>
      </c>
      <c r="D239" s="46">
        <v>147.05414250152799</v>
      </c>
      <c r="E239" s="23">
        <v>1.9915511818769702E-2</v>
      </c>
      <c r="F239" s="24" t="s">
        <v>1073</v>
      </c>
      <c r="G239" s="24" t="s">
        <v>1418</v>
      </c>
      <c r="H239" s="24" t="s">
        <v>1419</v>
      </c>
      <c r="I239" s="25">
        <v>67</v>
      </c>
    </row>
    <row r="240" spans="1:9">
      <c r="A240" s="24" t="s">
        <v>1404</v>
      </c>
      <c r="B240" s="25">
        <v>12</v>
      </c>
      <c r="C240" s="25">
        <v>2010</v>
      </c>
      <c r="D240" s="46">
        <v>117.92883548375001</v>
      </c>
      <c r="E240" s="23">
        <v>1.8108962844518298E-2</v>
      </c>
      <c r="F240" s="24" t="s">
        <v>1310</v>
      </c>
      <c r="G240" s="24" t="s">
        <v>1420</v>
      </c>
      <c r="H240" s="24" t="s">
        <v>1421</v>
      </c>
      <c r="I240" s="25">
        <v>67</v>
      </c>
    </row>
    <row r="241" spans="1:9">
      <c r="A241" s="24" t="s">
        <v>1404</v>
      </c>
      <c r="B241" s="25">
        <v>12</v>
      </c>
      <c r="C241" s="25">
        <v>2011</v>
      </c>
      <c r="D241" s="46">
        <v>97.911223188918399</v>
      </c>
      <c r="E241" s="23">
        <v>1.6459294180122399E-2</v>
      </c>
      <c r="F241" s="24" t="s">
        <v>1422</v>
      </c>
      <c r="G241" s="24" t="s">
        <v>1423</v>
      </c>
      <c r="H241" s="24" t="s">
        <v>1424</v>
      </c>
      <c r="I241" s="25">
        <v>103</v>
      </c>
    </row>
    <row r="242" spans="1:9">
      <c r="A242" s="24" t="s">
        <v>1404</v>
      </c>
      <c r="B242" s="25">
        <v>12</v>
      </c>
      <c r="C242" s="25">
        <v>2012</v>
      </c>
      <c r="D242" s="46">
        <v>92.535716811448793</v>
      </c>
      <c r="E242" s="23">
        <v>1.6090483223104201E-2</v>
      </c>
      <c r="F242" s="24" t="s">
        <v>1425</v>
      </c>
      <c r="G242" s="24" t="s">
        <v>1426</v>
      </c>
      <c r="H242" s="24" t="s">
        <v>1427</v>
      </c>
      <c r="I242" s="25">
        <v>195</v>
      </c>
    </row>
    <row r="243" spans="1:9">
      <c r="A243" s="24" t="s">
        <v>1404</v>
      </c>
      <c r="B243" s="25">
        <v>12</v>
      </c>
      <c r="C243" s="25">
        <v>2013</v>
      </c>
      <c r="D243" s="46">
        <v>95.378570083754894</v>
      </c>
      <c r="E243" s="23">
        <v>1.7154136780091998E-2</v>
      </c>
      <c r="F243" s="24" t="s">
        <v>1428</v>
      </c>
      <c r="G243" s="24" t="s">
        <v>1429</v>
      </c>
      <c r="H243" s="24" t="s">
        <v>1430</v>
      </c>
      <c r="I243" s="25">
        <v>340</v>
      </c>
    </row>
    <row r="244" spans="1:9">
      <c r="A244" s="24" t="s">
        <v>1404</v>
      </c>
      <c r="B244" s="25">
        <v>12</v>
      </c>
      <c r="C244" s="25">
        <v>2014</v>
      </c>
      <c r="D244" s="46">
        <v>91.979906154497499</v>
      </c>
      <c r="E244" s="23">
        <v>1.76041196544501E-2</v>
      </c>
      <c r="F244" s="24" t="s">
        <v>1431</v>
      </c>
      <c r="G244" s="24" t="s">
        <v>1432</v>
      </c>
      <c r="H244" s="24" t="s">
        <v>1433</v>
      </c>
      <c r="I244" s="25">
        <v>552</v>
      </c>
    </row>
    <row r="245" spans="1:9">
      <c r="A245" s="24" t="s">
        <v>1404</v>
      </c>
      <c r="B245" s="25">
        <v>12</v>
      </c>
      <c r="C245" s="25">
        <v>2015</v>
      </c>
      <c r="D245" s="46">
        <v>90.794163765515705</v>
      </c>
      <c r="E245" s="23">
        <v>1.9136021699557099E-2</v>
      </c>
      <c r="F245" s="24" t="s">
        <v>1434</v>
      </c>
      <c r="G245" s="24" t="s">
        <v>1435</v>
      </c>
      <c r="H245" s="24" t="s">
        <v>1436</v>
      </c>
      <c r="I245" s="25">
        <v>1018</v>
      </c>
    </row>
    <row r="246" spans="1:9">
      <c r="A246" s="24" t="s">
        <v>1404</v>
      </c>
      <c r="B246" s="25">
        <v>12</v>
      </c>
      <c r="C246" s="25">
        <v>2016</v>
      </c>
      <c r="D246" s="46">
        <v>75.253701916462802</v>
      </c>
      <c r="E246" s="23">
        <v>1.8483052396810001E-2</v>
      </c>
      <c r="F246" s="24" t="s">
        <v>1437</v>
      </c>
      <c r="G246" s="24" t="s">
        <v>1438</v>
      </c>
      <c r="H246" s="24" t="s">
        <v>1439</v>
      </c>
      <c r="I246" s="25">
        <v>1647</v>
      </c>
    </row>
    <row r="247" spans="1:9">
      <c r="A247" s="24" t="s">
        <v>1404</v>
      </c>
      <c r="B247" s="25">
        <v>12</v>
      </c>
      <c r="C247" s="25">
        <v>2017</v>
      </c>
      <c r="D247" s="46">
        <v>46.096426623617802</v>
      </c>
      <c r="E247" s="23">
        <v>1.7375537283710999E-2</v>
      </c>
      <c r="F247" s="24" t="s">
        <v>1440</v>
      </c>
      <c r="G247" s="24" t="s">
        <v>1441</v>
      </c>
      <c r="H247" s="24" t="s">
        <v>1442</v>
      </c>
      <c r="I247" s="25">
        <v>2346</v>
      </c>
    </row>
    <row r="248" spans="1:9">
      <c r="A248" s="24" t="s">
        <v>1404</v>
      </c>
      <c r="B248" s="25">
        <v>12</v>
      </c>
      <c r="C248" s="25">
        <v>2018</v>
      </c>
      <c r="D248" s="46">
        <v>55.239932357565799</v>
      </c>
      <c r="E248" s="23">
        <v>1.8569713708672098E-2</v>
      </c>
      <c r="F248" s="24" t="s">
        <v>749</v>
      </c>
      <c r="G248" s="24" t="s">
        <v>1443</v>
      </c>
      <c r="H248" s="24" t="s">
        <v>1444</v>
      </c>
      <c r="I248" s="25">
        <v>3064</v>
      </c>
    </row>
    <row r="249" spans="1:9">
      <c r="A249" s="24" t="s">
        <v>1404</v>
      </c>
      <c r="B249" s="25">
        <v>12</v>
      </c>
      <c r="C249" s="25">
        <v>2019</v>
      </c>
      <c r="D249" s="46">
        <v>2.52306902040764</v>
      </c>
      <c r="E249" s="23">
        <v>1.07615225032198E-2</v>
      </c>
      <c r="F249" s="24" t="s">
        <v>1445</v>
      </c>
      <c r="G249" s="24" t="s">
        <v>1446</v>
      </c>
      <c r="H249" s="24" t="s">
        <v>1447</v>
      </c>
      <c r="I249" s="25">
        <v>2832</v>
      </c>
    </row>
    <row r="250" spans="1:9">
      <c r="A250" s="24" t="s">
        <v>1404</v>
      </c>
      <c r="B250" s="25">
        <v>12</v>
      </c>
      <c r="C250" s="25">
        <v>2020</v>
      </c>
      <c r="D250" s="46">
        <v>3.0027952823553802E-2</v>
      </c>
      <c r="E250" s="23">
        <v>9.5714052608938394E-3</v>
      </c>
      <c r="F250" s="24" t="s">
        <v>1448</v>
      </c>
      <c r="G250" s="24" t="s">
        <v>1449</v>
      </c>
      <c r="H250" s="24" t="s">
        <v>1450</v>
      </c>
      <c r="I250" s="25">
        <v>3591</v>
      </c>
    </row>
    <row r="251" spans="1:9">
      <c r="A251" s="24" t="s">
        <v>1404</v>
      </c>
      <c r="B251" s="25">
        <v>12</v>
      </c>
      <c r="C251" s="25">
        <v>2021</v>
      </c>
      <c r="D251" s="46">
        <v>2.81407701784812</v>
      </c>
      <c r="E251" s="23">
        <v>1.0253070941833999E-2</v>
      </c>
      <c r="F251" s="24" t="s">
        <v>1451</v>
      </c>
      <c r="G251" s="24" t="s">
        <v>1452</v>
      </c>
      <c r="H251" s="24" t="s">
        <v>1453</v>
      </c>
      <c r="I251" s="25">
        <v>3773</v>
      </c>
    </row>
    <row r="252" spans="1:9">
      <c r="A252" s="24" t="s">
        <v>1404</v>
      </c>
      <c r="B252" s="25">
        <v>12</v>
      </c>
      <c r="C252" s="25">
        <v>2022</v>
      </c>
      <c r="D252" s="46">
        <v>5.9783550845479496</v>
      </c>
      <c r="E252" s="23">
        <v>1.1680550825559501E-2</v>
      </c>
      <c r="F252" s="24" t="s">
        <v>1454</v>
      </c>
      <c r="G252" s="24" t="s">
        <v>1455</v>
      </c>
      <c r="H252" s="24" t="s">
        <v>1456</v>
      </c>
      <c r="I252" s="25">
        <v>3925</v>
      </c>
    </row>
    <row r="253" spans="1:9">
      <c r="A253" s="24" t="s">
        <v>1404</v>
      </c>
      <c r="B253" s="25">
        <v>12</v>
      </c>
      <c r="C253" s="25">
        <v>2023</v>
      </c>
      <c r="D253" s="46">
        <v>3.2822372321699098</v>
      </c>
      <c r="E253" s="23">
        <v>1.1023027695257001E-2</v>
      </c>
      <c r="F253" s="24" t="s">
        <v>1457</v>
      </c>
      <c r="G253" s="24" t="s">
        <v>1458</v>
      </c>
      <c r="H253" s="24" t="s">
        <v>1459</v>
      </c>
      <c r="I253" s="25">
        <v>2691</v>
      </c>
    </row>
    <row r="254" spans="1:9">
      <c r="A254" s="24" t="s">
        <v>383</v>
      </c>
      <c r="B254" s="25">
        <v>13</v>
      </c>
      <c r="C254" s="25">
        <v>2003</v>
      </c>
      <c r="D254" s="46">
        <v>391.06026308674001</v>
      </c>
      <c r="E254" s="23">
        <v>-1.04057146023579E-2</v>
      </c>
      <c r="F254" s="24" t="s">
        <v>384</v>
      </c>
      <c r="G254" s="24" t="s">
        <v>385</v>
      </c>
      <c r="H254" s="24" t="s">
        <v>386</v>
      </c>
      <c r="I254" s="25">
        <v>20</v>
      </c>
    </row>
    <row r="255" spans="1:9">
      <c r="A255" s="24" t="s">
        <v>383</v>
      </c>
      <c r="B255" s="25">
        <v>13</v>
      </c>
      <c r="C255" s="25">
        <v>2004</v>
      </c>
      <c r="D255" s="46">
        <v>343.88215777078801</v>
      </c>
      <c r="E255" s="23">
        <v>-9.6226440305145593E-3</v>
      </c>
      <c r="F255" s="24" t="s">
        <v>387</v>
      </c>
      <c r="G255" s="24" t="s">
        <v>388</v>
      </c>
      <c r="H255" s="24" t="s">
        <v>389</v>
      </c>
      <c r="I255" s="25">
        <v>22</v>
      </c>
    </row>
    <row r="256" spans="1:9">
      <c r="A256" s="24" t="s">
        <v>383</v>
      </c>
      <c r="B256" s="25">
        <v>13</v>
      </c>
      <c r="C256" s="25">
        <v>2005</v>
      </c>
      <c r="D256" s="46">
        <v>272.78416362844501</v>
      </c>
      <c r="E256" s="23">
        <v>-8.78060229578774E-3</v>
      </c>
      <c r="F256" s="24" t="s">
        <v>390</v>
      </c>
      <c r="G256" s="24" t="s">
        <v>391</v>
      </c>
      <c r="H256" s="24" t="s">
        <v>392</v>
      </c>
      <c r="I256" s="25">
        <v>32</v>
      </c>
    </row>
    <row r="257" spans="1:9">
      <c r="A257" s="24" t="s">
        <v>383</v>
      </c>
      <c r="B257" s="25">
        <v>13</v>
      </c>
      <c r="C257" s="25">
        <v>2006</v>
      </c>
      <c r="D257" s="46">
        <v>174.45624020122</v>
      </c>
      <c r="E257" s="23">
        <v>-7.1386192744154701E-3</v>
      </c>
      <c r="F257" s="24" t="s">
        <v>393</v>
      </c>
      <c r="G257" s="24" t="s">
        <v>394</v>
      </c>
      <c r="H257" s="24" t="s">
        <v>395</v>
      </c>
      <c r="I257" s="25">
        <v>19</v>
      </c>
    </row>
    <row r="258" spans="1:9">
      <c r="A258" s="24" t="s">
        <v>383</v>
      </c>
      <c r="B258" s="25">
        <v>13</v>
      </c>
      <c r="C258" s="25">
        <v>2007</v>
      </c>
      <c r="D258" s="46">
        <v>198.50279969834699</v>
      </c>
      <c r="E258" s="23">
        <v>-8.0996697764862992E-3</v>
      </c>
      <c r="F258" s="24" t="s">
        <v>396</v>
      </c>
      <c r="G258" s="24" t="s">
        <v>397</v>
      </c>
      <c r="H258" s="24" t="s">
        <v>398</v>
      </c>
      <c r="I258" s="25">
        <v>38</v>
      </c>
    </row>
    <row r="259" spans="1:9">
      <c r="A259" s="24" t="s">
        <v>383</v>
      </c>
      <c r="B259" s="25">
        <v>13</v>
      </c>
      <c r="C259" s="25">
        <v>2008</v>
      </c>
      <c r="D259" s="46">
        <v>108.862408549912</v>
      </c>
      <c r="E259" s="23">
        <v>-7.2514504898371999E-3</v>
      </c>
      <c r="F259" s="24" t="s">
        <v>399</v>
      </c>
      <c r="G259" s="24" t="s">
        <v>400</v>
      </c>
      <c r="H259" s="24" t="s">
        <v>401</v>
      </c>
      <c r="I259" s="25">
        <v>53</v>
      </c>
    </row>
    <row r="260" spans="1:9">
      <c r="A260" s="24" t="s">
        <v>383</v>
      </c>
      <c r="B260" s="25">
        <v>13</v>
      </c>
      <c r="C260" s="25">
        <v>2009</v>
      </c>
      <c r="D260" s="46">
        <v>157.93958400637101</v>
      </c>
      <c r="E260" s="23">
        <v>-8.1493130652074593E-3</v>
      </c>
      <c r="F260" s="24" t="s">
        <v>402</v>
      </c>
      <c r="G260" s="24" t="s">
        <v>157</v>
      </c>
      <c r="H260" s="24" t="s">
        <v>403</v>
      </c>
      <c r="I260" s="25">
        <v>103</v>
      </c>
    </row>
    <row r="261" spans="1:9">
      <c r="A261" s="24" t="s">
        <v>383</v>
      </c>
      <c r="B261" s="25">
        <v>13</v>
      </c>
      <c r="C261" s="25">
        <v>2010</v>
      </c>
      <c r="D261" s="46">
        <v>141.30025565922099</v>
      </c>
      <c r="E261" s="23">
        <v>-7.9864764833659004E-3</v>
      </c>
      <c r="F261" s="24" t="s">
        <v>404</v>
      </c>
      <c r="G261" s="24" t="s">
        <v>405</v>
      </c>
      <c r="H261" s="24" t="s">
        <v>406</v>
      </c>
      <c r="I261" s="25">
        <v>141</v>
      </c>
    </row>
    <row r="262" spans="1:9">
      <c r="A262" s="24" t="s">
        <v>383</v>
      </c>
      <c r="B262" s="25">
        <v>13</v>
      </c>
      <c r="C262" s="25">
        <v>2011</v>
      </c>
      <c r="D262" s="46">
        <v>90.681910340448894</v>
      </c>
      <c r="E262" s="23">
        <v>-7.6471134377221403E-3</v>
      </c>
      <c r="F262" s="24" t="s">
        <v>407</v>
      </c>
      <c r="G262" s="24" t="s">
        <v>408</v>
      </c>
      <c r="H262" s="24" t="s">
        <v>409</v>
      </c>
      <c r="I262" s="25">
        <v>205</v>
      </c>
    </row>
    <row r="263" spans="1:9">
      <c r="A263" s="24" t="s">
        <v>383</v>
      </c>
      <c r="B263" s="25">
        <v>13</v>
      </c>
      <c r="C263" s="25">
        <v>2012</v>
      </c>
      <c r="D263" s="46">
        <v>85.347651736523105</v>
      </c>
      <c r="E263" s="23">
        <v>-8.0900080541383302E-3</v>
      </c>
      <c r="F263" s="24" t="s">
        <v>410</v>
      </c>
      <c r="G263" s="24" t="s">
        <v>411</v>
      </c>
      <c r="H263" s="24" t="s">
        <v>412</v>
      </c>
      <c r="I263" s="25">
        <v>239</v>
      </c>
    </row>
    <row r="264" spans="1:9">
      <c r="A264" s="24" t="s">
        <v>383</v>
      </c>
      <c r="B264" s="25">
        <v>13</v>
      </c>
      <c r="C264" s="25">
        <v>2013</v>
      </c>
      <c r="D264" s="46">
        <v>100.271367397329</v>
      </c>
      <c r="E264" s="23">
        <v>-8.7372311420201004E-3</v>
      </c>
      <c r="F264" s="24" t="s">
        <v>413</v>
      </c>
      <c r="G264" s="24" t="s">
        <v>414</v>
      </c>
      <c r="H264" s="24" t="s">
        <v>415</v>
      </c>
      <c r="I264" s="25">
        <v>277</v>
      </c>
    </row>
    <row r="265" spans="1:9">
      <c r="A265" s="24" t="s">
        <v>383</v>
      </c>
      <c r="B265" s="25">
        <v>13</v>
      </c>
      <c r="C265" s="25">
        <v>2014</v>
      </c>
      <c r="D265" s="46">
        <v>97.073062150232801</v>
      </c>
      <c r="E265" s="23">
        <v>-9.1036767680550499E-3</v>
      </c>
      <c r="F265" s="24" t="s">
        <v>416</v>
      </c>
      <c r="G265" s="24" t="s">
        <v>417</v>
      </c>
      <c r="H265" s="24" t="s">
        <v>418</v>
      </c>
      <c r="I265" s="25">
        <v>438</v>
      </c>
    </row>
    <row r="266" spans="1:9">
      <c r="A266" s="24" t="s">
        <v>383</v>
      </c>
      <c r="B266" s="25">
        <v>13</v>
      </c>
      <c r="C266" s="25">
        <v>2015</v>
      </c>
      <c r="D266" s="46">
        <v>114.022069751172</v>
      </c>
      <c r="E266" s="23">
        <v>-9.6872185176803301E-3</v>
      </c>
      <c r="F266" s="24" t="s">
        <v>419</v>
      </c>
      <c r="G266" s="24" t="s">
        <v>420</v>
      </c>
      <c r="H266" s="24" t="s">
        <v>421</v>
      </c>
      <c r="I266" s="25">
        <v>731</v>
      </c>
    </row>
    <row r="267" spans="1:9">
      <c r="A267" s="24" t="s">
        <v>383</v>
      </c>
      <c r="B267" s="25">
        <v>13</v>
      </c>
      <c r="C267" s="25">
        <v>2016</v>
      </c>
      <c r="D267" s="46">
        <v>134.38118842399601</v>
      </c>
      <c r="E267" s="23">
        <v>-1.04837278221987E-2</v>
      </c>
      <c r="F267" s="24" t="s">
        <v>286</v>
      </c>
      <c r="G267" s="24" t="s">
        <v>422</v>
      </c>
      <c r="H267" s="24" t="s">
        <v>423</v>
      </c>
      <c r="I267" s="25">
        <v>1081</v>
      </c>
    </row>
    <row r="268" spans="1:9">
      <c r="A268" s="24" t="s">
        <v>383</v>
      </c>
      <c r="B268" s="25">
        <v>13</v>
      </c>
      <c r="C268" s="25">
        <v>2017</v>
      </c>
      <c r="D268" s="46">
        <v>137.958346789503</v>
      </c>
      <c r="E268" s="23">
        <v>-1.09398155736159E-2</v>
      </c>
      <c r="F268" s="24" t="s">
        <v>424</v>
      </c>
      <c r="G268" s="24" t="s">
        <v>425</v>
      </c>
      <c r="H268" s="24" t="s">
        <v>426</v>
      </c>
      <c r="I268" s="25">
        <v>1373</v>
      </c>
    </row>
    <row r="269" spans="1:9">
      <c r="A269" s="24" t="s">
        <v>383</v>
      </c>
      <c r="B269" s="25">
        <v>13</v>
      </c>
      <c r="C269" s="25">
        <v>2018</v>
      </c>
      <c r="D269" s="46">
        <v>156.94929390929499</v>
      </c>
      <c r="E269" s="23">
        <v>-1.15900119599785E-2</v>
      </c>
      <c r="F269" s="24" t="s">
        <v>427</v>
      </c>
      <c r="G269" s="24" t="s">
        <v>428</v>
      </c>
      <c r="H269" s="24" t="s">
        <v>429</v>
      </c>
      <c r="I269" s="25">
        <v>1798</v>
      </c>
    </row>
    <row r="270" spans="1:9">
      <c r="A270" s="24" t="s">
        <v>383</v>
      </c>
      <c r="B270" s="25">
        <v>13</v>
      </c>
      <c r="C270" s="25">
        <v>2019</v>
      </c>
      <c r="D270" s="46">
        <v>196.817301333562</v>
      </c>
      <c r="E270" s="23">
        <v>-1.3952499741971901E-2</v>
      </c>
      <c r="F270" s="24" t="s">
        <v>430</v>
      </c>
      <c r="G270" s="24" t="s">
        <v>431</v>
      </c>
      <c r="H270" s="24" t="s">
        <v>432</v>
      </c>
      <c r="I270" s="25">
        <v>2289</v>
      </c>
    </row>
    <row r="271" spans="1:9">
      <c r="A271" s="24" t="s">
        <v>383</v>
      </c>
      <c r="B271" s="25">
        <v>13</v>
      </c>
      <c r="C271" s="25">
        <v>2020</v>
      </c>
      <c r="D271" s="46">
        <v>195.39275123531499</v>
      </c>
      <c r="E271" s="23">
        <v>-1.4211439381968199E-2</v>
      </c>
      <c r="F271" s="24" t="s">
        <v>433</v>
      </c>
      <c r="G271" s="24" t="s">
        <v>434</v>
      </c>
      <c r="H271" s="24" t="s">
        <v>435</v>
      </c>
      <c r="I271" s="25">
        <v>2713</v>
      </c>
    </row>
    <row r="272" spans="1:9">
      <c r="A272" s="24" t="s">
        <v>383</v>
      </c>
      <c r="B272" s="25">
        <v>13</v>
      </c>
      <c r="C272" s="25">
        <v>2021</v>
      </c>
      <c r="D272" s="46">
        <v>157.131231982066</v>
      </c>
      <c r="E272" s="23">
        <v>-1.3758861281467499E-2</v>
      </c>
      <c r="F272" s="24" t="s">
        <v>436</v>
      </c>
      <c r="G272" s="24" t="s">
        <v>437</v>
      </c>
      <c r="H272" s="24" t="s">
        <v>438</v>
      </c>
      <c r="I272" s="25">
        <v>2611</v>
      </c>
    </row>
    <row r="273" spans="1:9">
      <c r="A273" s="24" t="s">
        <v>383</v>
      </c>
      <c r="B273" s="25">
        <v>13</v>
      </c>
      <c r="C273" s="25">
        <v>2022</v>
      </c>
      <c r="D273" s="46">
        <v>151.63192233135399</v>
      </c>
      <c r="E273" s="23">
        <v>-1.44182893465167E-2</v>
      </c>
      <c r="F273" s="24" t="s">
        <v>439</v>
      </c>
      <c r="G273" s="24" t="s">
        <v>440</v>
      </c>
      <c r="H273" s="24" t="s">
        <v>441</v>
      </c>
      <c r="I273" s="25">
        <v>2218</v>
      </c>
    </row>
    <row r="274" spans="1:9">
      <c r="A274" s="24" t="s">
        <v>383</v>
      </c>
      <c r="B274" s="25">
        <v>13</v>
      </c>
      <c r="C274" s="25">
        <v>2023</v>
      </c>
      <c r="D274" s="46">
        <v>171.23701174540801</v>
      </c>
      <c r="E274" s="23">
        <v>-1.4293077719651799E-2</v>
      </c>
      <c r="F274" s="24" t="s">
        <v>442</v>
      </c>
      <c r="G274" s="24" t="s">
        <v>443</v>
      </c>
      <c r="H274" s="24" t="s">
        <v>444</v>
      </c>
      <c r="I274" s="25">
        <v>1499</v>
      </c>
    </row>
    <row r="275" spans="1:9">
      <c r="A275" s="24" t="s">
        <v>1460</v>
      </c>
      <c r="B275" s="25">
        <v>14</v>
      </c>
      <c r="C275" s="25">
        <v>2003</v>
      </c>
      <c r="D275" s="46">
        <v>0.81784556545778297</v>
      </c>
      <c r="E275" s="23">
        <v>3.6746328554735498E-3</v>
      </c>
      <c r="F275" s="24" t="s">
        <v>1461</v>
      </c>
      <c r="G275" s="24" t="s">
        <v>640</v>
      </c>
      <c r="H275" s="24" t="s">
        <v>1462</v>
      </c>
      <c r="I275" s="25">
        <v>4</v>
      </c>
    </row>
    <row r="276" spans="1:9">
      <c r="A276" s="24" t="s">
        <v>1460</v>
      </c>
      <c r="B276" s="25">
        <v>14</v>
      </c>
      <c r="C276" s="25">
        <v>2004</v>
      </c>
      <c r="D276" s="46">
        <v>-3.92598956927336</v>
      </c>
      <c r="E276" s="23">
        <v>2.3532285508801902E-3</v>
      </c>
      <c r="F276" s="24" t="s">
        <v>1463</v>
      </c>
      <c r="G276" s="24" t="s">
        <v>1205</v>
      </c>
      <c r="H276" s="24" t="s">
        <v>1464</v>
      </c>
      <c r="I276" s="25">
        <v>3</v>
      </c>
    </row>
    <row r="277" spans="1:9">
      <c r="A277" s="24" t="s">
        <v>1460</v>
      </c>
      <c r="B277" s="25">
        <v>14</v>
      </c>
      <c r="C277" s="25">
        <v>2005</v>
      </c>
      <c r="D277" s="46">
        <v>-5.7875478029559098</v>
      </c>
      <c r="E277" s="23">
        <v>1.84056594200618E-3</v>
      </c>
      <c r="F277" s="24" t="s">
        <v>1465</v>
      </c>
      <c r="G277" s="24" t="s">
        <v>1466</v>
      </c>
      <c r="H277" s="24" t="s">
        <v>1467</v>
      </c>
      <c r="I277" s="25">
        <v>11</v>
      </c>
    </row>
    <row r="278" spans="1:9">
      <c r="A278" s="24" t="s">
        <v>1460</v>
      </c>
      <c r="B278" s="25">
        <v>14</v>
      </c>
      <c r="C278" s="25">
        <v>2006</v>
      </c>
      <c r="D278" s="46">
        <v>0</v>
      </c>
      <c r="E278" s="23">
        <v>4.5030839400644798E-4</v>
      </c>
      <c r="F278" s="24" t="s">
        <v>1468</v>
      </c>
      <c r="G278" s="24" t="s">
        <v>1469</v>
      </c>
      <c r="H278" s="24" t="s">
        <v>1470</v>
      </c>
      <c r="I278" s="25">
        <v>11</v>
      </c>
    </row>
    <row r="279" spans="1:9">
      <c r="A279" s="24" t="s">
        <v>1460</v>
      </c>
      <c r="B279" s="25">
        <v>14</v>
      </c>
      <c r="C279" s="25">
        <v>2007</v>
      </c>
      <c r="D279" s="46">
        <v>-6.7444144984454697</v>
      </c>
      <c r="E279" s="23">
        <v>1.5603537495726E-3</v>
      </c>
      <c r="F279" s="24" t="s">
        <v>1471</v>
      </c>
      <c r="G279" s="24" t="s">
        <v>599</v>
      </c>
      <c r="H279" s="24" t="s">
        <v>1472</v>
      </c>
      <c r="I279" s="25">
        <v>17</v>
      </c>
    </row>
    <row r="280" spans="1:9">
      <c r="A280" s="24" t="s">
        <v>1460</v>
      </c>
      <c r="B280" s="25">
        <v>14</v>
      </c>
      <c r="C280" s="25">
        <v>2008</v>
      </c>
      <c r="D280" s="46">
        <v>-4.9775994241092398</v>
      </c>
      <c r="E280" s="23">
        <v>1.2015933908404899E-3</v>
      </c>
      <c r="F280" s="24" t="s">
        <v>1473</v>
      </c>
      <c r="G280" s="24" t="s">
        <v>1474</v>
      </c>
      <c r="H280" s="24" t="s">
        <v>1475</v>
      </c>
      <c r="I280" s="25">
        <v>18</v>
      </c>
    </row>
    <row r="281" spans="1:9">
      <c r="A281" s="24" t="s">
        <v>1460</v>
      </c>
      <c r="B281" s="25">
        <v>14</v>
      </c>
      <c r="C281" s="25">
        <v>2009</v>
      </c>
      <c r="D281" s="46">
        <v>-2.7686999176342999</v>
      </c>
      <c r="E281" s="23">
        <v>2.08216336738284E-3</v>
      </c>
      <c r="F281" s="24" t="s">
        <v>1476</v>
      </c>
      <c r="G281" s="24" t="s">
        <v>1267</v>
      </c>
      <c r="H281" s="24" t="s">
        <v>1477</v>
      </c>
      <c r="I281" s="25">
        <v>32</v>
      </c>
    </row>
    <row r="282" spans="1:9">
      <c r="A282" s="24" t="s">
        <v>1460</v>
      </c>
      <c r="B282" s="25">
        <v>14</v>
      </c>
      <c r="C282" s="25">
        <v>2010</v>
      </c>
      <c r="D282" s="46">
        <v>-3.1908432410699699</v>
      </c>
      <c r="E282" s="23">
        <v>5.6223768440981999E-4</v>
      </c>
      <c r="F282" s="24" t="s">
        <v>1478</v>
      </c>
      <c r="G282" s="24" t="s">
        <v>1479</v>
      </c>
      <c r="H282" s="24" t="s">
        <v>1480</v>
      </c>
      <c r="I282" s="25">
        <v>45</v>
      </c>
    </row>
    <row r="283" spans="1:9">
      <c r="A283" s="24" t="s">
        <v>1460</v>
      </c>
      <c r="B283" s="25">
        <v>14</v>
      </c>
      <c r="C283" s="25">
        <v>2011</v>
      </c>
      <c r="D283" s="46">
        <v>-3.3859300984898102</v>
      </c>
      <c r="E283" s="23">
        <v>1.14007342022172E-6</v>
      </c>
      <c r="F283" s="24" t="s">
        <v>1481</v>
      </c>
      <c r="G283" s="24" t="s">
        <v>1482</v>
      </c>
      <c r="H283" s="24" t="s">
        <v>1483</v>
      </c>
      <c r="I283" s="25">
        <v>39</v>
      </c>
    </row>
    <row r="284" spans="1:9">
      <c r="A284" s="24" t="s">
        <v>1460</v>
      </c>
      <c r="B284" s="25">
        <v>14</v>
      </c>
      <c r="C284" s="25">
        <v>2012</v>
      </c>
      <c r="D284" s="46">
        <v>-2.7379007392375798</v>
      </c>
      <c r="E284" s="23">
        <v>5.2825063221291398E-5</v>
      </c>
      <c r="F284" s="24" t="s">
        <v>1484</v>
      </c>
      <c r="G284" s="24" t="s">
        <v>1485</v>
      </c>
      <c r="H284" s="24" t="s">
        <v>1486</v>
      </c>
      <c r="I284" s="25">
        <v>72</v>
      </c>
    </row>
    <row r="285" spans="1:9">
      <c r="A285" s="24" t="s">
        <v>1460</v>
      </c>
      <c r="B285" s="25">
        <v>14</v>
      </c>
      <c r="C285" s="25">
        <v>2013</v>
      </c>
      <c r="D285" s="46">
        <v>-3.2586632220735998</v>
      </c>
      <c r="E285" s="23">
        <v>-6.7367208358966996E-4</v>
      </c>
      <c r="F285" s="24" t="s">
        <v>1487</v>
      </c>
      <c r="G285" s="24" t="s">
        <v>1488</v>
      </c>
      <c r="H285" s="24" t="s">
        <v>1489</v>
      </c>
      <c r="I285" s="25">
        <v>90</v>
      </c>
    </row>
    <row r="286" spans="1:9">
      <c r="A286" s="24" t="s">
        <v>1460</v>
      </c>
      <c r="B286" s="25">
        <v>14</v>
      </c>
      <c r="C286" s="25">
        <v>2014</v>
      </c>
      <c r="D286" s="46">
        <v>-3.5701599286083301</v>
      </c>
      <c r="E286" s="23">
        <v>-1.2284794175189001E-3</v>
      </c>
      <c r="F286" s="24" t="s">
        <v>1490</v>
      </c>
      <c r="G286" s="24" t="s">
        <v>1491</v>
      </c>
      <c r="H286" s="24" t="s">
        <v>1492</v>
      </c>
      <c r="I286" s="25">
        <v>250</v>
      </c>
    </row>
    <row r="287" spans="1:9">
      <c r="A287" s="24" t="s">
        <v>1460</v>
      </c>
      <c r="B287" s="25">
        <v>14</v>
      </c>
      <c r="C287" s="25">
        <v>2015</v>
      </c>
      <c r="D287" s="46">
        <v>-3.5311179152317602</v>
      </c>
      <c r="E287" s="23">
        <v>-1.0912537578762101E-3</v>
      </c>
      <c r="F287" s="24" t="s">
        <v>1493</v>
      </c>
      <c r="G287" s="24" t="s">
        <v>1494</v>
      </c>
      <c r="H287" s="24" t="s">
        <v>1495</v>
      </c>
      <c r="I287" s="25">
        <v>380</v>
      </c>
    </row>
    <row r="288" spans="1:9">
      <c r="A288" s="24" t="s">
        <v>1460</v>
      </c>
      <c r="B288" s="25">
        <v>14</v>
      </c>
      <c r="C288" s="25">
        <v>2016</v>
      </c>
      <c r="D288" s="46">
        <v>3.9419378909826701</v>
      </c>
      <c r="E288" s="23">
        <v>-1.32357762955474E-3</v>
      </c>
      <c r="F288" s="24" t="s">
        <v>1496</v>
      </c>
      <c r="G288" s="24" t="s">
        <v>1497</v>
      </c>
      <c r="H288" s="24" t="s">
        <v>1498</v>
      </c>
      <c r="I288" s="25">
        <v>542</v>
      </c>
    </row>
    <row r="289" spans="1:9">
      <c r="A289" s="24" t="s">
        <v>1460</v>
      </c>
      <c r="B289" s="25">
        <v>14</v>
      </c>
      <c r="C289" s="25">
        <v>2017</v>
      </c>
      <c r="D289" s="46">
        <v>8.5837288142132806</v>
      </c>
      <c r="E289" s="23">
        <v>-1.5198557234283501E-3</v>
      </c>
      <c r="F289" s="24" t="s">
        <v>1499</v>
      </c>
      <c r="G289" s="24" t="s">
        <v>1500</v>
      </c>
      <c r="H289" s="24" t="s">
        <v>1501</v>
      </c>
      <c r="I289" s="25">
        <v>799</v>
      </c>
    </row>
    <row r="290" spans="1:9">
      <c r="A290" s="24" t="s">
        <v>1460</v>
      </c>
      <c r="B290" s="25">
        <v>14</v>
      </c>
      <c r="C290" s="25">
        <v>2018</v>
      </c>
      <c r="D290" s="46">
        <v>8.9405136202810098</v>
      </c>
      <c r="E290" s="23">
        <v>-1.8628819008121699E-3</v>
      </c>
      <c r="F290" s="24" t="s">
        <v>1502</v>
      </c>
      <c r="G290" s="24" t="s">
        <v>1503</v>
      </c>
      <c r="H290" s="24" t="s">
        <v>1504</v>
      </c>
      <c r="I290" s="25">
        <v>599</v>
      </c>
    </row>
    <row r="291" spans="1:9">
      <c r="A291" s="24" t="s">
        <v>1460</v>
      </c>
      <c r="B291" s="25">
        <v>14</v>
      </c>
      <c r="C291" s="25">
        <v>2019</v>
      </c>
      <c r="D291" s="46">
        <v>25.120154718418402</v>
      </c>
      <c r="E291" s="23">
        <v>-3.1538735873607501E-3</v>
      </c>
      <c r="F291" s="24" t="s">
        <v>1505</v>
      </c>
      <c r="G291" s="24" t="s">
        <v>1506</v>
      </c>
      <c r="H291" s="24" t="s">
        <v>1507</v>
      </c>
      <c r="I291" s="25">
        <v>928</v>
      </c>
    </row>
    <row r="292" spans="1:9">
      <c r="A292" s="24" t="s">
        <v>1460</v>
      </c>
      <c r="B292" s="25">
        <v>14</v>
      </c>
      <c r="C292" s="25">
        <v>2020</v>
      </c>
      <c r="D292" s="46">
        <v>23.9937307907343</v>
      </c>
      <c r="E292" s="23">
        <v>-3.0105850749683298E-3</v>
      </c>
      <c r="F292" s="24" t="s">
        <v>1508</v>
      </c>
      <c r="G292" s="24" t="s">
        <v>1509</v>
      </c>
      <c r="H292" s="24" t="s">
        <v>1510</v>
      </c>
      <c r="I292" s="25">
        <v>1214</v>
      </c>
    </row>
    <row r="293" spans="1:9">
      <c r="A293" s="24" t="s">
        <v>1460</v>
      </c>
      <c r="B293" s="25">
        <v>14</v>
      </c>
      <c r="C293" s="25">
        <v>2021</v>
      </c>
      <c r="D293" s="46">
        <v>22.195445889163299</v>
      </c>
      <c r="E293" s="23">
        <v>-2.9454284694369901E-3</v>
      </c>
      <c r="F293" s="24" t="s">
        <v>490</v>
      </c>
      <c r="G293" s="24" t="s">
        <v>1511</v>
      </c>
      <c r="H293" s="24" t="s">
        <v>1512</v>
      </c>
      <c r="I293" s="25">
        <v>1188</v>
      </c>
    </row>
    <row r="294" spans="1:9">
      <c r="A294" s="24" t="s">
        <v>1460</v>
      </c>
      <c r="B294" s="25">
        <v>14</v>
      </c>
      <c r="C294" s="25">
        <v>2022</v>
      </c>
      <c r="D294" s="46">
        <v>14.2782911555009</v>
      </c>
      <c r="E294" s="23">
        <v>-2.4579666252004702E-3</v>
      </c>
      <c r="F294" s="24" t="s">
        <v>1513</v>
      </c>
      <c r="G294" s="24" t="s">
        <v>1514</v>
      </c>
      <c r="H294" s="24" t="s">
        <v>1515</v>
      </c>
      <c r="I294" s="25">
        <v>999</v>
      </c>
    </row>
    <row r="295" spans="1:9">
      <c r="A295" s="24" t="s">
        <v>1460</v>
      </c>
      <c r="B295" s="25">
        <v>14</v>
      </c>
      <c r="C295" s="25">
        <v>2023</v>
      </c>
      <c r="D295" s="46">
        <v>8.9391669443236399</v>
      </c>
      <c r="E295" s="23">
        <v>-1.9627896145459202E-3</v>
      </c>
      <c r="F295" s="24" t="s">
        <v>1516</v>
      </c>
      <c r="G295" s="24" t="s">
        <v>1517</v>
      </c>
      <c r="H295" s="24" t="s">
        <v>1518</v>
      </c>
      <c r="I295" s="25">
        <v>746</v>
      </c>
    </row>
    <row r="296" spans="1:9">
      <c r="A296" s="24" t="s">
        <v>445</v>
      </c>
      <c r="B296" s="25">
        <v>15</v>
      </c>
      <c r="C296" s="25">
        <v>2003</v>
      </c>
      <c r="D296" s="46">
        <v>373.06369807100901</v>
      </c>
      <c r="E296" s="23">
        <v>4.3062980688076097E-2</v>
      </c>
      <c r="F296" s="24" t="s">
        <v>446</v>
      </c>
      <c r="G296" s="24" t="s">
        <v>447</v>
      </c>
      <c r="H296" s="24" t="s">
        <v>448</v>
      </c>
      <c r="I296" s="25">
        <v>84</v>
      </c>
    </row>
    <row r="297" spans="1:9">
      <c r="A297" s="24" t="s">
        <v>445</v>
      </c>
      <c r="B297" s="25">
        <v>15</v>
      </c>
      <c r="C297" s="25">
        <v>2004</v>
      </c>
      <c r="D297" s="46">
        <v>211.77547217669201</v>
      </c>
      <c r="E297" s="23">
        <v>3.7009725696646498E-2</v>
      </c>
      <c r="F297" s="24" t="s">
        <v>449</v>
      </c>
      <c r="G297" s="24" t="s">
        <v>450</v>
      </c>
      <c r="H297" s="24" t="s">
        <v>451</v>
      </c>
      <c r="I297" s="25">
        <v>96</v>
      </c>
    </row>
    <row r="298" spans="1:9">
      <c r="A298" s="24" t="s">
        <v>445</v>
      </c>
      <c r="B298" s="25">
        <v>15</v>
      </c>
      <c r="C298" s="25">
        <v>2005</v>
      </c>
      <c r="D298" s="46">
        <v>50.248494368866901</v>
      </c>
      <c r="E298" s="23">
        <v>2.6723689950978902E-2</v>
      </c>
      <c r="F298" s="24" t="s">
        <v>452</v>
      </c>
      <c r="G298" s="24" t="s">
        <v>453</v>
      </c>
      <c r="H298" s="24" t="s">
        <v>454</v>
      </c>
      <c r="I298" s="25">
        <v>165</v>
      </c>
    </row>
    <row r="299" spans="1:9">
      <c r="A299" s="24" t="s">
        <v>445</v>
      </c>
      <c r="B299" s="25">
        <v>15</v>
      </c>
      <c r="C299" s="25">
        <v>2006</v>
      </c>
      <c r="D299" s="46">
        <v>21.655624749306501</v>
      </c>
      <c r="E299" s="23">
        <v>2.2569660962591501E-2</v>
      </c>
      <c r="F299" s="24" t="s">
        <v>455</v>
      </c>
      <c r="G299" s="24" t="s">
        <v>456</v>
      </c>
      <c r="H299" s="24" t="s">
        <v>457</v>
      </c>
      <c r="I299" s="25">
        <v>214</v>
      </c>
    </row>
    <row r="300" spans="1:9">
      <c r="A300" s="24" t="s">
        <v>445</v>
      </c>
      <c r="B300" s="25">
        <v>15</v>
      </c>
      <c r="C300" s="25">
        <v>2007</v>
      </c>
      <c r="D300" s="46">
        <v>18.5203124933123</v>
      </c>
      <c r="E300" s="23">
        <v>2.1850107796264499E-2</v>
      </c>
      <c r="F300" s="24" t="s">
        <v>458</v>
      </c>
      <c r="G300" s="24" t="s">
        <v>459</v>
      </c>
      <c r="H300" s="24" t="s">
        <v>460</v>
      </c>
      <c r="I300" s="25">
        <v>370</v>
      </c>
    </row>
    <row r="301" spans="1:9">
      <c r="A301" s="24" t="s">
        <v>445</v>
      </c>
      <c r="B301" s="25">
        <v>15</v>
      </c>
      <c r="C301" s="25">
        <v>2008</v>
      </c>
      <c r="D301" s="46">
        <v>20.242938498192</v>
      </c>
      <c r="E301" s="23">
        <v>1.9641981781040901E-2</v>
      </c>
      <c r="F301" s="24" t="s">
        <v>259</v>
      </c>
      <c r="G301" s="24" t="s">
        <v>461</v>
      </c>
      <c r="H301" s="24" t="s">
        <v>462</v>
      </c>
      <c r="I301" s="25">
        <v>538</v>
      </c>
    </row>
    <row r="302" spans="1:9">
      <c r="A302" s="24" t="s">
        <v>445</v>
      </c>
      <c r="B302" s="25">
        <v>15</v>
      </c>
      <c r="C302" s="25">
        <v>2009</v>
      </c>
      <c r="D302" s="46">
        <v>12.6075826315773</v>
      </c>
      <c r="E302" s="23">
        <v>1.7792092159078999E-2</v>
      </c>
      <c r="F302" s="24" t="s">
        <v>463</v>
      </c>
      <c r="G302" s="24" t="s">
        <v>464</v>
      </c>
      <c r="H302" s="24" t="s">
        <v>465</v>
      </c>
      <c r="I302" s="25">
        <v>681</v>
      </c>
    </row>
    <row r="303" spans="1:9">
      <c r="A303" s="24" t="s">
        <v>445</v>
      </c>
      <c r="B303" s="25">
        <v>15</v>
      </c>
      <c r="C303" s="25">
        <v>2010</v>
      </c>
      <c r="D303" s="46">
        <v>14.772882578028399</v>
      </c>
      <c r="E303" s="23">
        <v>1.8599193522515201E-2</v>
      </c>
      <c r="F303" s="24" t="s">
        <v>466</v>
      </c>
      <c r="G303" s="24" t="s">
        <v>467</v>
      </c>
      <c r="H303" s="24" t="s">
        <v>468</v>
      </c>
      <c r="I303" s="25">
        <v>846</v>
      </c>
    </row>
    <row r="304" spans="1:9">
      <c r="A304" s="24" t="s">
        <v>445</v>
      </c>
      <c r="B304" s="25">
        <v>15</v>
      </c>
      <c r="C304" s="25">
        <v>2011</v>
      </c>
      <c r="D304" s="46">
        <v>27.754255947696102</v>
      </c>
      <c r="E304" s="23">
        <v>1.96620333435026E-2</v>
      </c>
      <c r="F304" s="24" t="s">
        <v>469</v>
      </c>
      <c r="G304" s="24" t="s">
        <v>470</v>
      </c>
      <c r="H304" s="24" t="s">
        <v>471</v>
      </c>
      <c r="I304" s="25">
        <v>1038</v>
      </c>
    </row>
    <row r="305" spans="1:9">
      <c r="A305" s="24" t="s">
        <v>445</v>
      </c>
      <c r="B305" s="25">
        <v>15</v>
      </c>
      <c r="C305" s="25">
        <v>2012</v>
      </c>
      <c r="D305" s="46">
        <v>48.4287311227991</v>
      </c>
      <c r="E305" s="23">
        <v>1.9881144871346401E-2</v>
      </c>
      <c r="F305" s="24" t="s">
        <v>472</v>
      </c>
      <c r="G305" s="24" t="s">
        <v>473</v>
      </c>
      <c r="H305" s="24" t="s">
        <v>474</v>
      </c>
      <c r="I305" s="25">
        <v>1214</v>
      </c>
    </row>
    <row r="306" spans="1:9">
      <c r="A306" s="24" t="s">
        <v>445</v>
      </c>
      <c r="B306" s="25">
        <v>15</v>
      </c>
      <c r="C306" s="25">
        <v>2013</v>
      </c>
      <c r="D306" s="46">
        <v>52.441542105583999</v>
      </c>
      <c r="E306" s="23">
        <v>2.0815156648130401E-2</v>
      </c>
      <c r="F306" s="24" t="s">
        <v>475</v>
      </c>
      <c r="G306" s="24" t="s">
        <v>476</v>
      </c>
      <c r="H306" s="24" t="s">
        <v>477</v>
      </c>
      <c r="I306" s="25">
        <v>1255</v>
      </c>
    </row>
    <row r="307" spans="1:9">
      <c r="A307" s="24" t="s">
        <v>445</v>
      </c>
      <c r="B307" s="25">
        <v>15</v>
      </c>
      <c r="C307" s="25">
        <v>2014</v>
      </c>
      <c r="D307" s="46">
        <v>51.905353296622998</v>
      </c>
      <c r="E307" s="23">
        <v>2.1283490490819301E-2</v>
      </c>
      <c r="F307" s="24" t="s">
        <v>478</v>
      </c>
      <c r="G307" s="24" t="s">
        <v>479</v>
      </c>
      <c r="H307" s="24" t="s">
        <v>480</v>
      </c>
      <c r="I307" s="25">
        <v>1493</v>
      </c>
    </row>
    <row r="308" spans="1:9">
      <c r="A308" s="24" t="s">
        <v>445</v>
      </c>
      <c r="B308" s="25">
        <v>15</v>
      </c>
      <c r="C308" s="25">
        <v>2015</v>
      </c>
      <c r="D308" s="46">
        <v>50.408632195398802</v>
      </c>
      <c r="E308" s="23">
        <v>2.33765636710535E-2</v>
      </c>
      <c r="F308" s="24" t="s">
        <v>481</v>
      </c>
      <c r="G308" s="24" t="s">
        <v>482</v>
      </c>
      <c r="H308" s="24" t="s">
        <v>483</v>
      </c>
      <c r="I308" s="25">
        <v>2411</v>
      </c>
    </row>
    <row r="309" spans="1:9">
      <c r="A309" s="24" t="s">
        <v>445</v>
      </c>
      <c r="B309" s="25">
        <v>15</v>
      </c>
      <c r="C309" s="25">
        <v>2016</v>
      </c>
      <c r="D309" s="46">
        <v>47.932830557530202</v>
      </c>
      <c r="E309" s="23">
        <v>2.6114541637697899E-2</v>
      </c>
      <c r="F309" s="24" t="s">
        <v>484</v>
      </c>
      <c r="G309" s="24" t="s">
        <v>485</v>
      </c>
      <c r="H309" s="24" t="s">
        <v>486</v>
      </c>
      <c r="I309" s="25">
        <v>2568</v>
      </c>
    </row>
    <row r="310" spans="1:9">
      <c r="A310" s="24" t="s">
        <v>445</v>
      </c>
      <c r="B310" s="25">
        <v>15</v>
      </c>
      <c r="C310" s="25">
        <v>2017</v>
      </c>
      <c r="D310" s="46">
        <v>39.934267219152296</v>
      </c>
      <c r="E310" s="23">
        <v>2.7248925359585601E-2</v>
      </c>
      <c r="F310" s="24" t="s">
        <v>487</v>
      </c>
      <c r="G310" s="24" t="s">
        <v>488</v>
      </c>
      <c r="H310" s="24" t="s">
        <v>489</v>
      </c>
      <c r="I310" s="25">
        <v>2926</v>
      </c>
    </row>
    <row r="311" spans="1:9">
      <c r="A311" s="24" t="s">
        <v>445</v>
      </c>
      <c r="B311" s="25">
        <v>15</v>
      </c>
      <c r="C311" s="25">
        <v>2018</v>
      </c>
      <c r="D311" s="46">
        <v>44.609940900476097</v>
      </c>
      <c r="E311" s="23">
        <v>2.8617268595086402E-2</v>
      </c>
      <c r="F311" s="24" t="s">
        <v>490</v>
      </c>
      <c r="G311" s="24" t="s">
        <v>491</v>
      </c>
      <c r="H311" s="24" t="s">
        <v>492</v>
      </c>
      <c r="I311" s="25">
        <v>3318</v>
      </c>
    </row>
    <row r="312" spans="1:9">
      <c r="A312" s="24" t="s">
        <v>445</v>
      </c>
      <c r="B312" s="25">
        <v>15</v>
      </c>
      <c r="C312" s="25">
        <v>2019</v>
      </c>
      <c r="D312" s="46">
        <v>125.02530856209199</v>
      </c>
      <c r="E312" s="23">
        <v>4.5199642036502501E-2</v>
      </c>
      <c r="F312" s="24" t="s">
        <v>493</v>
      </c>
      <c r="G312" s="24" t="s">
        <v>494</v>
      </c>
      <c r="H312" s="24" t="s">
        <v>495</v>
      </c>
      <c r="I312" s="25">
        <v>4458</v>
      </c>
    </row>
    <row r="313" spans="1:9">
      <c r="A313" s="24" t="s">
        <v>445</v>
      </c>
      <c r="B313" s="25">
        <v>15</v>
      </c>
      <c r="C313" s="25">
        <v>2020</v>
      </c>
      <c r="D313" s="46">
        <v>125.561303308204</v>
      </c>
      <c r="E313" s="23">
        <v>4.5463936580722598E-2</v>
      </c>
      <c r="F313" s="24" t="s">
        <v>496</v>
      </c>
      <c r="G313" s="24" t="s">
        <v>497</v>
      </c>
      <c r="H313" s="24" t="s">
        <v>498</v>
      </c>
      <c r="I313" s="25">
        <v>6761</v>
      </c>
    </row>
    <row r="314" spans="1:9">
      <c r="A314" s="24" t="s">
        <v>445</v>
      </c>
      <c r="B314" s="25">
        <v>15</v>
      </c>
      <c r="C314" s="25">
        <v>2021</v>
      </c>
      <c r="D314" s="46">
        <v>99.727592238200998</v>
      </c>
      <c r="E314" s="23">
        <v>4.0629578529308701E-2</v>
      </c>
      <c r="F314" s="24" t="s">
        <v>350</v>
      </c>
      <c r="G314" s="24" t="s">
        <v>499</v>
      </c>
      <c r="H314" s="24" t="s">
        <v>500</v>
      </c>
      <c r="I314" s="25">
        <v>7211</v>
      </c>
    </row>
    <row r="315" spans="1:9">
      <c r="A315" s="24" t="s">
        <v>445</v>
      </c>
      <c r="B315" s="25">
        <v>15</v>
      </c>
      <c r="C315" s="25">
        <v>2022</v>
      </c>
      <c r="D315" s="46">
        <v>81.332749940595804</v>
      </c>
      <c r="E315" s="23">
        <v>3.8944373189465399E-2</v>
      </c>
      <c r="F315" s="24" t="s">
        <v>501</v>
      </c>
      <c r="G315" s="24" t="s">
        <v>502</v>
      </c>
      <c r="H315" s="24" t="s">
        <v>503</v>
      </c>
      <c r="I315" s="25">
        <v>6235</v>
      </c>
    </row>
    <row r="316" spans="1:9">
      <c r="A316" s="24" t="s">
        <v>445</v>
      </c>
      <c r="B316" s="25">
        <v>15</v>
      </c>
      <c r="C316" s="25">
        <v>2023</v>
      </c>
      <c r="D316" s="46">
        <v>53.7806712491941</v>
      </c>
      <c r="E316" s="23">
        <v>3.351134522654E-2</v>
      </c>
      <c r="F316" s="24" t="s">
        <v>504</v>
      </c>
      <c r="G316" s="24" t="s">
        <v>505</v>
      </c>
      <c r="H316" s="24" t="s">
        <v>506</v>
      </c>
      <c r="I316" s="25">
        <v>4189</v>
      </c>
    </row>
    <row r="317" spans="1:9">
      <c r="A317" s="24" t="s">
        <v>1519</v>
      </c>
      <c r="B317" s="25">
        <v>16</v>
      </c>
      <c r="C317" s="25">
        <v>2003</v>
      </c>
      <c r="D317" s="46">
        <v>47.648822484164498</v>
      </c>
      <c r="E317" s="23">
        <v>1.7739236447860501E-2</v>
      </c>
      <c r="F317" s="24" t="s">
        <v>1520</v>
      </c>
      <c r="G317" s="24" t="s">
        <v>1521</v>
      </c>
      <c r="H317" s="24" t="s">
        <v>1522</v>
      </c>
      <c r="I317" s="25">
        <v>18</v>
      </c>
    </row>
    <row r="318" spans="1:9">
      <c r="A318" s="24" t="s">
        <v>1519</v>
      </c>
      <c r="B318" s="25">
        <v>16</v>
      </c>
      <c r="C318" s="25">
        <v>2004</v>
      </c>
      <c r="D318" s="46">
        <v>51.328460080538299</v>
      </c>
      <c r="E318" s="23">
        <v>1.91169505806369E-2</v>
      </c>
      <c r="F318" s="24" t="s">
        <v>1523</v>
      </c>
      <c r="G318" s="24" t="s">
        <v>1524</v>
      </c>
      <c r="H318" s="24" t="s">
        <v>1525</v>
      </c>
      <c r="I318" s="25">
        <v>25</v>
      </c>
    </row>
    <row r="319" spans="1:9">
      <c r="A319" s="24" t="s">
        <v>1519</v>
      </c>
      <c r="B319" s="25">
        <v>16</v>
      </c>
      <c r="C319" s="25">
        <v>2005</v>
      </c>
      <c r="D319" s="46">
        <v>44.104386525124497</v>
      </c>
      <c r="E319" s="23">
        <v>1.6305534572307299E-2</v>
      </c>
      <c r="F319" s="24" t="s">
        <v>1526</v>
      </c>
      <c r="G319" s="24" t="s">
        <v>1527</v>
      </c>
      <c r="H319" s="24" t="s">
        <v>1528</v>
      </c>
      <c r="I319" s="25">
        <v>31</v>
      </c>
    </row>
    <row r="320" spans="1:9">
      <c r="A320" s="24" t="s">
        <v>1519</v>
      </c>
      <c r="B320" s="25">
        <v>16</v>
      </c>
      <c r="C320" s="25">
        <v>2006</v>
      </c>
      <c r="D320" s="46">
        <v>49.545017466714398</v>
      </c>
      <c r="E320" s="23">
        <v>1.6742416359207701E-2</v>
      </c>
      <c r="F320" s="24" t="s">
        <v>1529</v>
      </c>
      <c r="G320" s="24" t="s">
        <v>1530</v>
      </c>
      <c r="H320" s="24" t="s">
        <v>1531</v>
      </c>
      <c r="I320" s="25">
        <v>44</v>
      </c>
    </row>
    <row r="321" spans="1:9">
      <c r="A321" s="24" t="s">
        <v>1519</v>
      </c>
      <c r="B321" s="25">
        <v>16</v>
      </c>
      <c r="C321" s="25">
        <v>2007</v>
      </c>
      <c r="D321" s="46">
        <v>35.297064169357398</v>
      </c>
      <c r="E321" s="23">
        <v>1.6689861184073701E-2</v>
      </c>
      <c r="F321" s="24" t="s">
        <v>1532</v>
      </c>
      <c r="G321" s="24" t="s">
        <v>1533</v>
      </c>
      <c r="H321" s="24" t="s">
        <v>1534</v>
      </c>
      <c r="I321" s="25">
        <v>34</v>
      </c>
    </row>
    <row r="322" spans="1:9">
      <c r="A322" s="24" t="s">
        <v>1519</v>
      </c>
      <c r="B322" s="25">
        <v>16</v>
      </c>
      <c r="C322" s="25">
        <v>2008</v>
      </c>
      <c r="D322" s="46">
        <v>39.658401636867602</v>
      </c>
      <c r="E322" s="23">
        <v>1.6654517071315902E-2</v>
      </c>
      <c r="F322" s="24" t="s">
        <v>1535</v>
      </c>
      <c r="G322" s="24" t="s">
        <v>1536</v>
      </c>
      <c r="H322" s="24" t="s">
        <v>1537</v>
      </c>
      <c r="I322" s="25">
        <v>40</v>
      </c>
    </row>
    <row r="323" spans="1:9">
      <c r="A323" s="24" t="s">
        <v>1519</v>
      </c>
      <c r="B323" s="25">
        <v>16</v>
      </c>
      <c r="C323" s="25">
        <v>2009</v>
      </c>
      <c r="D323" s="46">
        <v>42.597095912842299</v>
      </c>
      <c r="E323" s="23">
        <v>1.5606895974458E-2</v>
      </c>
      <c r="F323" s="24" t="s">
        <v>1538</v>
      </c>
      <c r="G323" s="24" t="s">
        <v>1539</v>
      </c>
      <c r="H323" s="24" t="s">
        <v>1540</v>
      </c>
      <c r="I323" s="25">
        <v>76</v>
      </c>
    </row>
    <row r="324" spans="1:9">
      <c r="A324" s="24" t="s">
        <v>1519</v>
      </c>
      <c r="B324" s="25">
        <v>16</v>
      </c>
      <c r="C324" s="25">
        <v>2010</v>
      </c>
      <c r="D324" s="46">
        <v>38.607421761577299</v>
      </c>
      <c r="E324" s="23">
        <v>1.5688975978549201E-2</v>
      </c>
      <c r="F324" s="24" t="s">
        <v>1180</v>
      </c>
      <c r="G324" s="24" t="s">
        <v>1541</v>
      </c>
      <c r="H324" s="24" t="s">
        <v>1542</v>
      </c>
      <c r="I324" s="25">
        <v>96</v>
      </c>
    </row>
    <row r="325" spans="1:9">
      <c r="A325" s="24" t="s">
        <v>1519</v>
      </c>
      <c r="B325" s="25">
        <v>16</v>
      </c>
      <c r="C325" s="25">
        <v>2011</v>
      </c>
      <c r="D325" s="46">
        <v>64.409686376076607</v>
      </c>
      <c r="E325" s="23">
        <v>1.7226204312360199E-2</v>
      </c>
      <c r="F325" s="24" t="s">
        <v>1543</v>
      </c>
      <c r="G325" s="24" t="s">
        <v>1544</v>
      </c>
      <c r="H325" s="24" t="s">
        <v>1545</v>
      </c>
      <c r="I325" s="25">
        <v>126</v>
      </c>
    </row>
    <row r="326" spans="1:9">
      <c r="A326" s="24" t="s">
        <v>1519</v>
      </c>
      <c r="B326" s="25">
        <v>16</v>
      </c>
      <c r="C326" s="25">
        <v>2012</v>
      </c>
      <c r="D326" s="46">
        <v>68.379286515027701</v>
      </c>
      <c r="E326" s="23">
        <v>1.7649110766441201E-2</v>
      </c>
      <c r="F326" s="24" t="s">
        <v>1546</v>
      </c>
      <c r="G326" s="24" t="s">
        <v>1547</v>
      </c>
      <c r="H326" s="24" t="s">
        <v>1548</v>
      </c>
      <c r="I326" s="25">
        <v>188</v>
      </c>
    </row>
    <row r="327" spans="1:9">
      <c r="A327" s="24" t="s">
        <v>1519</v>
      </c>
      <c r="B327" s="25">
        <v>16</v>
      </c>
      <c r="C327" s="25">
        <v>2013</v>
      </c>
      <c r="D327" s="46">
        <v>65.261909663399805</v>
      </c>
      <c r="E327" s="23">
        <v>1.7406366416732801E-2</v>
      </c>
      <c r="F327" s="24" t="s">
        <v>449</v>
      </c>
      <c r="G327" s="24" t="s">
        <v>1549</v>
      </c>
      <c r="H327" s="24" t="s">
        <v>1550</v>
      </c>
      <c r="I327" s="25">
        <v>237</v>
      </c>
    </row>
    <row r="328" spans="1:9">
      <c r="A328" s="24" t="s">
        <v>1519</v>
      </c>
      <c r="B328" s="25">
        <v>16</v>
      </c>
      <c r="C328" s="25">
        <v>2014</v>
      </c>
      <c r="D328" s="46">
        <v>50.194934485788004</v>
      </c>
      <c r="E328" s="23">
        <v>1.52725135839414E-2</v>
      </c>
      <c r="F328" s="24" t="s">
        <v>1551</v>
      </c>
      <c r="G328" s="24" t="s">
        <v>1552</v>
      </c>
      <c r="H328" s="24" t="s">
        <v>1553</v>
      </c>
      <c r="I328" s="25">
        <v>397</v>
      </c>
    </row>
    <row r="329" spans="1:9">
      <c r="A329" s="24" t="s">
        <v>1519</v>
      </c>
      <c r="B329" s="25">
        <v>16</v>
      </c>
      <c r="C329" s="25">
        <v>2015</v>
      </c>
      <c r="D329" s="46">
        <v>44.541275592341201</v>
      </c>
      <c r="E329" s="23">
        <v>1.5771302417174001E-2</v>
      </c>
      <c r="F329" s="24" t="s">
        <v>1554</v>
      </c>
      <c r="G329" s="24" t="s">
        <v>1555</v>
      </c>
      <c r="H329" s="24" t="s">
        <v>1556</v>
      </c>
      <c r="I329" s="25">
        <v>644</v>
      </c>
    </row>
    <row r="330" spans="1:9">
      <c r="A330" s="24" t="s">
        <v>1519</v>
      </c>
      <c r="B330" s="25">
        <v>16</v>
      </c>
      <c r="C330" s="25">
        <v>2016</v>
      </c>
      <c r="D330" s="46">
        <v>17.1935676009318</v>
      </c>
      <c r="E330" s="23">
        <v>1.3514760794022701E-2</v>
      </c>
      <c r="F330" s="24" t="s">
        <v>1323</v>
      </c>
      <c r="G330" s="24" t="s">
        <v>1557</v>
      </c>
      <c r="H330" s="24" t="s">
        <v>1558</v>
      </c>
      <c r="I330" s="25">
        <v>1022</v>
      </c>
    </row>
    <row r="331" spans="1:9">
      <c r="A331" s="24" t="s">
        <v>1519</v>
      </c>
      <c r="B331" s="25">
        <v>16</v>
      </c>
      <c r="C331" s="25">
        <v>2017</v>
      </c>
      <c r="D331" s="46">
        <v>5.2334703584306403</v>
      </c>
      <c r="E331" s="23">
        <v>1.1754937428936E-2</v>
      </c>
      <c r="F331" s="24" t="s">
        <v>1559</v>
      </c>
      <c r="G331" s="24" t="s">
        <v>1560</v>
      </c>
      <c r="H331" s="24" t="s">
        <v>1561</v>
      </c>
      <c r="I331" s="25">
        <v>1638</v>
      </c>
    </row>
    <row r="332" spans="1:9">
      <c r="A332" s="24" t="s">
        <v>1519</v>
      </c>
      <c r="B332" s="25">
        <v>16</v>
      </c>
      <c r="C332" s="25">
        <v>2018</v>
      </c>
      <c r="D332" s="46">
        <v>3.0778255875659299</v>
      </c>
      <c r="E332" s="23">
        <v>1.13577011966579E-2</v>
      </c>
      <c r="F332" s="24" t="s">
        <v>1562</v>
      </c>
      <c r="G332" s="24" t="s">
        <v>1563</v>
      </c>
      <c r="H332" s="24" t="s">
        <v>1564</v>
      </c>
      <c r="I332" s="25">
        <v>1836</v>
      </c>
    </row>
    <row r="333" spans="1:9">
      <c r="A333" s="24" t="s">
        <v>1519</v>
      </c>
      <c r="B333" s="25">
        <v>16</v>
      </c>
      <c r="C333" s="25">
        <v>2019</v>
      </c>
      <c r="D333" s="46">
        <v>-6.3659026296419103</v>
      </c>
      <c r="E333" s="23">
        <v>8.62130479240974E-3</v>
      </c>
      <c r="F333" s="24" t="s">
        <v>1331</v>
      </c>
      <c r="G333" s="24" t="s">
        <v>1565</v>
      </c>
      <c r="H333" s="24" t="s">
        <v>1566</v>
      </c>
      <c r="I333" s="25">
        <v>1835</v>
      </c>
    </row>
    <row r="334" spans="1:9">
      <c r="A334" s="24" t="s">
        <v>1519</v>
      </c>
      <c r="B334" s="25">
        <v>16</v>
      </c>
      <c r="C334" s="25">
        <v>2020</v>
      </c>
      <c r="D334" s="46">
        <v>-4.4694618416088501</v>
      </c>
      <c r="E334" s="23">
        <v>9.6524920972272908E-3</v>
      </c>
      <c r="F334" s="24" t="s">
        <v>1567</v>
      </c>
      <c r="G334" s="24" t="s">
        <v>1568</v>
      </c>
      <c r="H334" s="24" t="s">
        <v>1569</v>
      </c>
      <c r="I334" s="25">
        <v>2448</v>
      </c>
    </row>
    <row r="335" spans="1:9">
      <c r="A335" s="24" t="s">
        <v>1519</v>
      </c>
      <c r="B335" s="25">
        <v>16</v>
      </c>
      <c r="C335" s="25">
        <v>2021</v>
      </c>
      <c r="D335" s="46">
        <v>-0.14576687397079099</v>
      </c>
      <c r="E335" s="23">
        <v>1.24703560899869E-2</v>
      </c>
      <c r="F335" s="24" t="s">
        <v>1570</v>
      </c>
      <c r="G335" s="24" t="s">
        <v>1571</v>
      </c>
      <c r="H335" s="24" t="s">
        <v>1572</v>
      </c>
      <c r="I335" s="25">
        <v>2767</v>
      </c>
    </row>
    <row r="336" spans="1:9">
      <c r="A336" s="24" t="s">
        <v>1519</v>
      </c>
      <c r="B336" s="25">
        <v>16</v>
      </c>
      <c r="C336" s="25">
        <v>2022</v>
      </c>
      <c r="D336" s="46">
        <v>0.89060836190065595</v>
      </c>
      <c r="E336" s="23">
        <v>1.25785381583949E-2</v>
      </c>
      <c r="F336" s="24" t="s">
        <v>1573</v>
      </c>
      <c r="G336" s="24" t="s">
        <v>1574</v>
      </c>
      <c r="H336" s="24" t="s">
        <v>1575</v>
      </c>
      <c r="I336" s="25">
        <v>2382</v>
      </c>
    </row>
    <row r="337" spans="1:9">
      <c r="A337" s="24" t="s">
        <v>1519</v>
      </c>
      <c r="B337" s="25">
        <v>16</v>
      </c>
      <c r="C337" s="25">
        <v>2023</v>
      </c>
      <c r="D337" s="46">
        <v>8.6397010961263003</v>
      </c>
      <c r="E337" s="23">
        <v>1.54951275524427E-2</v>
      </c>
      <c r="F337" s="24" t="s">
        <v>1576</v>
      </c>
      <c r="G337" s="24" t="s">
        <v>1577</v>
      </c>
      <c r="H337" s="24" t="s">
        <v>1578</v>
      </c>
      <c r="I337" s="25">
        <v>1298</v>
      </c>
    </row>
    <row r="338" spans="1:9">
      <c r="A338" s="24" t="s">
        <v>1579</v>
      </c>
      <c r="B338" s="25">
        <v>17</v>
      </c>
      <c r="C338" s="25">
        <v>2003</v>
      </c>
      <c r="D338" s="46">
        <v>44.174206029289103</v>
      </c>
      <c r="E338" s="23">
        <v>1.23137172898616E-2</v>
      </c>
      <c r="F338" s="24" t="s">
        <v>1580</v>
      </c>
      <c r="G338" s="24" t="s">
        <v>1581</v>
      </c>
      <c r="H338" s="24" t="s">
        <v>1582</v>
      </c>
      <c r="I338" s="25">
        <v>18</v>
      </c>
    </row>
    <row r="339" spans="1:9">
      <c r="A339" s="24" t="s">
        <v>1579</v>
      </c>
      <c r="B339" s="25">
        <v>17</v>
      </c>
      <c r="C339" s="25">
        <v>2004</v>
      </c>
      <c r="D339" s="46">
        <v>52.1079421451727</v>
      </c>
      <c r="E339" s="23">
        <v>1.3740797753896699E-2</v>
      </c>
      <c r="F339" s="24" t="s">
        <v>1583</v>
      </c>
      <c r="G339" s="24" t="s">
        <v>1584</v>
      </c>
      <c r="H339" s="24" t="s">
        <v>1585</v>
      </c>
      <c r="I339" s="25">
        <v>28</v>
      </c>
    </row>
    <row r="340" spans="1:9">
      <c r="A340" s="24" t="s">
        <v>1579</v>
      </c>
      <c r="B340" s="25">
        <v>17</v>
      </c>
      <c r="C340" s="25">
        <v>2005</v>
      </c>
      <c r="D340" s="46">
        <v>43.496795794727397</v>
      </c>
      <c r="E340" s="23">
        <v>1.13725091241126E-2</v>
      </c>
      <c r="F340" s="24" t="s">
        <v>1586</v>
      </c>
      <c r="G340" s="24" t="s">
        <v>1587</v>
      </c>
      <c r="H340" s="24" t="s">
        <v>1588</v>
      </c>
      <c r="I340" s="25">
        <v>42</v>
      </c>
    </row>
    <row r="341" spans="1:9">
      <c r="A341" s="24" t="s">
        <v>1579</v>
      </c>
      <c r="B341" s="25">
        <v>17</v>
      </c>
      <c r="C341" s="25">
        <v>2006</v>
      </c>
      <c r="D341" s="46">
        <v>83.805197254214804</v>
      </c>
      <c r="E341" s="23">
        <v>1.45469876288948E-2</v>
      </c>
      <c r="F341" s="24" t="s">
        <v>1589</v>
      </c>
      <c r="G341" s="24" t="s">
        <v>1590</v>
      </c>
      <c r="H341" s="24" t="s">
        <v>1591</v>
      </c>
      <c r="I341" s="25">
        <v>50</v>
      </c>
    </row>
    <row r="342" spans="1:9">
      <c r="A342" s="24" t="s">
        <v>1579</v>
      </c>
      <c r="B342" s="25">
        <v>17</v>
      </c>
      <c r="C342" s="25">
        <v>2007</v>
      </c>
      <c r="D342" s="46">
        <v>33.253096412892504</v>
      </c>
      <c r="E342" s="23">
        <v>1.12827140388309E-2</v>
      </c>
      <c r="F342" s="24" t="s">
        <v>575</v>
      </c>
      <c r="G342" s="24" t="s">
        <v>1592</v>
      </c>
      <c r="H342" s="24" t="s">
        <v>1593</v>
      </c>
      <c r="I342" s="25">
        <v>86</v>
      </c>
    </row>
    <row r="343" spans="1:9">
      <c r="A343" s="24" t="s">
        <v>1579</v>
      </c>
      <c r="B343" s="25">
        <v>17</v>
      </c>
      <c r="C343" s="25">
        <v>2008</v>
      </c>
      <c r="D343" s="46">
        <v>31.322151131629301</v>
      </c>
      <c r="E343" s="23">
        <v>1.0498804851245399E-2</v>
      </c>
      <c r="F343" s="24" t="s">
        <v>578</v>
      </c>
      <c r="G343" s="24" t="s">
        <v>1594</v>
      </c>
      <c r="H343" s="24" t="s">
        <v>1595</v>
      </c>
      <c r="I343" s="25">
        <v>73</v>
      </c>
    </row>
    <row r="344" spans="1:9">
      <c r="A344" s="24" t="s">
        <v>1579</v>
      </c>
      <c r="B344" s="25">
        <v>17</v>
      </c>
      <c r="C344" s="25">
        <v>2009</v>
      </c>
      <c r="D344" s="46">
        <v>20.502253890135499</v>
      </c>
      <c r="E344" s="23">
        <v>9.89350911713518E-3</v>
      </c>
      <c r="F344" s="24" t="s">
        <v>1596</v>
      </c>
      <c r="G344" s="24" t="s">
        <v>1597</v>
      </c>
      <c r="H344" s="24" t="s">
        <v>1598</v>
      </c>
      <c r="I344" s="25">
        <v>133</v>
      </c>
    </row>
    <row r="345" spans="1:9">
      <c r="A345" s="24" t="s">
        <v>1579</v>
      </c>
      <c r="B345" s="25">
        <v>17</v>
      </c>
      <c r="C345" s="25">
        <v>2010</v>
      </c>
      <c r="D345" s="46">
        <v>11.5650790155757</v>
      </c>
      <c r="E345" s="23">
        <v>8.4324639733128395E-3</v>
      </c>
      <c r="F345" s="24" t="s">
        <v>466</v>
      </c>
      <c r="G345" s="24" t="s">
        <v>1599</v>
      </c>
      <c r="H345" s="24" t="s">
        <v>1600</v>
      </c>
      <c r="I345" s="25">
        <v>138</v>
      </c>
    </row>
    <row r="346" spans="1:9">
      <c r="A346" s="24" t="s">
        <v>1579</v>
      </c>
      <c r="B346" s="25">
        <v>17</v>
      </c>
      <c r="C346" s="25">
        <v>2011</v>
      </c>
      <c r="D346" s="46">
        <v>1.8857268591262799</v>
      </c>
      <c r="E346" s="23">
        <v>6.0409908150023802E-3</v>
      </c>
      <c r="F346" s="24" t="s">
        <v>860</v>
      </c>
      <c r="G346" s="24" t="s">
        <v>1601</v>
      </c>
      <c r="H346" s="24" t="s">
        <v>1602</v>
      </c>
      <c r="I346" s="25">
        <v>247</v>
      </c>
    </row>
    <row r="347" spans="1:9">
      <c r="A347" s="24" t="s">
        <v>1579</v>
      </c>
      <c r="B347" s="25">
        <v>17</v>
      </c>
      <c r="C347" s="25">
        <v>2012</v>
      </c>
      <c r="D347" s="46">
        <v>4.8145139873138003</v>
      </c>
      <c r="E347" s="23">
        <v>6.1749923205151498E-3</v>
      </c>
      <c r="F347" s="24" t="s">
        <v>1603</v>
      </c>
      <c r="G347" s="24" t="s">
        <v>1604</v>
      </c>
      <c r="H347" s="24" t="s">
        <v>1605</v>
      </c>
      <c r="I347" s="25">
        <v>283</v>
      </c>
    </row>
    <row r="348" spans="1:9">
      <c r="A348" s="24" t="s">
        <v>1579</v>
      </c>
      <c r="B348" s="25">
        <v>17</v>
      </c>
      <c r="C348" s="25">
        <v>2013</v>
      </c>
      <c r="D348" s="46">
        <v>1.05866501159483</v>
      </c>
      <c r="E348" s="23">
        <v>5.1546247787062202E-3</v>
      </c>
      <c r="F348" s="24" t="s">
        <v>1606</v>
      </c>
      <c r="G348" s="24" t="s">
        <v>1607</v>
      </c>
      <c r="H348" s="24" t="s">
        <v>1608</v>
      </c>
      <c r="I348" s="25">
        <v>346</v>
      </c>
    </row>
    <row r="349" spans="1:9">
      <c r="A349" s="24" t="s">
        <v>1579</v>
      </c>
      <c r="B349" s="25">
        <v>17</v>
      </c>
      <c r="C349" s="25">
        <v>2014</v>
      </c>
      <c r="D349" s="46">
        <v>1.9471857076975601</v>
      </c>
      <c r="E349" s="23">
        <v>5.3942135062628902E-3</v>
      </c>
      <c r="F349" s="24" t="s">
        <v>1609</v>
      </c>
      <c r="G349" s="24" t="s">
        <v>1610</v>
      </c>
      <c r="H349" s="24" t="s">
        <v>1611</v>
      </c>
      <c r="I349" s="25">
        <v>475</v>
      </c>
    </row>
    <row r="350" spans="1:9">
      <c r="A350" s="24" t="s">
        <v>1579</v>
      </c>
      <c r="B350" s="25">
        <v>17</v>
      </c>
      <c r="C350" s="25">
        <v>2015</v>
      </c>
      <c r="D350" s="46">
        <v>-2.1063389595789501</v>
      </c>
      <c r="E350" s="23">
        <v>4.9229040113735797E-3</v>
      </c>
      <c r="F350" s="24" t="s">
        <v>1612</v>
      </c>
      <c r="G350" s="24" t="s">
        <v>1613</v>
      </c>
      <c r="H350" s="24" t="s">
        <v>1614</v>
      </c>
      <c r="I350" s="25">
        <v>838</v>
      </c>
    </row>
    <row r="351" spans="1:9">
      <c r="A351" s="24" t="s">
        <v>1579</v>
      </c>
      <c r="B351" s="25">
        <v>17</v>
      </c>
      <c r="C351" s="25">
        <v>2016</v>
      </c>
      <c r="D351" s="46">
        <v>-7.5826140822167902</v>
      </c>
      <c r="E351" s="23">
        <v>3.2831784430257601E-3</v>
      </c>
      <c r="F351" s="24" t="s">
        <v>1615</v>
      </c>
      <c r="G351" s="24" t="s">
        <v>1616</v>
      </c>
      <c r="H351" s="24" t="s">
        <v>1617</v>
      </c>
      <c r="I351" s="25">
        <v>1493</v>
      </c>
    </row>
    <row r="352" spans="1:9">
      <c r="A352" s="24" t="s">
        <v>1579</v>
      </c>
      <c r="B352" s="25">
        <v>17</v>
      </c>
      <c r="C352" s="25">
        <v>2017</v>
      </c>
      <c r="D352" s="46">
        <v>-10.3107037927167</v>
      </c>
      <c r="E352" s="23">
        <v>2.90409655758586E-3</v>
      </c>
      <c r="F352" s="24" t="s">
        <v>1618</v>
      </c>
      <c r="G352" s="24" t="s">
        <v>1619</v>
      </c>
      <c r="H352" s="24" t="s">
        <v>1620</v>
      </c>
      <c r="I352" s="25">
        <v>2236</v>
      </c>
    </row>
    <row r="353" spans="1:9">
      <c r="A353" s="24" t="s">
        <v>1579</v>
      </c>
      <c r="B353" s="25">
        <v>17</v>
      </c>
      <c r="C353" s="25">
        <v>2018</v>
      </c>
      <c r="D353" s="46">
        <v>-8.9137722177110508</v>
      </c>
      <c r="E353" s="23">
        <v>1.4710746645821299E-3</v>
      </c>
      <c r="F353" s="24" t="s">
        <v>1621</v>
      </c>
      <c r="G353" s="24" t="s">
        <v>1622</v>
      </c>
      <c r="H353" s="24" t="s">
        <v>1623</v>
      </c>
      <c r="I353" s="25">
        <v>2480</v>
      </c>
    </row>
    <row r="354" spans="1:9">
      <c r="A354" s="24" t="s">
        <v>1579</v>
      </c>
      <c r="B354" s="25">
        <v>17</v>
      </c>
      <c r="C354" s="25">
        <v>2019</v>
      </c>
      <c r="D354" s="46">
        <v>-8.0376725549759591</v>
      </c>
      <c r="E354" s="23">
        <v>-1.01730539498005E-3</v>
      </c>
      <c r="F354" s="24" t="s">
        <v>1624</v>
      </c>
      <c r="G354" s="24" t="s">
        <v>1625</v>
      </c>
      <c r="H354" s="24" t="s">
        <v>1626</v>
      </c>
      <c r="I354" s="25">
        <v>3451</v>
      </c>
    </row>
    <row r="355" spans="1:9">
      <c r="A355" s="24" t="s">
        <v>1579</v>
      </c>
      <c r="B355" s="25">
        <v>17</v>
      </c>
      <c r="C355" s="25">
        <v>2020</v>
      </c>
      <c r="D355" s="46">
        <v>-4.7102607618360004</v>
      </c>
      <c r="E355" s="23">
        <v>2.7503223452222899E-3</v>
      </c>
      <c r="F355" s="24" t="s">
        <v>1627</v>
      </c>
      <c r="G355" s="24" t="s">
        <v>1628</v>
      </c>
      <c r="H355" s="24" t="s">
        <v>1629</v>
      </c>
      <c r="I355" s="25">
        <v>4269</v>
      </c>
    </row>
    <row r="356" spans="1:9">
      <c r="A356" s="24" t="s">
        <v>1579</v>
      </c>
      <c r="B356" s="25">
        <v>17</v>
      </c>
      <c r="C356" s="25">
        <v>2021</v>
      </c>
      <c r="D356" s="46">
        <v>-5.2266874131079399</v>
      </c>
      <c r="E356" s="23">
        <v>1.3368229421095599E-3</v>
      </c>
      <c r="F356" s="24" t="s">
        <v>1630</v>
      </c>
      <c r="G356" s="24" t="s">
        <v>1631</v>
      </c>
      <c r="H356" s="24" t="s">
        <v>1632</v>
      </c>
      <c r="I356" s="25">
        <v>5019</v>
      </c>
    </row>
    <row r="357" spans="1:9">
      <c r="A357" s="24" t="s">
        <v>1579</v>
      </c>
      <c r="B357" s="25">
        <v>17</v>
      </c>
      <c r="C357" s="25">
        <v>2022</v>
      </c>
      <c r="D357" s="46">
        <v>-5.76018428825894</v>
      </c>
      <c r="E357" s="23">
        <v>-5.4421894454245799E-4</v>
      </c>
      <c r="F357" s="24" t="s">
        <v>1633</v>
      </c>
      <c r="G357" s="24" t="s">
        <v>1634</v>
      </c>
      <c r="H357" s="24" t="s">
        <v>1635</v>
      </c>
      <c r="I357" s="25">
        <v>4557</v>
      </c>
    </row>
    <row r="358" spans="1:9">
      <c r="A358" s="24" t="s">
        <v>1579</v>
      </c>
      <c r="B358" s="25">
        <v>17</v>
      </c>
      <c r="C358" s="25">
        <v>2023</v>
      </c>
      <c r="D358" s="46">
        <v>-5.2669762943467697</v>
      </c>
      <c r="E358" s="23">
        <v>6.2784526041126604E-4</v>
      </c>
      <c r="F358" s="24" t="s">
        <v>1636</v>
      </c>
      <c r="G358" s="24" t="s">
        <v>1637</v>
      </c>
      <c r="H358" s="24" t="s">
        <v>1638</v>
      </c>
      <c r="I358" s="25">
        <v>2805</v>
      </c>
    </row>
    <row r="359" spans="1:9">
      <c r="A359" s="24" t="s">
        <v>1639</v>
      </c>
      <c r="B359" s="25">
        <v>18</v>
      </c>
      <c r="C359" s="25">
        <v>2003</v>
      </c>
      <c r="D359" s="46">
        <v>131.39411472226601</v>
      </c>
      <c r="E359" s="23">
        <v>-6.5041794095270803E-3</v>
      </c>
      <c r="F359" s="24" t="s">
        <v>1407</v>
      </c>
      <c r="G359" s="24" t="s">
        <v>1360</v>
      </c>
      <c r="H359" s="24" t="s">
        <v>1640</v>
      </c>
      <c r="I359" s="25">
        <v>11</v>
      </c>
    </row>
    <row r="360" spans="1:9">
      <c r="A360" s="24" t="s">
        <v>1639</v>
      </c>
      <c r="B360" s="25">
        <v>18</v>
      </c>
      <c r="C360" s="25">
        <v>2004</v>
      </c>
      <c r="D360" s="46">
        <v>117.57122474875899</v>
      </c>
      <c r="E360" s="23">
        <v>-5.9316094273983303E-3</v>
      </c>
      <c r="F360" s="24" t="s">
        <v>1410</v>
      </c>
      <c r="G360" s="24" t="s">
        <v>1641</v>
      </c>
      <c r="H360" s="24" t="s">
        <v>1642</v>
      </c>
      <c r="I360" s="25">
        <v>21</v>
      </c>
    </row>
    <row r="361" spans="1:9">
      <c r="A361" s="24" t="s">
        <v>1639</v>
      </c>
      <c r="B361" s="25">
        <v>18</v>
      </c>
      <c r="C361" s="25">
        <v>2005</v>
      </c>
      <c r="D361" s="46">
        <v>117.236432318635</v>
      </c>
      <c r="E361" s="23">
        <v>-6.2740792476774099E-3</v>
      </c>
      <c r="F361" s="24" t="s">
        <v>1465</v>
      </c>
      <c r="G361" s="24" t="s">
        <v>1643</v>
      </c>
      <c r="H361" s="24" t="s">
        <v>1644</v>
      </c>
      <c r="I361" s="25">
        <v>28</v>
      </c>
    </row>
    <row r="362" spans="1:9">
      <c r="A362" s="24" t="s">
        <v>1639</v>
      </c>
      <c r="B362" s="25">
        <v>18</v>
      </c>
      <c r="C362" s="25">
        <v>2006</v>
      </c>
      <c r="D362" s="46">
        <v>100.252666850884</v>
      </c>
      <c r="E362" s="23">
        <v>-5.0025964028111002E-3</v>
      </c>
      <c r="F362" s="24" t="s">
        <v>1645</v>
      </c>
      <c r="G362" s="24" t="s">
        <v>1479</v>
      </c>
      <c r="H362" s="24" t="s">
        <v>1646</v>
      </c>
      <c r="I362" s="25">
        <v>32</v>
      </c>
    </row>
    <row r="363" spans="1:9">
      <c r="A363" s="24" t="s">
        <v>1639</v>
      </c>
      <c r="B363" s="25">
        <v>18</v>
      </c>
      <c r="C363" s="25">
        <v>2007</v>
      </c>
      <c r="D363" s="46">
        <v>64.867343293073105</v>
      </c>
      <c r="E363" s="23">
        <v>-3.9419444748931796E-3</v>
      </c>
      <c r="F363" s="24" t="s">
        <v>1647</v>
      </c>
      <c r="G363" s="24" t="s">
        <v>1648</v>
      </c>
      <c r="H363" s="24" t="s">
        <v>1649</v>
      </c>
      <c r="I363" s="25">
        <v>41</v>
      </c>
    </row>
    <row r="364" spans="1:9">
      <c r="A364" s="24" t="s">
        <v>1639</v>
      </c>
      <c r="B364" s="25">
        <v>18</v>
      </c>
      <c r="C364" s="25">
        <v>2008</v>
      </c>
      <c r="D364" s="46">
        <v>77.2564954733581</v>
      </c>
      <c r="E364" s="23">
        <v>-5.6223004470589899E-3</v>
      </c>
      <c r="F364" s="24" t="s">
        <v>1650</v>
      </c>
      <c r="G364" s="24" t="s">
        <v>1651</v>
      </c>
      <c r="H364" s="24" t="s">
        <v>1652</v>
      </c>
      <c r="I364" s="25">
        <v>64</v>
      </c>
    </row>
    <row r="365" spans="1:9">
      <c r="A365" s="24" t="s">
        <v>1639</v>
      </c>
      <c r="B365" s="25">
        <v>18</v>
      </c>
      <c r="C365" s="25">
        <v>2009</v>
      </c>
      <c r="D365" s="46">
        <v>85.786403848450803</v>
      </c>
      <c r="E365" s="23">
        <v>-6.6469249163701597E-3</v>
      </c>
      <c r="F365" s="24" t="s">
        <v>1586</v>
      </c>
      <c r="G365" s="24" t="s">
        <v>1653</v>
      </c>
      <c r="H365" s="24" t="s">
        <v>1654</v>
      </c>
      <c r="I365" s="25">
        <v>72</v>
      </c>
    </row>
    <row r="366" spans="1:9">
      <c r="A366" s="24" t="s">
        <v>1639</v>
      </c>
      <c r="B366" s="25">
        <v>18</v>
      </c>
      <c r="C366" s="25">
        <v>2010</v>
      </c>
      <c r="D366" s="46">
        <v>109.376446334109</v>
      </c>
      <c r="E366" s="23">
        <v>-8.1376310841303392E-3</v>
      </c>
      <c r="F366" s="24" t="s">
        <v>1655</v>
      </c>
      <c r="G366" s="24" t="s">
        <v>1656</v>
      </c>
      <c r="H366" s="24" t="s">
        <v>1657</v>
      </c>
      <c r="I366" s="25">
        <v>104</v>
      </c>
    </row>
    <row r="367" spans="1:9">
      <c r="A367" s="24" t="s">
        <v>1639</v>
      </c>
      <c r="B367" s="25">
        <v>18</v>
      </c>
      <c r="C367" s="25">
        <v>2011</v>
      </c>
      <c r="D367" s="46">
        <v>139.86893866751001</v>
      </c>
      <c r="E367" s="23">
        <v>-8.9033521612030299E-3</v>
      </c>
      <c r="F367" s="24" t="s">
        <v>1658</v>
      </c>
      <c r="G367" s="24" t="s">
        <v>675</v>
      </c>
      <c r="H367" s="24" t="s">
        <v>1659</v>
      </c>
      <c r="I367" s="25">
        <v>121</v>
      </c>
    </row>
    <row r="368" spans="1:9">
      <c r="A368" s="24" t="s">
        <v>1639</v>
      </c>
      <c r="B368" s="25">
        <v>18</v>
      </c>
      <c r="C368" s="25">
        <v>2012</v>
      </c>
      <c r="D368" s="46">
        <v>115.626716476971</v>
      </c>
      <c r="E368" s="23">
        <v>-9.4293725767748606E-3</v>
      </c>
      <c r="F368" s="24" t="s">
        <v>1660</v>
      </c>
      <c r="G368" s="24" t="s">
        <v>1661</v>
      </c>
      <c r="H368" s="24" t="s">
        <v>1662</v>
      </c>
      <c r="I368" s="25">
        <v>152</v>
      </c>
    </row>
    <row r="369" spans="1:9">
      <c r="A369" s="24" t="s">
        <v>1639</v>
      </c>
      <c r="B369" s="25">
        <v>18</v>
      </c>
      <c r="C369" s="25">
        <v>2013</v>
      </c>
      <c r="D369" s="46">
        <v>131.20736994546101</v>
      </c>
      <c r="E369" s="23">
        <v>-1.0011502996153099E-2</v>
      </c>
      <c r="F369" s="24" t="s">
        <v>1663</v>
      </c>
      <c r="G369" s="24" t="s">
        <v>1664</v>
      </c>
      <c r="H369" s="24" t="s">
        <v>1665</v>
      </c>
      <c r="I369" s="25">
        <v>197</v>
      </c>
    </row>
    <row r="370" spans="1:9">
      <c r="A370" s="24" t="s">
        <v>1639</v>
      </c>
      <c r="B370" s="25">
        <v>18</v>
      </c>
      <c r="C370" s="25">
        <v>2014</v>
      </c>
      <c r="D370" s="46">
        <v>148.601748923809</v>
      </c>
      <c r="E370" s="23">
        <v>-1.08381958502833E-2</v>
      </c>
      <c r="F370" s="24" t="s">
        <v>1666</v>
      </c>
      <c r="G370" s="24" t="s">
        <v>1667</v>
      </c>
      <c r="H370" s="24" t="s">
        <v>1668</v>
      </c>
      <c r="I370" s="25">
        <v>307</v>
      </c>
    </row>
    <row r="371" spans="1:9">
      <c r="A371" s="24" t="s">
        <v>1639</v>
      </c>
      <c r="B371" s="25">
        <v>18</v>
      </c>
      <c r="C371" s="25">
        <v>2015</v>
      </c>
      <c r="D371" s="46">
        <v>147.80578540168699</v>
      </c>
      <c r="E371" s="23">
        <v>-1.11619390187007E-2</v>
      </c>
      <c r="F371" s="24" t="s">
        <v>1669</v>
      </c>
      <c r="G371" s="24" t="s">
        <v>1670</v>
      </c>
      <c r="H371" s="24" t="s">
        <v>1671</v>
      </c>
      <c r="I371" s="25">
        <v>517</v>
      </c>
    </row>
    <row r="372" spans="1:9">
      <c r="A372" s="24" t="s">
        <v>1639</v>
      </c>
      <c r="B372" s="25">
        <v>18</v>
      </c>
      <c r="C372" s="25">
        <v>2016</v>
      </c>
      <c r="D372" s="46">
        <v>129.063859813676</v>
      </c>
      <c r="E372" s="23">
        <v>-1.1325989459419599E-2</v>
      </c>
      <c r="F372" s="24" t="s">
        <v>1672</v>
      </c>
      <c r="G372" s="24" t="s">
        <v>1673</v>
      </c>
      <c r="H372" s="24" t="s">
        <v>1674</v>
      </c>
      <c r="I372" s="25">
        <v>909</v>
      </c>
    </row>
    <row r="373" spans="1:9">
      <c r="A373" s="24" t="s">
        <v>1639</v>
      </c>
      <c r="B373" s="25">
        <v>18</v>
      </c>
      <c r="C373" s="25">
        <v>2017</v>
      </c>
      <c r="D373" s="46">
        <v>127.126197525411</v>
      </c>
      <c r="E373" s="23">
        <v>-1.13333383716626E-2</v>
      </c>
      <c r="F373" s="24" t="s">
        <v>1675</v>
      </c>
      <c r="G373" s="24" t="s">
        <v>1676</v>
      </c>
      <c r="H373" s="24" t="s">
        <v>1677</v>
      </c>
      <c r="I373" s="25">
        <v>1308</v>
      </c>
    </row>
    <row r="374" spans="1:9">
      <c r="A374" s="24" t="s">
        <v>1639</v>
      </c>
      <c r="B374" s="25">
        <v>18</v>
      </c>
      <c r="C374" s="25">
        <v>2018</v>
      </c>
      <c r="D374" s="46">
        <v>140.524815878174</v>
      </c>
      <c r="E374" s="23">
        <v>-1.1529641946741999E-2</v>
      </c>
      <c r="F374" s="24" t="s">
        <v>1678</v>
      </c>
      <c r="G374" s="24" t="s">
        <v>1679</v>
      </c>
      <c r="H374" s="24" t="s">
        <v>1680</v>
      </c>
      <c r="I374" s="25">
        <v>1226</v>
      </c>
    </row>
    <row r="375" spans="1:9">
      <c r="A375" s="24" t="s">
        <v>1639</v>
      </c>
      <c r="B375" s="25">
        <v>18</v>
      </c>
      <c r="C375" s="25">
        <v>2019</v>
      </c>
      <c r="D375" s="46">
        <v>119.22000166389201</v>
      </c>
      <c r="E375" s="23">
        <v>-1.2109826273813599E-2</v>
      </c>
      <c r="F375" s="24" t="s">
        <v>1681</v>
      </c>
      <c r="G375" s="24" t="s">
        <v>1682</v>
      </c>
      <c r="H375" s="24" t="s">
        <v>1683</v>
      </c>
      <c r="I375" s="25">
        <v>1941</v>
      </c>
    </row>
    <row r="376" spans="1:9">
      <c r="A376" s="24" t="s">
        <v>1639</v>
      </c>
      <c r="B376" s="25">
        <v>18</v>
      </c>
      <c r="C376" s="25">
        <v>2020</v>
      </c>
      <c r="D376" s="46">
        <v>141.15378407697301</v>
      </c>
      <c r="E376" s="23">
        <v>-1.29026259685625E-2</v>
      </c>
      <c r="F376" s="24" t="s">
        <v>1684</v>
      </c>
      <c r="G376" s="24" t="s">
        <v>1685</v>
      </c>
      <c r="H376" s="24" t="s">
        <v>1686</v>
      </c>
      <c r="I376" s="25">
        <v>2710</v>
      </c>
    </row>
    <row r="377" spans="1:9">
      <c r="A377" s="24" t="s">
        <v>1639</v>
      </c>
      <c r="B377" s="25">
        <v>18</v>
      </c>
      <c r="C377" s="25">
        <v>2021</v>
      </c>
      <c r="D377" s="46">
        <v>107.50406687299299</v>
      </c>
      <c r="E377" s="23">
        <v>-1.21356136220994E-2</v>
      </c>
      <c r="F377" s="24" t="s">
        <v>1687</v>
      </c>
      <c r="G377" s="24" t="s">
        <v>1688</v>
      </c>
      <c r="H377" s="24" t="s">
        <v>1689</v>
      </c>
      <c r="I377" s="25">
        <v>3057</v>
      </c>
    </row>
    <row r="378" spans="1:9">
      <c r="A378" s="24" t="s">
        <v>1639</v>
      </c>
      <c r="B378" s="25">
        <v>18</v>
      </c>
      <c r="C378" s="25">
        <v>2022</v>
      </c>
      <c r="D378" s="46">
        <v>97.562516420092294</v>
      </c>
      <c r="E378" s="23">
        <v>-1.20133500952755E-2</v>
      </c>
      <c r="F378" s="24" t="s">
        <v>1690</v>
      </c>
      <c r="G378" s="24" t="s">
        <v>1691</v>
      </c>
      <c r="H378" s="24" t="s">
        <v>1692</v>
      </c>
      <c r="I378" s="25">
        <v>2951</v>
      </c>
    </row>
    <row r="379" spans="1:9">
      <c r="A379" s="24" t="s">
        <v>1639</v>
      </c>
      <c r="B379" s="25">
        <v>18</v>
      </c>
      <c r="C379" s="25">
        <v>2023</v>
      </c>
      <c r="D379" s="46">
        <v>94.752264577182601</v>
      </c>
      <c r="E379" s="23">
        <v>-1.13512136644488E-2</v>
      </c>
      <c r="F379" s="24" t="s">
        <v>1693</v>
      </c>
      <c r="G379" s="24" t="s">
        <v>1694</v>
      </c>
      <c r="H379" s="24" t="s">
        <v>1695</v>
      </c>
      <c r="I379" s="25">
        <v>1665</v>
      </c>
    </row>
    <row r="380" spans="1:9">
      <c r="A380" s="24" t="s">
        <v>507</v>
      </c>
      <c r="B380" s="25">
        <v>19</v>
      </c>
      <c r="C380" s="25">
        <v>2003</v>
      </c>
      <c r="D380" s="46">
        <v>1443.8174004119001</v>
      </c>
      <c r="E380" s="23">
        <v>-3.4808402374251701E-2</v>
      </c>
      <c r="F380" s="24" t="s">
        <v>508</v>
      </c>
      <c r="G380" s="24" t="s">
        <v>509</v>
      </c>
      <c r="H380" s="24" t="s">
        <v>510</v>
      </c>
      <c r="I380" s="25">
        <v>294</v>
      </c>
    </row>
    <row r="381" spans="1:9">
      <c r="A381" s="24" t="s">
        <v>507</v>
      </c>
      <c r="B381" s="25">
        <v>19</v>
      </c>
      <c r="C381" s="25">
        <v>2004</v>
      </c>
      <c r="D381" s="46">
        <v>1353.5616074741499</v>
      </c>
      <c r="E381" s="23">
        <v>-3.4325632299842201E-2</v>
      </c>
      <c r="F381" s="24" t="s">
        <v>511</v>
      </c>
      <c r="G381" s="24" t="s">
        <v>512</v>
      </c>
      <c r="H381" s="24" t="s">
        <v>513</v>
      </c>
      <c r="I381" s="25">
        <v>258</v>
      </c>
    </row>
    <row r="382" spans="1:9">
      <c r="A382" s="24" t="s">
        <v>507</v>
      </c>
      <c r="B382" s="25">
        <v>19</v>
      </c>
      <c r="C382" s="25">
        <v>2005</v>
      </c>
      <c r="D382" s="46">
        <v>1399.0726649804401</v>
      </c>
      <c r="E382" s="23">
        <v>-3.65282556283507E-2</v>
      </c>
      <c r="F382" s="24" t="s">
        <v>514</v>
      </c>
      <c r="G382" s="24" t="s">
        <v>515</v>
      </c>
      <c r="H382" s="24" t="s">
        <v>516</v>
      </c>
      <c r="I382" s="25">
        <v>487</v>
      </c>
    </row>
    <row r="383" spans="1:9">
      <c r="A383" s="24" t="s">
        <v>507</v>
      </c>
      <c r="B383" s="25">
        <v>19</v>
      </c>
      <c r="C383" s="25">
        <v>2006</v>
      </c>
      <c r="D383" s="46">
        <v>1593.02007798675</v>
      </c>
      <c r="E383" s="23">
        <v>-3.8746604448040102E-2</v>
      </c>
      <c r="F383" s="24" t="s">
        <v>517</v>
      </c>
      <c r="G383" s="24" t="s">
        <v>518</v>
      </c>
      <c r="H383" s="24" t="s">
        <v>519</v>
      </c>
      <c r="I383" s="25">
        <v>600</v>
      </c>
    </row>
    <row r="384" spans="1:9">
      <c r="A384" s="24" t="s">
        <v>507</v>
      </c>
      <c r="B384" s="25">
        <v>19</v>
      </c>
      <c r="C384" s="25">
        <v>2007</v>
      </c>
      <c r="D384" s="46">
        <v>1486.31609327614</v>
      </c>
      <c r="E384" s="23">
        <v>-3.95084724339285E-2</v>
      </c>
      <c r="F384" s="24" t="s">
        <v>520</v>
      </c>
      <c r="G384" s="24" t="s">
        <v>521</v>
      </c>
      <c r="H384" s="24" t="s">
        <v>522</v>
      </c>
      <c r="I384" s="25">
        <v>738</v>
      </c>
    </row>
    <row r="385" spans="1:9">
      <c r="A385" s="24" t="s">
        <v>507</v>
      </c>
      <c r="B385" s="25">
        <v>19</v>
      </c>
      <c r="C385" s="25">
        <v>2008</v>
      </c>
      <c r="D385" s="46">
        <v>1178.2260431396601</v>
      </c>
      <c r="E385" s="23">
        <v>-3.8218756311073299E-2</v>
      </c>
      <c r="F385" s="24" t="s">
        <v>523</v>
      </c>
      <c r="G385" s="24" t="s">
        <v>524</v>
      </c>
      <c r="H385" s="24" t="s">
        <v>525</v>
      </c>
      <c r="I385" s="25">
        <v>976</v>
      </c>
    </row>
    <row r="386" spans="1:9">
      <c r="A386" s="24" t="s">
        <v>507</v>
      </c>
      <c r="B386" s="25">
        <v>19</v>
      </c>
      <c r="C386" s="25">
        <v>2009</v>
      </c>
      <c r="D386" s="46">
        <v>1124.56610709643</v>
      </c>
      <c r="E386" s="23">
        <v>-3.7274416943707603E-2</v>
      </c>
      <c r="F386" s="24" t="s">
        <v>526</v>
      </c>
      <c r="G386" s="24" t="s">
        <v>527</v>
      </c>
      <c r="H386" s="24" t="s">
        <v>528</v>
      </c>
      <c r="I386" s="25">
        <v>1193</v>
      </c>
    </row>
    <row r="387" spans="1:9">
      <c r="A387" s="24" t="s">
        <v>507</v>
      </c>
      <c r="B387" s="25">
        <v>19</v>
      </c>
      <c r="C387" s="25">
        <v>2010</v>
      </c>
      <c r="D387" s="46">
        <v>960.16661193206801</v>
      </c>
      <c r="E387" s="23">
        <v>-3.5528123185739099E-2</v>
      </c>
      <c r="F387" s="24" t="s">
        <v>529</v>
      </c>
      <c r="G387" s="24" t="s">
        <v>530</v>
      </c>
      <c r="H387" s="24" t="s">
        <v>531</v>
      </c>
      <c r="I387" s="25">
        <v>1584</v>
      </c>
    </row>
    <row r="388" spans="1:9">
      <c r="A388" s="24" t="s">
        <v>507</v>
      </c>
      <c r="B388" s="25">
        <v>19</v>
      </c>
      <c r="C388" s="25">
        <v>2011</v>
      </c>
      <c r="D388" s="46">
        <v>784.69575381428206</v>
      </c>
      <c r="E388" s="23">
        <v>-3.3034187548121201E-2</v>
      </c>
      <c r="F388" s="24" t="s">
        <v>532</v>
      </c>
      <c r="G388" s="24" t="s">
        <v>533</v>
      </c>
      <c r="H388" s="24" t="s">
        <v>534</v>
      </c>
      <c r="I388" s="25">
        <v>1791</v>
      </c>
    </row>
    <row r="389" spans="1:9">
      <c r="A389" s="24" t="s">
        <v>507</v>
      </c>
      <c r="B389" s="25">
        <v>19</v>
      </c>
      <c r="C389" s="25">
        <v>2012</v>
      </c>
      <c r="D389" s="46">
        <v>675.42950581038099</v>
      </c>
      <c r="E389" s="23">
        <v>-3.1568968130511403E-2</v>
      </c>
      <c r="F389" s="24" t="s">
        <v>535</v>
      </c>
      <c r="G389" s="24" t="s">
        <v>536</v>
      </c>
      <c r="H389" s="24" t="s">
        <v>537</v>
      </c>
      <c r="I389" s="25">
        <v>2642</v>
      </c>
    </row>
    <row r="390" spans="1:9">
      <c r="A390" s="24" t="s">
        <v>507</v>
      </c>
      <c r="B390" s="25">
        <v>19</v>
      </c>
      <c r="C390" s="25">
        <v>2013</v>
      </c>
      <c r="D390" s="46">
        <v>626.96929467162295</v>
      </c>
      <c r="E390" s="23">
        <v>-3.1225925851203699E-2</v>
      </c>
      <c r="F390" s="24" t="s">
        <v>538</v>
      </c>
      <c r="G390" s="24" t="s">
        <v>539</v>
      </c>
      <c r="H390" s="24" t="s">
        <v>540</v>
      </c>
      <c r="I390" s="25">
        <v>2996</v>
      </c>
    </row>
    <row r="391" spans="1:9">
      <c r="A391" s="24" t="s">
        <v>507</v>
      </c>
      <c r="B391" s="25">
        <v>19</v>
      </c>
      <c r="C391" s="25">
        <v>2014</v>
      </c>
      <c r="D391" s="46">
        <v>593.70519254266105</v>
      </c>
      <c r="E391" s="23">
        <v>-3.1685999924876598E-2</v>
      </c>
      <c r="F391" s="24" t="s">
        <v>541</v>
      </c>
      <c r="G391" s="24" t="s">
        <v>542</v>
      </c>
      <c r="H391" s="24" t="s">
        <v>543</v>
      </c>
      <c r="I391" s="25">
        <v>4116</v>
      </c>
    </row>
    <row r="392" spans="1:9">
      <c r="A392" s="24" t="s">
        <v>507</v>
      </c>
      <c r="B392" s="25">
        <v>19</v>
      </c>
      <c r="C392" s="25">
        <v>2015</v>
      </c>
      <c r="D392" s="46">
        <v>637.88580819182903</v>
      </c>
      <c r="E392" s="23">
        <v>-3.2594544474143998E-2</v>
      </c>
      <c r="F392" s="24" t="s">
        <v>544</v>
      </c>
      <c r="G392" s="24" t="s">
        <v>545</v>
      </c>
      <c r="H392" s="24" t="s">
        <v>546</v>
      </c>
      <c r="I392" s="25">
        <v>6521</v>
      </c>
    </row>
    <row r="393" spans="1:9">
      <c r="A393" s="24" t="s">
        <v>507</v>
      </c>
      <c r="B393" s="25">
        <v>19</v>
      </c>
      <c r="C393" s="25">
        <v>2016</v>
      </c>
      <c r="D393" s="46">
        <v>594.36216608464497</v>
      </c>
      <c r="E393" s="23">
        <v>-3.4053909776687097E-2</v>
      </c>
      <c r="F393" s="24" t="s">
        <v>547</v>
      </c>
      <c r="G393" s="24" t="s">
        <v>548</v>
      </c>
      <c r="H393" s="24" t="s">
        <v>549</v>
      </c>
      <c r="I393" s="25">
        <v>11309</v>
      </c>
    </row>
    <row r="394" spans="1:9">
      <c r="A394" s="24" t="s">
        <v>507</v>
      </c>
      <c r="B394" s="25">
        <v>19</v>
      </c>
      <c r="C394" s="25">
        <v>2017</v>
      </c>
      <c r="D394" s="46">
        <v>611.64594327232999</v>
      </c>
      <c r="E394" s="23">
        <v>-3.5582227521009001E-2</v>
      </c>
      <c r="F394" s="24" t="s">
        <v>550</v>
      </c>
      <c r="G394" s="24" t="s">
        <v>551</v>
      </c>
      <c r="H394" s="24" t="s">
        <v>552</v>
      </c>
      <c r="I394" s="25">
        <v>15647</v>
      </c>
    </row>
    <row r="395" spans="1:9">
      <c r="A395" s="24" t="s">
        <v>507</v>
      </c>
      <c r="B395" s="25">
        <v>19</v>
      </c>
      <c r="C395" s="25">
        <v>2018</v>
      </c>
      <c r="D395" s="46">
        <v>548.24483124902304</v>
      </c>
      <c r="E395" s="23">
        <v>-3.5917944467254902E-2</v>
      </c>
      <c r="F395" s="24" t="s">
        <v>553</v>
      </c>
      <c r="G395" s="24" t="s">
        <v>554</v>
      </c>
      <c r="H395" s="24" t="s">
        <v>555</v>
      </c>
      <c r="I395" s="25">
        <v>19203</v>
      </c>
    </row>
    <row r="396" spans="1:9">
      <c r="A396" s="24" t="s">
        <v>507</v>
      </c>
      <c r="B396" s="25">
        <v>19</v>
      </c>
      <c r="C396" s="25">
        <v>2019</v>
      </c>
      <c r="D396" s="46">
        <v>593.40328001618502</v>
      </c>
      <c r="E396" s="23">
        <v>-3.7599177646528301E-2</v>
      </c>
      <c r="F396" s="24" t="s">
        <v>556</v>
      </c>
      <c r="G396" s="24" t="s">
        <v>557</v>
      </c>
      <c r="H396" s="24" t="s">
        <v>558</v>
      </c>
      <c r="I396" s="25">
        <v>24205</v>
      </c>
    </row>
    <row r="397" spans="1:9">
      <c r="A397" s="24" t="s">
        <v>507</v>
      </c>
      <c r="B397" s="25">
        <v>19</v>
      </c>
      <c r="C397" s="25">
        <v>2020</v>
      </c>
      <c r="D397" s="46">
        <v>566.25694563307297</v>
      </c>
      <c r="E397" s="23">
        <v>-3.7092095025720501E-2</v>
      </c>
      <c r="F397" s="24" t="s">
        <v>559</v>
      </c>
      <c r="G397" s="24" t="s">
        <v>560</v>
      </c>
      <c r="H397" s="24" t="s">
        <v>561</v>
      </c>
      <c r="I397" s="25">
        <v>29539</v>
      </c>
    </row>
    <row r="398" spans="1:9">
      <c r="A398" s="24" t="s">
        <v>507</v>
      </c>
      <c r="B398" s="25">
        <v>19</v>
      </c>
      <c r="C398" s="25">
        <v>2021</v>
      </c>
      <c r="D398" s="46">
        <v>517.77313037993497</v>
      </c>
      <c r="E398" s="23">
        <v>-3.6722130422169902E-2</v>
      </c>
      <c r="F398" s="24" t="s">
        <v>562</v>
      </c>
      <c r="G398" s="24" t="s">
        <v>563</v>
      </c>
      <c r="H398" s="24" t="s">
        <v>564</v>
      </c>
      <c r="I398" s="25">
        <v>30011</v>
      </c>
    </row>
    <row r="399" spans="1:9">
      <c r="A399" s="24" t="s">
        <v>507</v>
      </c>
      <c r="B399" s="25">
        <v>19</v>
      </c>
      <c r="C399" s="25">
        <v>2022</v>
      </c>
      <c r="D399" s="46">
        <v>417.64025326887997</v>
      </c>
      <c r="E399" s="23">
        <v>-3.5603241618888497E-2</v>
      </c>
      <c r="F399" s="24" t="s">
        <v>565</v>
      </c>
      <c r="G399" s="24" t="s">
        <v>566</v>
      </c>
      <c r="H399" s="24" t="s">
        <v>567</v>
      </c>
      <c r="I399" s="25">
        <v>24649</v>
      </c>
    </row>
    <row r="400" spans="1:9">
      <c r="A400" s="24" t="s">
        <v>507</v>
      </c>
      <c r="B400" s="25">
        <v>19</v>
      </c>
      <c r="C400" s="25">
        <v>2023</v>
      </c>
      <c r="D400" s="46">
        <v>383.02714960458701</v>
      </c>
      <c r="E400" s="23">
        <v>-3.5551805381515103E-2</v>
      </c>
      <c r="F400" s="24" t="s">
        <v>568</v>
      </c>
      <c r="G400" s="24" t="s">
        <v>569</v>
      </c>
      <c r="H400" s="24" t="s">
        <v>570</v>
      </c>
      <c r="I400" s="25">
        <v>14492</v>
      </c>
    </row>
    <row r="401" spans="1:9">
      <c r="A401" s="24" t="s">
        <v>692</v>
      </c>
      <c r="B401" s="25">
        <v>20</v>
      </c>
      <c r="C401" s="25">
        <v>2003</v>
      </c>
      <c r="D401" s="46">
        <v>35.004041498133297</v>
      </c>
      <c r="E401" s="23">
        <v>7.5812999220960502E-3</v>
      </c>
      <c r="F401" s="24" t="s">
        <v>693</v>
      </c>
      <c r="G401" s="24" t="s">
        <v>694</v>
      </c>
      <c r="H401" s="24" t="s">
        <v>695</v>
      </c>
      <c r="I401" s="25">
        <v>8</v>
      </c>
    </row>
    <row r="402" spans="1:9">
      <c r="A402" s="24" t="s">
        <v>692</v>
      </c>
      <c r="B402" s="25">
        <v>20</v>
      </c>
      <c r="C402" s="25">
        <v>2004</v>
      </c>
      <c r="D402" s="46">
        <v>79.417452042921397</v>
      </c>
      <c r="E402" s="23">
        <v>9.70318744938054E-3</v>
      </c>
      <c r="F402" s="24" t="s">
        <v>696</v>
      </c>
      <c r="G402" s="24" t="s">
        <v>697</v>
      </c>
      <c r="H402" s="24" t="s">
        <v>698</v>
      </c>
      <c r="I402" s="25">
        <v>2</v>
      </c>
    </row>
    <row r="403" spans="1:9">
      <c r="A403" s="24" t="s">
        <v>692</v>
      </c>
      <c r="B403" s="25">
        <v>20</v>
      </c>
      <c r="C403" s="25">
        <v>2005</v>
      </c>
      <c r="D403" s="46">
        <v>71.484344091223804</v>
      </c>
      <c r="E403" s="23">
        <v>1.03333849889978E-2</v>
      </c>
      <c r="F403" s="24" t="s">
        <v>699</v>
      </c>
      <c r="G403" s="24" t="s">
        <v>700</v>
      </c>
      <c r="H403" s="24" t="s">
        <v>701</v>
      </c>
      <c r="I403" s="25">
        <v>10</v>
      </c>
    </row>
    <row r="404" spans="1:9">
      <c r="A404" s="24" t="s">
        <v>692</v>
      </c>
      <c r="B404" s="25">
        <v>20</v>
      </c>
      <c r="C404" s="25">
        <v>2006</v>
      </c>
      <c r="D404" s="46">
        <v>40.281047875742502</v>
      </c>
      <c r="E404" s="23">
        <v>8.5132216803529403E-3</v>
      </c>
      <c r="F404" s="24" t="s">
        <v>702</v>
      </c>
      <c r="G404" s="24" t="s">
        <v>703</v>
      </c>
      <c r="H404" s="24" t="s">
        <v>704</v>
      </c>
      <c r="I404" s="25">
        <v>14</v>
      </c>
    </row>
    <row r="405" spans="1:9">
      <c r="A405" s="24" t="s">
        <v>692</v>
      </c>
      <c r="B405" s="25">
        <v>20</v>
      </c>
      <c r="C405" s="25">
        <v>2007</v>
      </c>
      <c r="D405" s="46">
        <v>68.359097470887093</v>
      </c>
      <c r="E405" s="23">
        <v>1.16571022417766E-2</v>
      </c>
      <c r="F405" s="24" t="s">
        <v>705</v>
      </c>
      <c r="G405" s="24" t="s">
        <v>706</v>
      </c>
      <c r="H405" s="24" t="s">
        <v>707</v>
      </c>
      <c r="I405" s="25">
        <v>13</v>
      </c>
    </row>
    <row r="406" spans="1:9">
      <c r="A406" s="24" t="s">
        <v>692</v>
      </c>
      <c r="B406" s="25">
        <v>20</v>
      </c>
      <c r="C406" s="25">
        <v>2008</v>
      </c>
      <c r="D406" s="46">
        <v>58.169424689078298</v>
      </c>
      <c r="E406" s="23">
        <v>1.0649448535180701E-2</v>
      </c>
      <c r="F406" s="24" t="s">
        <v>708</v>
      </c>
      <c r="G406" s="24" t="s">
        <v>709</v>
      </c>
      <c r="H406" s="24" t="s">
        <v>710</v>
      </c>
      <c r="I406" s="25">
        <v>11</v>
      </c>
    </row>
    <row r="407" spans="1:9">
      <c r="A407" s="24" t="s">
        <v>692</v>
      </c>
      <c r="B407" s="25">
        <v>20</v>
      </c>
      <c r="C407" s="25">
        <v>2009</v>
      </c>
      <c r="D407" s="46">
        <v>55.653612795970801</v>
      </c>
      <c r="E407" s="23">
        <v>1.05504609639581E-2</v>
      </c>
      <c r="F407" s="24" t="s">
        <v>711</v>
      </c>
      <c r="G407" s="24" t="s">
        <v>712</v>
      </c>
      <c r="H407" s="24" t="s">
        <v>713</v>
      </c>
      <c r="I407" s="25">
        <v>15</v>
      </c>
    </row>
    <row r="408" spans="1:9">
      <c r="A408" s="24" t="s">
        <v>692</v>
      </c>
      <c r="B408" s="25">
        <v>20</v>
      </c>
      <c r="C408" s="25">
        <v>2010</v>
      </c>
      <c r="D408" s="46">
        <v>38.199018123293101</v>
      </c>
      <c r="E408" s="23">
        <v>8.8291845427661501E-3</v>
      </c>
      <c r="F408" s="24" t="s">
        <v>714</v>
      </c>
      <c r="G408" s="24" t="s">
        <v>715</v>
      </c>
      <c r="H408" s="24" t="s">
        <v>716</v>
      </c>
      <c r="I408" s="25">
        <v>20</v>
      </c>
    </row>
    <row r="409" spans="1:9">
      <c r="A409" s="24" t="s">
        <v>692</v>
      </c>
      <c r="B409" s="25">
        <v>20</v>
      </c>
      <c r="C409" s="25">
        <v>2011</v>
      </c>
      <c r="D409" s="46">
        <v>39.169840488967701</v>
      </c>
      <c r="E409" s="23">
        <v>8.5099145699097101E-3</v>
      </c>
      <c r="F409" s="24" t="s">
        <v>150</v>
      </c>
      <c r="G409" s="24" t="s">
        <v>717</v>
      </c>
      <c r="H409" s="24" t="s">
        <v>718</v>
      </c>
      <c r="I409" s="25">
        <v>38</v>
      </c>
    </row>
    <row r="410" spans="1:9">
      <c r="A410" s="24" t="s">
        <v>692</v>
      </c>
      <c r="B410" s="25">
        <v>20</v>
      </c>
      <c r="C410" s="25">
        <v>2012</v>
      </c>
      <c r="D410" s="46">
        <v>46.997355930071301</v>
      </c>
      <c r="E410" s="23">
        <v>9.7196230944176908E-3</v>
      </c>
      <c r="F410" s="24" t="s">
        <v>719</v>
      </c>
      <c r="G410" s="24" t="s">
        <v>720</v>
      </c>
      <c r="H410" s="24" t="s">
        <v>721</v>
      </c>
      <c r="I410" s="25">
        <v>62</v>
      </c>
    </row>
    <row r="411" spans="1:9">
      <c r="A411" s="24" t="s">
        <v>692</v>
      </c>
      <c r="B411" s="25">
        <v>20</v>
      </c>
      <c r="C411" s="25">
        <v>2013</v>
      </c>
      <c r="D411" s="46">
        <v>40.546891990633704</v>
      </c>
      <c r="E411" s="23">
        <v>8.9582069034185793E-3</v>
      </c>
      <c r="F411" s="24" t="s">
        <v>722</v>
      </c>
      <c r="G411" s="24" t="s">
        <v>723</v>
      </c>
      <c r="H411" s="24" t="s">
        <v>724</v>
      </c>
      <c r="I411" s="25">
        <v>146</v>
      </c>
    </row>
    <row r="412" spans="1:9">
      <c r="A412" s="24" t="s">
        <v>692</v>
      </c>
      <c r="B412" s="25">
        <v>20</v>
      </c>
      <c r="C412" s="25">
        <v>2014</v>
      </c>
      <c r="D412" s="46">
        <v>38.1764675541407</v>
      </c>
      <c r="E412" s="23">
        <v>8.9881515204238097E-3</v>
      </c>
      <c r="F412" s="24" t="s">
        <v>725</v>
      </c>
      <c r="G412" s="24" t="s">
        <v>726</v>
      </c>
      <c r="H412" s="24" t="s">
        <v>727</v>
      </c>
      <c r="I412" s="25">
        <v>238</v>
      </c>
    </row>
    <row r="413" spans="1:9">
      <c r="A413" s="24" t="s">
        <v>692</v>
      </c>
      <c r="B413" s="25">
        <v>20</v>
      </c>
      <c r="C413" s="25">
        <v>2015</v>
      </c>
      <c r="D413" s="46">
        <v>29.056799907809999</v>
      </c>
      <c r="E413" s="23">
        <v>8.2467477115935502E-3</v>
      </c>
      <c r="F413" s="24" t="s">
        <v>728</v>
      </c>
      <c r="G413" s="24" t="s">
        <v>729</v>
      </c>
      <c r="H413" s="24" t="s">
        <v>730</v>
      </c>
      <c r="I413" s="25">
        <v>382</v>
      </c>
    </row>
    <row r="414" spans="1:9">
      <c r="A414" s="24" t="s">
        <v>692</v>
      </c>
      <c r="B414" s="25">
        <v>20</v>
      </c>
      <c r="C414" s="25">
        <v>2016</v>
      </c>
      <c r="D414" s="46">
        <v>28.616615338036201</v>
      </c>
      <c r="E414" s="23">
        <v>1.0140358031652899E-2</v>
      </c>
      <c r="F414" s="24" t="s">
        <v>731</v>
      </c>
      <c r="G414" s="24" t="s">
        <v>732</v>
      </c>
      <c r="H414" s="24" t="s">
        <v>733</v>
      </c>
      <c r="I414" s="25">
        <v>798</v>
      </c>
    </row>
    <row r="415" spans="1:9">
      <c r="A415" s="24" t="s">
        <v>692</v>
      </c>
      <c r="B415" s="25">
        <v>20</v>
      </c>
      <c r="C415" s="25">
        <v>2017</v>
      </c>
      <c r="D415" s="46">
        <v>37.0454810880968</v>
      </c>
      <c r="E415" s="23">
        <v>1.2126757237320899E-2</v>
      </c>
      <c r="F415" s="24" t="s">
        <v>734</v>
      </c>
      <c r="G415" s="24" t="s">
        <v>735</v>
      </c>
      <c r="H415" s="24" t="s">
        <v>736</v>
      </c>
      <c r="I415" s="25">
        <v>680</v>
      </c>
    </row>
    <row r="416" spans="1:9">
      <c r="A416" s="24" t="s">
        <v>692</v>
      </c>
      <c r="B416" s="25">
        <v>20</v>
      </c>
      <c r="C416" s="25">
        <v>2018</v>
      </c>
      <c r="D416" s="46">
        <v>27.1803197610292</v>
      </c>
      <c r="E416" s="23">
        <v>1.1074244766937099E-2</v>
      </c>
      <c r="F416" s="24" t="s">
        <v>737</v>
      </c>
      <c r="G416" s="24" t="s">
        <v>738</v>
      </c>
      <c r="H416" s="24" t="s">
        <v>739</v>
      </c>
      <c r="I416" s="25">
        <v>576</v>
      </c>
    </row>
    <row r="417" spans="1:9">
      <c r="A417" s="24" t="s">
        <v>692</v>
      </c>
      <c r="B417" s="25">
        <v>20</v>
      </c>
      <c r="C417" s="25">
        <v>2019</v>
      </c>
      <c r="D417" s="46">
        <v>23.781234093753898</v>
      </c>
      <c r="E417" s="23">
        <v>1.1112255897067901E-2</v>
      </c>
      <c r="F417" s="24" t="s">
        <v>740</v>
      </c>
      <c r="G417" s="24" t="s">
        <v>741</v>
      </c>
      <c r="H417" s="24" t="s">
        <v>742</v>
      </c>
      <c r="I417" s="25">
        <v>824</v>
      </c>
    </row>
    <row r="418" spans="1:9">
      <c r="A418" s="24" t="s">
        <v>692</v>
      </c>
      <c r="B418" s="25">
        <v>20</v>
      </c>
      <c r="C418" s="25">
        <v>2020</v>
      </c>
      <c r="D418" s="46">
        <v>26.410920286731798</v>
      </c>
      <c r="E418" s="23">
        <v>1.18453934663735E-2</v>
      </c>
      <c r="F418" s="24" t="s">
        <v>743</v>
      </c>
      <c r="G418" s="24" t="s">
        <v>744</v>
      </c>
      <c r="H418" s="24" t="s">
        <v>745</v>
      </c>
      <c r="I418" s="25">
        <v>1320</v>
      </c>
    </row>
    <row r="419" spans="1:9">
      <c r="A419" s="24" t="s">
        <v>692</v>
      </c>
      <c r="B419" s="25">
        <v>20</v>
      </c>
      <c r="C419" s="25">
        <v>2021</v>
      </c>
      <c r="D419" s="46">
        <v>26.151573732804199</v>
      </c>
      <c r="E419" s="23">
        <v>1.20302619159095E-2</v>
      </c>
      <c r="F419" s="24" t="s">
        <v>746</v>
      </c>
      <c r="G419" s="24" t="s">
        <v>747</v>
      </c>
      <c r="H419" s="24" t="s">
        <v>748</v>
      </c>
      <c r="I419" s="25">
        <v>1518</v>
      </c>
    </row>
    <row r="420" spans="1:9">
      <c r="A420" s="24" t="s">
        <v>692</v>
      </c>
      <c r="B420" s="25">
        <v>20</v>
      </c>
      <c r="C420" s="25">
        <v>2022</v>
      </c>
      <c r="D420" s="46">
        <v>30.7984986223384</v>
      </c>
      <c r="E420" s="23">
        <v>1.2574063748144499E-2</v>
      </c>
      <c r="F420" s="24" t="s">
        <v>749</v>
      </c>
      <c r="G420" s="24" t="s">
        <v>750</v>
      </c>
      <c r="H420" s="24" t="s">
        <v>751</v>
      </c>
      <c r="I420" s="25">
        <v>1160</v>
      </c>
    </row>
    <row r="421" spans="1:9">
      <c r="A421" s="24" t="s">
        <v>692</v>
      </c>
      <c r="B421" s="25">
        <v>20</v>
      </c>
      <c r="C421" s="25">
        <v>2023</v>
      </c>
      <c r="D421" s="46">
        <v>31.409144284963901</v>
      </c>
      <c r="E421" s="23">
        <v>1.26945660247436E-2</v>
      </c>
      <c r="F421" s="24" t="s">
        <v>752</v>
      </c>
      <c r="G421" s="24" t="s">
        <v>753</v>
      </c>
      <c r="H421" s="24" t="s">
        <v>754</v>
      </c>
      <c r="I421" s="25">
        <v>740</v>
      </c>
    </row>
    <row r="422" spans="1:9">
      <c r="A422" s="24" t="s">
        <v>571</v>
      </c>
      <c r="B422" s="25">
        <v>21</v>
      </c>
      <c r="C422" s="25">
        <v>2003</v>
      </c>
      <c r="D422" s="46">
        <v>156.68023067357001</v>
      </c>
      <c r="E422" s="23">
        <v>-1.3908184181365699E-3</v>
      </c>
      <c r="F422" s="24" t="s">
        <v>572</v>
      </c>
      <c r="G422" s="24" t="s">
        <v>573</v>
      </c>
      <c r="H422" s="24" t="s">
        <v>574</v>
      </c>
      <c r="I422" s="25">
        <v>3</v>
      </c>
    </row>
    <row r="423" spans="1:9">
      <c r="A423" s="24" t="s">
        <v>571</v>
      </c>
      <c r="B423" s="25">
        <v>21</v>
      </c>
      <c r="C423" s="25">
        <v>2004</v>
      </c>
      <c r="D423" s="46">
        <v>134.04216825105701</v>
      </c>
      <c r="E423" s="23">
        <v>-1.55575529982829E-3</v>
      </c>
      <c r="F423" s="24" t="s">
        <v>575</v>
      </c>
      <c r="G423" s="24" t="s">
        <v>576</v>
      </c>
      <c r="H423" s="24" t="s">
        <v>577</v>
      </c>
      <c r="I423" s="25">
        <v>2</v>
      </c>
    </row>
    <row r="424" spans="1:9">
      <c r="A424" s="24" t="s">
        <v>571</v>
      </c>
      <c r="B424" s="25">
        <v>21</v>
      </c>
      <c r="C424" s="25">
        <v>2005</v>
      </c>
      <c r="D424" s="46">
        <v>121.888765376424</v>
      </c>
      <c r="E424" s="23">
        <v>-1.4609686122516599E-3</v>
      </c>
      <c r="F424" s="24" t="s">
        <v>578</v>
      </c>
      <c r="G424" s="24" t="s">
        <v>579</v>
      </c>
      <c r="H424" s="24" t="s">
        <v>580</v>
      </c>
      <c r="I424" s="25">
        <v>0</v>
      </c>
    </row>
    <row r="425" spans="1:9">
      <c r="A425" s="24" t="s">
        <v>571</v>
      </c>
      <c r="B425" s="25">
        <v>21</v>
      </c>
      <c r="C425" s="25">
        <v>2006</v>
      </c>
      <c r="D425" s="46">
        <v>117.32782370891</v>
      </c>
      <c r="E425" s="23">
        <v>-1.4347083889529901E-3</v>
      </c>
      <c r="F425" s="24" t="s">
        <v>455</v>
      </c>
      <c r="G425" s="24" t="s">
        <v>581</v>
      </c>
      <c r="H425" s="24" t="s">
        <v>582</v>
      </c>
      <c r="I425" s="25">
        <v>0</v>
      </c>
    </row>
    <row r="426" spans="1:9">
      <c r="A426" s="24" t="s">
        <v>571</v>
      </c>
      <c r="B426" s="25">
        <v>21</v>
      </c>
      <c r="C426" s="25">
        <v>2007</v>
      </c>
      <c r="D426" s="46">
        <v>107.19637066379801</v>
      </c>
      <c r="E426" s="23">
        <v>-1.3929904223138601E-3</v>
      </c>
      <c r="F426" s="24" t="s">
        <v>583</v>
      </c>
      <c r="G426" s="24" t="s">
        <v>584</v>
      </c>
      <c r="H426" s="24" t="s">
        <v>585</v>
      </c>
      <c r="I426" s="25">
        <v>1</v>
      </c>
    </row>
    <row r="427" spans="1:9">
      <c r="A427" s="24" t="s">
        <v>571</v>
      </c>
      <c r="B427" s="25">
        <v>21</v>
      </c>
      <c r="C427" s="25">
        <v>2008</v>
      </c>
      <c r="D427" s="46">
        <v>90.5098445968774</v>
      </c>
      <c r="E427" s="23">
        <v>-1.3859488936946299E-3</v>
      </c>
      <c r="F427" s="24" t="s">
        <v>586</v>
      </c>
      <c r="G427" s="24" t="s">
        <v>587</v>
      </c>
      <c r="H427" s="24" t="s">
        <v>588</v>
      </c>
      <c r="I427" s="25">
        <v>4</v>
      </c>
    </row>
    <row r="428" spans="1:9">
      <c r="A428" s="24" t="s">
        <v>571</v>
      </c>
      <c r="B428" s="25">
        <v>21</v>
      </c>
      <c r="C428" s="25">
        <v>2009</v>
      </c>
      <c r="D428" s="46">
        <v>89.533303529312704</v>
      </c>
      <c r="E428" s="23">
        <v>-1.3760297805057999E-3</v>
      </c>
      <c r="F428" s="24" t="s">
        <v>589</v>
      </c>
      <c r="G428" s="24" t="s">
        <v>590</v>
      </c>
      <c r="H428" s="24" t="s">
        <v>591</v>
      </c>
      <c r="I428" s="25">
        <v>2</v>
      </c>
    </row>
    <row r="429" spans="1:9">
      <c r="A429" s="24" t="s">
        <v>571</v>
      </c>
      <c r="B429" s="25">
        <v>21</v>
      </c>
      <c r="C429" s="25">
        <v>2010</v>
      </c>
      <c r="D429" s="46">
        <v>85.265006875391705</v>
      </c>
      <c r="E429" s="23">
        <v>-1.41031214342777E-3</v>
      </c>
      <c r="F429" s="24" t="s">
        <v>592</v>
      </c>
      <c r="G429" s="24" t="s">
        <v>593</v>
      </c>
      <c r="H429" s="24" t="s">
        <v>594</v>
      </c>
      <c r="I429" s="25">
        <v>3</v>
      </c>
    </row>
    <row r="430" spans="1:9">
      <c r="A430" s="24" t="s">
        <v>571</v>
      </c>
      <c r="B430" s="25">
        <v>21</v>
      </c>
      <c r="C430" s="25">
        <v>2011</v>
      </c>
      <c r="D430" s="46">
        <v>79.717294845021499</v>
      </c>
      <c r="E430" s="23">
        <v>-1.39114707662502E-3</v>
      </c>
      <c r="F430" s="24" t="s">
        <v>595</v>
      </c>
      <c r="G430" s="24" t="s">
        <v>596</v>
      </c>
      <c r="H430" s="24" t="s">
        <v>597</v>
      </c>
      <c r="I430" s="25">
        <v>5</v>
      </c>
    </row>
    <row r="431" spans="1:9">
      <c r="A431" s="24" t="s">
        <v>571</v>
      </c>
      <c r="B431" s="25">
        <v>21</v>
      </c>
      <c r="C431" s="25">
        <v>2012</v>
      </c>
      <c r="D431" s="46">
        <v>74.920869261162906</v>
      </c>
      <c r="E431" s="23">
        <v>-1.4137024402306E-3</v>
      </c>
      <c r="F431" s="24" t="s">
        <v>598</v>
      </c>
      <c r="G431" s="24" t="s">
        <v>599</v>
      </c>
      <c r="H431" s="24" t="s">
        <v>600</v>
      </c>
      <c r="I431" s="25">
        <v>13</v>
      </c>
    </row>
    <row r="432" spans="1:9">
      <c r="A432" s="24" t="s">
        <v>571</v>
      </c>
      <c r="B432" s="25">
        <v>21</v>
      </c>
      <c r="C432" s="25">
        <v>2013</v>
      </c>
      <c r="D432" s="46">
        <v>71.980498240876699</v>
      </c>
      <c r="E432" s="23">
        <v>-1.3989028622121301E-3</v>
      </c>
      <c r="F432" s="24" t="s">
        <v>601</v>
      </c>
      <c r="G432" s="24" t="s">
        <v>602</v>
      </c>
      <c r="H432" s="24" t="s">
        <v>603</v>
      </c>
      <c r="I432" s="25">
        <v>8</v>
      </c>
    </row>
    <row r="433" spans="1:9">
      <c r="A433" s="24" t="s">
        <v>571</v>
      </c>
      <c r="B433" s="25">
        <v>21</v>
      </c>
      <c r="C433" s="25">
        <v>2014</v>
      </c>
      <c r="D433" s="46">
        <v>69.251850441228299</v>
      </c>
      <c r="E433" s="23">
        <v>-1.3746017691182099E-3</v>
      </c>
      <c r="F433" s="24" t="s">
        <v>604</v>
      </c>
      <c r="G433" s="24" t="s">
        <v>605</v>
      </c>
      <c r="H433" s="24" t="s">
        <v>606</v>
      </c>
      <c r="I433" s="25">
        <v>32</v>
      </c>
    </row>
    <row r="434" spans="1:9">
      <c r="A434" s="24" t="s">
        <v>571</v>
      </c>
      <c r="B434" s="25">
        <v>21</v>
      </c>
      <c r="C434" s="25">
        <v>2015</v>
      </c>
      <c r="D434" s="46">
        <v>65.404969481707795</v>
      </c>
      <c r="E434" s="23">
        <v>-1.4071179624594501E-3</v>
      </c>
      <c r="F434" s="24" t="s">
        <v>607</v>
      </c>
      <c r="G434" s="24" t="s">
        <v>608</v>
      </c>
      <c r="H434" s="24" t="s">
        <v>609</v>
      </c>
      <c r="I434" s="25">
        <v>26</v>
      </c>
    </row>
    <row r="435" spans="1:9">
      <c r="A435" s="24" t="s">
        <v>571</v>
      </c>
      <c r="B435" s="25">
        <v>21</v>
      </c>
      <c r="C435" s="25">
        <v>2016</v>
      </c>
      <c r="D435" s="46">
        <v>62.584403926453199</v>
      </c>
      <c r="E435" s="23">
        <v>-1.43939052705465E-3</v>
      </c>
      <c r="F435" s="24" t="s">
        <v>610</v>
      </c>
      <c r="G435" s="24" t="s">
        <v>611</v>
      </c>
      <c r="H435" s="24" t="s">
        <v>612</v>
      </c>
      <c r="I435" s="25">
        <v>56</v>
      </c>
    </row>
    <row r="436" spans="1:9">
      <c r="A436" s="24" t="s">
        <v>571</v>
      </c>
      <c r="B436" s="25">
        <v>21</v>
      </c>
      <c r="C436" s="25">
        <v>2017</v>
      </c>
      <c r="D436" s="46">
        <v>61.200242264480401</v>
      </c>
      <c r="E436" s="23">
        <v>-1.43858302898089E-3</v>
      </c>
      <c r="F436" s="24" t="s">
        <v>613</v>
      </c>
      <c r="G436" s="24" t="s">
        <v>614</v>
      </c>
      <c r="H436" s="24" t="s">
        <v>615</v>
      </c>
      <c r="I436" s="25">
        <v>104</v>
      </c>
    </row>
    <row r="437" spans="1:9">
      <c r="A437" s="24" t="s">
        <v>571</v>
      </c>
      <c r="B437" s="25">
        <v>21</v>
      </c>
      <c r="C437" s="25">
        <v>2018</v>
      </c>
      <c r="D437" s="46">
        <v>59.479209517645401</v>
      </c>
      <c r="E437" s="23">
        <v>-1.42753110167702E-3</v>
      </c>
      <c r="F437" s="24" t="s">
        <v>484</v>
      </c>
      <c r="G437" s="24" t="s">
        <v>616</v>
      </c>
      <c r="H437" s="24" t="s">
        <v>617</v>
      </c>
      <c r="I437" s="25">
        <v>116</v>
      </c>
    </row>
    <row r="438" spans="1:9">
      <c r="A438" s="24" t="s">
        <v>571</v>
      </c>
      <c r="B438" s="25">
        <v>21</v>
      </c>
      <c r="C438" s="25">
        <v>2019</v>
      </c>
      <c r="D438" s="46">
        <v>60.910449545486301</v>
      </c>
      <c r="E438" s="23">
        <v>-1.4126832294450299E-3</v>
      </c>
      <c r="F438" s="24" t="s">
        <v>618</v>
      </c>
      <c r="G438" s="24" t="s">
        <v>619</v>
      </c>
      <c r="H438" s="24" t="s">
        <v>620</v>
      </c>
      <c r="I438" s="25">
        <v>168</v>
      </c>
    </row>
    <row r="439" spans="1:9">
      <c r="A439" s="24" t="s">
        <v>571</v>
      </c>
      <c r="B439" s="25">
        <v>21</v>
      </c>
      <c r="C439" s="25">
        <v>2020</v>
      </c>
      <c r="D439" s="46">
        <v>60.488136124247298</v>
      </c>
      <c r="E439" s="23">
        <v>-1.4091080548360999E-3</v>
      </c>
      <c r="F439" s="24" t="s">
        <v>621</v>
      </c>
      <c r="G439" s="24" t="s">
        <v>622</v>
      </c>
      <c r="H439" s="24" t="s">
        <v>623</v>
      </c>
      <c r="I439" s="25">
        <v>316</v>
      </c>
    </row>
    <row r="440" spans="1:9">
      <c r="A440" s="24" t="s">
        <v>571</v>
      </c>
      <c r="B440" s="25">
        <v>21</v>
      </c>
      <c r="C440" s="25">
        <v>2021</v>
      </c>
      <c r="D440" s="46">
        <v>58.896753280179503</v>
      </c>
      <c r="E440" s="23">
        <v>-1.42750420603689E-3</v>
      </c>
      <c r="F440" s="24" t="s">
        <v>624</v>
      </c>
      <c r="G440" s="24" t="s">
        <v>625</v>
      </c>
      <c r="H440" s="24" t="s">
        <v>626</v>
      </c>
      <c r="I440" s="25">
        <v>476</v>
      </c>
    </row>
    <row r="441" spans="1:9">
      <c r="A441" s="24" t="s">
        <v>571</v>
      </c>
      <c r="B441" s="25">
        <v>21</v>
      </c>
      <c r="C441" s="25">
        <v>2022</v>
      </c>
      <c r="D441" s="46">
        <v>53.238265792102801</v>
      </c>
      <c r="E441" s="23">
        <v>-1.5393799722855099E-3</v>
      </c>
      <c r="F441" s="24" t="s">
        <v>627</v>
      </c>
      <c r="G441" s="24" t="s">
        <v>628</v>
      </c>
      <c r="H441" s="24" t="s">
        <v>629</v>
      </c>
      <c r="I441" s="25">
        <v>332</v>
      </c>
    </row>
    <row r="442" spans="1:9">
      <c r="A442" s="24" t="s">
        <v>571</v>
      </c>
      <c r="B442" s="25">
        <v>21</v>
      </c>
      <c r="C442" s="25">
        <v>2023</v>
      </c>
      <c r="D442" s="46">
        <v>58.012445146838701</v>
      </c>
      <c r="E442" s="23">
        <v>-1.6309461454679E-3</v>
      </c>
      <c r="F442" s="24" t="s">
        <v>630</v>
      </c>
      <c r="G442" s="24" t="s">
        <v>631</v>
      </c>
      <c r="H442" s="24" t="s">
        <v>632</v>
      </c>
      <c r="I442" s="25">
        <v>280</v>
      </c>
    </row>
    <row r="443" spans="1:9">
      <c r="A443" s="24" t="s">
        <v>755</v>
      </c>
      <c r="B443" s="25">
        <v>22</v>
      </c>
      <c r="C443" s="25">
        <v>2003</v>
      </c>
      <c r="D443" s="46">
        <v>39.192479620196202</v>
      </c>
      <c r="E443" s="23">
        <v>-1.9959233314541499E-3</v>
      </c>
      <c r="F443" s="24" t="s">
        <v>756</v>
      </c>
      <c r="G443" s="24" t="s">
        <v>757</v>
      </c>
      <c r="H443" s="24" t="s">
        <v>758</v>
      </c>
      <c r="I443" s="25">
        <v>22</v>
      </c>
    </row>
    <row r="444" spans="1:9">
      <c r="A444" s="24" t="s">
        <v>755</v>
      </c>
      <c r="B444" s="25">
        <v>22</v>
      </c>
      <c r="C444" s="25">
        <v>2004</v>
      </c>
      <c r="D444" s="46">
        <v>27.5367450454163</v>
      </c>
      <c r="E444" s="23">
        <v>-1.98284687089933E-3</v>
      </c>
      <c r="F444" s="24" t="s">
        <v>759</v>
      </c>
      <c r="G444" s="24" t="s">
        <v>760</v>
      </c>
      <c r="H444" s="24" t="s">
        <v>761</v>
      </c>
      <c r="I444" s="25">
        <v>12</v>
      </c>
    </row>
    <row r="445" spans="1:9">
      <c r="A445" s="24" t="s">
        <v>755</v>
      </c>
      <c r="B445" s="25">
        <v>22</v>
      </c>
      <c r="C445" s="25">
        <v>2005</v>
      </c>
      <c r="D445" s="46">
        <v>48.521181935229599</v>
      </c>
      <c r="E445" s="23">
        <v>-3.2187410407769701E-3</v>
      </c>
      <c r="F445" s="24" t="s">
        <v>578</v>
      </c>
      <c r="G445" s="24" t="s">
        <v>762</v>
      </c>
      <c r="H445" s="24" t="s">
        <v>763</v>
      </c>
      <c r="I445" s="25">
        <v>34</v>
      </c>
    </row>
    <row r="446" spans="1:9">
      <c r="A446" s="24" t="s">
        <v>755</v>
      </c>
      <c r="B446" s="25">
        <v>22</v>
      </c>
      <c r="C446" s="25">
        <v>2006</v>
      </c>
      <c r="D446" s="46">
        <v>16.450872037144102</v>
      </c>
      <c r="E446" s="23">
        <v>-1.59776820909538E-3</v>
      </c>
      <c r="F446" s="24" t="s">
        <v>764</v>
      </c>
      <c r="G446" s="24" t="s">
        <v>765</v>
      </c>
      <c r="H446" s="24" t="s">
        <v>766</v>
      </c>
      <c r="I446" s="25">
        <v>58</v>
      </c>
    </row>
    <row r="447" spans="1:9">
      <c r="A447" s="24" t="s">
        <v>755</v>
      </c>
      <c r="B447" s="25">
        <v>22</v>
      </c>
      <c r="C447" s="25">
        <v>2007</v>
      </c>
      <c r="D447" s="46">
        <v>14.769052963222</v>
      </c>
      <c r="E447" s="23">
        <v>-1.59770449906415E-3</v>
      </c>
      <c r="F447" s="24" t="s">
        <v>767</v>
      </c>
      <c r="G447" s="24" t="s">
        <v>715</v>
      </c>
      <c r="H447" s="24" t="s">
        <v>768</v>
      </c>
      <c r="I447" s="25">
        <v>51</v>
      </c>
    </row>
    <row r="448" spans="1:9">
      <c r="A448" s="24" t="s">
        <v>755</v>
      </c>
      <c r="B448" s="25">
        <v>22</v>
      </c>
      <c r="C448" s="25">
        <v>2008</v>
      </c>
      <c r="D448" s="46">
        <v>26.017405616187201</v>
      </c>
      <c r="E448" s="23">
        <v>-2.0734516008450001E-3</v>
      </c>
      <c r="F448" s="24" t="s">
        <v>769</v>
      </c>
      <c r="G448" s="24" t="s">
        <v>770</v>
      </c>
      <c r="H448" s="24" t="s">
        <v>771</v>
      </c>
      <c r="I448" s="25">
        <v>73</v>
      </c>
    </row>
    <row r="449" spans="1:9">
      <c r="A449" s="24" t="s">
        <v>755</v>
      </c>
      <c r="B449" s="25">
        <v>22</v>
      </c>
      <c r="C449" s="25">
        <v>2009</v>
      </c>
      <c r="D449" s="46">
        <v>31.5092653071505</v>
      </c>
      <c r="E449" s="23">
        <v>-2.9193502329808801E-3</v>
      </c>
      <c r="F449" s="24" t="s">
        <v>772</v>
      </c>
      <c r="G449" s="24" t="s">
        <v>773</v>
      </c>
      <c r="H449" s="24" t="s">
        <v>774</v>
      </c>
      <c r="I449" s="25">
        <v>96</v>
      </c>
    </row>
    <row r="450" spans="1:9">
      <c r="A450" s="24" t="s">
        <v>755</v>
      </c>
      <c r="B450" s="25">
        <v>22</v>
      </c>
      <c r="C450" s="25">
        <v>2010</v>
      </c>
      <c r="D450" s="46">
        <v>40.365122611174101</v>
      </c>
      <c r="E450" s="23">
        <v>-3.4666916006140199E-3</v>
      </c>
      <c r="F450" s="24" t="s">
        <v>775</v>
      </c>
      <c r="G450" s="24" t="s">
        <v>776</v>
      </c>
      <c r="H450" s="24" t="s">
        <v>777</v>
      </c>
      <c r="I450" s="25">
        <v>142</v>
      </c>
    </row>
    <row r="451" spans="1:9">
      <c r="A451" s="24" t="s">
        <v>755</v>
      </c>
      <c r="B451" s="25">
        <v>22</v>
      </c>
      <c r="C451" s="25">
        <v>2011</v>
      </c>
      <c r="D451" s="46">
        <v>61.715136416312603</v>
      </c>
      <c r="E451" s="23">
        <v>-4.4819475441542998E-3</v>
      </c>
      <c r="F451" s="24" t="s">
        <v>778</v>
      </c>
      <c r="G451" s="24" t="s">
        <v>779</v>
      </c>
      <c r="H451" s="24" t="s">
        <v>780</v>
      </c>
      <c r="I451" s="25">
        <v>180</v>
      </c>
    </row>
    <row r="452" spans="1:9">
      <c r="A452" s="24" t="s">
        <v>755</v>
      </c>
      <c r="B452" s="25">
        <v>22</v>
      </c>
      <c r="C452" s="25">
        <v>2012</v>
      </c>
      <c r="D452" s="46">
        <v>70.031093113176496</v>
      </c>
      <c r="E452" s="23">
        <v>-5.0089594818265902E-3</v>
      </c>
      <c r="F452" s="24" t="s">
        <v>781</v>
      </c>
      <c r="G452" s="24" t="s">
        <v>782</v>
      </c>
      <c r="H452" s="24" t="s">
        <v>783</v>
      </c>
      <c r="I452" s="25">
        <v>267</v>
      </c>
    </row>
    <row r="453" spans="1:9">
      <c r="A453" s="24" t="s">
        <v>755</v>
      </c>
      <c r="B453" s="25">
        <v>22</v>
      </c>
      <c r="C453" s="25">
        <v>2013</v>
      </c>
      <c r="D453" s="46">
        <v>48.216841075630199</v>
      </c>
      <c r="E453" s="23">
        <v>-4.8861780848933499E-3</v>
      </c>
      <c r="F453" s="24" t="s">
        <v>784</v>
      </c>
      <c r="G453" s="24" t="s">
        <v>785</v>
      </c>
      <c r="H453" s="24" t="s">
        <v>786</v>
      </c>
      <c r="I453" s="25">
        <v>264</v>
      </c>
    </row>
    <row r="454" spans="1:9">
      <c r="A454" s="24" t="s">
        <v>755</v>
      </c>
      <c r="B454" s="25">
        <v>22</v>
      </c>
      <c r="C454" s="25">
        <v>2014</v>
      </c>
      <c r="D454" s="46">
        <v>36.878326091937602</v>
      </c>
      <c r="E454" s="23">
        <v>-4.7965836687798597E-3</v>
      </c>
      <c r="F454" s="24" t="s">
        <v>787</v>
      </c>
      <c r="G454" s="24" t="s">
        <v>788</v>
      </c>
      <c r="H454" s="24" t="s">
        <v>789</v>
      </c>
      <c r="I454" s="25">
        <v>432</v>
      </c>
    </row>
    <row r="455" spans="1:9">
      <c r="A455" s="24" t="s">
        <v>755</v>
      </c>
      <c r="B455" s="25">
        <v>22</v>
      </c>
      <c r="C455" s="25">
        <v>2015</v>
      </c>
      <c r="D455" s="46">
        <v>46.278302735474099</v>
      </c>
      <c r="E455" s="23">
        <v>-5.1919815421250497E-3</v>
      </c>
      <c r="F455" s="24" t="s">
        <v>790</v>
      </c>
      <c r="G455" s="24" t="s">
        <v>791</v>
      </c>
      <c r="H455" s="24" t="s">
        <v>792</v>
      </c>
      <c r="I455" s="25">
        <v>747</v>
      </c>
    </row>
    <row r="456" spans="1:9">
      <c r="A456" s="24" t="s">
        <v>755</v>
      </c>
      <c r="B456" s="25">
        <v>22</v>
      </c>
      <c r="C456" s="25">
        <v>2016</v>
      </c>
      <c r="D456" s="46">
        <v>47.506651267207502</v>
      </c>
      <c r="E456" s="23">
        <v>-5.4739268339589302E-3</v>
      </c>
      <c r="F456" s="24" t="s">
        <v>793</v>
      </c>
      <c r="G456" s="24" t="s">
        <v>794</v>
      </c>
      <c r="H456" s="24" t="s">
        <v>795</v>
      </c>
      <c r="I456" s="25">
        <v>856</v>
      </c>
    </row>
    <row r="457" spans="1:9">
      <c r="A457" s="24" t="s">
        <v>755</v>
      </c>
      <c r="B457" s="25">
        <v>22</v>
      </c>
      <c r="C457" s="25">
        <v>2017</v>
      </c>
      <c r="D457" s="46">
        <v>48.033986880953798</v>
      </c>
      <c r="E457" s="23">
        <v>-5.59542615561883E-3</v>
      </c>
      <c r="F457" s="24" t="s">
        <v>796</v>
      </c>
      <c r="G457" s="24" t="s">
        <v>797</v>
      </c>
      <c r="H457" s="24" t="s">
        <v>798</v>
      </c>
      <c r="I457" s="25">
        <v>1197</v>
      </c>
    </row>
    <row r="458" spans="1:9">
      <c r="A458" s="24" t="s">
        <v>755</v>
      </c>
      <c r="B458" s="25">
        <v>22</v>
      </c>
      <c r="C458" s="25">
        <v>2018</v>
      </c>
      <c r="D458" s="46">
        <v>43.979780798172897</v>
      </c>
      <c r="E458" s="23">
        <v>-5.2633304322056203E-3</v>
      </c>
      <c r="F458" s="24" t="s">
        <v>799</v>
      </c>
      <c r="G458" s="24" t="s">
        <v>800</v>
      </c>
      <c r="H458" s="24" t="s">
        <v>801</v>
      </c>
      <c r="I458" s="25">
        <v>1389</v>
      </c>
    </row>
    <row r="459" spans="1:9">
      <c r="A459" s="24" t="s">
        <v>755</v>
      </c>
      <c r="B459" s="25">
        <v>22</v>
      </c>
      <c r="C459" s="25">
        <v>2019</v>
      </c>
      <c r="D459" s="46">
        <v>55.956752813668899</v>
      </c>
      <c r="E459" s="23">
        <v>-6.5585466298313903E-3</v>
      </c>
      <c r="F459" s="24" t="s">
        <v>802</v>
      </c>
      <c r="G459" s="24" t="s">
        <v>803</v>
      </c>
      <c r="H459" s="24" t="s">
        <v>804</v>
      </c>
      <c r="I459" s="25">
        <v>2050</v>
      </c>
    </row>
    <row r="460" spans="1:9">
      <c r="A460" s="24" t="s">
        <v>755</v>
      </c>
      <c r="B460" s="25">
        <v>22</v>
      </c>
      <c r="C460" s="25">
        <v>2020</v>
      </c>
      <c r="D460" s="46">
        <v>58.2983645068812</v>
      </c>
      <c r="E460" s="23">
        <v>-7.0793720900916802E-3</v>
      </c>
      <c r="F460" s="24" t="s">
        <v>805</v>
      </c>
      <c r="G460" s="24" t="s">
        <v>806</v>
      </c>
      <c r="H460" s="24" t="s">
        <v>807</v>
      </c>
      <c r="I460" s="25">
        <v>2811</v>
      </c>
    </row>
    <row r="461" spans="1:9">
      <c r="A461" s="24" t="s">
        <v>755</v>
      </c>
      <c r="B461" s="25">
        <v>22</v>
      </c>
      <c r="C461" s="25">
        <v>2021</v>
      </c>
      <c r="D461" s="46">
        <v>54.314833963103503</v>
      </c>
      <c r="E461" s="23">
        <v>-7.1412184059160503E-3</v>
      </c>
      <c r="F461" s="24" t="s">
        <v>808</v>
      </c>
      <c r="G461" s="24" t="s">
        <v>809</v>
      </c>
      <c r="H461" s="24" t="s">
        <v>810</v>
      </c>
      <c r="I461" s="25">
        <v>2883</v>
      </c>
    </row>
    <row r="462" spans="1:9">
      <c r="A462" s="24" t="s">
        <v>755</v>
      </c>
      <c r="B462" s="25">
        <v>22</v>
      </c>
      <c r="C462" s="25">
        <v>2022</v>
      </c>
      <c r="D462" s="46">
        <v>48.176290255032598</v>
      </c>
      <c r="E462" s="23">
        <v>-6.9027833545133796E-3</v>
      </c>
      <c r="F462" s="24" t="s">
        <v>811</v>
      </c>
      <c r="G462" s="24" t="s">
        <v>812</v>
      </c>
      <c r="H462" s="24" t="s">
        <v>813</v>
      </c>
      <c r="I462" s="25">
        <v>2941</v>
      </c>
    </row>
    <row r="463" spans="1:9">
      <c r="A463" s="24" t="s">
        <v>755</v>
      </c>
      <c r="B463" s="25">
        <v>22</v>
      </c>
      <c r="C463" s="25">
        <v>2023</v>
      </c>
      <c r="D463" s="46">
        <v>48.206867112103097</v>
      </c>
      <c r="E463" s="23">
        <v>-6.72367987835537E-3</v>
      </c>
      <c r="F463" s="24" t="s">
        <v>814</v>
      </c>
      <c r="G463" s="24" t="s">
        <v>815</v>
      </c>
      <c r="H463" s="24" t="s">
        <v>816</v>
      </c>
      <c r="I463" s="25">
        <v>2064</v>
      </c>
    </row>
    <row r="464" spans="1:9">
      <c r="A464" s="24" t="s">
        <v>817</v>
      </c>
      <c r="B464" s="25">
        <v>23</v>
      </c>
      <c r="C464" s="25">
        <v>2003</v>
      </c>
      <c r="D464" s="46">
        <v>303.04098384128201</v>
      </c>
      <c r="E464" s="23">
        <v>-1.0027087821890801E-2</v>
      </c>
      <c r="F464" s="24" t="s">
        <v>818</v>
      </c>
      <c r="G464" s="24" t="s">
        <v>819</v>
      </c>
      <c r="H464" s="24" t="s">
        <v>820</v>
      </c>
      <c r="I464" s="25">
        <v>22</v>
      </c>
    </row>
    <row r="465" spans="1:9">
      <c r="A465" s="24" t="s">
        <v>817</v>
      </c>
      <c r="B465" s="25">
        <v>23</v>
      </c>
      <c r="C465" s="25">
        <v>2004</v>
      </c>
      <c r="D465" s="46">
        <v>285.59067411331603</v>
      </c>
      <c r="E465" s="23">
        <v>-9.9404312773954309E-3</v>
      </c>
      <c r="F465" s="24" t="s">
        <v>821</v>
      </c>
      <c r="G465" s="24" t="s">
        <v>822</v>
      </c>
      <c r="H465" s="24" t="s">
        <v>823</v>
      </c>
      <c r="I465" s="25">
        <v>21</v>
      </c>
    </row>
    <row r="466" spans="1:9">
      <c r="A466" s="24" t="s">
        <v>817</v>
      </c>
      <c r="B466" s="25">
        <v>23</v>
      </c>
      <c r="C466" s="25">
        <v>2005</v>
      </c>
      <c r="D466" s="46">
        <v>214.09256401942699</v>
      </c>
      <c r="E466" s="23">
        <v>-8.6793658563494407E-3</v>
      </c>
      <c r="F466" s="24" t="s">
        <v>824</v>
      </c>
      <c r="G466" s="24" t="s">
        <v>825</v>
      </c>
      <c r="H466" s="24" t="s">
        <v>826</v>
      </c>
      <c r="I466" s="25">
        <v>46</v>
      </c>
    </row>
    <row r="467" spans="1:9">
      <c r="A467" s="24" t="s">
        <v>817</v>
      </c>
      <c r="B467" s="25">
        <v>23</v>
      </c>
      <c r="C467" s="25">
        <v>2006</v>
      </c>
      <c r="D467" s="46">
        <v>238.78824357028699</v>
      </c>
      <c r="E467" s="23">
        <v>-8.6818663584742606E-3</v>
      </c>
      <c r="F467" s="24" t="s">
        <v>827</v>
      </c>
      <c r="G467" s="24" t="s">
        <v>828</v>
      </c>
      <c r="H467" s="24" t="s">
        <v>829</v>
      </c>
      <c r="I467" s="25">
        <v>91</v>
      </c>
    </row>
    <row r="468" spans="1:9">
      <c r="A468" s="24" t="s">
        <v>817</v>
      </c>
      <c r="B468" s="25">
        <v>23</v>
      </c>
      <c r="C468" s="25">
        <v>2007</v>
      </c>
      <c r="D468" s="46">
        <v>183.81396151565599</v>
      </c>
      <c r="E468" s="23">
        <v>-8.3749710333706692E-3</v>
      </c>
      <c r="F468" s="24" t="s">
        <v>830</v>
      </c>
      <c r="G468" s="24" t="s">
        <v>831</v>
      </c>
      <c r="H468" s="24" t="s">
        <v>832</v>
      </c>
      <c r="I468" s="25">
        <v>88</v>
      </c>
    </row>
    <row r="469" spans="1:9">
      <c r="A469" s="24" t="s">
        <v>817</v>
      </c>
      <c r="B469" s="25">
        <v>23</v>
      </c>
      <c r="C469" s="25">
        <v>2008</v>
      </c>
      <c r="D469" s="46">
        <v>154.27625698938101</v>
      </c>
      <c r="E469" s="23">
        <v>-8.89469635522404E-3</v>
      </c>
      <c r="F469" s="24" t="s">
        <v>833</v>
      </c>
      <c r="G469" s="24" t="s">
        <v>834</v>
      </c>
      <c r="H469" s="24" t="s">
        <v>835</v>
      </c>
      <c r="I469" s="25">
        <v>101</v>
      </c>
    </row>
    <row r="470" spans="1:9">
      <c r="A470" s="24" t="s">
        <v>817</v>
      </c>
      <c r="B470" s="25">
        <v>23</v>
      </c>
      <c r="C470" s="25">
        <v>2009</v>
      </c>
      <c r="D470" s="46">
        <v>246.907980701914</v>
      </c>
      <c r="E470" s="23">
        <v>-1.02891990120734E-2</v>
      </c>
      <c r="F470" s="24" t="s">
        <v>836</v>
      </c>
      <c r="G470" s="24" t="s">
        <v>837</v>
      </c>
      <c r="H470" s="24" t="s">
        <v>838</v>
      </c>
      <c r="I470" s="25">
        <v>165</v>
      </c>
    </row>
    <row r="471" spans="1:9">
      <c r="A471" s="24" t="s">
        <v>817</v>
      </c>
      <c r="B471" s="25">
        <v>23</v>
      </c>
      <c r="C471" s="25">
        <v>2010</v>
      </c>
      <c r="D471" s="46">
        <v>243.60835776253401</v>
      </c>
      <c r="E471" s="23">
        <v>-1.1195770229701399E-2</v>
      </c>
      <c r="F471" s="24" t="s">
        <v>839</v>
      </c>
      <c r="G471" s="24" t="s">
        <v>840</v>
      </c>
      <c r="H471" s="24" t="s">
        <v>841</v>
      </c>
      <c r="I471" s="25">
        <v>169</v>
      </c>
    </row>
    <row r="472" spans="1:9">
      <c r="A472" s="24" t="s">
        <v>817</v>
      </c>
      <c r="B472" s="25">
        <v>23</v>
      </c>
      <c r="C472" s="25">
        <v>2011</v>
      </c>
      <c r="D472" s="46">
        <v>225.77306839348901</v>
      </c>
      <c r="E472" s="23">
        <v>-1.1637095683678E-2</v>
      </c>
      <c r="F472" s="24" t="s">
        <v>842</v>
      </c>
      <c r="G472" s="24" t="s">
        <v>843</v>
      </c>
      <c r="H472" s="24" t="s">
        <v>844</v>
      </c>
      <c r="I472" s="25">
        <v>242</v>
      </c>
    </row>
    <row r="473" spans="1:9">
      <c r="A473" s="24" t="s">
        <v>817</v>
      </c>
      <c r="B473" s="25">
        <v>23</v>
      </c>
      <c r="C473" s="25">
        <v>2012</v>
      </c>
      <c r="D473" s="46">
        <v>219.58875547096301</v>
      </c>
      <c r="E473" s="23">
        <v>-1.24820056942488E-2</v>
      </c>
      <c r="F473" s="24" t="s">
        <v>845</v>
      </c>
      <c r="G473" s="24" t="s">
        <v>846</v>
      </c>
      <c r="H473" s="24" t="s">
        <v>847</v>
      </c>
      <c r="I473" s="25">
        <v>481</v>
      </c>
    </row>
    <row r="474" spans="1:9">
      <c r="A474" s="24" t="s">
        <v>817</v>
      </c>
      <c r="B474" s="25">
        <v>23</v>
      </c>
      <c r="C474" s="25">
        <v>2013</v>
      </c>
      <c r="D474" s="46">
        <v>212.96272145124999</v>
      </c>
      <c r="E474" s="23">
        <v>-1.28240045464453E-2</v>
      </c>
      <c r="F474" s="24" t="s">
        <v>848</v>
      </c>
      <c r="G474" s="24" t="s">
        <v>849</v>
      </c>
      <c r="H474" s="24" t="s">
        <v>850</v>
      </c>
      <c r="I474" s="25">
        <v>679</v>
      </c>
    </row>
    <row r="475" spans="1:9">
      <c r="A475" s="24" t="s">
        <v>817</v>
      </c>
      <c r="B475" s="25">
        <v>23</v>
      </c>
      <c r="C475" s="25">
        <v>2014</v>
      </c>
      <c r="D475" s="46">
        <v>222.44470090002699</v>
      </c>
      <c r="E475" s="23">
        <v>-1.30393231090356E-2</v>
      </c>
      <c r="F475" s="24" t="s">
        <v>851</v>
      </c>
      <c r="G475" s="24" t="s">
        <v>852</v>
      </c>
      <c r="H475" s="24" t="s">
        <v>853</v>
      </c>
      <c r="I475" s="25">
        <v>911</v>
      </c>
    </row>
    <row r="476" spans="1:9">
      <c r="A476" s="24" t="s">
        <v>817</v>
      </c>
      <c r="B476" s="25">
        <v>23</v>
      </c>
      <c r="C476" s="25">
        <v>2015</v>
      </c>
      <c r="D476" s="46">
        <v>216.23561265606</v>
      </c>
      <c r="E476" s="23">
        <v>-1.3149118134380701E-2</v>
      </c>
      <c r="F476" s="24" t="s">
        <v>854</v>
      </c>
      <c r="G476" s="24" t="s">
        <v>855</v>
      </c>
      <c r="H476" s="24" t="s">
        <v>856</v>
      </c>
      <c r="I476" s="25">
        <v>1724</v>
      </c>
    </row>
    <row r="477" spans="1:9">
      <c r="A477" s="24" t="s">
        <v>817</v>
      </c>
      <c r="B477" s="25">
        <v>23</v>
      </c>
      <c r="C477" s="25">
        <v>2016</v>
      </c>
      <c r="D477" s="46">
        <v>217.81091540451001</v>
      </c>
      <c r="E477" s="23">
        <v>-1.36766873569425E-2</v>
      </c>
      <c r="F477" s="24" t="s">
        <v>857</v>
      </c>
      <c r="G477" s="24" t="s">
        <v>858</v>
      </c>
      <c r="H477" s="24" t="s">
        <v>859</v>
      </c>
      <c r="I477" s="25">
        <v>2168</v>
      </c>
    </row>
    <row r="478" spans="1:9">
      <c r="A478" s="24" t="s">
        <v>817</v>
      </c>
      <c r="B478" s="25">
        <v>23</v>
      </c>
      <c r="C478" s="25">
        <v>2017</v>
      </c>
      <c r="D478" s="46">
        <v>230.737719734134</v>
      </c>
      <c r="E478" s="23">
        <v>-1.4650666201654099E-2</v>
      </c>
      <c r="F478" s="24" t="s">
        <v>860</v>
      </c>
      <c r="G478" s="24" t="s">
        <v>861</v>
      </c>
      <c r="H478" s="24" t="s">
        <v>862</v>
      </c>
      <c r="I478" s="25">
        <v>3156</v>
      </c>
    </row>
    <row r="479" spans="1:9">
      <c r="A479" s="24" t="s">
        <v>817</v>
      </c>
      <c r="B479" s="25">
        <v>23</v>
      </c>
      <c r="C479" s="25">
        <v>2018</v>
      </c>
      <c r="D479" s="46">
        <v>278.150639847658</v>
      </c>
      <c r="E479" s="23">
        <v>-1.52830492939839E-2</v>
      </c>
      <c r="F479" s="24" t="s">
        <v>863</v>
      </c>
      <c r="G479" s="24" t="s">
        <v>864</v>
      </c>
      <c r="H479" s="24" t="s">
        <v>865</v>
      </c>
      <c r="I479" s="25">
        <v>3189</v>
      </c>
    </row>
    <row r="480" spans="1:9">
      <c r="A480" s="24" t="s">
        <v>817</v>
      </c>
      <c r="B480" s="25">
        <v>23</v>
      </c>
      <c r="C480" s="25">
        <v>2019</v>
      </c>
      <c r="D480" s="46">
        <v>323.51516171731402</v>
      </c>
      <c r="E480" s="23">
        <v>-1.6893432430527301E-2</v>
      </c>
      <c r="F480" s="24" t="s">
        <v>866</v>
      </c>
      <c r="G480" s="24" t="s">
        <v>867</v>
      </c>
      <c r="H480" s="24" t="s">
        <v>868</v>
      </c>
      <c r="I480" s="25">
        <v>3449</v>
      </c>
    </row>
    <row r="481" spans="1:9">
      <c r="A481" s="24" t="s">
        <v>817</v>
      </c>
      <c r="B481" s="25">
        <v>23</v>
      </c>
      <c r="C481" s="25">
        <v>2020</v>
      </c>
      <c r="D481" s="46">
        <v>326.21172632686802</v>
      </c>
      <c r="E481" s="23">
        <v>-1.7297470117195599E-2</v>
      </c>
      <c r="F481" s="24" t="s">
        <v>869</v>
      </c>
      <c r="G481" s="24" t="s">
        <v>870</v>
      </c>
      <c r="H481" s="24" t="s">
        <v>871</v>
      </c>
      <c r="I481" s="25">
        <v>5040</v>
      </c>
    </row>
    <row r="482" spans="1:9">
      <c r="A482" s="24" t="s">
        <v>817</v>
      </c>
      <c r="B482" s="25">
        <v>23</v>
      </c>
      <c r="C482" s="25">
        <v>2021</v>
      </c>
      <c r="D482" s="46">
        <v>290.59330036685401</v>
      </c>
      <c r="E482" s="23">
        <v>-1.6854305209970701E-2</v>
      </c>
      <c r="F482" s="24" t="s">
        <v>872</v>
      </c>
      <c r="G482" s="24" t="s">
        <v>873</v>
      </c>
      <c r="H482" s="24" t="s">
        <v>874</v>
      </c>
      <c r="I482" s="25">
        <v>5379</v>
      </c>
    </row>
    <row r="483" spans="1:9">
      <c r="A483" s="24" t="s">
        <v>817</v>
      </c>
      <c r="B483" s="25">
        <v>23</v>
      </c>
      <c r="C483" s="25">
        <v>2022</v>
      </c>
      <c r="D483" s="46">
        <v>267.25151398568801</v>
      </c>
      <c r="E483" s="23">
        <v>-1.6818346944403002E-2</v>
      </c>
      <c r="F483" s="24" t="s">
        <v>875</v>
      </c>
      <c r="G483" s="24" t="s">
        <v>876</v>
      </c>
      <c r="H483" s="24" t="s">
        <v>877</v>
      </c>
      <c r="I483" s="25">
        <v>4818</v>
      </c>
    </row>
    <row r="484" spans="1:9">
      <c r="A484" s="24" t="s">
        <v>817</v>
      </c>
      <c r="B484" s="25">
        <v>23</v>
      </c>
      <c r="C484" s="25">
        <v>2023</v>
      </c>
      <c r="D484" s="46">
        <v>282.743271583482</v>
      </c>
      <c r="E484" s="23">
        <v>-1.72584849584368E-2</v>
      </c>
      <c r="F484" s="24" t="s">
        <v>878</v>
      </c>
      <c r="G484" s="24" t="s">
        <v>879</v>
      </c>
      <c r="H484" s="24" t="s">
        <v>880</v>
      </c>
      <c r="I484" s="25">
        <v>3159</v>
      </c>
    </row>
    <row r="485" spans="1:9">
      <c r="A485" s="24" t="s">
        <v>881</v>
      </c>
      <c r="B485" s="25">
        <v>24</v>
      </c>
      <c r="C485" s="25">
        <v>2003</v>
      </c>
      <c r="D485" s="46">
        <v>58.4021238556317</v>
      </c>
      <c r="E485" s="23">
        <v>5.73414410475904E-3</v>
      </c>
      <c r="F485" s="24" t="s">
        <v>882</v>
      </c>
      <c r="G485" s="24" t="s">
        <v>883</v>
      </c>
      <c r="H485" s="24" t="s">
        <v>884</v>
      </c>
      <c r="I485" s="25">
        <v>3</v>
      </c>
    </row>
    <row r="486" spans="1:9">
      <c r="A486" s="24" t="s">
        <v>881</v>
      </c>
      <c r="B486" s="25">
        <v>24</v>
      </c>
      <c r="C486" s="25">
        <v>2004</v>
      </c>
      <c r="D486" s="46">
        <v>81.672450226413503</v>
      </c>
      <c r="E486" s="23">
        <v>7.0842861606974401E-3</v>
      </c>
      <c r="F486" s="24" t="s">
        <v>885</v>
      </c>
      <c r="G486" s="24" t="s">
        <v>886</v>
      </c>
      <c r="H486" s="24" t="s">
        <v>887</v>
      </c>
      <c r="I486" s="25">
        <v>5</v>
      </c>
    </row>
    <row r="487" spans="1:9">
      <c r="A487" s="24" t="s">
        <v>881</v>
      </c>
      <c r="B487" s="25">
        <v>24</v>
      </c>
      <c r="C487" s="25">
        <v>2005</v>
      </c>
      <c r="D487" s="46">
        <v>84.266023478221697</v>
      </c>
      <c r="E487" s="23">
        <v>7.6805065320265202E-3</v>
      </c>
      <c r="F487" s="24" t="s">
        <v>888</v>
      </c>
      <c r="G487" s="24" t="s">
        <v>889</v>
      </c>
      <c r="H487" s="24" t="s">
        <v>890</v>
      </c>
      <c r="I487" s="25">
        <v>4</v>
      </c>
    </row>
    <row r="488" spans="1:9">
      <c r="A488" s="24" t="s">
        <v>881</v>
      </c>
      <c r="B488" s="25">
        <v>24</v>
      </c>
      <c r="C488" s="25">
        <v>2006</v>
      </c>
      <c r="D488" s="46">
        <v>99.025997487154498</v>
      </c>
      <c r="E488" s="23">
        <v>9.4954589136059999E-3</v>
      </c>
      <c r="F488" s="24" t="s">
        <v>891</v>
      </c>
      <c r="G488" s="24" t="s">
        <v>892</v>
      </c>
      <c r="H488" s="24" t="s">
        <v>893</v>
      </c>
      <c r="I488" s="25">
        <v>5</v>
      </c>
    </row>
    <row r="489" spans="1:9">
      <c r="A489" s="24" t="s">
        <v>881</v>
      </c>
      <c r="B489" s="25">
        <v>24</v>
      </c>
      <c r="C489" s="25">
        <v>2007</v>
      </c>
      <c r="D489" s="46">
        <v>77.710760758333393</v>
      </c>
      <c r="E489" s="23">
        <v>8.4006432011402392E-3</v>
      </c>
      <c r="F489" s="24" t="s">
        <v>894</v>
      </c>
      <c r="G489" s="24" t="s">
        <v>653</v>
      </c>
      <c r="H489" s="24" t="s">
        <v>895</v>
      </c>
      <c r="I489" s="25">
        <v>4</v>
      </c>
    </row>
    <row r="490" spans="1:9">
      <c r="A490" s="24" t="s">
        <v>881</v>
      </c>
      <c r="B490" s="25">
        <v>24</v>
      </c>
      <c r="C490" s="25">
        <v>2008</v>
      </c>
      <c r="D490" s="46">
        <v>35.026003096212101</v>
      </c>
      <c r="E490" s="23">
        <v>5.5614650059476398E-3</v>
      </c>
      <c r="F490" s="24" t="s">
        <v>896</v>
      </c>
      <c r="G490" s="24" t="s">
        <v>897</v>
      </c>
      <c r="H490" s="24" t="s">
        <v>898</v>
      </c>
      <c r="I490" s="25">
        <v>4</v>
      </c>
    </row>
    <row r="491" spans="1:9">
      <c r="A491" s="24" t="s">
        <v>881</v>
      </c>
      <c r="B491" s="25">
        <v>24</v>
      </c>
      <c r="C491" s="25">
        <v>2009</v>
      </c>
      <c r="D491" s="46">
        <v>33.768654593880399</v>
      </c>
      <c r="E491" s="23">
        <v>5.5315906292147197E-3</v>
      </c>
      <c r="F491" s="24" t="s">
        <v>899</v>
      </c>
      <c r="G491" s="24" t="s">
        <v>900</v>
      </c>
      <c r="H491" s="24" t="s">
        <v>901</v>
      </c>
      <c r="I491" s="25">
        <v>5</v>
      </c>
    </row>
    <row r="492" spans="1:9">
      <c r="A492" s="24" t="s">
        <v>881</v>
      </c>
      <c r="B492" s="25">
        <v>24</v>
      </c>
      <c r="C492" s="25">
        <v>2010</v>
      </c>
      <c r="D492" s="46">
        <v>24.729849312135698</v>
      </c>
      <c r="E492" s="23">
        <v>4.74457639572774E-3</v>
      </c>
      <c r="F492" s="24" t="s">
        <v>902</v>
      </c>
      <c r="G492" s="24" t="s">
        <v>903</v>
      </c>
      <c r="H492" s="24" t="s">
        <v>904</v>
      </c>
      <c r="I492" s="25">
        <v>15</v>
      </c>
    </row>
    <row r="493" spans="1:9">
      <c r="A493" s="24" t="s">
        <v>881</v>
      </c>
      <c r="B493" s="25">
        <v>24</v>
      </c>
      <c r="C493" s="25">
        <v>2011</v>
      </c>
      <c r="D493" s="46">
        <v>11.2538659857605</v>
      </c>
      <c r="E493" s="23">
        <v>3.5658407097245901E-3</v>
      </c>
      <c r="F493" s="24" t="s">
        <v>905</v>
      </c>
      <c r="G493" s="24" t="s">
        <v>906</v>
      </c>
      <c r="H493" s="24" t="s">
        <v>907</v>
      </c>
      <c r="I493" s="25">
        <v>15</v>
      </c>
    </row>
    <row r="494" spans="1:9">
      <c r="A494" s="24" t="s">
        <v>881</v>
      </c>
      <c r="B494" s="25">
        <v>24</v>
      </c>
      <c r="C494" s="25">
        <v>2012</v>
      </c>
      <c r="D494" s="46">
        <v>1.08202407476761</v>
      </c>
      <c r="E494" s="23">
        <v>1.8907091203004E-3</v>
      </c>
      <c r="F494" s="24" t="s">
        <v>908</v>
      </c>
      <c r="G494" s="24" t="s">
        <v>909</v>
      </c>
      <c r="H494" s="24" t="s">
        <v>910</v>
      </c>
      <c r="I494" s="25">
        <v>19</v>
      </c>
    </row>
    <row r="495" spans="1:9">
      <c r="A495" s="24" t="s">
        <v>881</v>
      </c>
      <c r="B495" s="25">
        <v>24</v>
      </c>
      <c r="C495" s="25">
        <v>2013</v>
      </c>
      <c r="D495" s="46">
        <v>2.0245137264707198</v>
      </c>
      <c r="E495" s="23">
        <v>2.12967850616345E-3</v>
      </c>
      <c r="F495" s="24" t="s">
        <v>911</v>
      </c>
      <c r="G495" s="24" t="s">
        <v>912</v>
      </c>
      <c r="H495" s="24" t="s">
        <v>913</v>
      </c>
      <c r="I495" s="25">
        <v>45</v>
      </c>
    </row>
    <row r="496" spans="1:9">
      <c r="A496" s="24" t="s">
        <v>881</v>
      </c>
      <c r="B496" s="25">
        <v>24</v>
      </c>
      <c r="C496" s="25">
        <v>2014</v>
      </c>
      <c r="D496" s="46">
        <v>-0.88737649216108205</v>
      </c>
      <c r="E496" s="23">
        <v>1.2737763718973199E-3</v>
      </c>
      <c r="F496" s="24" t="s">
        <v>914</v>
      </c>
      <c r="G496" s="24" t="s">
        <v>915</v>
      </c>
      <c r="H496" s="24" t="s">
        <v>916</v>
      </c>
      <c r="I496" s="25">
        <v>97</v>
      </c>
    </row>
    <row r="497" spans="1:9">
      <c r="A497" s="24" t="s">
        <v>881</v>
      </c>
      <c r="B497" s="25">
        <v>24</v>
      </c>
      <c r="C497" s="25">
        <v>2015</v>
      </c>
      <c r="D497" s="46">
        <v>-3.82581893396183</v>
      </c>
      <c r="E497" s="23">
        <v>-3.4412131168293502E-4</v>
      </c>
      <c r="F497" s="24" t="s">
        <v>917</v>
      </c>
      <c r="G497" s="24" t="s">
        <v>918</v>
      </c>
      <c r="H497" s="24" t="s">
        <v>919</v>
      </c>
      <c r="I497" s="25">
        <v>119</v>
      </c>
    </row>
    <row r="498" spans="1:9">
      <c r="A498" s="24" t="s">
        <v>881</v>
      </c>
      <c r="B498" s="25">
        <v>24</v>
      </c>
      <c r="C498" s="25">
        <v>2016</v>
      </c>
      <c r="D498" s="46">
        <v>-2.6062312462416601</v>
      </c>
      <c r="E498" s="23">
        <v>6.6257404208893203E-4</v>
      </c>
      <c r="F498" s="24" t="s">
        <v>920</v>
      </c>
      <c r="G498" s="24" t="s">
        <v>921</v>
      </c>
      <c r="H498" s="24" t="s">
        <v>922</v>
      </c>
      <c r="I498" s="25">
        <v>194</v>
      </c>
    </row>
    <row r="499" spans="1:9">
      <c r="A499" s="24" t="s">
        <v>881</v>
      </c>
      <c r="B499" s="25">
        <v>24</v>
      </c>
      <c r="C499" s="25">
        <v>2017</v>
      </c>
      <c r="D499" s="46">
        <v>-3.9659736998346302</v>
      </c>
      <c r="E499" s="23">
        <v>1.73203869885631E-4</v>
      </c>
      <c r="F499" s="24" t="s">
        <v>923</v>
      </c>
      <c r="G499" s="24" t="s">
        <v>924</v>
      </c>
      <c r="H499" s="24" t="s">
        <v>925</v>
      </c>
      <c r="I499" s="25">
        <v>427</v>
      </c>
    </row>
    <row r="500" spans="1:9">
      <c r="A500" s="24" t="s">
        <v>881</v>
      </c>
      <c r="B500" s="25">
        <v>24</v>
      </c>
      <c r="C500" s="25">
        <v>2018</v>
      </c>
      <c r="D500" s="46">
        <v>-2.1617965021657</v>
      </c>
      <c r="E500" s="23">
        <v>-1.29523782921406E-4</v>
      </c>
      <c r="F500" s="24" t="s">
        <v>926</v>
      </c>
      <c r="G500" s="24" t="s">
        <v>927</v>
      </c>
      <c r="H500" s="24" t="s">
        <v>928</v>
      </c>
      <c r="I500" s="25">
        <v>616</v>
      </c>
    </row>
    <row r="501" spans="1:9">
      <c r="A501" s="24" t="s">
        <v>881</v>
      </c>
      <c r="B501" s="25">
        <v>24</v>
      </c>
      <c r="C501" s="25">
        <v>2019</v>
      </c>
      <c r="D501" s="46">
        <v>7.2133372580481296</v>
      </c>
      <c r="E501" s="23">
        <v>-1.2961526392123899E-3</v>
      </c>
      <c r="F501" s="24" t="s">
        <v>929</v>
      </c>
      <c r="G501" s="24" t="s">
        <v>930</v>
      </c>
      <c r="H501" s="24" t="s">
        <v>931</v>
      </c>
      <c r="I501" s="25">
        <v>765</v>
      </c>
    </row>
    <row r="502" spans="1:9">
      <c r="A502" s="24" t="s">
        <v>881</v>
      </c>
      <c r="B502" s="25">
        <v>24</v>
      </c>
      <c r="C502" s="25">
        <v>2020</v>
      </c>
      <c r="D502" s="46">
        <v>11.3993973965386</v>
      </c>
      <c r="E502" s="23">
        <v>-1.61146439083019E-3</v>
      </c>
      <c r="F502" s="24" t="s">
        <v>932</v>
      </c>
      <c r="G502" s="24" t="s">
        <v>933</v>
      </c>
      <c r="H502" s="24" t="s">
        <v>934</v>
      </c>
      <c r="I502" s="25">
        <v>1004</v>
      </c>
    </row>
    <row r="503" spans="1:9">
      <c r="A503" s="24" t="s">
        <v>881</v>
      </c>
      <c r="B503" s="25">
        <v>24</v>
      </c>
      <c r="C503" s="25">
        <v>2021</v>
      </c>
      <c r="D503" s="46">
        <v>10.5552671881147</v>
      </c>
      <c r="E503" s="23">
        <v>-1.7356110928347401E-3</v>
      </c>
      <c r="F503" s="24" t="s">
        <v>935</v>
      </c>
      <c r="G503" s="24" t="s">
        <v>936</v>
      </c>
      <c r="H503" s="24" t="s">
        <v>937</v>
      </c>
      <c r="I503" s="25">
        <v>867</v>
      </c>
    </row>
    <row r="504" spans="1:9">
      <c r="A504" s="24" t="s">
        <v>881</v>
      </c>
      <c r="B504" s="25">
        <v>24</v>
      </c>
      <c r="C504" s="25">
        <v>2022</v>
      </c>
      <c r="D504" s="46">
        <v>5.50040131550141</v>
      </c>
      <c r="E504" s="23">
        <v>-1.1678825918494699E-3</v>
      </c>
      <c r="F504" s="24" t="s">
        <v>938</v>
      </c>
      <c r="G504" s="24" t="s">
        <v>939</v>
      </c>
      <c r="H504" s="24" t="s">
        <v>940</v>
      </c>
      <c r="I504" s="25">
        <v>622</v>
      </c>
    </row>
    <row r="505" spans="1:9">
      <c r="A505" s="24" t="s">
        <v>881</v>
      </c>
      <c r="B505" s="25">
        <v>24</v>
      </c>
      <c r="C505" s="25">
        <v>2023</v>
      </c>
      <c r="D505" s="46">
        <v>9.15534067359477</v>
      </c>
      <c r="E505" s="23">
        <v>-1.5024326604886099E-3</v>
      </c>
      <c r="F505" s="24" t="s">
        <v>941</v>
      </c>
      <c r="G505" s="24" t="s">
        <v>942</v>
      </c>
      <c r="H505" s="24" t="s">
        <v>943</v>
      </c>
      <c r="I505" s="25">
        <v>474</v>
      </c>
    </row>
    <row r="506" spans="1:9">
      <c r="A506" s="24" t="s">
        <v>944</v>
      </c>
      <c r="B506" s="25">
        <v>25</v>
      </c>
      <c r="C506" s="25">
        <v>2003</v>
      </c>
      <c r="D506" s="46">
        <v>92.156582975439406</v>
      </c>
      <c r="E506" s="23">
        <v>-3.90329446578256E-3</v>
      </c>
      <c r="F506" s="24" t="s">
        <v>945</v>
      </c>
      <c r="G506" s="24" t="s">
        <v>946</v>
      </c>
      <c r="H506" s="24" t="s">
        <v>947</v>
      </c>
      <c r="I506" s="25">
        <v>3</v>
      </c>
    </row>
    <row r="507" spans="1:9">
      <c r="A507" s="24" t="s">
        <v>944</v>
      </c>
      <c r="B507" s="25">
        <v>25</v>
      </c>
      <c r="C507" s="25">
        <v>2004</v>
      </c>
      <c r="D507" s="46">
        <v>89.451044094832895</v>
      </c>
      <c r="E507" s="23">
        <v>-4.0178733636400798E-3</v>
      </c>
      <c r="F507" s="24" t="s">
        <v>948</v>
      </c>
      <c r="G507" s="24" t="s">
        <v>697</v>
      </c>
      <c r="H507" s="24" t="s">
        <v>949</v>
      </c>
      <c r="I507" s="25">
        <v>9</v>
      </c>
    </row>
    <row r="508" spans="1:9">
      <c r="A508" s="24" t="s">
        <v>944</v>
      </c>
      <c r="B508" s="25">
        <v>25</v>
      </c>
      <c r="C508" s="25">
        <v>2005</v>
      </c>
      <c r="D508" s="46">
        <v>78.137552211477697</v>
      </c>
      <c r="E508" s="23">
        <v>-3.57686920995323E-3</v>
      </c>
      <c r="F508" s="24" t="s">
        <v>950</v>
      </c>
      <c r="G508" s="24" t="s">
        <v>951</v>
      </c>
      <c r="H508" s="24" t="s">
        <v>952</v>
      </c>
      <c r="I508" s="25">
        <v>5</v>
      </c>
    </row>
    <row r="509" spans="1:9">
      <c r="A509" s="24" t="s">
        <v>944</v>
      </c>
      <c r="B509" s="25">
        <v>25</v>
      </c>
      <c r="C509" s="25">
        <v>2006</v>
      </c>
      <c r="D509" s="46">
        <v>41.018479393446498</v>
      </c>
      <c r="E509" s="23">
        <v>-2.5277180934681299E-3</v>
      </c>
      <c r="F509" s="24" t="s">
        <v>953</v>
      </c>
      <c r="G509" s="24" t="s">
        <v>954</v>
      </c>
      <c r="H509" s="24" t="s">
        <v>955</v>
      </c>
      <c r="I509" s="25">
        <v>10</v>
      </c>
    </row>
    <row r="510" spans="1:9">
      <c r="A510" s="24" t="s">
        <v>944</v>
      </c>
      <c r="B510" s="25">
        <v>25</v>
      </c>
      <c r="C510" s="25">
        <v>2007</v>
      </c>
      <c r="D510" s="46">
        <v>23.6377853660269</v>
      </c>
      <c r="E510" s="23">
        <v>-1.81944629121654E-3</v>
      </c>
      <c r="F510" s="24" t="s">
        <v>956</v>
      </c>
      <c r="G510" s="24" t="s">
        <v>388</v>
      </c>
      <c r="H510" s="24" t="s">
        <v>957</v>
      </c>
      <c r="I510" s="25">
        <v>10</v>
      </c>
    </row>
    <row r="511" spans="1:9">
      <c r="A511" s="24" t="s">
        <v>944</v>
      </c>
      <c r="B511" s="25">
        <v>25</v>
      </c>
      <c r="C511" s="25">
        <v>2008</v>
      </c>
      <c r="D511" s="46">
        <v>18.770960887194899</v>
      </c>
      <c r="E511" s="23">
        <v>-1.9539098526831699E-3</v>
      </c>
      <c r="F511" s="24" t="s">
        <v>824</v>
      </c>
      <c r="G511" s="24" t="s">
        <v>958</v>
      </c>
      <c r="H511" s="24" t="s">
        <v>959</v>
      </c>
      <c r="I511" s="25">
        <v>16</v>
      </c>
    </row>
    <row r="512" spans="1:9">
      <c r="A512" s="24" t="s">
        <v>944</v>
      </c>
      <c r="B512" s="25">
        <v>25</v>
      </c>
      <c r="C512" s="25">
        <v>2009</v>
      </c>
      <c r="D512" s="46">
        <v>18.784223338716899</v>
      </c>
      <c r="E512" s="23">
        <v>-2.0353960666445602E-3</v>
      </c>
      <c r="F512" s="24" t="s">
        <v>960</v>
      </c>
      <c r="G512" s="24" t="s">
        <v>961</v>
      </c>
      <c r="H512" s="24" t="s">
        <v>962</v>
      </c>
      <c r="I512" s="25">
        <v>16</v>
      </c>
    </row>
    <row r="513" spans="1:9">
      <c r="A513" s="24" t="s">
        <v>944</v>
      </c>
      <c r="B513" s="25">
        <v>25</v>
      </c>
      <c r="C513" s="25">
        <v>2010</v>
      </c>
      <c r="D513" s="46">
        <v>5.4853266641284497</v>
      </c>
      <c r="E513" s="23">
        <v>-1.92116072755034E-3</v>
      </c>
      <c r="F513" s="24" t="s">
        <v>963</v>
      </c>
      <c r="G513" s="24" t="s">
        <v>964</v>
      </c>
      <c r="H513" s="24" t="s">
        <v>965</v>
      </c>
      <c r="I513" s="25">
        <v>31</v>
      </c>
    </row>
    <row r="514" spans="1:9">
      <c r="A514" s="24" t="s">
        <v>944</v>
      </c>
      <c r="B514" s="25">
        <v>25</v>
      </c>
      <c r="C514" s="25">
        <v>2011</v>
      </c>
      <c r="D514" s="46">
        <v>5.3951511587216903</v>
      </c>
      <c r="E514" s="23">
        <v>-2.3243928180538601E-3</v>
      </c>
      <c r="F514" s="24" t="s">
        <v>966</v>
      </c>
      <c r="G514" s="24" t="s">
        <v>81</v>
      </c>
      <c r="H514" s="24" t="s">
        <v>967</v>
      </c>
      <c r="I514" s="25">
        <v>29</v>
      </c>
    </row>
    <row r="515" spans="1:9">
      <c r="A515" s="24" t="s">
        <v>944</v>
      </c>
      <c r="B515" s="25">
        <v>25</v>
      </c>
      <c r="C515" s="25">
        <v>2012</v>
      </c>
      <c r="D515" s="46">
        <v>4.7236652781277604</v>
      </c>
      <c r="E515" s="23">
        <v>-2.2319587774846201E-3</v>
      </c>
      <c r="F515" s="24" t="s">
        <v>968</v>
      </c>
      <c r="G515" s="24" t="s">
        <v>969</v>
      </c>
      <c r="H515" s="24" t="s">
        <v>970</v>
      </c>
      <c r="I515" s="25">
        <v>37</v>
      </c>
    </row>
    <row r="516" spans="1:9">
      <c r="A516" s="24" t="s">
        <v>944</v>
      </c>
      <c r="B516" s="25">
        <v>25</v>
      </c>
      <c r="C516" s="25">
        <v>2013</v>
      </c>
      <c r="D516" s="46">
        <v>10.325515819865201</v>
      </c>
      <c r="E516" s="23">
        <v>-2.81269248337502E-3</v>
      </c>
      <c r="F516" s="24" t="s">
        <v>971</v>
      </c>
      <c r="G516" s="24" t="s">
        <v>972</v>
      </c>
      <c r="H516" s="24" t="s">
        <v>973</v>
      </c>
      <c r="I516" s="25">
        <v>53</v>
      </c>
    </row>
    <row r="517" spans="1:9">
      <c r="A517" s="24" t="s">
        <v>944</v>
      </c>
      <c r="B517" s="25">
        <v>25</v>
      </c>
      <c r="C517" s="25">
        <v>2014</v>
      </c>
      <c r="D517" s="46">
        <v>10.3790144980451</v>
      </c>
      <c r="E517" s="23">
        <v>-3.1548074815000802E-3</v>
      </c>
      <c r="F517" s="24" t="s">
        <v>974</v>
      </c>
      <c r="G517" s="24" t="s">
        <v>975</v>
      </c>
      <c r="H517" s="24" t="s">
        <v>976</v>
      </c>
      <c r="I517" s="25">
        <v>83</v>
      </c>
    </row>
    <row r="518" spans="1:9">
      <c r="A518" s="24" t="s">
        <v>944</v>
      </c>
      <c r="B518" s="25">
        <v>25</v>
      </c>
      <c r="C518" s="25">
        <v>2015</v>
      </c>
      <c r="D518" s="46">
        <v>21.874493322239701</v>
      </c>
      <c r="E518" s="23">
        <v>-3.4854578412882001E-3</v>
      </c>
      <c r="F518" s="24" t="s">
        <v>977</v>
      </c>
      <c r="G518" s="24" t="s">
        <v>978</v>
      </c>
      <c r="H518" s="24" t="s">
        <v>979</v>
      </c>
      <c r="I518" s="25">
        <v>138</v>
      </c>
    </row>
    <row r="519" spans="1:9">
      <c r="A519" s="24" t="s">
        <v>944</v>
      </c>
      <c r="B519" s="25">
        <v>25</v>
      </c>
      <c r="C519" s="25">
        <v>2016</v>
      </c>
      <c r="D519" s="46">
        <v>28.477645495990799</v>
      </c>
      <c r="E519" s="23">
        <v>-3.7625778485840099E-3</v>
      </c>
      <c r="F519" s="24" t="s">
        <v>980</v>
      </c>
      <c r="G519" s="24" t="s">
        <v>981</v>
      </c>
      <c r="H519" s="24" t="s">
        <v>982</v>
      </c>
      <c r="I519" s="25">
        <v>232</v>
      </c>
    </row>
    <row r="520" spans="1:9">
      <c r="A520" s="24" t="s">
        <v>944</v>
      </c>
      <c r="B520" s="25">
        <v>25</v>
      </c>
      <c r="C520" s="25">
        <v>2017</v>
      </c>
      <c r="D520" s="46">
        <v>30.440980921340699</v>
      </c>
      <c r="E520" s="23">
        <v>-4.1074146568869799E-3</v>
      </c>
      <c r="F520" s="24" t="s">
        <v>983</v>
      </c>
      <c r="G520" s="24" t="s">
        <v>984</v>
      </c>
      <c r="H520" s="24" t="s">
        <v>985</v>
      </c>
      <c r="I520" s="25">
        <v>381</v>
      </c>
    </row>
    <row r="521" spans="1:9">
      <c r="A521" s="24" t="s">
        <v>944</v>
      </c>
      <c r="B521" s="25">
        <v>25</v>
      </c>
      <c r="C521" s="25">
        <v>2018</v>
      </c>
      <c r="D521" s="46">
        <v>31.255338668000299</v>
      </c>
      <c r="E521" s="23">
        <v>-4.4464330132114897E-3</v>
      </c>
      <c r="F521" s="24" t="s">
        <v>986</v>
      </c>
      <c r="G521" s="24" t="s">
        <v>987</v>
      </c>
      <c r="H521" s="24" t="s">
        <v>988</v>
      </c>
      <c r="I521" s="25">
        <v>534</v>
      </c>
    </row>
    <row r="522" spans="1:9">
      <c r="A522" s="24" t="s">
        <v>944</v>
      </c>
      <c r="B522" s="25">
        <v>25</v>
      </c>
      <c r="C522" s="25">
        <v>2019</v>
      </c>
      <c r="D522" s="46">
        <v>92.207841253276499</v>
      </c>
      <c r="E522" s="23">
        <v>-7.2888164600388803E-3</v>
      </c>
      <c r="F522" s="24" t="s">
        <v>989</v>
      </c>
      <c r="G522" s="24" t="s">
        <v>990</v>
      </c>
      <c r="H522" s="24" t="s">
        <v>991</v>
      </c>
      <c r="I522" s="25">
        <v>671</v>
      </c>
    </row>
    <row r="523" spans="1:9">
      <c r="A523" s="24" t="s">
        <v>944</v>
      </c>
      <c r="B523" s="25">
        <v>25</v>
      </c>
      <c r="C523" s="25">
        <v>2020</v>
      </c>
      <c r="D523" s="46">
        <v>95.247497332464405</v>
      </c>
      <c r="E523" s="23">
        <v>-7.7275708231221204E-3</v>
      </c>
      <c r="F523" s="24" t="s">
        <v>992</v>
      </c>
      <c r="G523" s="24" t="s">
        <v>993</v>
      </c>
      <c r="H523" s="24" t="s">
        <v>994</v>
      </c>
      <c r="I523" s="25">
        <v>1065</v>
      </c>
    </row>
    <row r="524" spans="1:9">
      <c r="A524" s="24" t="s">
        <v>944</v>
      </c>
      <c r="B524" s="25">
        <v>25</v>
      </c>
      <c r="C524" s="25">
        <v>2021</v>
      </c>
      <c r="D524" s="46">
        <v>98.651068351131599</v>
      </c>
      <c r="E524" s="23">
        <v>-7.7581707153043002E-3</v>
      </c>
      <c r="F524" s="24" t="s">
        <v>995</v>
      </c>
      <c r="G524" s="24" t="s">
        <v>996</v>
      </c>
      <c r="H524" s="24" t="s">
        <v>997</v>
      </c>
      <c r="I524" s="25">
        <v>1204</v>
      </c>
    </row>
    <row r="525" spans="1:9">
      <c r="A525" s="24" t="s">
        <v>944</v>
      </c>
      <c r="B525" s="25">
        <v>25</v>
      </c>
      <c r="C525" s="25">
        <v>2022</v>
      </c>
      <c r="D525" s="46">
        <v>103.161689382172</v>
      </c>
      <c r="E525" s="23">
        <v>-7.9924392919419295E-3</v>
      </c>
      <c r="F525" s="24" t="s">
        <v>998</v>
      </c>
      <c r="G525" s="24" t="s">
        <v>999</v>
      </c>
      <c r="H525" s="24" t="s">
        <v>1000</v>
      </c>
      <c r="I525" s="25">
        <v>1046</v>
      </c>
    </row>
    <row r="526" spans="1:9">
      <c r="A526" s="24" t="s">
        <v>944</v>
      </c>
      <c r="B526" s="25">
        <v>25</v>
      </c>
      <c r="C526" s="25">
        <v>2023</v>
      </c>
      <c r="D526" s="46">
        <v>105.12991494935601</v>
      </c>
      <c r="E526" s="23">
        <v>-7.9604824400268098E-3</v>
      </c>
      <c r="F526" s="24" t="s">
        <v>1001</v>
      </c>
      <c r="G526" s="24" t="s">
        <v>1002</v>
      </c>
      <c r="H526" s="24" t="s">
        <v>1003</v>
      </c>
      <c r="I526" s="25">
        <v>564</v>
      </c>
    </row>
    <row r="527" spans="1:9">
      <c r="A527" s="24" t="s">
        <v>1004</v>
      </c>
      <c r="B527" s="25">
        <v>26</v>
      </c>
      <c r="C527" s="25">
        <v>2003</v>
      </c>
      <c r="D527" s="46">
        <v>23.867880308479599</v>
      </c>
      <c r="E527" s="23">
        <v>1.58328570325649E-3</v>
      </c>
      <c r="F527" s="24" t="s">
        <v>1005</v>
      </c>
      <c r="G527" s="24" t="s">
        <v>1006</v>
      </c>
      <c r="H527" s="24" t="s">
        <v>1007</v>
      </c>
      <c r="I527" s="25">
        <v>0</v>
      </c>
    </row>
    <row r="528" spans="1:9">
      <c r="A528" s="24" t="s">
        <v>1004</v>
      </c>
      <c r="B528" s="25">
        <v>26</v>
      </c>
      <c r="C528" s="25">
        <v>2004</v>
      </c>
      <c r="D528" s="46">
        <v>25.060300428668999</v>
      </c>
      <c r="E528" s="23">
        <v>1.73578879945633E-3</v>
      </c>
      <c r="F528" s="24" t="s">
        <v>1008</v>
      </c>
      <c r="G528" s="24" t="s">
        <v>1009</v>
      </c>
      <c r="H528" s="24" t="s">
        <v>1010</v>
      </c>
      <c r="I528" s="25">
        <v>0</v>
      </c>
    </row>
    <row r="529" spans="1:9">
      <c r="A529" s="24" t="s">
        <v>1004</v>
      </c>
      <c r="B529" s="25">
        <v>26</v>
      </c>
      <c r="C529" s="25">
        <v>2005</v>
      </c>
      <c r="D529" s="46">
        <v>23.903514665602501</v>
      </c>
      <c r="E529" s="23">
        <v>1.7535326813216E-3</v>
      </c>
      <c r="F529" s="24" t="s">
        <v>1011</v>
      </c>
      <c r="G529" s="24" t="s">
        <v>1012</v>
      </c>
      <c r="H529" s="24" t="s">
        <v>1013</v>
      </c>
      <c r="I529" s="25">
        <v>0</v>
      </c>
    </row>
    <row r="530" spans="1:9">
      <c r="A530" s="24" t="s">
        <v>1004</v>
      </c>
      <c r="B530" s="25">
        <v>26</v>
      </c>
      <c r="C530" s="25">
        <v>2006</v>
      </c>
      <c r="D530" s="46">
        <v>21.005352526244899</v>
      </c>
      <c r="E530" s="23">
        <v>1.6503268144135799E-3</v>
      </c>
      <c r="F530" s="24" t="s">
        <v>1014</v>
      </c>
      <c r="G530" s="24" t="s">
        <v>1006</v>
      </c>
      <c r="H530" s="24" t="s">
        <v>1015</v>
      </c>
      <c r="I530" s="25">
        <v>1</v>
      </c>
    </row>
    <row r="531" spans="1:9">
      <c r="A531" s="24" t="s">
        <v>1004</v>
      </c>
      <c r="B531" s="25">
        <v>26</v>
      </c>
      <c r="C531" s="25">
        <v>2007</v>
      </c>
      <c r="D531" s="46">
        <v>19.356592412838701</v>
      </c>
      <c r="E531" s="23">
        <v>1.6824125843355601E-3</v>
      </c>
      <c r="F531" s="24" t="s">
        <v>1016</v>
      </c>
      <c r="G531" s="24" t="s">
        <v>1006</v>
      </c>
      <c r="H531" s="24" t="s">
        <v>1017</v>
      </c>
      <c r="I531" s="25">
        <v>0</v>
      </c>
    </row>
    <row r="532" spans="1:9">
      <c r="A532" s="24" t="s">
        <v>1004</v>
      </c>
      <c r="B532" s="25">
        <v>26</v>
      </c>
      <c r="C532" s="25">
        <v>2008</v>
      </c>
      <c r="D532" s="46">
        <v>20.372517664546201</v>
      </c>
      <c r="E532" s="23">
        <v>1.83353822176989E-3</v>
      </c>
      <c r="F532" s="24" t="s">
        <v>1018</v>
      </c>
      <c r="G532" s="24" t="s">
        <v>1019</v>
      </c>
      <c r="H532" s="24" t="s">
        <v>1020</v>
      </c>
      <c r="I532" s="25">
        <v>1</v>
      </c>
    </row>
    <row r="533" spans="1:9">
      <c r="A533" s="24" t="s">
        <v>1004</v>
      </c>
      <c r="B533" s="25">
        <v>26</v>
      </c>
      <c r="C533" s="25">
        <v>2009</v>
      </c>
      <c r="D533" s="46">
        <v>18.941639643837899</v>
      </c>
      <c r="E533" s="23">
        <v>1.73903662003002E-3</v>
      </c>
      <c r="F533" s="24" t="s">
        <v>1021</v>
      </c>
      <c r="G533" s="24" t="s">
        <v>1009</v>
      </c>
      <c r="H533" s="24" t="s">
        <v>1022</v>
      </c>
      <c r="I533" s="25">
        <v>0</v>
      </c>
    </row>
    <row r="534" spans="1:9">
      <c r="A534" s="24" t="s">
        <v>1004</v>
      </c>
      <c r="B534" s="25">
        <v>26</v>
      </c>
      <c r="C534" s="25">
        <v>2010</v>
      </c>
      <c r="D534" s="46">
        <v>17.4860565413858</v>
      </c>
      <c r="E534" s="23">
        <v>1.7855842465552599E-3</v>
      </c>
      <c r="F534" s="24" t="s">
        <v>1023</v>
      </c>
      <c r="G534" s="24" t="s">
        <v>1019</v>
      </c>
      <c r="H534" s="24" t="s">
        <v>1024</v>
      </c>
      <c r="I534" s="25">
        <v>0</v>
      </c>
    </row>
    <row r="535" spans="1:9">
      <c r="A535" s="24" t="s">
        <v>1004</v>
      </c>
      <c r="B535" s="25">
        <v>26</v>
      </c>
      <c r="C535" s="25">
        <v>2011</v>
      </c>
      <c r="D535" s="46">
        <v>16.115386197638301</v>
      </c>
      <c r="E535" s="23">
        <v>1.78622966055247E-3</v>
      </c>
      <c r="F535" s="24" t="s">
        <v>1025</v>
      </c>
      <c r="G535" s="24" t="s">
        <v>1026</v>
      </c>
      <c r="H535" s="24" t="s">
        <v>1027</v>
      </c>
      <c r="I535" s="25">
        <v>0</v>
      </c>
    </row>
    <row r="536" spans="1:9">
      <c r="A536" s="24" t="s">
        <v>1004</v>
      </c>
      <c r="B536" s="25">
        <v>26</v>
      </c>
      <c r="C536" s="25">
        <v>2012</v>
      </c>
      <c r="D536" s="46">
        <v>14.549459893750701</v>
      </c>
      <c r="E536" s="23">
        <v>1.69249708035612E-3</v>
      </c>
      <c r="F536" s="24" t="s">
        <v>1028</v>
      </c>
      <c r="G536" s="24" t="s">
        <v>1029</v>
      </c>
      <c r="H536" s="24" t="s">
        <v>1030</v>
      </c>
      <c r="I536" s="25">
        <v>0</v>
      </c>
    </row>
    <row r="537" spans="1:9">
      <c r="A537" s="24" t="s">
        <v>1004</v>
      </c>
      <c r="B537" s="25">
        <v>26</v>
      </c>
      <c r="C537" s="25">
        <v>2013</v>
      </c>
      <c r="D537" s="46">
        <v>11.672263060015</v>
      </c>
      <c r="E537" s="23">
        <v>1.53043765760085E-3</v>
      </c>
      <c r="F537" s="24" t="s">
        <v>1031</v>
      </c>
      <c r="G537" s="24" t="s">
        <v>1029</v>
      </c>
      <c r="H537" s="24" t="s">
        <v>1032</v>
      </c>
      <c r="I537" s="25">
        <v>0</v>
      </c>
    </row>
    <row r="538" spans="1:9">
      <c r="A538" s="24" t="s">
        <v>1004</v>
      </c>
      <c r="B538" s="25">
        <v>26</v>
      </c>
      <c r="C538" s="25">
        <v>2014</v>
      </c>
      <c r="D538" s="46">
        <v>8.4393077006524102</v>
      </c>
      <c r="E538" s="23">
        <v>1.4134080535012901E-3</v>
      </c>
      <c r="F538" s="24" t="s">
        <v>1033</v>
      </c>
      <c r="G538" s="24" t="s">
        <v>1029</v>
      </c>
      <c r="H538" s="24" t="s">
        <v>1034</v>
      </c>
      <c r="I538" s="25">
        <v>1</v>
      </c>
    </row>
    <row r="539" spans="1:9">
      <c r="A539" s="24" t="s">
        <v>1004</v>
      </c>
      <c r="B539" s="25">
        <v>26</v>
      </c>
      <c r="C539" s="25">
        <v>2015</v>
      </c>
      <c r="D539" s="46">
        <v>7.5551704556194101</v>
      </c>
      <c r="E539" s="23">
        <v>1.38577580530993E-3</v>
      </c>
      <c r="F539" s="24" t="s">
        <v>1035</v>
      </c>
      <c r="G539" s="24" t="s">
        <v>1036</v>
      </c>
      <c r="H539" s="24" t="s">
        <v>1037</v>
      </c>
      <c r="I539" s="25">
        <v>1</v>
      </c>
    </row>
    <row r="540" spans="1:9">
      <c r="A540" s="24" t="s">
        <v>1004</v>
      </c>
      <c r="B540" s="25">
        <v>26</v>
      </c>
      <c r="C540" s="25">
        <v>2016</v>
      </c>
      <c r="D540" s="46">
        <v>6.5199939860965701</v>
      </c>
      <c r="E540" s="23">
        <v>1.3471547419530599E-3</v>
      </c>
      <c r="F540" s="24" t="s">
        <v>1038</v>
      </c>
      <c r="G540" s="24" t="s">
        <v>1039</v>
      </c>
      <c r="H540" s="24" t="s">
        <v>1040</v>
      </c>
      <c r="I540" s="25">
        <v>15</v>
      </c>
    </row>
    <row r="541" spans="1:9">
      <c r="A541" s="24" t="s">
        <v>1004</v>
      </c>
      <c r="B541" s="25">
        <v>26</v>
      </c>
      <c r="C541" s="25">
        <v>2017</v>
      </c>
      <c r="D541" s="46">
        <v>4.8969166282085403</v>
      </c>
      <c r="E541" s="23">
        <v>1.1682322734312099E-3</v>
      </c>
      <c r="F541" s="24" t="s">
        <v>1041</v>
      </c>
      <c r="G541" s="24" t="s">
        <v>1039</v>
      </c>
      <c r="H541" s="24" t="s">
        <v>1042</v>
      </c>
      <c r="I541" s="25">
        <v>41</v>
      </c>
    </row>
    <row r="542" spans="1:9">
      <c r="A542" s="24" t="s">
        <v>1004</v>
      </c>
      <c r="B542" s="25">
        <v>26</v>
      </c>
      <c r="C542" s="25">
        <v>2018</v>
      </c>
      <c r="D542" s="46">
        <v>3.2892455017724802</v>
      </c>
      <c r="E542" s="23">
        <v>9.63650917029885E-4</v>
      </c>
      <c r="F542" s="24" t="s">
        <v>1043</v>
      </c>
      <c r="G542" s="24" t="s">
        <v>1044</v>
      </c>
      <c r="H542" s="24" t="s">
        <v>1045</v>
      </c>
      <c r="I542" s="25">
        <v>21</v>
      </c>
    </row>
    <row r="543" spans="1:9">
      <c r="A543" s="24" t="s">
        <v>1004</v>
      </c>
      <c r="B543" s="25">
        <v>26</v>
      </c>
      <c r="C543" s="25">
        <v>2019</v>
      </c>
      <c r="D543" s="46">
        <v>1.1358211181536599</v>
      </c>
      <c r="E543" s="23">
        <v>7.4073062442935901E-4</v>
      </c>
      <c r="F543" s="24" t="s">
        <v>1046</v>
      </c>
      <c r="G543" s="24" t="s">
        <v>757</v>
      </c>
      <c r="H543" s="24" t="s">
        <v>1047</v>
      </c>
      <c r="I543" s="25">
        <v>27</v>
      </c>
    </row>
    <row r="544" spans="1:9">
      <c r="A544" s="24" t="s">
        <v>1004</v>
      </c>
      <c r="B544" s="25">
        <v>26</v>
      </c>
      <c r="C544" s="25">
        <v>2020</v>
      </c>
      <c r="D544" s="46">
        <v>5.6997682689893303E-2</v>
      </c>
      <c r="E544" s="23">
        <v>4.9074377401488905E-4</v>
      </c>
      <c r="F544" s="24" t="s">
        <v>1048</v>
      </c>
      <c r="G544" s="24" t="s">
        <v>1049</v>
      </c>
      <c r="H544" s="24" t="s">
        <v>1050</v>
      </c>
      <c r="I544" s="25">
        <v>31</v>
      </c>
    </row>
    <row r="545" spans="1:9">
      <c r="A545" s="24" t="s">
        <v>1004</v>
      </c>
      <c r="B545" s="25">
        <v>26</v>
      </c>
      <c r="C545" s="25">
        <v>2021</v>
      </c>
      <c r="D545" s="46">
        <v>3.9422792003125401E-2</v>
      </c>
      <c r="E545" s="23">
        <v>4.6275159993467801E-4</v>
      </c>
      <c r="F545" s="24" t="s">
        <v>1051</v>
      </c>
      <c r="G545" s="24" t="s">
        <v>1052</v>
      </c>
      <c r="H545" s="24" t="s">
        <v>1053</v>
      </c>
      <c r="I545" s="25">
        <v>36</v>
      </c>
    </row>
    <row r="546" spans="1:9">
      <c r="A546" s="24" t="s">
        <v>1004</v>
      </c>
      <c r="B546" s="25">
        <v>26</v>
      </c>
      <c r="C546" s="25">
        <v>2022</v>
      </c>
      <c r="D546" s="46">
        <v>6.81621868820661E-2</v>
      </c>
      <c r="E546" s="23">
        <v>4.5220556600178002E-4</v>
      </c>
      <c r="F546" s="24" t="s">
        <v>1054</v>
      </c>
      <c r="G546" s="24" t="s">
        <v>608</v>
      </c>
      <c r="H546" s="24" t="s">
        <v>1055</v>
      </c>
      <c r="I546" s="25">
        <v>42</v>
      </c>
    </row>
    <row r="547" spans="1:9">
      <c r="A547" s="24" t="s">
        <v>1004</v>
      </c>
      <c r="B547" s="25">
        <v>26</v>
      </c>
      <c r="C547" s="25">
        <v>2023</v>
      </c>
      <c r="D547" s="46">
        <v>-0.152053941888529</v>
      </c>
      <c r="E547" s="23">
        <v>2.9811938538834299E-4</v>
      </c>
      <c r="F547" s="24" t="s">
        <v>1056</v>
      </c>
      <c r="G547" s="24" t="s">
        <v>1057</v>
      </c>
      <c r="H547" s="24" t="s">
        <v>1058</v>
      </c>
      <c r="I547" s="25">
        <v>28</v>
      </c>
    </row>
    <row r="548" spans="1:9">
      <c r="A548" s="24" t="s">
        <v>1059</v>
      </c>
      <c r="B548" s="25">
        <v>27</v>
      </c>
      <c r="C548" s="25">
        <v>2003</v>
      </c>
      <c r="D548" s="46">
        <v>52.265218536326898</v>
      </c>
      <c r="E548" s="23">
        <v>8.3978993725681503E-3</v>
      </c>
      <c r="F548" s="24" t="s">
        <v>1060</v>
      </c>
      <c r="G548" s="24" t="s">
        <v>1061</v>
      </c>
      <c r="H548" s="24" t="s">
        <v>1062</v>
      </c>
      <c r="I548" s="25">
        <v>27</v>
      </c>
    </row>
    <row r="549" spans="1:9">
      <c r="A549" s="24" t="s">
        <v>1059</v>
      </c>
      <c r="B549" s="25">
        <v>27</v>
      </c>
      <c r="C549" s="25">
        <v>2004</v>
      </c>
      <c r="D549" s="46">
        <v>54.696707674638802</v>
      </c>
      <c r="E549" s="23">
        <v>8.05708351922718E-3</v>
      </c>
      <c r="F549" s="24" t="s">
        <v>1063</v>
      </c>
      <c r="G549" s="24" t="s">
        <v>388</v>
      </c>
      <c r="H549" s="24" t="s">
        <v>1064</v>
      </c>
      <c r="I549" s="25">
        <v>18</v>
      </c>
    </row>
    <row r="550" spans="1:9">
      <c r="A550" s="24" t="s">
        <v>1059</v>
      </c>
      <c r="B550" s="25">
        <v>27</v>
      </c>
      <c r="C550" s="25">
        <v>2005</v>
      </c>
      <c r="D550" s="46">
        <v>43.3104488722051</v>
      </c>
      <c r="E550" s="23">
        <v>8.1722177339537197E-3</v>
      </c>
      <c r="F550" s="24" t="s">
        <v>1065</v>
      </c>
      <c r="G550" s="24" t="s">
        <v>819</v>
      </c>
      <c r="H550" s="24" t="s">
        <v>1066</v>
      </c>
      <c r="I550" s="25">
        <v>46</v>
      </c>
    </row>
    <row r="551" spans="1:9">
      <c r="A551" s="24" t="s">
        <v>1059</v>
      </c>
      <c r="B551" s="25">
        <v>27</v>
      </c>
      <c r="C551" s="25">
        <v>2006</v>
      </c>
      <c r="D551" s="46">
        <v>12.7531012745211</v>
      </c>
      <c r="E551" s="23">
        <v>5.9968947730656601E-3</v>
      </c>
      <c r="F551" s="24" t="s">
        <v>1067</v>
      </c>
      <c r="G551" s="24" t="s">
        <v>1068</v>
      </c>
      <c r="H551" s="24" t="s">
        <v>1069</v>
      </c>
      <c r="I551" s="25">
        <v>41</v>
      </c>
    </row>
    <row r="552" spans="1:9">
      <c r="A552" s="24" t="s">
        <v>1059</v>
      </c>
      <c r="B552" s="25">
        <v>27</v>
      </c>
      <c r="C552" s="25">
        <v>2007</v>
      </c>
      <c r="D552" s="46">
        <v>37.628614393851301</v>
      </c>
      <c r="E552" s="23">
        <v>8.6929375274264406E-3</v>
      </c>
      <c r="F552" s="24" t="s">
        <v>1070</v>
      </c>
      <c r="G552" s="24" t="s">
        <v>1071</v>
      </c>
      <c r="H552" s="24" t="s">
        <v>1072</v>
      </c>
      <c r="I552" s="25">
        <v>67</v>
      </c>
    </row>
    <row r="553" spans="1:9">
      <c r="A553" s="24" t="s">
        <v>1059</v>
      </c>
      <c r="B553" s="25">
        <v>27</v>
      </c>
      <c r="C553" s="25">
        <v>2008</v>
      </c>
      <c r="D553" s="46">
        <v>43.0356439427106</v>
      </c>
      <c r="E553" s="23">
        <v>9.6650470853067508E-3</v>
      </c>
      <c r="F553" s="24" t="s">
        <v>1073</v>
      </c>
      <c r="G553" s="24" t="s">
        <v>1074</v>
      </c>
      <c r="H553" s="24" t="s">
        <v>1075</v>
      </c>
      <c r="I553" s="25">
        <v>107</v>
      </c>
    </row>
    <row r="554" spans="1:9">
      <c r="A554" s="24" t="s">
        <v>1059</v>
      </c>
      <c r="B554" s="25">
        <v>27</v>
      </c>
      <c r="C554" s="25">
        <v>2009</v>
      </c>
      <c r="D554" s="46">
        <v>38.758218018911499</v>
      </c>
      <c r="E554" s="23">
        <v>9.2410997316120305E-3</v>
      </c>
      <c r="F554" s="24" t="s">
        <v>1076</v>
      </c>
      <c r="G554" s="24" t="s">
        <v>915</v>
      </c>
      <c r="H554" s="24" t="s">
        <v>1077</v>
      </c>
      <c r="I554" s="25">
        <v>156</v>
      </c>
    </row>
    <row r="555" spans="1:9">
      <c r="A555" s="24" t="s">
        <v>1059</v>
      </c>
      <c r="B555" s="25">
        <v>27</v>
      </c>
      <c r="C555" s="25">
        <v>2010</v>
      </c>
      <c r="D555" s="46">
        <v>27.265386469411801</v>
      </c>
      <c r="E555" s="23">
        <v>8.0576393550680098E-3</v>
      </c>
      <c r="F555" s="24" t="s">
        <v>387</v>
      </c>
      <c r="G555" s="24" t="s">
        <v>1078</v>
      </c>
      <c r="H555" s="24" t="s">
        <v>1079</v>
      </c>
      <c r="I555" s="25">
        <v>214</v>
      </c>
    </row>
    <row r="556" spans="1:9">
      <c r="A556" s="24" t="s">
        <v>1059</v>
      </c>
      <c r="B556" s="25">
        <v>27</v>
      </c>
      <c r="C556" s="25">
        <v>2011</v>
      </c>
      <c r="D556" s="46">
        <v>20.301460690056299</v>
      </c>
      <c r="E556" s="23">
        <v>7.7626914130283498E-3</v>
      </c>
      <c r="F556" s="24" t="s">
        <v>1080</v>
      </c>
      <c r="G556" s="24" t="s">
        <v>1081</v>
      </c>
      <c r="H556" s="24" t="s">
        <v>1082</v>
      </c>
      <c r="I556" s="25">
        <v>390</v>
      </c>
    </row>
    <row r="557" spans="1:9">
      <c r="A557" s="24" t="s">
        <v>1059</v>
      </c>
      <c r="B557" s="25">
        <v>27</v>
      </c>
      <c r="C557" s="25">
        <v>2012</v>
      </c>
      <c r="D557" s="46">
        <v>9.92554432001854</v>
      </c>
      <c r="E557" s="23">
        <v>5.3504334084948499E-3</v>
      </c>
      <c r="F557" s="24" t="s">
        <v>1083</v>
      </c>
      <c r="G557" s="24" t="s">
        <v>1084</v>
      </c>
      <c r="H557" s="24" t="s">
        <v>1085</v>
      </c>
      <c r="I557" s="25">
        <v>509</v>
      </c>
    </row>
    <row r="558" spans="1:9">
      <c r="A558" s="24" t="s">
        <v>1059</v>
      </c>
      <c r="B558" s="25">
        <v>27</v>
      </c>
      <c r="C558" s="25">
        <v>2013</v>
      </c>
      <c r="D558" s="46">
        <v>10.2156320902244</v>
      </c>
      <c r="E558" s="23">
        <v>5.4796575903855596E-3</v>
      </c>
      <c r="F558" s="24" t="s">
        <v>1086</v>
      </c>
      <c r="G558" s="24" t="s">
        <v>1087</v>
      </c>
      <c r="H558" s="24" t="s">
        <v>1088</v>
      </c>
      <c r="I558" s="25">
        <v>1035</v>
      </c>
    </row>
    <row r="559" spans="1:9">
      <c r="A559" s="24" t="s">
        <v>1059</v>
      </c>
      <c r="B559" s="25">
        <v>27</v>
      </c>
      <c r="C559" s="25">
        <v>2014</v>
      </c>
      <c r="D559" s="46">
        <v>5.8633667665045799</v>
      </c>
      <c r="E559" s="23">
        <v>4.5437799037530797E-3</v>
      </c>
      <c r="F559" s="24" t="s">
        <v>1089</v>
      </c>
      <c r="G559" s="24" t="s">
        <v>1090</v>
      </c>
      <c r="H559" s="24" t="s">
        <v>1091</v>
      </c>
      <c r="I559" s="25">
        <v>782</v>
      </c>
    </row>
    <row r="560" spans="1:9">
      <c r="A560" s="24" t="s">
        <v>1059</v>
      </c>
      <c r="B560" s="25">
        <v>27</v>
      </c>
      <c r="C560" s="25">
        <v>2015</v>
      </c>
      <c r="D560" s="46">
        <v>11.5810478185766</v>
      </c>
      <c r="E560" s="23">
        <v>6.5639831046557197E-3</v>
      </c>
      <c r="F560" s="24" t="s">
        <v>1092</v>
      </c>
      <c r="G560" s="24" t="s">
        <v>1093</v>
      </c>
      <c r="H560" s="24" t="s">
        <v>1094</v>
      </c>
      <c r="I560" s="25">
        <v>816</v>
      </c>
    </row>
    <row r="561" spans="1:9">
      <c r="A561" s="24" t="s">
        <v>1059</v>
      </c>
      <c r="B561" s="25">
        <v>27</v>
      </c>
      <c r="C561" s="25">
        <v>2016</v>
      </c>
      <c r="D561" s="46">
        <v>6.5853990292366396</v>
      </c>
      <c r="E561" s="23">
        <v>6.4751440549364698E-3</v>
      </c>
      <c r="F561" s="24" t="s">
        <v>1095</v>
      </c>
      <c r="G561" s="24" t="s">
        <v>1096</v>
      </c>
      <c r="H561" s="24" t="s">
        <v>1097</v>
      </c>
      <c r="I561" s="25">
        <v>1020</v>
      </c>
    </row>
    <row r="562" spans="1:9">
      <c r="A562" s="24" t="s">
        <v>1059</v>
      </c>
      <c r="B562" s="25">
        <v>27</v>
      </c>
      <c r="C562" s="25">
        <v>2017</v>
      </c>
      <c r="D562" s="46">
        <v>0.112780671128782</v>
      </c>
      <c r="E562" s="23">
        <v>5.0109271981023298E-3</v>
      </c>
      <c r="F562" s="24" t="s">
        <v>1098</v>
      </c>
      <c r="G562" s="24" t="s">
        <v>1099</v>
      </c>
      <c r="H562" s="24" t="s">
        <v>1100</v>
      </c>
      <c r="I562" s="25">
        <v>1885</v>
      </c>
    </row>
    <row r="563" spans="1:9">
      <c r="A563" s="24" t="s">
        <v>1059</v>
      </c>
      <c r="B563" s="25">
        <v>27</v>
      </c>
      <c r="C563" s="25">
        <v>2018</v>
      </c>
      <c r="D563" s="46">
        <v>2.3526628542649002</v>
      </c>
      <c r="E563" s="23">
        <v>5.9059433365213996E-3</v>
      </c>
      <c r="F563" s="24" t="s">
        <v>1101</v>
      </c>
      <c r="G563" s="24" t="s">
        <v>1102</v>
      </c>
      <c r="H563" s="24" t="s">
        <v>1103</v>
      </c>
      <c r="I563" s="25">
        <v>2068</v>
      </c>
    </row>
    <row r="564" spans="1:9">
      <c r="A564" s="24" t="s">
        <v>1059</v>
      </c>
      <c r="B564" s="25">
        <v>27</v>
      </c>
      <c r="C564" s="25">
        <v>2019</v>
      </c>
      <c r="D564" s="46">
        <v>3.8754201899738701</v>
      </c>
      <c r="E564" s="23">
        <v>8.0880587365283994E-3</v>
      </c>
      <c r="F564" s="24" t="s">
        <v>1104</v>
      </c>
      <c r="G564" s="24" t="s">
        <v>1105</v>
      </c>
      <c r="H564" s="24" t="s">
        <v>1106</v>
      </c>
      <c r="I564" s="25">
        <v>2797</v>
      </c>
    </row>
    <row r="565" spans="1:9">
      <c r="A565" s="24" t="s">
        <v>1059</v>
      </c>
      <c r="B565" s="25">
        <v>27</v>
      </c>
      <c r="C565" s="25">
        <v>2020</v>
      </c>
      <c r="D565" s="46">
        <v>10.535494552447499</v>
      </c>
      <c r="E565" s="23">
        <v>9.7357662215452404E-3</v>
      </c>
      <c r="F565" s="24" t="s">
        <v>1107</v>
      </c>
      <c r="G565" s="24" t="s">
        <v>1108</v>
      </c>
      <c r="H565" s="24" t="s">
        <v>1109</v>
      </c>
      <c r="I565" s="25">
        <v>3814</v>
      </c>
    </row>
    <row r="566" spans="1:9">
      <c r="A566" s="24" t="s">
        <v>1059</v>
      </c>
      <c r="B566" s="25">
        <v>27</v>
      </c>
      <c r="C566" s="25">
        <v>2021</v>
      </c>
      <c r="D566" s="46">
        <v>10.950679041187</v>
      </c>
      <c r="E566" s="23">
        <v>9.9867270544845392E-3</v>
      </c>
      <c r="F566" s="24" t="s">
        <v>1110</v>
      </c>
      <c r="G566" s="24" t="s">
        <v>1111</v>
      </c>
      <c r="H566" s="24" t="s">
        <v>1112</v>
      </c>
      <c r="I566" s="25">
        <v>4545</v>
      </c>
    </row>
    <row r="567" spans="1:9">
      <c r="A567" s="24" t="s">
        <v>1059</v>
      </c>
      <c r="B567" s="25">
        <v>27</v>
      </c>
      <c r="C567" s="25">
        <v>2022</v>
      </c>
      <c r="D567" s="46">
        <v>8.7136888219821298</v>
      </c>
      <c r="E567" s="23">
        <v>9.2809098426685898E-3</v>
      </c>
      <c r="F567" s="24" t="s">
        <v>1113</v>
      </c>
      <c r="G567" s="24" t="s">
        <v>1114</v>
      </c>
      <c r="H567" s="24" t="s">
        <v>1115</v>
      </c>
      <c r="I567" s="25">
        <v>3690</v>
      </c>
    </row>
    <row r="568" spans="1:9">
      <c r="A568" s="24" t="s">
        <v>1059</v>
      </c>
      <c r="B568" s="25">
        <v>27</v>
      </c>
      <c r="C568" s="25">
        <v>2023</v>
      </c>
      <c r="D568" s="46">
        <v>15.507375787993301</v>
      </c>
      <c r="E568" s="23">
        <v>1.17750536052745E-2</v>
      </c>
      <c r="F568" s="24" t="s">
        <v>1116</v>
      </c>
      <c r="G568" s="24" t="s">
        <v>1117</v>
      </c>
      <c r="H568" s="24" t="s">
        <v>1118</v>
      </c>
      <c r="I568" s="25">
        <v>2151</v>
      </c>
    </row>
    <row r="569" spans="1:9">
      <c r="A569" s="24" t="s">
        <v>1119</v>
      </c>
      <c r="B569" s="25">
        <v>28</v>
      </c>
      <c r="C569" s="25">
        <v>2003</v>
      </c>
      <c r="D569" s="46">
        <v>155.59839447295801</v>
      </c>
      <c r="E569" s="23">
        <v>1.12682275156934E-2</v>
      </c>
      <c r="F569" s="24" t="s">
        <v>948</v>
      </c>
      <c r="G569" s="24" t="s">
        <v>1120</v>
      </c>
      <c r="H569" s="24" t="s">
        <v>1121</v>
      </c>
      <c r="I569" s="25">
        <v>1</v>
      </c>
    </row>
    <row r="570" spans="1:9">
      <c r="A570" s="24" t="s">
        <v>1119</v>
      </c>
      <c r="B570" s="25">
        <v>28</v>
      </c>
      <c r="C570" s="25">
        <v>2004</v>
      </c>
      <c r="D570" s="46">
        <v>142.49138938983</v>
      </c>
      <c r="E570" s="23">
        <v>1.0780057283917999E-2</v>
      </c>
      <c r="F570" s="24" t="s">
        <v>1122</v>
      </c>
      <c r="G570" s="24" t="s">
        <v>889</v>
      </c>
      <c r="H570" s="24" t="s">
        <v>1123</v>
      </c>
      <c r="I570" s="25">
        <v>3</v>
      </c>
    </row>
    <row r="571" spans="1:9">
      <c r="A571" s="24" t="s">
        <v>1119</v>
      </c>
      <c r="B571" s="25">
        <v>28</v>
      </c>
      <c r="C571" s="25">
        <v>2005</v>
      </c>
      <c r="D571" s="46">
        <v>140.622488924256</v>
      </c>
      <c r="E571" s="23">
        <v>1.12461391263031E-2</v>
      </c>
      <c r="F571" s="24" t="s">
        <v>1124</v>
      </c>
      <c r="G571" s="24" t="s">
        <v>1125</v>
      </c>
      <c r="H571" s="24" t="s">
        <v>1126</v>
      </c>
      <c r="I571" s="25">
        <v>3</v>
      </c>
    </row>
    <row r="572" spans="1:9">
      <c r="A572" s="24" t="s">
        <v>1119</v>
      </c>
      <c r="B572" s="25">
        <v>28</v>
      </c>
      <c r="C572" s="25">
        <v>2006</v>
      </c>
      <c r="D572" s="46">
        <v>117.53035446006101</v>
      </c>
      <c r="E572" s="23">
        <v>1.01607178044484E-2</v>
      </c>
      <c r="F572" s="24" t="s">
        <v>1127</v>
      </c>
      <c r="G572" s="24" t="s">
        <v>1128</v>
      </c>
      <c r="H572" s="24" t="s">
        <v>1129</v>
      </c>
      <c r="I572" s="25">
        <v>7</v>
      </c>
    </row>
    <row r="573" spans="1:9">
      <c r="A573" s="24" t="s">
        <v>1119</v>
      </c>
      <c r="B573" s="25">
        <v>28</v>
      </c>
      <c r="C573" s="25">
        <v>2007</v>
      </c>
      <c r="D573" s="46">
        <v>124.485069296044</v>
      </c>
      <c r="E573" s="23">
        <v>1.18131413302232E-2</v>
      </c>
      <c r="F573" s="24" t="s">
        <v>1130</v>
      </c>
      <c r="G573" s="24" t="s">
        <v>1039</v>
      </c>
      <c r="H573" s="24" t="s">
        <v>1131</v>
      </c>
      <c r="I573" s="25">
        <v>7</v>
      </c>
    </row>
    <row r="574" spans="1:9">
      <c r="A574" s="24" t="s">
        <v>1119</v>
      </c>
      <c r="B574" s="25">
        <v>28</v>
      </c>
      <c r="C574" s="25">
        <v>2008</v>
      </c>
      <c r="D574" s="46">
        <v>106.65441349888199</v>
      </c>
      <c r="E574" s="23">
        <v>1.1219590265840801E-2</v>
      </c>
      <c r="F574" s="24" t="s">
        <v>1132</v>
      </c>
      <c r="G574" s="24" t="s">
        <v>1133</v>
      </c>
      <c r="H574" s="24" t="s">
        <v>1134</v>
      </c>
      <c r="I574" s="25">
        <v>7</v>
      </c>
    </row>
    <row r="575" spans="1:9">
      <c r="A575" s="24" t="s">
        <v>1119</v>
      </c>
      <c r="B575" s="25">
        <v>28</v>
      </c>
      <c r="C575" s="25">
        <v>2009</v>
      </c>
      <c r="D575" s="46">
        <v>121.405422815821</v>
      </c>
      <c r="E575" s="23">
        <v>1.20234418981029E-2</v>
      </c>
      <c r="F575" s="24" t="s">
        <v>1135</v>
      </c>
      <c r="G575" s="24" t="s">
        <v>605</v>
      </c>
      <c r="H575" s="24" t="s">
        <v>1136</v>
      </c>
      <c r="I575" s="25">
        <v>8</v>
      </c>
    </row>
    <row r="576" spans="1:9">
      <c r="A576" s="24" t="s">
        <v>1119</v>
      </c>
      <c r="B576" s="25">
        <v>28</v>
      </c>
      <c r="C576" s="25">
        <v>2010</v>
      </c>
      <c r="D576" s="46">
        <v>114.473246350501</v>
      </c>
      <c r="E576" s="23">
        <v>1.2578204040129499E-2</v>
      </c>
      <c r="F576" s="24" t="s">
        <v>1137</v>
      </c>
      <c r="G576" s="24" t="s">
        <v>1138</v>
      </c>
      <c r="H576" s="24" t="s">
        <v>1139</v>
      </c>
      <c r="I576" s="25">
        <v>7</v>
      </c>
    </row>
    <row r="577" spans="1:9">
      <c r="A577" s="24" t="s">
        <v>1119</v>
      </c>
      <c r="B577" s="25">
        <v>28</v>
      </c>
      <c r="C577" s="25">
        <v>2011</v>
      </c>
      <c r="D577" s="46">
        <v>109.71988773179299</v>
      </c>
      <c r="E577" s="23">
        <v>1.3075937716246201E-2</v>
      </c>
      <c r="F577" s="24" t="s">
        <v>1140</v>
      </c>
      <c r="G577" s="24" t="s">
        <v>1141</v>
      </c>
      <c r="H577" s="24" t="s">
        <v>1142</v>
      </c>
      <c r="I577" s="25">
        <v>26</v>
      </c>
    </row>
    <row r="578" spans="1:9">
      <c r="A578" s="24" t="s">
        <v>1119</v>
      </c>
      <c r="B578" s="25">
        <v>28</v>
      </c>
      <c r="C578" s="25">
        <v>2012</v>
      </c>
      <c r="D578" s="46">
        <v>100.494976057619</v>
      </c>
      <c r="E578" s="23">
        <v>1.2599906260635001E-2</v>
      </c>
      <c r="F578" s="24" t="s">
        <v>1143</v>
      </c>
      <c r="G578" s="24" t="s">
        <v>1144</v>
      </c>
      <c r="H578" s="24" t="s">
        <v>1145</v>
      </c>
      <c r="I578" s="25">
        <v>42</v>
      </c>
    </row>
    <row r="579" spans="1:9">
      <c r="A579" s="24" t="s">
        <v>1119</v>
      </c>
      <c r="B579" s="25">
        <v>28</v>
      </c>
      <c r="C579" s="25">
        <v>2013</v>
      </c>
      <c r="D579" s="46">
        <v>99.861897420777495</v>
      </c>
      <c r="E579" s="23">
        <v>1.2097672457274E-2</v>
      </c>
      <c r="F579" s="24" t="s">
        <v>1146</v>
      </c>
      <c r="G579" s="24" t="s">
        <v>1147</v>
      </c>
      <c r="H579" s="24" t="s">
        <v>1148</v>
      </c>
      <c r="I579" s="25">
        <v>44</v>
      </c>
    </row>
    <row r="580" spans="1:9">
      <c r="A580" s="24" t="s">
        <v>1119</v>
      </c>
      <c r="B580" s="25">
        <v>28</v>
      </c>
      <c r="C580" s="25">
        <v>2014</v>
      </c>
      <c r="D580" s="46">
        <v>75.670777665900303</v>
      </c>
      <c r="E580" s="23">
        <v>1.1562340428172399E-2</v>
      </c>
      <c r="F580" s="24" t="s">
        <v>1149</v>
      </c>
      <c r="G580" s="24" t="s">
        <v>1150</v>
      </c>
      <c r="H580" s="24" t="s">
        <v>1151</v>
      </c>
      <c r="I580" s="25">
        <v>60</v>
      </c>
    </row>
    <row r="581" spans="1:9">
      <c r="A581" s="24" t="s">
        <v>1119</v>
      </c>
      <c r="B581" s="25">
        <v>28</v>
      </c>
      <c r="C581" s="25">
        <v>2015</v>
      </c>
      <c r="D581" s="46">
        <v>91.2846143513855</v>
      </c>
      <c r="E581" s="23">
        <v>1.2995946933774099E-2</v>
      </c>
      <c r="F581" s="24" t="s">
        <v>1152</v>
      </c>
      <c r="G581" s="24" t="s">
        <v>1153</v>
      </c>
      <c r="H581" s="24" t="s">
        <v>1154</v>
      </c>
      <c r="I581" s="25">
        <v>85</v>
      </c>
    </row>
    <row r="582" spans="1:9">
      <c r="A582" s="24" t="s">
        <v>1119</v>
      </c>
      <c r="B582" s="25">
        <v>28</v>
      </c>
      <c r="C582" s="25">
        <v>2016</v>
      </c>
      <c r="D582" s="46">
        <v>76.193588327867303</v>
      </c>
      <c r="E582" s="23">
        <v>1.3053741512906499E-2</v>
      </c>
      <c r="F582" s="24" t="s">
        <v>1155</v>
      </c>
      <c r="G582" s="24" t="s">
        <v>1156</v>
      </c>
      <c r="H582" s="24" t="s">
        <v>1157</v>
      </c>
      <c r="I582" s="25">
        <v>178</v>
      </c>
    </row>
    <row r="583" spans="1:9">
      <c r="A583" s="24" t="s">
        <v>1119</v>
      </c>
      <c r="B583" s="25">
        <v>28</v>
      </c>
      <c r="C583" s="25">
        <v>2017</v>
      </c>
      <c r="D583" s="46">
        <v>77.649877859950095</v>
      </c>
      <c r="E583" s="23">
        <v>1.47027011438424E-2</v>
      </c>
      <c r="F583" s="24" t="s">
        <v>1158</v>
      </c>
      <c r="G583" s="24" t="s">
        <v>622</v>
      </c>
      <c r="H583" s="24" t="s">
        <v>1159</v>
      </c>
      <c r="I583" s="25">
        <v>174</v>
      </c>
    </row>
    <row r="584" spans="1:9">
      <c r="A584" s="24" t="s">
        <v>1119</v>
      </c>
      <c r="B584" s="25">
        <v>28</v>
      </c>
      <c r="C584" s="25">
        <v>2018</v>
      </c>
      <c r="D584" s="46">
        <v>70.918667978483995</v>
      </c>
      <c r="E584" s="23">
        <v>1.38574974221363E-2</v>
      </c>
      <c r="F584" s="24" t="s">
        <v>1160</v>
      </c>
      <c r="G584" s="24" t="s">
        <v>1161</v>
      </c>
      <c r="H584" s="24" t="s">
        <v>1162</v>
      </c>
      <c r="I584" s="25">
        <v>231</v>
      </c>
    </row>
    <row r="585" spans="1:9">
      <c r="A585" s="24" t="s">
        <v>1119</v>
      </c>
      <c r="B585" s="25">
        <v>28</v>
      </c>
      <c r="C585" s="25">
        <v>2019</v>
      </c>
      <c r="D585" s="46">
        <v>59.105908350382499</v>
      </c>
      <c r="E585" s="23">
        <v>1.4102545213048099E-2</v>
      </c>
      <c r="F585" s="24" t="s">
        <v>1163</v>
      </c>
      <c r="G585" s="24" t="s">
        <v>1164</v>
      </c>
      <c r="H585" s="24" t="s">
        <v>1165</v>
      </c>
      <c r="I585" s="25">
        <v>383</v>
      </c>
    </row>
    <row r="586" spans="1:9">
      <c r="A586" s="24" t="s">
        <v>1119</v>
      </c>
      <c r="B586" s="25">
        <v>28</v>
      </c>
      <c r="C586" s="25">
        <v>2020</v>
      </c>
      <c r="D586" s="46">
        <v>60.404646294418903</v>
      </c>
      <c r="E586" s="23">
        <v>1.46268022048066E-2</v>
      </c>
      <c r="F586" s="24" t="s">
        <v>1166</v>
      </c>
      <c r="G586" s="24" t="s">
        <v>1167</v>
      </c>
      <c r="H586" s="24" t="s">
        <v>1168</v>
      </c>
      <c r="I586" s="25">
        <v>455</v>
      </c>
    </row>
    <row r="587" spans="1:9">
      <c r="A587" s="24" t="s">
        <v>1119</v>
      </c>
      <c r="B587" s="25">
        <v>28</v>
      </c>
      <c r="C587" s="25">
        <v>2021</v>
      </c>
      <c r="D587" s="46">
        <v>62.4361364745046</v>
      </c>
      <c r="E587" s="23">
        <v>1.47265185479132E-2</v>
      </c>
      <c r="F587" s="24" t="s">
        <v>1169</v>
      </c>
      <c r="G587" s="24" t="s">
        <v>1170</v>
      </c>
      <c r="H587" s="24" t="s">
        <v>1171</v>
      </c>
      <c r="I587" s="25">
        <v>436</v>
      </c>
    </row>
    <row r="588" spans="1:9">
      <c r="A588" s="24" t="s">
        <v>1119</v>
      </c>
      <c r="B588" s="25">
        <v>28</v>
      </c>
      <c r="C588" s="25">
        <v>2022</v>
      </c>
      <c r="D588" s="46">
        <v>57.339455977766697</v>
      </c>
      <c r="E588" s="23">
        <v>1.42934126496869E-2</v>
      </c>
      <c r="F588" s="24" t="s">
        <v>1172</v>
      </c>
      <c r="G588" s="24" t="s">
        <v>1173</v>
      </c>
      <c r="H588" s="24" t="s">
        <v>1174</v>
      </c>
      <c r="I588" s="25">
        <v>425</v>
      </c>
    </row>
    <row r="589" spans="1:9">
      <c r="A589" s="24" t="s">
        <v>1119</v>
      </c>
      <c r="B589" s="25">
        <v>28</v>
      </c>
      <c r="C589" s="25">
        <v>2023</v>
      </c>
      <c r="D589" s="46">
        <v>61.350946305342603</v>
      </c>
      <c r="E589" s="23">
        <v>1.50979113012312E-2</v>
      </c>
      <c r="F589" s="24" t="s">
        <v>1175</v>
      </c>
      <c r="G589" s="24" t="s">
        <v>1176</v>
      </c>
      <c r="H589" s="24" t="s">
        <v>1177</v>
      </c>
      <c r="I589" s="25">
        <v>265</v>
      </c>
    </row>
    <row r="590" spans="1:9">
      <c r="A590" s="24" t="s">
        <v>1178</v>
      </c>
      <c r="B590" s="25">
        <v>29</v>
      </c>
      <c r="C590" s="25">
        <v>2003</v>
      </c>
      <c r="D590" s="46">
        <v>0</v>
      </c>
      <c r="E590" s="23">
        <v>-8.8023513156025899E-5</v>
      </c>
      <c r="F590" s="24" t="s">
        <v>708</v>
      </c>
      <c r="G590" s="24" t="s">
        <v>1026</v>
      </c>
      <c r="H590" s="24" t="s">
        <v>1179</v>
      </c>
      <c r="I590" s="25">
        <v>0</v>
      </c>
    </row>
    <row r="591" spans="1:9">
      <c r="A591" s="24" t="s">
        <v>1178</v>
      </c>
      <c r="B591" s="25">
        <v>29</v>
      </c>
      <c r="C591" s="25">
        <v>2004</v>
      </c>
      <c r="D591" s="46">
        <v>0</v>
      </c>
      <c r="E591" s="23">
        <v>3.1403838166284999E-6</v>
      </c>
      <c r="F591" s="24" t="s">
        <v>1180</v>
      </c>
      <c r="G591" s="24" t="s">
        <v>1019</v>
      </c>
      <c r="H591" s="24" t="s">
        <v>1181</v>
      </c>
      <c r="I591" s="25">
        <v>0</v>
      </c>
    </row>
    <row r="592" spans="1:9">
      <c r="A592" s="24" t="s">
        <v>1178</v>
      </c>
      <c r="B592" s="25">
        <v>29</v>
      </c>
      <c r="C592" s="25">
        <v>2005</v>
      </c>
      <c r="D592" s="46">
        <v>1.0802487094656501</v>
      </c>
      <c r="E592" s="23">
        <v>-1.28590806560467E-4</v>
      </c>
      <c r="F592" s="24" t="s">
        <v>1182</v>
      </c>
      <c r="G592" s="24" t="s">
        <v>1183</v>
      </c>
      <c r="H592" s="24" t="s">
        <v>1184</v>
      </c>
      <c r="I592" s="25">
        <v>3</v>
      </c>
    </row>
    <row r="593" spans="1:9">
      <c r="A593" s="24" t="s">
        <v>1178</v>
      </c>
      <c r="B593" s="25">
        <v>29</v>
      </c>
      <c r="C593" s="25">
        <v>2006</v>
      </c>
      <c r="D593" s="46">
        <v>-0.94894825010258799</v>
      </c>
      <c r="E593" s="23">
        <v>2.2876495678677999E-4</v>
      </c>
      <c r="F593" s="24" t="s">
        <v>1185</v>
      </c>
      <c r="G593" s="24" t="s">
        <v>1186</v>
      </c>
      <c r="H593" s="24" t="s">
        <v>1187</v>
      </c>
      <c r="I593" s="25">
        <v>0</v>
      </c>
    </row>
    <row r="594" spans="1:9">
      <c r="A594" s="24" t="s">
        <v>1178</v>
      </c>
      <c r="B594" s="25">
        <v>29</v>
      </c>
      <c r="C594" s="25">
        <v>2007</v>
      </c>
      <c r="D594" s="46">
        <v>-0.53959954240660601</v>
      </c>
      <c r="E594" s="23">
        <v>1.64287396624658E-4</v>
      </c>
      <c r="F594" s="24" t="s">
        <v>1188</v>
      </c>
      <c r="G594" s="24" t="s">
        <v>579</v>
      </c>
      <c r="H594" s="24" t="s">
        <v>1189</v>
      </c>
      <c r="I594" s="25">
        <v>0</v>
      </c>
    </row>
    <row r="595" spans="1:9">
      <c r="A595" s="24" t="s">
        <v>1178</v>
      </c>
      <c r="B595" s="25">
        <v>29</v>
      </c>
      <c r="C595" s="25">
        <v>2008</v>
      </c>
      <c r="D595" s="46">
        <v>0.88309766234221898</v>
      </c>
      <c r="E595" s="23">
        <v>-1.9620463852586999E-4</v>
      </c>
      <c r="F595" s="24" t="s">
        <v>1190</v>
      </c>
      <c r="G595" s="24" t="s">
        <v>1191</v>
      </c>
      <c r="H595" s="24" t="s">
        <v>1192</v>
      </c>
      <c r="I595" s="25">
        <v>0</v>
      </c>
    </row>
    <row r="596" spans="1:9">
      <c r="A596" s="24" t="s">
        <v>1178</v>
      </c>
      <c r="B596" s="25">
        <v>29</v>
      </c>
      <c r="C596" s="25">
        <v>2009</v>
      </c>
      <c r="D596" s="46">
        <v>0.92051209448165305</v>
      </c>
      <c r="E596" s="23">
        <v>-2.4134960576658199E-4</v>
      </c>
      <c r="F596" s="24" t="s">
        <v>150</v>
      </c>
      <c r="G596" s="24" t="s">
        <v>1193</v>
      </c>
      <c r="H596" s="24" t="s">
        <v>1194</v>
      </c>
      <c r="I596" s="25">
        <v>1</v>
      </c>
    </row>
    <row r="597" spans="1:9">
      <c r="A597" s="24" t="s">
        <v>1178</v>
      </c>
      <c r="B597" s="25">
        <v>29</v>
      </c>
      <c r="C597" s="25">
        <v>2010</v>
      </c>
      <c r="D597" s="46">
        <v>3.41213576331146</v>
      </c>
      <c r="E597" s="23">
        <v>-4.3661034158828298E-4</v>
      </c>
      <c r="F597" s="24" t="s">
        <v>1195</v>
      </c>
      <c r="G597" s="24" t="s">
        <v>1196</v>
      </c>
      <c r="H597" s="24" t="s">
        <v>1197</v>
      </c>
      <c r="I597" s="25">
        <v>1</v>
      </c>
    </row>
    <row r="598" spans="1:9">
      <c r="A598" s="24" t="s">
        <v>1178</v>
      </c>
      <c r="B598" s="25">
        <v>29</v>
      </c>
      <c r="C598" s="25">
        <v>2011</v>
      </c>
      <c r="D598" s="46">
        <v>3.6587040469751302</v>
      </c>
      <c r="E598" s="23">
        <v>-5.8498712329119803E-4</v>
      </c>
      <c r="F598" s="24" t="s">
        <v>1198</v>
      </c>
      <c r="G598" s="24" t="s">
        <v>1199</v>
      </c>
      <c r="H598" s="24" t="s">
        <v>1200</v>
      </c>
      <c r="I598" s="25">
        <v>2</v>
      </c>
    </row>
    <row r="599" spans="1:9">
      <c r="A599" s="24" t="s">
        <v>1178</v>
      </c>
      <c r="B599" s="25">
        <v>29</v>
      </c>
      <c r="C599" s="25">
        <v>2012</v>
      </c>
      <c r="D599" s="46">
        <v>3.61179871054923</v>
      </c>
      <c r="E599" s="23">
        <v>-6.6728273638726199E-4</v>
      </c>
      <c r="F599" s="24" t="s">
        <v>1201</v>
      </c>
      <c r="G599" s="24" t="s">
        <v>1202</v>
      </c>
      <c r="H599" s="24" t="s">
        <v>1203</v>
      </c>
      <c r="I599" s="25">
        <v>2</v>
      </c>
    </row>
    <row r="600" spans="1:9">
      <c r="A600" s="24" t="s">
        <v>1178</v>
      </c>
      <c r="B600" s="25">
        <v>29</v>
      </c>
      <c r="C600" s="25">
        <v>2013</v>
      </c>
      <c r="D600" s="46">
        <v>6.3866463080386504</v>
      </c>
      <c r="E600" s="23">
        <v>-7.7255864758091501E-4</v>
      </c>
      <c r="F600" s="24" t="s">
        <v>1204</v>
      </c>
      <c r="G600" s="24" t="s">
        <v>1205</v>
      </c>
      <c r="H600" s="24" t="s">
        <v>1206</v>
      </c>
      <c r="I600" s="25">
        <v>6</v>
      </c>
    </row>
    <row r="601" spans="1:9">
      <c r="A601" s="24" t="s">
        <v>1178</v>
      </c>
      <c r="B601" s="25">
        <v>29</v>
      </c>
      <c r="C601" s="25">
        <v>2014</v>
      </c>
      <c r="D601" s="46">
        <v>7.4583807684422103</v>
      </c>
      <c r="E601" s="23">
        <v>-8.1258561609677202E-4</v>
      </c>
      <c r="F601" s="24" t="s">
        <v>1207</v>
      </c>
      <c r="G601" s="24" t="s">
        <v>1208</v>
      </c>
      <c r="H601" s="24" t="s">
        <v>1209</v>
      </c>
      <c r="I601" s="25">
        <v>24</v>
      </c>
    </row>
    <row r="602" spans="1:9">
      <c r="A602" s="24" t="s">
        <v>1178</v>
      </c>
      <c r="B602" s="25">
        <v>29</v>
      </c>
      <c r="C602" s="25">
        <v>2015</v>
      </c>
      <c r="D602" s="46">
        <v>2.3964047198650502</v>
      </c>
      <c r="E602" s="23">
        <v>-4.5818883844169102E-4</v>
      </c>
      <c r="F602" s="24" t="s">
        <v>171</v>
      </c>
      <c r="G602" s="24" t="s">
        <v>136</v>
      </c>
      <c r="H602" s="24" t="s">
        <v>1210</v>
      </c>
      <c r="I602" s="25">
        <v>15</v>
      </c>
    </row>
    <row r="603" spans="1:9">
      <c r="A603" s="24" t="s">
        <v>1178</v>
      </c>
      <c r="B603" s="25">
        <v>29</v>
      </c>
      <c r="C603" s="25">
        <v>2016</v>
      </c>
      <c r="D603" s="46">
        <v>0</v>
      </c>
      <c r="E603" s="23">
        <v>-1.5822954947807501E-4</v>
      </c>
      <c r="F603" s="24" t="s">
        <v>1211</v>
      </c>
      <c r="G603" s="24" t="s">
        <v>1212</v>
      </c>
      <c r="H603" s="24" t="s">
        <v>1213</v>
      </c>
      <c r="I603" s="25">
        <v>34</v>
      </c>
    </row>
    <row r="604" spans="1:9">
      <c r="A604" s="24" t="s">
        <v>1178</v>
      </c>
      <c r="B604" s="25">
        <v>29</v>
      </c>
      <c r="C604" s="25">
        <v>2017</v>
      </c>
      <c r="D604" s="46">
        <v>0</v>
      </c>
      <c r="E604" s="23">
        <v>-1.1712344014713199E-4</v>
      </c>
      <c r="F604" s="24" t="s">
        <v>1214</v>
      </c>
      <c r="G604" s="24" t="s">
        <v>1215</v>
      </c>
      <c r="H604" s="24" t="s">
        <v>1216</v>
      </c>
      <c r="I604" s="25">
        <v>39</v>
      </c>
    </row>
    <row r="605" spans="1:9">
      <c r="A605" s="24" t="s">
        <v>1178</v>
      </c>
      <c r="B605" s="25">
        <v>29</v>
      </c>
      <c r="C605" s="25">
        <v>2018</v>
      </c>
      <c r="D605" s="46">
        <v>0.53240365563716097</v>
      </c>
      <c r="E605" s="23">
        <v>-1.7810983546837799E-4</v>
      </c>
      <c r="F605" s="24" t="s">
        <v>1217</v>
      </c>
      <c r="G605" s="24" t="s">
        <v>1218</v>
      </c>
      <c r="H605" s="24" t="s">
        <v>1219</v>
      </c>
      <c r="I605" s="25">
        <v>31</v>
      </c>
    </row>
    <row r="606" spans="1:9">
      <c r="A606" s="24" t="s">
        <v>1178</v>
      </c>
      <c r="B606" s="25">
        <v>29</v>
      </c>
      <c r="C606" s="25">
        <v>2019</v>
      </c>
      <c r="D606" s="46">
        <v>0</v>
      </c>
      <c r="E606" s="23">
        <v>-1.2751615442718999E-4</v>
      </c>
      <c r="F606" s="24" t="s">
        <v>1220</v>
      </c>
      <c r="G606" s="24" t="s">
        <v>1221</v>
      </c>
      <c r="H606" s="24" t="s">
        <v>1222</v>
      </c>
      <c r="I606" s="25">
        <v>55</v>
      </c>
    </row>
    <row r="607" spans="1:9">
      <c r="A607" s="24" t="s">
        <v>1178</v>
      </c>
      <c r="B607" s="25">
        <v>29</v>
      </c>
      <c r="C607" s="25">
        <v>2020</v>
      </c>
      <c r="D607" s="46">
        <v>0.56535544577344599</v>
      </c>
      <c r="E607" s="23">
        <v>-1.68131096660981E-4</v>
      </c>
      <c r="F607" s="24" t="s">
        <v>1223</v>
      </c>
      <c r="G607" s="24" t="s">
        <v>1224</v>
      </c>
      <c r="H607" s="24" t="s">
        <v>1225</v>
      </c>
      <c r="I607" s="25">
        <v>79</v>
      </c>
    </row>
    <row r="608" spans="1:9">
      <c r="A608" s="24" t="s">
        <v>1178</v>
      </c>
      <c r="B608" s="25">
        <v>29</v>
      </c>
      <c r="C608" s="25">
        <v>2021</v>
      </c>
      <c r="D608" s="46">
        <v>0</v>
      </c>
      <c r="E608" s="23">
        <v>-1.1527211723347999E-4</v>
      </c>
      <c r="F608" s="24" t="s">
        <v>1226</v>
      </c>
      <c r="G608" s="24" t="s">
        <v>1227</v>
      </c>
      <c r="H608" s="24" t="s">
        <v>1228</v>
      </c>
      <c r="I608" s="25">
        <v>112</v>
      </c>
    </row>
    <row r="609" spans="1:9">
      <c r="A609" s="24" t="s">
        <v>1178</v>
      </c>
      <c r="B609" s="25">
        <v>29</v>
      </c>
      <c r="C609" s="25">
        <v>2022</v>
      </c>
      <c r="D609" s="46">
        <v>0.45963764383265399</v>
      </c>
      <c r="E609" s="23">
        <v>-1.5671383576321301E-4</v>
      </c>
      <c r="F609" s="24" t="s">
        <v>1229</v>
      </c>
      <c r="G609" s="24" t="s">
        <v>834</v>
      </c>
      <c r="H609" s="24" t="s">
        <v>1230</v>
      </c>
      <c r="I609" s="25">
        <v>86</v>
      </c>
    </row>
    <row r="610" spans="1:9">
      <c r="A610" s="24" t="s">
        <v>1178</v>
      </c>
      <c r="B610" s="25">
        <v>29</v>
      </c>
      <c r="C610" s="25">
        <v>2023</v>
      </c>
      <c r="D610" s="46">
        <v>0.48449951250936402</v>
      </c>
      <c r="E610" s="23">
        <v>-1.6456268942796601E-4</v>
      </c>
      <c r="F610" s="24" t="s">
        <v>1231</v>
      </c>
      <c r="G610" s="24" t="s">
        <v>1232</v>
      </c>
      <c r="H610" s="24" t="s">
        <v>1233</v>
      </c>
      <c r="I610" s="25">
        <v>48</v>
      </c>
    </row>
    <row r="611" spans="1:9">
      <c r="A611" s="24" t="s">
        <v>1234</v>
      </c>
      <c r="B611" s="25">
        <v>30</v>
      </c>
      <c r="C611" s="25">
        <v>2003</v>
      </c>
      <c r="D611" s="46">
        <v>197.30212188252099</v>
      </c>
      <c r="E611" s="23">
        <v>1.15429735828552E-2</v>
      </c>
      <c r="F611" s="24" t="s">
        <v>1235</v>
      </c>
      <c r="G611" s="24" t="s">
        <v>1236</v>
      </c>
      <c r="H611" s="24" t="s">
        <v>1237</v>
      </c>
      <c r="I611" s="25">
        <v>2</v>
      </c>
    </row>
    <row r="612" spans="1:9">
      <c r="A612" s="24" t="s">
        <v>1234</v>
      </c>
      <c r="B612" s="25">
        <v>30</v>
      </c>
      <c r="C612" s="25">
        <v>2004</v>
      </c>
      <c r="D612" s="46">
        <v>185.266367635564</v>
      </c>
      <c r="E612" s="23">
        <v>1.12928962373886E-2</v>
      </c>
      <c r="F612" s="24" t="s">
        <v>1238</v>
      </c>
      <c r="G612" s="24" t="s">
        <v>1239</v>
      </c>
      <c r="H612" s="24" t="s">
        <v>1240</v>
      </c>
      <c r="I612" s="25">
        <v>1</v>
      </c>
    </row>
    <row r="613" spans="1:9">
      <c r="A613" s="24" t="s">
        <v>1234</v>
      </c>
      <c r="B613" s="25">
        <v>30</v>
      </c>
      <c r="C613" s="25">
        <v>2005</v>
      </c>
      <c r="D613" s="46">
        <v>171.71180465167501</v>
      </c>
      <c r="E613" s="23">
        <v>1.1061114729935E-2</v>
      </c>
      <c r="F613" s="24" t="s">
        <v>1149</v>
      </c>
      <c r="G613" s="24" t="s">
        <v>1191</v>
      </c>
      <c r="H613" s="24" t="s">
        <v>1241</v>
      </c>
      <c r="I613" s="25">
        <v>2</v>
      </c>
    </row>
    <row r="614" spans="1:9">
      <c r="A614" s="24" t="s">
        <v>1234</v>
      </c>
      <c r="B614" s="25">
        <v>30</v>
      </c>
      <c r="C614" s="25">
        <v>2006</v>
      </c>
      <c r="D614" s="46">
        <v>194.033720500844</v>
      </c>
      <c r="E614" s="23">
        <v>1.3696164026333901E-2</v>
      </c>
      <c r="F614" s="24" t="s">
        <v>1242</v>
      </c>
      <c r="G614" s="24" t="s">
        <v>1196</v>
      </c>
      <c r="H614" s="24" t="s">
        <v>1243</v>
      </c>
      <c r="I614" s="25">
        <v>0</v>
      </c>
    </row>
    <row r="615" spans="1:9">
      <c r="A615" s="24" t="s">
        <v>1234</v>
      </c>
      <c r="B615" s="25">
        <v>30</v>
      </c>
      <c r="C615" s="25">
        <v>2007</v>
      </c>
      <c r="D615" s="46">
        <v>171.00750811074701</v>
      </c>
      <c r="E615" s="23">
        <v>1.31676105492821E-2</v>
      </c>
      <c r="F615" s="24" t="s">
        <v>1244</v>
      </c>
      <c r="G615" s="24" t="s">
        <v>1245</v>
      </c>
      <c r="H615" s="24" t="s">
        <v>1246</v>
      </c>
      <c r="I615" s="25">
        <v>1</v>
      </c>
    </row>
    <row r="616" spans="1:9">
      <c r="A616" s="24" t="s">
        <v>1234</v>
      </c>
      <c r="B616" s="25">
        <v>30</v>
      </c>
      <c r="C616" s="25">
        <v>2008</v>
      </c>
      <c r="D616" s="46">
        <v>133.093479853248</v>
      </c>
      <c r="E616" s="23">
        <v>1.1229619954692399E-2</v>
      </c>
      <c r="F616" s="24" t="s">
        <v>1247</v>
      </c>
      <c r="G616" s="24" t="s">
        <v>1248</v>
      </c>
      <c r="H616" s="24" t="s">
        <v>1249</v>
      </c>
      <c r="I616" s="25">
        <v>2</v>
      </c>
    </row>
    <row r="617" spans="1:9">
      <c r="A617" s="24" t="s">
        <v>1234</v>
      </c>
      <c r="B617" s="25">
        <v>30</v>
      </c>
      <c r="C617" s="25">
        <v>2009</v>
      </c>
      <c r="D617" s="46">
        <v>130.95552905995899</v>
      </c>
      <c r="E617" s="23">
        <v>1.12712443510911E-2</v>
      </c>
      <c r="F617" s="24" t="s">
        <v>455</v>
      </c>
      <c r="G617" s="24" t="s">
        <v>1250</v>
      </c>
      <c r="H617" s="24" t="s">
        <v>1251</v>
      </c>
      <c r="I617" s="25">
        <v>0</v>
      </c>
    </row>
    <row r="618" spans="1:9">
      <c r="A618" s="24" t="s">
        <v>1234</v>
      </c>
      <c r="B618" s="25">
        <v>30</v>
      </c>
      <c r="C618" s="25">
        <v>2010</v>
      </c>
      <c r="D618" s="46">
        <v>155.30703504784299</v>
      </c>
      <c r="E618" s="23">
        <v>1.5443833046078201E-2</v>
      </c>
      <c r="F618" s="24" t="s">
        <v>1252</v>
      </c>
      <c r="G618" s="24" t="s">
        <v>1253</v>
      </c>
      <c r="H618" s="24" t="s">
        <v>1254</v>
      </c>
      <c r="I618" s="25">
        <v>0</v>
      </c>
    </row>
    <row r="619" spans="1:9">
      <c r="A619" s="24" t="s">
        <v>1234</v>
      </c>
      <c r="B619" s="25">
        <v>30</v>
      </c>
      <c r="C619" s="25">
        <v>2011</v>
      </c>
      <c r="D619" s="46">
        <v>158.603813735194</v>
      </c>
      <c r="E619" s="23">
        <v>1.7478422062817699E-2</v>
      </c>
      <c r="F619" s="24" t="s">
        <v>1255</v>
      </c>
      <c r="G619" s="24" t="s">
        <v>1256</v>
      </c>
      <c r="H619" s="24" t="s">
        <v>1257</v>
      </c>
      <c r="I619" s="25">
        <v>4</v>
      </c>
    </row>
    <row r="620" spans="1:9">
      <c r="A620" s="24" t="s">
        <v>1234</v>
      </c>
      <c r="B620" s="25">
        <v>30</v>
      </c>
      <c r="C620" s="25">
        <v>2012</v>
      </c>
      <c r="D620" s="46">
        <v>137.779889937587</v>
      </c>
      <c r="E620" s="23">
        <v>1.5924519181270899E-2</v>
      </c>
      <c r="F620" s="24" t="s">
        <v>1258</v>
      </c>
      <c r="G620" s="24" t="s">
        <v>1259</v>
      </c>
      <c r="H620" s="24" t="s">
        <v>1260</v>
      </c>
      <c r="I620" s="25">
        <v>11</v>
      </c>
    </row>
    <row r="621" spans="1:9">
      <c r="A621" s="24" t="s">
        <v>1234</v>
      </c>
      <c r="B621" s="25">
        <v>30</v>
      </c>
      <c r="C621" s="25">
        <v>2013</v>
      </c>
      <c r="D621" s="46">
        <v>128.943652754731</v>
      </c>
      <c r="E621" s="23">
        <v>1.5651870123904298E-2</v>
      </c>
      <c r="F621" s="24" t="s">
        <v>1261</v>
      </c>
      <c r="G621" s="24" t="s">
        <v>1068</v>
      </c>
      <c r="H621" s="24" t="s">
        <v>1262</v>
      </c>
      <c r="I621" s="25">
        <v>19</v>
      </c>
    </row>
    <row r="622" spans="1:9">
      <c r="A622" s="24" t="s">
        <v>1234</v>
      </c>
      <c r="B622" s="25">
        <v>30</v>
      </c>
      <c r="C622" s="25">
        <v>2014</v>
      </c>
      <c r="D622" s="46">
        <v>115.28277423429699</v>
      </c>
      <c r="E622" s="23">
        <v>1.4881364680026999E-2</v>
      </c>
      <c r="F622" s="24" t="s">
        <v>1263</v>
      </c>
      <c r="G622" s="24" t="s">
        <v>1264</v>
      </c>
      <c r="H622" s="24" t="s">
        <v>1265</v>
      </c>
      <c r="I622" s="25">
        <v>32</v>
      </c>
    </row>
    <row r="623" spans="1:9">
      <c r="A623" s="24" t="s">
        <v>1234</v>
      </c>
      <c r="B623" s="25">
        <v>30</v>
      </c>
      <c r="C623" s="25">
        <v>2015</v>
      </c>
      <c r="D623" s="46">
        <v>102.49232299850701</v>
      </c>
      <c r="E623" s="23">
        <v>1.41414309153781E-2</v>
      </c>
      <c r="F623" s="24" t="s">
        <v>1266</v>
      </c>
      <c r="G623" s="24" t="s">
        <v>1267</v>
      </c>
      <c r="H623" s="24" t="s">
        <v>1268</v>
      </c>
      <c r="I623" s="25">
        <v>26</v>
      </c>
    </row>
    <row r="624" spans="1:9">
      <c r="A624" s="24" t="s">
        <v>1234</v>
      </c>
      <c r="B624" s="25">
        <v>30</v>
      </c>
      <c r="C624" s="25">
        <v>2016</v>
      </c>
      <c r="D624" s="46">
        <v>95.952457689906296</v>
      </c>
      <c r="E624" s="23">
        <v>1.4521471423005699E-2</v>
      </c>
      <c r="F624" s="24" t="s">
        <v>1269</v>
      </c>
      <c r="G624" s="24" t="s">
        <v>664</v>
      </c>
      <c r="H624" s="24" t="s">
        <v>1270</v>
      </c>
      <c r="I624" s="25">
        <v>62</v>
      </c>
    </row>
    <row r="625" spans="1:9">
      <c r="A625" s="24" t="s">
        <v>1234</v>
      </c>
      <c r="B625" s="25">
        <v>30</v>
      </c>
      <c r="C625" s="25">
        <v>2017</v>
      </c>
      <c r="D625" s="46">
        <v>109.218774276502</v>
      </c>
      <c r="E625" s="23">
        <v>1.8571963806734999E-2</v>
      </c>
      <c r="F625" s="24" t="s">
        <v>1271</v>
      </c>
      <c r="G625" s="24" t="s">
        <v>1272</v>
      </c>
      <c r="H625" s="24" t="s">
        <v>1273</v>
      </c>
      <c r="I625" s="25">
        <v>74</v>
      </c>
    </row>
    <row r="626" spans="1:9">
      <c r="A626" s="24" t="s">
        <v>1234</v>
      </c>
      <c r="B626" s="25">
        <v>30</v>
      </c>
      <c r="C626" s="25">
        <v>2018</v>
      </c>
      <c r="D626" s="46">
        <v>112.384933219084</v>
      </c>
      <c r="E626" s="23">
        <v>2.00442795723112E-2</v>
      </c>
      <c r="F626" s="24" t="s">
        <v>1274</v>
      </c>
      <c r="G626" s="24" t="s">
        <v>1275</v>
      </c>
      <c r="H626" s="24" t="s">
        <v>1276</v>
      </c>
      <c r="I626" s="25">
        <v>86</v>
      </c>
    </row>
    <row r="627" spans="1:9">
      <c r="A627" s="24" t="s">
        <v>1234</v>
      </c>
      <c r="B627" s="25">
        <v>30</v>
      </c>
      <c r="C627" s="25">
        <v>2019</v>
      </c>
      <c r="D627" s="46">
        <v>122.938430502743</v>
      </c>
      <c r="E627" s="23">
        <v>2.4673308541922401E-2</v>
      </c>
      <c r="F627" s="24" t="s">
        <v>1110</v>
      </c>
      <c r="G627" s="24" t="s">
        <v>1277</v>
      </c>
      <c r="H627" s="24" t="s">
        <v>1278</v>
      </c>
      <c r="I627" s="25">
        <v>98</v>
      </c>
    </row>
    <row r="628" spans="1:9">
      <c r="A628" s="24" t="s">
        <v>1234</v>
      </c>
      <c r="B628" s="25">
        <v>30</v>
      </c>
      <c r="C628" s="25">
        <v>2020</v>
      </c>
      <c r="D628" s="46">
        <v>118.96626674609401</v>
      </c>
      <c r="E628" s="23">
        <v>2.4174854643090798E-2</v>
      </c>
      <c r="F628" s="24" t="s">
        <v>353</v>
      </c>
      <c r="G628" s="24" t="s">
        <v>1279</v>
      </c>
      <c r="H628" s="24" t="s">
        <v>1280</v>
      </c>
      <c r="I628" s="25">
        <v>165</v>
      </c>
    </row>
    <row r="629" spans="1:9">
      <c r="A629" s="24" t="s">
        <v>1234</v>
      </c>
      <c r="B629" s="25">
        <v>30</v>
      </c>
      <c r="C629" s="25">
        <v>2021</v>
      </c>
      <c r="D629" s="46">
        <v>115.168781770618</v>
      </c>
      <c r="E629" s="23">
        <v>2.50200109689044E-2</v>
      </c>
      <c r="F629" s="24" t="s">
        <v>1281</v>
      </c>
      <c r="G629" s="24" t="s">
        <v>1282</v>
      </c>
      <c r="H629" s="24" t="s">
        <v>1283</v>
      </c>
      <c r="I629" s="25">
        <v>164</v>
      </c>
    </row>
    <row r="630" spans="1:9">
      <c r="A630" s="24" t="s">
        <v>1234</v>
      </c>
      <c r="B630" s="25">
        <v>30</v>
      </c>
      <c r="C630" s="25">
        <v>2022</v>
      </c>
      <c r="D630" s="46">
        <v>109.46558242405401</v>
      </c>
      <c r="E630" s="23">
        <v>2.5117397943351698E-2</v>
      </c>
      <c r="F630" s="24" t="s">
        <v>1284</v>
      </c>
      <c r="G630" s="24" t="s">
        <v>1285</v>
      </c>
      <c r="H630" s="24" t="s">
        <v>1286</v>
      </c>
      <c r="I630" s="25">
        <v>176</v>
      </c>
    </row>
    <row r="631" spans="1:9">
      <c r="A631" s="24" t="s">
        <v>1234</v>
      </c>
      <c r="B631" s="25">
        <v>30</v>
      </c>
      <c r="C631" s="25">
        <v>2023</v>
      </c>
      <c r="D631" s="46">
        <v>109.62099028882901</v>
      </c>
      <c r="E631" s="23">
        <v>2.4640332525997202E-2</v>
      </c>
      <c r="F631" s="24" t="s">
        <v>1287</v>
      </c>
      <c r="G631" s="24" t="s">
        <v>1288</v>
      </c>
      <c r="H631" s="24" t="s">
        <v>1289</v>
      </c>
      <c r="I631" s="25">
        <v>77</v>
      </c>
    </row>
    <row r="632" spans="1:9">
      <c r="A632" s="24" t="s">
        <v>1290</v>
      </c>
      <c r="B632" s="25">
        <v>31</v>
      </c>
      <c r="C632" s="25">
        <v>2003</v>
      </c>
      <c r="D632" s="46">
        <v>121.785596371241</v>
      </c>
      <c r="E632" s="23">
        <v>-3.5860795342207499E-3</v>
      </c>
      <c r="F632" s="24" t="s">
        <v>1291</v>
      </c>
      <c r="G632" s="24" t="s">
        <v>1292</v>
      </c>
      <c r="H632" s="24" t="s">
        <v>1293</v>
      </c>
      <c r="I632" s="25">
        <v>4</v>
      </c>
    </row>
    <row r="633" spans="1:9">
      <c r="A633" s="24" t="s">
        <v>1290</v>
      </c>
      <c r="B633" s="25">
        <v>31</v>
      </c>
      <c r="C633" s="25">
        <v>2004</v>
      </c>
      <c r="D633" s="46">
        <v>85.563331942130503</v>
      </c>
      <c r="E633" s="23">
        <v>-3.39865835732209E-3</v>
      </c>
      <c r="F633" s="24" t="s">
        <v>1294</v>
      </c>
      <c r="G633" s="24" t="s">
        <v>1295</v>
      </c>
      <c r="H633" s="24" t="s">
        <v>1296</v>
      </c>
      <c r="I633" s="25">
        <v>1</v>
      </c>
    </row>
    <row r="634" spans="1:9">
      <c r="A634" s="24" t="s">
        <v>1290</v>
      </c>
      <c r="B634" s="25">
        <v>31</v>
      </c>
      <c r="C634" s="25">
        <v>2005</v>
      </c>
      <c r="D634" s="46">
        <v>121.032692949544</v>
      </c>
      <c r="E634" s="23">
        <v>-3.50815353376791E-3</v>
      </c>
      <c r="F634" s="24" t="s">
        <v>1297</v>
      </c>
      <c r="G634" s="24" t="s">
        <v>1298</v>
      </c>
      <c r="H634" s="24" t="s">
        <v>1299</v>
      </c>
      <c r="I634" s="25">
        <v>6</v>
      </c>
    </row>
    <row r="635" spans="1:9">
      <c r="A635" s="24" t="s">
        <v>1290</v>
      </c>
      <c r="B635" s="25">
        <v>31</v>
      </c>
      <c r="C635" s="25">
        <v>2006</v>
      </c>
      <c r="D635" s="46">
        <v>118.20796366512801</v>
      </c>
      <c r="E635" s="23">
        <v>-3.5299512273952501E-3</v>
      </c>
      <c r="F635" s="24" t="s">
        <v>1300</v>
      </c>
      <c r="G635" s="24" t="s">
        <v>1301</v>
      </c>
      <c r="H635" s="24" t="s">
        <v>1302</v>
      </c>
      <c r="I635" s="25">
        <v>3</v>
      </c>
    </row>
    <row r="636" spans="1:9">
      <c r="A636" s="24" t="s">
        <v>1290</v>
      </c>
      <c r="B636" s="25">
        <v>31</v>
      </c>
      <c r="C636" s="25">
        <v>2007</v>
      </c>
      <c r="D636" s="46">
        <v>93.982621081281394</v>
      </c>
      <c r="E636" s="23">
        <v>-3.46607262310911E-3</v>
      </c>
      <c r="F636" s="24" t="s">
        <v>1303</v>
      </c>
      <c r="G636" s="24" t="s">
        <v>1304</v>
      </c>
      <c r="H636" s="24" t="s">
        <v>1305</v>
      </c>
      <c r="I636" s="25">
        <v>8</v>
      </c>
    </row>
    <row r="637" spans="1:9">
      <c r="A637" s="24" t="s">
        <v>1290</v>
      </c>
      <c r="B637" s="25">
        <v>31</v>
      </c>
      <c r="C637" s="25">
        <v>2008</v>
      </c>
      <c r="D637" s="46">
        <v>76.895427591220198</v>
      </c>
      <c r="E637" s="23">
        <v>-3.50394134413844E-3</v>
      </c>
      <c r="F637" s="24" t="s">
        <v>1306</v>
      </c>
      <c r="G637" s="24" t="s">
        <v>1044</v>
      </c>
      <c r="H637" s="24" t="s">
        <v>1307</v>
      </c>
      <c r="I637" s="25">
        <v>2</v>
      </c>
    </row>
    <row r="638" spans="1:9">
      <c r="A638" s="24" t="s">
        <v>1290</v>
      </c>
      <c r="B638" s="25">
        <v>31</v>
      </c>
      <c r="C638" s="25">
        <v>2009</v>
      </c>
      <c r="D638" s="46">
        <v>47.800257640630399</v>
      </c>
      <c r="E638" s="23">
        <v>-2.8134443000361101E-3</v>
      </c>
      <c r="F638" s="24" t="s">
        <v>1308</v>
      </c>
      <c r="G638" s="24" t="s">
        <v>653</v>
      </c>
      <c r="H638" s="24" t="s">
        <v>1309</v>
      </c>
      <c r="I638" s="25">
        <v>10</v>
      </c>
    </row>
    <row r="639" spans="1:9">
      <c r="A639" s="24" t="s">
        <v>1290</v>
      </c>
      <c r="B639" s="25">
        <v>31</v>
      </c>
      <c r="C639" s="25">
        <v>2010</v>
      </c>
      <c r="D639" s="46">
        <v>44.5575370639121</v>
      </c>
      <c r="E639" s="23">
        <v>-2.8631935841320999E-3</v>
      </c>
      <c r="F639" s="24" t="s">
        <v>1310</v>
      </c>
      <c r="G639" s="24" t="s">
        <v>1311</v>
      </c>
      <c r="H639" s="24" t="s">
        <v>1312</v>
      </c>
      <c r="I639" s="25">
        <v>3</v>
      </c>
    </row>
    <row r="640" spans="1:9">
      <c r="A640" s="24" t="s">
        <v>1290</v>
      </c>
      <c r="B640" s="25">
        <v>31</v>
      </c>
      <c r="C640" s="25">
        <v>2011</v>
      </c>
      <c r="D640" s="46">
        <v>26.2016311119032</v>
      </c>
      <c r="E640" s="23">
        <v>-2.5931231746401302E-3</v>
      </c>
      <c r="F640" s="24" t="s">
        <v>1313</v>
      </c>
      <c r="G640" s="24" t="s">
        <v>822</v>
      </c>
      <c r="H640" s="24" t="s">
        <v>1314</v>
      </c>
      <c r="I640" s="25">
        <v>5</v>
      </c>
    </row>
    <row r="641" spans="1:9">
      <c r="A641" s="24" t="s">
        <v>1290</v>
      </c>
      <c r="B641" s="25">
        <v>31</v>
      </c>
      <c r="C641" s="25">
        <v>2012</v>
      </c>
      <c r="D641" s="46">
        <v>24.484355535838901</v>
      </c>
      <c r="E641" s="23">
        <v>-2.73234240303428E-3</v>
      </c>
      <c r="F641" s="24" t="s">
        <v>1315</v>
      </c>
      <c r="G641" s="24" t="s">
        <v>1215</v>
      </c>
      <c r="H641" s="24" t="s">
        <v>1316</v>
      </c>
      <c r="I641" s="25">
        <v>14</v>
      </c>
    </row>
    <row r="642" spans="1:9">
      <c r="A642" s="24" t="s">
        <v>1290</v>
      </c>
      <c r="B642" s="25">
        <v>31</v>
      </c>
      <c r="C642" s="25">
        <v>2013</v>
      </c>
      <c r="D642" s="46">
        <v>13.755480408442301</v>
      </c>
      <c r="E642" s="23">
        <v>-2.7168458084993901E-3</v>
      </c>
      <c r="F642" s="24" t="s">
        <v>1317</v>
      </c>
      <c r="G642" s="24" t="s">
        <v>1318</v>
      </c>
      <c r="H642" s="24" t="s">
        <v>1319</v>
      </c>
      <c r="I642" s="25">
        <v>20</v>
      </c>
    </row>
    <row r="643" spans="1:9">
      <c r="A643" s="24" t="s">
        <v>1290</v>
      </c>
      <c r="B643" s="25">
        <v>31</v>
      </c>
      <c r="C643" s="25">
        <v>2014</v>
      </c>
      <c r="D643" s="46">
        <v>11.813984873646501</v>
      </c>
      <c r="E643" s="23">
        <v>-2.4384176772346698E-3</v>
      </c>
      <c r="F643" s="24" t="s">
        <v>1320</v>
      </c>
      <c r="G643" s="24" t="s">
        <v>1321</v>
      </c>
      <c r="H643" s="24" t="s">
        <v>1322</v>
      </c>
      <c r="I643" s="25">
        <v>35</v>
      </c>
    </row>
    <row r="644" spans="1:9">
      <c r="A644" s="24" t="s">
        <v>1290</v>
      </c>
      <c r="B644" s="25">
        <v>31</v>
      </c>
      <c r="C644" s="25">
        <v>2015</v>
      </c>
      <c r="D644" s="46">
        <v>0</v>
      </c>
      <c r="E644" s="23">
        <v>-6.3596416318446305E-4</v>
      </c>
      <c r="F644" s="24" t="s">
        <v>1323</v>
      </c>
      <c r="G644" s="24" t="s">
        <v>1324</v>
      </c>
      <c r="H644" s="24" t="s">
        <v>1325</v>
      </c>
      <c r="I644" s="25">
        <v>83</v>
      </c>
    </row>
    <row r="645" spans="1:9">
      <c r="A645" s="24" t="s">
        <v>1290</v>
      </c>
      <c r="B645" s="25">
        <v>31</v>
      </c>
      <c r="C645" s="25">
        <v>2016</v>
      </c>
      <c r="D645" s="46">
        <v>-1.3080706077503099</v>
      </c>
      <c r="E645" s="23">
        <v>2.31587707348056E-4</v>
      </c>
      <c r="F645" s="24" t="s">
        <v>1326</v>
      </c>
      <c r="G645" s="24" t="s">
        <v>1327</v>
      </c>
      <c r="H645" s="24" t="s">
        <v>1328</v>
      </c>
      <c r="I645" s="25">
        <v>103</v>
      </c>
    </row>
    <row r="646" spans="1:9">
      <c r="A646" s="24" t="s">
        <v>1290</v>
      </c>
      <c r="B646" s="25">
        <v>31</v>
      </c>
      <c r="C646" s="25">
        <v>2017</v>
      </c>
      <c r="D646" s="46">
        <v>2.0920847807577001</v>
      </c>
      <c r="E646" s="23">
        <v>-5.1945152797654604E-4</v>
      </c>
      <c r="F646" s="24" t="s">
        <v>265</v>
      </c>
      <c r="G646" s="24" t="s">
        <v>1329</v>
      </c>
      <c r="H646" s="24" t="s">
        <v>1330</v>
      </c>
      <c r="I646" s="25">
        <v>131</v>
      </c>
    </row>
    <row r="647" spans="1:9">
      <c r="A647" s="24" t="s">
        <v>1290</v>
      </c>
      <c r="B647" s="25">
        <v>31</v>
      </c>
      <c r="C647" s="25">
        <v>2018</v>
      </c>
      <c r="D647" s="46">
        <v>0</v>
      </c>
      <c r="E647" s="23">
        <v>-7.2680775765139897E-4</v>
      </c>
      <c r="F647" s="24" t="s">
        <v>1331</v>
      </c>
      <c r="G647" s="24" t="s">
        <v>1332</v>
      </c>
      <c r="H647" s="24" t="s">
        <v>1333</v>
      </c>
      <c r="I647" s="25">
        <v>153</v>
      </c>
    </row>
    <row r="648" spans="1:9">
      <c r="A648" s="24" t="s">
        <v>1290</v>
      </c>
      <c r="B648" s="25">
        <v>31</v>
      </c>
      <c r="C648" s="25">
        <v>2019</v>
      </c>
      <c r="D648" s="46">
        <v>9.0032123665559194</v>
      </c>
      <c r="E648" s="23">
        <v>-1.1534721396718E-3</v>
      </c>
      <c r="F648" s="24" t="s">
        <v>1334</v>
      </c>
      <c r="G648" s="24" t="s">
        <v>1335</v>
      </c>
      <c r="H648" s="24" t="s">
        <v>1336</v>
      </c>
      <c r="I648" s="25">
        <v>221</v>
      </c>
    </row>
    <row r="649" spans="1:9">
      <c r="A649" s="24" t="s">
        <v>1290</v>
      </c>
      <c r="B649" s="25">
        <v>31</v>
      </c>
      <c r="C649" s="25">
        <v>2020</v>
      </c>
      <c r="D649" s="46">
        <v>5.4477946133762298</v>
      </c>
      <c r="E649" s="23">
        <v>-9.5131810135646905E-4</v>
      </c>
      <c r="F649" s="24" t="s">
        <v>1337</v>
      </c>
      <c r="G649" s="24" t="s">
        <v>1338</v>
      </c>
      <c r="H649" s="24" t="s">
        <v>1339</v>
      </c>
      <c r="I649" s="25">
        <v>326</v>
      </c>
    </row>
    <row r="650" spans="1:9">
      <c r="A650" s="24" t="s">
        <v>1290</v>
      </c>
      <c r="B650" s="25">
        <v>31</v>
      </c>
      <c r="C650" s="25">
        <v>2021</v>
      </c>
      <c r="D650" s="46">
        <v>5.2483253575604598</v>
      </c>
      <c r="E650" s="23">
        <v>-1.05968071254513E-3</v>
      </c>
      <c r="F650" s="24" t="s">
        <v>1340</v>
      </c>
      <c r="G650" s="24" t="s">
        <v>1341</v>
      </c>
      <c r="H650" s="24" t="s">
        <v>1342</v>
      </c>
      <c r="I650" s="25">
        <v>437</v>
      </c>
    </row>
    <row r="651" spans="1:9">
      <c r="A651" s="24" t="s">
        <v>1290</v>
      </c>
      <c r="B651" s="25">
        <v>31</v>
      </c>
      <c r="C651" s="25">
        <v>2022</v>
      </c>
      <c r="D651" s="46">
        <v>11.481591798570101</v>
      </c>
      <c r="E651" s="23">
        <v>-1.7187414916151301E-3</v>
      </c>
      <c r="F651" s="24" t="s">
        <v>1343</v>
      </c>
      <c r="G651" s="24" t="s">
        <v>1344</v>
      </c>
      <c r="H651" s="24" t="s">
        <v>1345</v>
      </c>
      <c r="I651" s="25">
        <v>336</v>
      </c>
    </row>
    <row r="652" spans="1:9">
      <c r="A652" s="24" t="s">
        <v>1290</v>
      </c>
      <c r="B652" s="25">
        <v>31</v>
      </c>
      <c r="C652" s="25">
        <v>2023</v>
      </c>
      <c r="D652" s="46">
        <v>13.366856910221401</v>
      </c>
      <c r="E652" s="23">
        <v>-2.1768273468008499E-3</v>
      </c>
      <c r="F652" s="24" t="s">
        <v>1346</v>
      </c>
      <c r="G652" s="24" t="s">
        <v>1347</v>
      </c>
      <c r="H652" s="24" t="s">
        <v>1348</v>
      </c>
      <c r="I652" s="25">
        <v>211</v>
      </c>
    </row>
    <row r="842" spans="6:7">
      <c r="F842" s="24"/>
      <c r="G842" s="24"/>
    </row>
    <row r="843" spans="6:7">
      <c r="F843" s="24"/>
      <c r="G843" s="24"/>
    </row>
    <row r="844" spans="6:7">
      <c r="F844" s="24"/>
      <c r="G844" s="24"/>
    </row>
    <row r="845" spans="6:7">
      <c r="F845" s="24"/>
      <c r="G845" s="24"/>
    </row>
    <row r="846" spans="6:7">
      <c r="F846" s="24"/>
      <c r="G846" s="24"/>
    </row>
    <row r="847" spans="6:7">
      <c r="F847" s="24"/>
      <c r="G847" s="24"/>
    </row>
    <row r="848" spans="6:7">
      <c r="F848" s="24"/>
      <c r="G848" s="24"/>
    </row>
    <row r="849" spans="6:7">
      <c r="F849" s="24"/>
      <c r="G849" s="24"/>
    </row>
    <row r="850" spans="6:7">
      <c r="F850" s="24"/>
      <c r="G850" s="24"/>
    </row>
    <row r="851" spans="6:7">
      <c r="F851" s="24"/>
      <c r="G851" s="24"/>
    </row>
    <row r="852" spans="6:7">
      <c r="F852" s="24"/>
      <c r="G852" s="24"/>
    </row>
    <row r="853" spans="6:7">
      <c r="F853" s="24"/>
      <c r="G853" s="24"/>
    </row>
    <row r="854" spans="6:7">
      <c r="F854" s="24"/>
      <c r="G854" s="24"/>
    </row>
    <row r="855" spans="6:7">
      <c r="F855" s="24"/>
      <c r="G855" s="24"/>
    </row>
    <row r="856" spans="6:7">
      <c r="F856" s="24"/>
      <c r="G856" s="24"/>
    </row>
    <row r="857" spans="6:7">
      <c r="F857" s="24"/>
      <c r="G857" s="24"/>
    </row>
    <row r="858" spans="6:7">
      <c r="F858" s="24"/>
      <c r="G858" s="24"/>
    </row>
    <row r="859" spans="6:7">
      <c r="F859" s="24"/>
      <c r="G859" s="24"/>
    </row>
    <row r="860" spans="6:7">
      <c r="F860" s="24"/>
      <c r="G860" s="24"/>
    </row>
    <row r="861" spans="6:7">
      <c r="F861" s="24"/>
      <c r="G861" s="24"/>
    </row>
    <row r="862" spans="6:7">
      <c r="F862" s="24"/>
      <c r="G862" s="24"/>
    </row>
    <row r="863" spans="6:7">
      <c r="F863" s="24"/>
      <c r="G863" s="24"/>
    </row>
    <row r="864" spans="6:7">
      <c r="F864" s="24"/>
      <c r="G864" s="24"/>
    </row>
    <row r="865" spans="6:7">
      <c r="F865" s="24"/>
      <c r="G865" s="24"/>
    </row>
    <row r="866" spans="6:7">
      <c r="F866" s="24"/>
      <c r="G866" s="24"/>
    </row>
    <row r="867" spans="6:7">
      <c r="F867" s="24"/>
      <c r="G867" s="24"/>
    </row>
    <row r="868" spans="6:7">
      <c r="F868" s="24"/>
      <c r="G868" s="24"/>
    </row>
    <row r="869" spans="6:7">
      <c r="F869" s="24"/>
      <c r="G869" s="24"/>
    </row>
    <row r="870" spans="6:7">
      <c r="F870" s="24"/>
      <c r="G870" s="24"/>
    </row>
    <row r="871" spans="6:7">
      <c r="F871" s="24"/>
      <c r="G871" s="24"/>
    </row>
    <row r="872" spans="6:7">
      <c r="F872" s="24"/>
      <c r="G872" s="24"/>
    </row>
    <row r="873" spans="6:7">
      <c r="F873" s="24"/>
      <c r="G873" s="24"/>
    </row>
    <row r="874" spans="6:7">
      <c r="F874" s="24"/>
      <c r="G874" s="24"/>
    </row>
    <row r="875" spans="6:7">
      <c r="F875" s="24"/>
      <c r="G875" s="24"/>
    </row>
    <row r="876" spans="6:7">
      <c r="F876" s="24"/>
      <c r="G876" s="24"/>
    </row>
    <row r="877" spans="6:7">
      <c r="F877" s="24"/>
      <c r="G877" s="24"/>
    </row>
    <row r="878" spans="6:7">
      <c r="F878" s="24"/>
      <c r="G878" s="24"/>
    </row>
    <row r="879" spans="6:7">
      <c r="F879" s="24"/>
      <c r="G879" s="24"/>
    </row>
    <row r="880" spans="6:7">
      <c r="F880" s="24"/>
      <c r="G880" s="24"/>
    </row>
    <row r="881" spans="6:7">
      <c r="F881" s="24"/>
      <c r="G881" s="24"/>
    </row>
    <row r="882" spans="6:7">
      <c r="F882" s="24"/>
      <c r="G882" s="24"/>
    </row>
    <row r="883" spans="6:7">
      <c r="F883" s="24"/>
      <c r="G883" s="24"/>
    </row>
    <row r="884" spans="6:7">
      <c r="F884" s="24"/>
      <c r="G884" s="24"/>
    </row>
    <row r="885" spans="6:7">
      <c r="F885" s="24"/>
      <c r="G885" s="24"/>
    </row>
    <row r="886" spans="6:7">
      <c r="F886" s="24"/>
      <c r="G886" s="24"/>
    </row>
    <row r="887" spans="6:7">
      <c r="F887" s="24"/>
      <c r="G887" s="24"/>
    </row>
    <row r="888" spans="6:7">
      <c r="F888" s="24"/>
      <c r="G888" s="24"/>
    </row>
    <row r="889" spans="6:7">
      <c r="F889" s="24"/>
      <c r="G889" s="24"/>
    </row>
    <row r="890" spans="6:7">
      <c r="F890" s="24"/>
      <c r="G890" s="24"/>
    </row>
    <row r="891" spans="6:7">
      <c r="F891" s="24"/>
      <c r="G891" s="24"/>
    </row>
    <row r="892" spans="6:7">
      <c r="F892" s="24"/>
      <c r="G892" s="24"/>
    </row>
    <row r="893" spans="6:7">
      <c r="F893" s="24"/>
      <c r="G893" s="24"/>
    </row>
    <row r="894" spans="6:7">
      <c r="F894" s="24"/>
      <c r="G894" s="24"/>
    </row>
    <row r="895" spans="6:7">
      <c r="F895" s="24"/>
      <c r="G895" s="24"/>
    </row>
    <row r="896" spans="6:7">
      <c r="F896" s="24"/>
      <c r="G896" s="24"/>
    </row>
    <row r="897" spans="6:7">
      <c r="F897" s="24"/>
      <c r="G897" s="24"/>
    </row>
    <row r="898" spans="6:7">
      <c r="F898" s="24"/>
      <c r="G898" s="24"/>
    </row>
    <row r="899" spans="6:7">
      <c r="F899" s="24"/>
      <c r="G899" s="24"/>
    </row>
    <row r="900" spans="6:7">
      <c r="F900" s="24"/>
      <c r="G900" s="24"/>
    </row>
    <row r="901" spans="6:7">
      <c r="F901" s="24"/>
      <c r="G901" s="24"/>
    </row>
    <row r="902" spans="6:7">
      <c r="F902" s="24"/>
      <c r="G902" s="24"/>
    </row>
    <row r="903" spans="6:7">
      <c r="F903" s="24"/>
      <c r="G903" s="24"/>
    </row>
    <row r="904" spans="6:7">
      <c r="F904" s="24"/>
      <c r="G904" s="24"/>
    </row>
    <row r="905" spans="6:7">
      <c r="F905" s="24"/>
      <c r="G905" s="24"/>
    </row>
    <row r="906" spans="6:7">
      <c r="F906" s="24"/>
      <c r="G906" s="24"/>
    </row>
    <row r="907" spans="6:7">
      <c r="F907" s="24"/>
      <c r="G907" s="24"/>
    </row>
    <row r="908" spans="6:7">
      <c r="F908" s="24"/>
      <c r="G908" s="24"/>
    </row>
    <row r="909" spans="6:7">
      <c r="F909" s="24"/>
      <c r="G909" s="24"/>
    </row>
    <row r="910" spans="6:7">
      <c r="F910" s="24"/>
      <c r="G910" s="24"/>
    </row>
    <row r="911" spans="6:7">
      <c r="F911" s="24"/>
      <c r="G911" s="24"/>
    </row>
    <row r="912" spans="6:7">
      <c r="F912" s="24"/>
    </row>
    <row r="913" spans="6:6">
      <c r="F913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11"/>
  <sheetViews>
    <sheetView topLeftCell="A191" zoomScaleNormal="100" workbookViewId="0">
      <selection activeCell="T211" sqref="M1:T211"/>
    </sheetView>
  </sheetViews>
  <sheetFormatPr baseColWidth="10" defaultColWidth="11" defaultRowHeight="16"/>
  <cols>
    <col min="3" max="3" width="14.6640625"/>
    <col min="4" max="4" width="13.33203125" bestFit="1" customWidth="1"/>
    <col min="5" max="5" width="13.33203125" customWidth="1"/>
    <col min="6" max="6" width="29.33203125" customWidth="1"/>
    <col min="7" max="7" width="22.33203125" bestFit="1" customWidth="1"/>
    <col min="9" max="9" width="7.6640625" bestFit="1" customWidth="1"/>
    <col min="13" max="15" width="11" style="29"/>
    <col min="16" max="16" width="13.33203125" style="29" bestFit="1" customWidth="1"/>
    <col min="17" max="20" width="12.83203125" style="29" bestFit="1" customWidth="1"/>
  </cols>
  <sheetData>
    <row r="1" spans="1:20" ht="42" customHeight="1">
      <c r="A1" s="18" t="s">
        <v>1</v>
      </c>
      <c r="B1" s="18" t="s">
        <v>2</v>
      </c>
      <c r="C1" s="19" t="s">
        <v>3</v>
      </c>
      <c r="D1" s="19" t="s">
        <v>4</v>
      </c>
      <c r="E1" s="19"/>
      <c r="F1" s="18" t="s">
        <v>1874</v>
      </c>
      <c r="G1" s="21" t="s">
        <v>1887</v>
      </c>
      <c r="H1" s="18" t="s">
        <v>5</v>
      </c>
      <c r="I1" s="21" t="s">
        <v>1888</v>
      </c>
      <c r="M1" s="30" t="s">
        <v>1</v>
      </c>
      <c r="N1" s="30" t="s">
        <v>2</v>
      </c>
      <c r="O1" s="31" t="s">
        <v>1889</v>
      </c>
      <c r="P1" s="32" t="s">
        <v>4</v>
      </c>
      <c r="Q1" s="31" t="s">
        <v>1891</v>
      </c>
      <c r="R1" s="31" t="s">
        <v>1892</v>
      </c>
      <c r="S1" s="31" t="s">
        <v>1893</v>
      </c>
      <c r="T1" s="31" t="s">
        <v>1894</v>
      </c>
    </row>
    <row r="2" spans="1:20" ht="19">
      <c r="A2" s="20">
        <v>1</v>
      </c>
      <c r="B2" s="20">
        <v>2003</v>
      </c>
      <c r="C2" s="19">
        <v>889.35231348470904</v>
      </c>
      <c r="D2" s="19">
        <v>-1.3082491267084301E-2</v>
      </c>
      <c r="E2" s="19">
        <f>D2-(-1)</f>
        <v>0.98691750873291573</v>
      </c>
      <c r="F2" s="18" t="s">
        <v>7</v>
      </c>
      <c r="G2" s="18" t="s">
        <v>8</v>
      </c>
      <c r="H2" s="18" t="s">
        <v>9</v>
      </c>
      <c r="I2" s="20">
        <v>272</v>
      </c>
      <c r="M2" s="33">
        <v>1</v>
      </c>
      <c r="N2" s="33">
        <v>2003</v>
      </c>
      <c r="O2" s="31">
        <f>LN(C2)</f>
        <v>6.7904934601389657</v>
      </c>
      <c r="P2" s="32">
        <v>-1.3082491267084301E-2</v>
      </c>
      <c r="Q2" s="31">
        <f>LN(F2)</f>
        <v>4.3703335360828346</v>
      </c>
      <c r="R2" s="31">
        <f>LN(G2)</f>
        <v>1.9455666590667997</v>
      </c>
      <c r="S2" s="31">
        <f>LN(H2)</f>
        <v>8.521935926845309</v>
      </c>
      <c r="T2" s="31">
        <f>LN(I2)</f>
        <v>5.6058020662959978</v>
      </c>
    </row>
    <row r="3" spans="1:20" ht="19">
      <c r="A3" s="20">
        <v>1</v>
      </c>
      <c r="B3" s="20">
        <v>2004</v>
      </c>
      <c r="C3" s="19">
        <v>862.44553535563</v>
      </c>
      <c r="D3" s="19">
        <v>-1.3016122582414901E-2</v>
      </c>
      <c r="E3" s="19">
        <f t="shared" ref="E3:E43" si="0">D3-(-1)</f>
        <v>0.98698387741758509</v>
      </c>
      <c r="F3" s="18" t="s">
        <v>10</v>
      </c>
      <c r="G3" s="18" t="s">
        <v>11</v>
      </c>
      <c r="H3" s="18" t="s">
        <v>12</v>
      </c>
      <c r="I3" s="20">
        <v>286</v>
      </c>
      <c r="M3" s="33">
        <v>1</v>
      </c>
      <c r="N3" s="33">
        <v>2004</v>
      </c>
      <c r="O3" s="31">
        <f t="shared" ref="O3:O66" si="1">LN(C3)</f>
        <v>6.7597719994978709</v>
      </c>
      <c r="P3" s="32">
        <v>-1.3016122582414901E-2</v>
      </c>
      <c r="Q3" s="31">
        <f t="shared" ref="Q3:Q66" si="2">LN(F3)</f>
        <v>4.3760085623483187</v>
      </c>
      <c r="R3" s="31">
        <f t="shared" ref="R3:R66" si="3">LN(G3)</f>
        <v>1.9559628943612946</v>
      </c>
      <c r="S3" s="31">
        <f t="shared" ref="S3:S66" si="4">LN(H3)</f>
        <v>8.7095112826164218</v>
      </c>
      <c r="T3" s="31">
        <f t="shared" ref="T3:T66" si="5">LN(I3)</f>
        <v>5.6559918108198524</v>
      </c>
    </row>
    <row r="4" spans="1:20" ht="19">
      <c r="A4" s="20">
        <v>1</v>
      </c>
      <c r="B4" s="20">
        <v>2005</v>
      </c>
      <c r="C4" s="19">
        <v>795.47567905576796</v>
      </c>
      <c r="D4" s="19">
        <v>-1.26269964593723E-2</v>
      </c>
      <c r="E4" s="19">
        <f t="shared" si="0"/>
        <v>0.98737300354062774</v>
      </c>
      <c r="F4" s="18" t="s">
        <v>13</v>
      </c>
      <c r="G4" s="18" t="s">
        <v>14</v>
      </c>
      <c r="H4" s="18" t="s">
        <v>15</v>
      </c>
      <c r="I4" s="20">
        <v>378</v>
      </c>
      <c r="M4" s="33">
        <v>1</v>
      </c>
      <c r="N4" s="33">
        <v>2005</v>
      </c>
      <c r="O4" s="31">
        <f t="shared" si="1"/>
        <v>6.6789402741561901</v>
      </c>
      <c r="P4" s="32">
        <v>-1.26269964593723E-2</v>
      </c>
      <c r="Q4" s="31">
        <f t="shared" si="2"/>
        <v>4.4262827259284192</v>
      </c>
      <c r="R4" s="31">
        <f t="shared" si="3"/>
        <v>1.988123952909792</v>
      </c>
      <c r="S4" s="31">
        <f t="shared" si="4"/>
        <v>8.8493016348121394</v>
      </c>
      <c r="T4" s="31">
        <f t="shared" si="5"/>
        <v>5.934894195619588</v>
      </c>
    </row>
    <row r="5" spans="1:20" ht="19">
      <c r="A5" s="20">
        <v>1</v>
      </c>
      <c r="B5" s="20">
        <v>2006</v>
      </c>
      <c r="C5" s="19">
        <v>773.63594106906498</v>
      </c>
      <c r="D5" s="19">
        <v>-1.2474646279880699E-2</v>
      </c>
      <c r="E5" s="19">
        <f t="shared" si="0"/>
        <v>0.98752535372011929</v>
      </c>
      <c r="F5" s="18" t="s">
        <v>16</v>
      </c>
      <c r="G5" s="18" t="s">
        <v>17</v>
      </c>
      <c r="H5" s="18" t="s">
        <v>18</v>
      </c>
      <c r="I5" s="20">
        <v>455</v>
      </c>
      <c r="M5" s="33">
        <v>1</v>
      </c>
      <c r="N5" s="33">
        <v>2006</v>
      </c>
      <c r="O5" s="31">
        <f t="shared" si="1"/>
        <v>6.6511014025597008</v>
      </c>
      <c r="P5" s="32">
        <v>-1.2474646279880699E-2</v>
      </c>
      <c r="Q5" s="31">
        <f t="shared" si="2"/>
        <v>4.4347376735865502</v>
      </c>
      <c r="R5" s="31">
        <f t="shared" si="3"/>
        <v>2.0178852667404765</v>
      </c>
      <c r="S5" s="31">
        <f t="shared" si="4"/>
        <v>9.0018119967606207</v>
      </c>
      <c r="T5" s="31">
        <f t="shared" si="5"/>
        <v>6.1202974189509503</v>
      </c>
    </row>
    <row r="6" spans="1:20" ht="19">
      <c r="A6" s="20">
        <v>1</v>
      </c>
      <c r="B6" s="20">
        <v>2007</v>
      </c>
      <c r="C6" s="19">
        <v>724.64249956213803</v>
      </c>
      <c r="D6" s="19">
        <v>-1.2324515165887799E-2</v>
      </c>
      <c r="E6" s="19">
        <f t="shared" si="0"/>
        <v>0.98767548483411216</v>
      </c>
      <c r="F6" s="18" t="s">
        <v>19</v>
      </c>
      <c r="G6" s="18" t="s">
        <v>20</v>
      </c>
      <c r="H6" s="18" t="s">
        <v>21</v>
      </c>
      <c r="I6" s="20">
        <v>618</v>
      </c>
      <c r="M6" s="33">
        <v>1</v>
      </c>
      <c r="N6" s="33">
        <v>2007</v>
      </c>
      <c r="O6" s="31">
        <f t="shared" si="1"/>
        <v>6.5856784291866672</v>
      </c>
      <c r="P6" s="32">
        <v>-1.2324515165887799E-2</v>
      </c>
      <c r="Q6" s="31">
        <f t="shared" si="2"/>
        <v>4.4367515343631281</v>
      </c>
      <c r="R6" s="31">
        <f t="shared" si="3"/>
        <v>2.0493168205859549</v>
      </c>
      <c r="S6" s="31">
        <f t="shared" si="4"/>
        <v>9.1949028238448278</v>
      </c>
      <c r="T6" s="31">
        <f t="shared" si="5"/>
        <v>6.4264884574576904</v>
      </c>
    </row>
    <row r="7" spans="1:20" ht="19">
      <c r="A7" s="20">
        <v>1</v>
      </c>
      <c r="B7" s="20">
        <v>2008</v>
      </c>
      <c r="C7" s="19">
        <v>568.04507332799199</v>
      </c>
      <c r="D7" s="19">
        <v>-1.17414594007537E-2</v>
      </c>
      <c r="E7" s="19">
        <f t="shared" si="0"/>
        <v>0.98825854059924634</v>
      </c>
      <c r="F7" s="18" t="s">
        <v>22</v>
      </c>
      <c r="G7" s="18" t="s">
        <v>23</v>
      </c>
      <c r="H7" s="18" t="s">
        <v>24</v>
      </c>
      <c r="I7" s="20">
        <v>919</v>
      </c>
      <c r="M7" s="33">
        <v>1</v>
      </c>
      <c r="N7" s="33">
        <v>2008</v>
      </c>
      <c r="O7" s="31">
        <f t="shared" si="1"/>
        <v>6.3422007700234433</v>
      </c>
      <c r="P7" s="32">
        <v>-1.17414594007537E-2</v>
      </c>
      <c r="Q7" s="31">
        <f t="shared" si="2"/>
        <v>4.4414740933173018</v>
      </c>
      <c r="R7" s="31">
        <f t="shared" si="3"/>
        <v>2.0999708824687282</v>
      </c>
      <c r="S7" s="31">
        <f t="shared" si="4"/>
        <v>9.3160508263982962</v>
      </c>
      <c r="T7" s="31">
        <f t="shared" si="5"/>
        <v>6.8232861223556869</v>
      </c>
    </row>
    <row r="8" spans="1:20" ht="19">
      <c r="A8" s="20">
        <v>1</v>
      </c>
      <c r="B8" s="20">
        <v>2009</v>
      </c>
      <c r="C8" s="19">
        <v>559.13091175733302</v>
      </c>
      <c r="D8" s="19">
        <v>-1.16524601149468E-2</v>
      </c>
      <c r="E8" s="19">
        <f t="shared" si="0"/>
        <v>0.98834753988505319</v>
      </c>
      <c r="F8" s="18" t="s">
        <v>25</v>
      </c>
      <c r="G8" s="18" t="s">
        <v>26</v>
      </c>
      <c r="H8" s="18" t="s">
        <v>27</v>
      </c>
      <c r="I8" s="20">
        <v>1046</v>
      </c>
      <c r="M8" s="33">
        <v>1</v>
      </c>
      <c r="N8" s="33">
        <v>2009</v>
      </c>
      <c r="O8" s="31">
        <f t="shared" si="1"/>
        <v>6.3263836349273115</v>
      </c>
      <c r="P8" s="32">
        <v>-1.16524601149468E-2</v>
      </c>
      <c r="Q8" s="31">
        <f t="shared" si="2"/>
        <v>4.4426512564903167</v>
      </c>
      <c r="R8" s="31">
        <f t="shared" si="3"/>
        <v>2.1234949618214447</v>
      </c>
      <c r="S8" s="31">
        <f t="shared" si="4"/>
        <v>9.4053338003940432</v>
      </c>
      <c r="T8" s="31">
        <f t="shared" si="5"/>
        <v>6.9527286446248686</v>
      </c>
    </row>
    <row r="9" spans="1:20" ht="19">
      <c r="A9" s="20">
        <v>1</v>
      </c>
      <c r="B9" s="20">
        <v>2010</v>
      </c>
      <c r="C9" s="19">
        <v>485.88200027801503</v>
      </c>
      <c r="D9" s="19">
        <v>-1.1428722774187701E-2</v>
      </c>
      <c r="E9" s="19">
        <f t="shared" si="0"/>
        <v>0.98857127722581228</v>
      </c>
      <c r="F9" s="18" t="s">
        <v>28</v>
      </c>
      <c r="G9" s="18" t="s">
        <v>29</v>
      </c>
      <c r="H9" s="18" t="s">
        <v>30</v>
      </c>
      <c r="I9" s="20">
        <v>1124</v>
      </c>
      <c r="M9" s="33">
        <v>1</v>
      </c>
      <c r="N9" s="33">
        <v>2010</v>
      </c>
      <c r="O9" s="31">
        <f t="shared" si="1"/>
        <v>6.1859657966384782</v>
      </c>
      <c r="P9" s="32">
        <v>-1.1428722774187701E-2</v>
      </c>
      <c r="Q9" s="31">
        <f t="shared" si="2"/>
        <v>4.4538820717743084</v>
      </c>
      <c r="R9" s="31">
        <f t="shared" si="3"/>
        <v>2.1477099528585737</v>
      </c>
      <c r="S9" s="31">
        <f t="shared" si="4"/>
        <v>9.554892733430604</v>
      </c>
      <c r="T9" s="31">
        <f t="shared" si="5"/>
        <v>7.0246490304536362</v>
      </c>
    </row>
    <row r="10" spans="1:20" ht="19">
      <c r="A10" s="20">
        <v>1</v>
      </c>
      <c r="B10" s="20">
        <v>2011</v>
      </c>
      <c r="C10" s="19">
        <v>423.32960240144899</v>
      </c>
      <c r="D10" s="19">
        <v>-1.09991403635759E-2</v>
      </c>
      <c r="E10" s="19">
        <f t="shared" si="0"/>
        <v>0.98900085963642415</v>
      </c>
      <c r="F10" s="18" t="s">
        <v>31</v>
      </c>
      <c r="G10" s="18" t="s">
        <v>32</v>
      </c>
      <c r="H10" s="18" t="s">
        <v>33</v>
      </c>
      <c r="I10" s="20">
        <v>1506</v>
      </c>
      <c r="M10" s="33">
        <v>1</v>
      </c>
      <c r="N10" s="33">
        <v>2011</v>
      </c>
      <c r="O10" s="31">
        <f t="shared" si="1"/>
        <v>6.0481510775207665</v>
      </c>
      <c r="P10" s="32">
        <v>-1.09991403635759E-2</v>
      </c>
      <c r="Q10" s="31">
        <f t="shared" si="2"/>
        <v>4.4566701776696478</v>
      </c>
      <c r="R10" s="31">
        <f t="shared" si="3"/>
        <v>2.1755834513544881</v>
      </c>
      <c r="S10" s="31">
        <f t="shared" si="4"/>
        <v>9.6959669499361461</v>
      </c>
      <c r="T10" s="31">
        <f t="shared" si="5"/>
        <v>7.3172124083598389</v>
      </c>
    </row>
    <row r="11" spans="1:20" ht="19">
      <c r="A11" s="20">
        <v>1</v>
      </c>
      <c r="B11" s="20">
        <v>2012</v>
      </c>
      <c r="C11" s="19">
        <v>383.347425753057</v>
      </c>
      <c r="D11" s="19">
        <v>-1.0977045029964E-2</v>
      </c>
      <c r="E11" s="19">
        <f t="shared" si="0"/>
        <v>0.98902295497003601</v>
      </c>
      <c r="F11" s="18" t="s">
        <v>34</v>
      </c>
      <c r="G11" s="18" t="s">
        <v>35</v>
      </c>
      <c r="H11" s="18" t="s">
        <v>36</v>
      </c>
      <c r="I11" s="20">
        <v>2206</v>
      </c>
      <c r="M11" s="33">
        <v>1</v>
      </c>
      <c r="N11" s="33">
        <v>2012</v>
      </c>
      <c r="O11" s="31">
        <f t="shared" si="1"/>
        <v>5.9489416948475116</v>
      </c>
      <c r="P11" s="32">
        <v>-1.0977045029964E-2</v>
      </c>
      <c r="Q11" s="31">
        <f t="shared" si="2"/>
        <v>4.4577137165202165</v>
      </c>
      <c r="R11" s="31">
        <f t="shared" si="3"/>
        <v>2.19752464422253</v>
      </c>
      <c r="S11" s="31">
        <f t="shared" si="4"/>
        <v>9.7914044911174756</v>
      </c>
      <c r="T11" s="31">
        <f t="shared" si="5"/>
        <v>7.6989361998134473</v>
      </c>
    </row>
    <row r="12" spans="1:20" ht="19">
      <c r="A12" s="20">
        <v>1</v>
      </c>
      <c r="B12" s="20">
        <v>2013</v>
      </c>
      <c r="C12" s="19">
        <v>369.55678810761799</v>
      </c>
      <c r="D12" s="19">
        <v>-1.0911436688865401E-2</v>
      </c>
      <c r="E12" s="19">
        <f t="shared" si="0"/>
        <v>0.98908856331113459</v>
      </c>
      <c r="F12" s="18" t="s">
        <v>37</v>
      </c>
      <c r="G12" s="18" t="s">
        <v>38</v>
      </c>
      <c r="H12" s="18" t="s">
        <v>39</v>
      </c>
      <c r="I12" s="20">
        <v>2844</v>
      </c>
      <c r="M12" s="33">
        <v>1</v>
      </c>
      <c r="N12" s="33">
        <v>2013</v>
      </c>
      <c r="O12" s="31">
        <f t="shared" si="1"/>
        <v>5.9123044176391621</v>
      </c>
      <c r="P12" s="32">
        <v>-1.0911436688865401E-2</v>
      </c>
      <c r="Q12" s="31">
        <f t="shared" si="2"/>
        <v>4.4588719283707929</v>
      </c>
      <c r="R12" s="31">
        <f t="shared" si="3"/>
        <v>2.2416870020524806</v>
      </c>
      <c r="S12" s="31">
        <f t="shared" si="4"/>
        <v>9.8934781249367809</v>
      </c>
      <c r="T12" s="31">
        <f t="shared" si="5"/>
        <v>7.9529667909231314</v>
      </c>
    </row>
    <row r="13" spans="1:20" ht="19">
      <c r="A13" s="20">
        <v>1</v>
      </c>
      <c r="B13" s="20">
        <v>2014</v>
      </c>
      <c r="C13" s="19">
        <v>342.52847960032898</v>
      </c>
      <c r="D13" s="19">
        <v>-1.09289724715468E-2</v>
      </c>
      <c r="E13" s="19">
        <f t="shared" si="0"/>
        <v>0.98907102752845322</v>
      </c>
      <c r="F13" s="18" t="s">
        <v>40</v>
      </c>
      <c r="G13" s="18" t="s">
        <v>41</v>
      </c>
      <c r="H13" s="18" t="s">
        <v>42</v>
      </c>
      <c r="I13" s="20">
        <v>4175</v>
      </c>
      <c r="M13" s="33">
        <v>1</v>
      </c>
      <c r="N13" s="33">
        <v>2014</v>
      </c>
      <c r="O13" s="31">
        <f t="shared" si="1"/>
        <v>5.836354806363083</v>
      </c>
      <c r="P13" s="32">
        <v>-1.09289724715468E-2</v>
      </c>
      <c r="Q13" s="31">
        <f t="shared" si="2"/>
        <v>4.4601444139378339</v>
      </c>
      <c r="R13" s="31">
        <f t="shared" si="3"/>
        <v>2.2616870030207146</v>
      </c>
      <c r="S13" s="31">
        <f t="shared" si="4"/>
        <v>9.9679087230383825</v>
      </c>
      <c r="T13" s="31">
        <f t="shared" si="5"/>
        <v>8.3368696372849556</v>
      </c>
    </row>
    <row r="14" spans="1:20" ht="19">
      <c r="A14" s="20">
        <v>1</v>
      </c>
      <c r="B14" s="20">
        <v>2015</v>
      </c>
      <c r="C14" s="19">
        <v>332.36201009177603</v>
      </c>
      <c r="D14" s="19">
        <v>-1.11759084076875E-2</v>
      </c>
      <c r="E14" s="19">
        <f t="shared" si="0"/>
        <v>0.98882409159231255</v>
      </c>
      <c r="F14" s="18" t="s">
        <v>43</v>
      </c>
      <c r="G14" s="18" t="s">
        <v>44</v>
      </c>
      <c r="H14" s="18" t="s">
        <v>45</v>
      </c>
      <c r="I14" s="20">
        <v>5682</v>
      </c>
      <c r="M14" s="33">
        <v>1</v>
      </c>
      <c r="N14" s="33">
        <v>2015</v>
      </c>
      <c r="O14" s="31">
        <f t="shared" si="1"/>
        <v>5.8062247667137914</v>
      </c>
      <c r="P14" s="32">
        <v>-1.11759084076875E-2</v>
      </c>
      <c r="Q14" s="31">
        <f t="shared" si="2"/>
        <v>4.4625692173890679</v>
      </c>
      <c r="R14" s="31">
        <f t="shared" si="3"/>
        <v>2.2745110797432639</v>
      </c>
      <c r="S14" s="31">
        <f t="shared" si="4"/>
        <v>10.043883641623838</v>
      </c>
      <c r="T14" s="31">
        <f t="shared" si="5"/>
        <v>8.6450585624141336</v>
      </c>
    </row>
    <row r="15" spans="1:20" ht="19">
      <c r="A15" s="20">
        <v>1</v>
      </c>
      <c r="B15" s="20">
        <v>2016</v>
      </c>
      <c r="C15" s="19">
        <v>336.056764875243</v>
      </c>
      <c r="D15" s="19">
        <v>-1.1188051594511E-2</v>
      </c>
      <c r="E15" s="19">
        <f t="shared" si="0"/>
        <v>0.98881194840548903</v>
      </c>
      <c r="F15" s="18" t="s">
        <v>46</v>
      </c>
      <c r="G15" s="18" t="s">
        <v>47</v>
      </c>
      <c r="H15" s="18" t="s">
        <v>48</v>
      </c>
      <c r="I15" s="20">
        <v>7670</v>
      </c>
      <c r="M15" s="33">
        <v>1</v>
      </c>
      <c r="N15" s="33">
        <v>2016</v>
      </c>
      <c r="O15" s="31">
        <f t="shared" si="1"/>
        <v>5.8172800887750098</v>
      </c>
      <c r="P15" s="32">
        <v>-1.1188051594511E-2</v>
      </c>
      <c r="Q15" s="31">
        <f t="shared" si="2"/>
        <v>4.4631456859586738</v>
      </c>
      <c r="R15" s="31">
        <f t="shared" si="3"/>
        <v>2.2857288690248843</v>
      </c>
      <c r="S15" s="31">
        <f t="shared" si="4"/>
        <v>10.153044381588472</v>
      </c>
      <c r="T15" s="31">
        <f t="shared" si="5"/>
        <v>8.9450718943613019</v>
      </c>
    </row>
    <row r="16" spans="1:20" ht="19">
      <c r="A16" s="20">
        <v>1</v>
      </c>
      <c r="B16" s="20">
        <v>2017</v>
      </c>
      <c r="C16" s="19">
        <v>324.836742766871</v>
      </c>
      <c r="D16" s="19">
        <v>-1.12635854040435E-2</v>
      </c>
      <c r="E16" s="19">
        <f t="shared" si="0"/>
        <v>0.98873641459595651</v>
      </c>
      <c r="F16" s="18" t="s">
        <v>49</v>
      </c>
      <c r="G16" s="18" t="s">
        <v>50</v>
      </c>
      <c r="H16" s="18" t="s">
        <v>51</v>
      </c>
      <c r="I16" s="20">
        <v>9530</v>
      </c>
      <c r="M16" s="33">
        <v>1</v>
      </c>
      <c r="N16" s="33">
        <v>2017</v>
      </c>
      <c r="O16" s="31">
        <f t="shared" si="1"/>
        <v>5.7833227261716917</v>
      </c>
      <c r="P16" s="32">
        <v>-1.12635854040435E-2</v>
      </c>
      <c r="Q16" s="31">
        <f t="shared" si="2"/>
        <v>4.4651031970909729</v>
      </c>
      <c r="R16" s="31">
        <f t="shared" si="3"/>
        <v>2.2985163453023434</v>
      </c>
      <c r="S16" s="31">
        <f t="shared" si="4"/>
        <v>10.240493218287293</v>
      </c>
      <c r="T16" s="31">
        <f t="shared" si="5"/>
        <v>9.1621999966482477</v>
      </c>
    </row>
    <row r="17" spans="1:20" ht="19">
      <c r="A17" s="20">
        <v>1</v>
      </c>
      <c r="B17" s="20">
        <v>2018</v>
      </c>
      <c r="C17" s="19">
        <v>316.67950218572003</v>
      </c>
      <c r="D17" s="19">
        <v>-1.11990821579348E-2</v>
      </c>
      <c r="E17" s="19">
        <f t="shared" si="0"/>
        <v>0.98880091784206525</v>
      </c>
      <c r="F17" s="18" t="s">
        <v>52</v>
      </c>
      <c r="G17" s="18" t="s">
        <v>53</v>
      </c>
      <c r="H17" s="18" t="s">
        <v>54</v>
      </c>
      <c r="I17" s="20">
        <v>12386</v>
      </c>
      <c r="M17" s="33">
        <v>1</v>
      </c>
      <c r="N17" s="33">
        <v>2018</v>
      </c>
      <c r="O17" s="31">
        <f t="shared" si="1"/>
        <v>5.7578902283230917</v>
      </c>
      <c r="P17" s="32">
        <v>-1.11990821579348E-2</v>
      </c>
      <c r="Q17" s="31">
        <f t="shared" si="2"/>
        <v>4.4669420667046484</v>
      </c>
      <c r="R17" s="31">
        <f t="shared" si="3"/>
        <v>2.3147886964021294</v>
      </c>
      <c r="S17" s="31">
        <f t="shared" si="4"/>
        <v>10.319562180125484</v>
      </c>
      <c r="T17" s="31">
        <f t="shared" si="5"/>
        <v>9.4243220814980067</v>
      </c>
    </row>
    <row r="18" spans="1:20" ht="19">
      <c r="A18" s="20">
        <v>1</v>
      </c>
      <c r="B18" s="20">
        <v>2019</v>
      </c>
      <c r="C18" s="19">
        <v>350.84112489762498</v>
      </c>
      <c r="D18" s="19">
        <v>-1.17346394862536E-2</v>
      </c>
      <c r="E18" s="19">
        <f t="shared" si="0"/>
        <v>0.98826536051374636</v>
      </c>
      <c r="F18" s="18" t="s">
        <v>55</v>
      </c>
      <c r="G18" s="18" t="s">
        <v>56</v>
      </c>
      <c r="H18" s="18" t="s">
        <v>57</v>
      </c>
      <c r="I18" s="20">
        <v>17233</v>
      </c>
      <c r="M18" s="33">
        <v>1</v>
      </c>
      <c r="N18" s="33">
        <v>2019</v>
      </c>
      <c r="O18" s="31">
        <f t="shared" si="1"/>
        <v>5.8603334853761391</v>
      </c>
      <c r="P18" s="32">
        <v>-1.17346394862536E-2</v>
      </c>
      <c r="Q18" s="31">
        <f t="shared" si="2"/>
        <v>4.469923036580064</v>
      </c>
      <c r="R18" s="31">
        <f t="shared" si="3"/>
        <v>2.316610654961706</v>
      </c>
      <c r="S18" s="31">
        <f t="shared" si="4"/>
        <v>10.473655470405342</v>
      </c>
      <c r="T18" s="31">
        <f t="shared" si="5"/>
        <v>9.7545814292815773</v>
      </c>
    </row>
    <row r="19" spans="1:20" ht="19">
      <c r="A19" s="20">
        <v>1</v>
      </c>
      <c r="B19" s="20">
        <v>2020</v>
      </c>
      <c r="C19" s="19">
        <v>340.26142995702997</v>
      </c>
      <c r="D19" s="19">
        <v>-1.1634272990630299E-2</v>
      </c>
      <c r="E19" s="19">
        <f t="shared" si="0"/>
        <v>0.98836572700936975</v>
      </c>
      <c r="F19" s="18" t="s">
        <v>58</v>
      </c>
      <c r="G19" s="18" t="s">
        <v>59</v>
      </c>
      <c r="H19" s="18" t="s">
        <v>60</v>
      </c>
      <c r="I19" s="20">
        <v>23321</v>
      </c>
      <c r="M19" s="33">
        <v>1</v>
      </c>
      <c r="N19" s="33">
        <v>2020</v>
      </c>
      <c r="O19" s="31">
        <f t="shared" si="1"/>
        <v>5.8297142337874224</v>
      </c>
      <c r="P19" s="32">
        <v>-1.1634272990630299E-2</v>
      </c>
      <c r="Q19" s="31">
        <f t="shared" si="2"/>
        <v>4.4722100587318607</v>
      </c>
      <c r="R19" s="31">
        <f t="shared" si="3"/>
        <v>2.329119351483655</v>
      </c>
      <c r="S19" s="31">
        <f t="shared" si="4"/>
        <v>10.494118778945403</v>
      </c>
      <c r="T19" s="31">
        <f t="shared" si="5"/>
        <v>10.057109521191693</v>
      </c>
    </row>
    <row r="20" spans="1:20" ht="19">
      <c r="A20" s="20">
        <v>1</v>
      </c>
      <c r="B20" s="20">
        <v>2021</v>
      </c>
      <c r="C20" s="19">
        <v>314.46810629820698</v>
      </c>
      <c r="D20" s="19">
        <v>-1.1503341946384501E-2</v>
      </c>
      <c r="E20" s="19">
        <f t="shared" si="0"/>
        <v>0.98849665805361553</v>
      </c>
      <c r="F20" s="18" t="s">
        <v>61</v>
      </c>
      <c r="G20" s="18" t="s">
        <v>62</v>
      </c>
      <c r="H20" s="18" t="s">
        <v>63</v>
      </c>
      <c r="I20" s="20">
        <v>28296</v>
      </c>
      <c r="M20" s="33">
        <v>1</v>
      </c>
      <c r="N20" s="33">
        <v>2021</v>
      </c>
      <c r="O20" s="31">
        <f t="shared" si="1"/>
        <v>5.750882660181559</v>
      </c>
      <c r="P20" s="32">
        <v>-1.1503341946384501E-2</v>
      </c>
      <c r="Q20" s="31">
        <f t="shared" si="2"/>
        <v>4.4716387933635691</v>
      </c>
      <c r="R20" s="31">
        <f t="shared" si="3"/>
        <v>2.3391481269908767</v>
      </c>
      <c r="S20" s="31">
        <f t="shared" si="4"/>
        <v>10.603350879211423</v>
      </c>
      <c r="T20" s="31">
        <f t="shared" si="5"/>
        <v>10.250475730885316</v>
      </c>
    </row>
    <row r="21" spans="1:20" ht="19">
      <c r="A21" s="20">
        <v>1</v>
      </c>
      <c r="B21" s="20">
        <v>2022</v>
      </c>
      <c r="C21" s="19">
        <v>283.91419421509698</v>
      </c>
      <c r="D21" s="19">
        <v>-1.12274536348615E-2</v>
      </c>
      <c r="E21" s="19">
        <f t="shared" si="0"/>
        <v>0.98877254636513845</v>
      </c>
      <c r="F21" s="18" t="s">
        <v>64</v>
      </c>
      <c r="G21" s="18" t="s">
        <v>65</v>
      </c>
      <c r="H21" s="18" t="s">
        <v>66</v>
      </c>
      <c r="I21" s="20">
        <v>24371</v>
      </c>
      <c r="M21" s="33">
        <v>1</v>
      </c>
      <c r="N21" s="33">
        <v>2022</v>
      </c>
      <c r="O21" s="31">
        <f t="shared" si="1"/>
        <v>5.6486720594643893</v>
      </c>
      <c r="P21" s="32">
        <v>-1.12274536348615E-2</v>
      </c>
      <c r="Q21" s="31">
        <f t="shared" si="2"/>
        <v>4.4724384735341323</v>
      </c>
      <c r="R21" s="31">
        <f t="shared" si="3"/>
        <v>2.3376116553470259</v>
      </c>
      <c r="S21" s="31">
        <f t="shared" si="4"/>
        <v>10.63611743115908</v>
      </c>
      <c r="T21" s="31">
        <f t="shared" si="5"/>
        <v>10.101149179835646</v>
      </c>
    </row>
    <row r="22" spans="1:20" ht="19">
      <c r="A22" s="20">
        <v>1</v>
      </c>
      <c r="B22" s="20">
        <v>2023</v>
      </c>
      <c r="C22" s="19">
        <v>293.63707100664601</v>
      </c>
      <c r="D22" s="19">
        <v>-1.1345040243913701E-2</v>
      </c>
      <c r="E22" s="19">
        <f t="shared" si="0"/>
        <v>0.9886549597560863</v>
      </c>
      <c r="F22" s="18" t="s">
        <v>67</v>
      </c>
      <c r="G22" s="18" t="s">
        <v>68</v>
      </c>
      <c r="H22" s="18" t="s">
        <v>69</v>
      </c>
      <c r="I22" s="20">
        <v>14480</v>
      </c>
      <c r="M22" s="33">
        <v>1</v>
      </c>
      <c r="N22" s="33">
        <v>2023</v>
      </c>
      <c r="O22" s="31">
        <f t="shared" si="1"/>
        <v>5.6823445524163914</v>
      </c>
      <c r="P22" s="32">
        <v>-1.1345040243913701E-2</v>
      </c>
      <c r="Q22" s="31">
        <f t="shared" si="2"/>
        <v>4.4754031279290256</v>
      </c>
      <c r="R22" s="31">
        <f t="shared" si="3"/>
        <v>2.2893250455412772</v>
      </c>
      <c r="S22" s="31">
        <f t="shared" si="4"/>
        <v>10.686491433311616</v>
      </c>
      <c r="T22" s="31">
        <f t="shared" si="5"/>
        <v>9.5805236659397082</v>
      </c>
    </row>
    <row r="23" spans="1:20" ht="19">
      <c r="A23" s="20">
        <v>2</v>
      </c>
      <c r="B23" s="20">
        <v>2003</v>
      </c>
      <c r="C23" s="19">
        <v>124.513551803669</v>
      </c>
      <c r="D23" s="19">
        <v>-4.6887666769475297E-3</v>
      </c>
      <c r="E23" s="19">
        <f t="shared" si="0"/>
        <v>0.99531123332305249</v>
      </c>
      <c r="F23" s="18" t="s">
        <v>71</v>
      </c>
      <c r="G23" s="18" t="s">
        <v>72</v>
      </c>
      <c r="H23" s="18" t="s">
        <v>73</v>
      </c>
      <c r="I23" s="20">
        <v>32</v>
      </c>
      <c r="M23" s="33">
        <v>2</v>
      </c>
      <c r="N23" s="33">
        <v>2003</v>
      </c>
      <c r="O23" s="31">
        <f t="shared" si="1"/>
        <v>4.8244145598097159</v>
      </c>
      <c r="P23" s="32">
        <v>-4.6887666769475297E-3</v>
      </c>
      <c r="Q23" s="31">
        <f t="shared" si="2"/>
        <v>4.3022526408935331</v>
      </c>
      <c r="R23" s="31">
        <f t="shared" si="3"/>
        <v>1.7663262323508009</v>
      </c>
      <c r="S23" s="31">
        <f t="shared" si="4"/>
        <v>7.8547808203592755</v>
      </c>
      <c r="T23" s="31">
        <f t="shared" si="5"/>
        <v>3.4657359027997265</v>
      </c>
    </row>
    <row r="24" spans="1:20" ht="19">
      <c r="A24" s="20">
        <v>2</v>
      </c>
      <c r="B24" s="20">
        <v>2004</v>
      </c>
      <c r="C24" s="19">
        <v>165.73241742896599</v>
      </c>
      <c r="D24" s="19">
        <v>-5.1513728779305603E-3</v>
      </c>
      <c r="E24" s="19">
        <f t="shared" si="0"/>
        <v>0.99484862712206945</v>
      </c>
      <c r="F24" s="18" t="s">
        <v>74</v>
      </c>
      <c r="G24" s="18" t="s">
        <v>75</v>
      </c>
      <c r="H24" s="18" t="s">
        <v>76</v>
      </c>
      <c r="I24" s="20">
        <v>44</v>
      </c>
      <c r="M24" s="33">
        <v>2</v>
      </c>
      <c r="N24" s="33">
        <v>2004</v>
      </c>
      <c r="O24" s="31">
        <f t="shared" si="1"/>
        <v>5.1103745445792779</v>
      </c>
      <c r="P24" s="32">
        <v>-5.1513728779305603E-3</v>
      </c>
      <c r="Q24" s="31">
        <f t="shared" si="2"/>
        <v>4.3106380385862284</v>
      </c>
      <c r="R24" s="31">
        <f t="shared" si="3"/>
        <v>1.714331044170968</v>
      </c>
      <c r="S24" s="31">
        <f t="shared" si="4"/>
        <v>8.0426898536495983</v>
      </c>
      <c r="T24" s="31">
        <f t="shared" si="5"/>
        <v>3.784189633918261</v>
      </c>
    </row>
    <row r="25" spans="1:20" ht="19">
      <c r="A25" s="20">
        <v>2</v>
      </c>
      <c r="B25" s="20">
        <v>2005</v>
      </c>
      <c r="C25" s="19">
        <v>130.38724465867699</v>
      </c>
      <c r="D25" s="19">
        <v>-4.6344229618862599E-3</v>
      </c>
      <c r="E25" s="19">
        <f t="shared" si="0"/>
        <v>0.99536557703811379</v>
      </c>
      <c r="F25" s="18" t="s">
        <v>77</v>
      </c>
      <c r="G25" s="18" t="s">
        <v>78</v>
      </c>
      <c r="H25" s="18" t="s">
        <v>79</v>
      </c>
      <c r="I25" s="20">
        <v>62</v>
      </c>
      <c r="M25" s="33">
        <v>2</v>
      </c>
      <c r="N25" s="33">
        <v>2005</v>
      </c>
      <c r="O25" s="31">
        <f t="shared" si="1"/>
        <v>4.8705088276734685</v>
      </c>
      <c r="P25" s="32">
        <v>-4.6344229618862599E-3</v>
      </c>
      <c r="Q25" s="31">
        <f t="shared" si="2"/>
        <v>4.3189537056979201</v>
      </c>
      <c r="R25" s="31">
        <f t="shared" si="3"/>
        <v>1.7405439917057972</v>
      </c>
      <c r="S25" s="31">
        <f t="shared" si="4"/>
        <v>8.2701769412904689</v>
      </c>
      <c r="T25" s="31">
        <f t="shared" si="5"/>
        <v>4.1271343850450917</v>
      </c>
    </row>
    <row r="26" spans="1:20" ht="19">
      <c r="A26" s="20">
        <v>2</v>
      </c>
      <c r="B26" s="20">
        <v>2006</v>
      </c>
      <c r="C26" s="19">
        <v>151.92486643992299</v>
      </c>
      <c r="D26" s="19">
        <v>-5.0226945174652402E-3</v>
      </c>
      <c r="E26" s="19">
        <f t="shared" si="0"/>
        <v>0.99497730548253471</v>
      </c>
      <c r="F26" s="18" t="s">
        <v>80</v>
      </c>
      <c r="G26" s="18" t="s">
        <v>81</v>
      </c>
      <c r="H26" s="18" t="s">
        <v>82</v>
      </c>
      <c r="I26" s="20">
        <v>77</v>
      </c>
      <c r="M26" s="33">
        <v>2</v>
      </c>
      <c r="N26" s="33">
        <v>2006</v>
      </c>
      <c r="O26" s="31">
        <f t="shared" si="1"/>
        <v>5.0233860989025398</v>
      </c>
      <c r="P26" s="32">
        <v>-5.0226945174652402E-3</v>
      </c>
      <c r="Q26" s="31">
        <f t="shared" si="2"/>
        <v>4.3271743831257314</v>
      </c>
      <c r="R26" s="31">
        <f t="shared" si="3"/>
        <v>1.8252841449754358</v>
      </c>
      <c r="S26" s="31">
        <f t="shared" si="4"/>
        <v>8.4035182061543257</v>
      </c>
      <c r="T26" s="31">
        <f t="shared" si="5"/>
        <v>4.3438054218536841</v>
      </c>
    </row>
    <row r="27" spans="1:20" ht="19">
      <c r="A27" s="20">
        <v>2</v>
      </c>
      <c r="B27" s="20">
        <v>2007</v>
      </c>
      <c r="C27" s="19">
        <v>157.00150295981501</v>
      </c>
      <c r="D27" s="19">
        <v>-5.2148325074310902E-3</v>
      </c>
      <c r="E27" s="19">
        <f t="shared" si="0"/>
        <v>0.99478516749256896</v>
      </c>
      <c r="F27" s="18" t="s">
        <v>83</v>
      </c>
      <c r="G27" s="18" t="s">
        <v>84</v>
      </c>
      <c r="H27" s="18" t="s">
        <v>85</v>
      </c>
      <c r="I27" s="20">
        <v>79</v>
      </c>
      <c r="M27" s="33">
        <v>2</v>
      </c>
      <c r="N27" s="33">
        <v>2007</v>
      </c>
      <c r="O27" s="31">
        <f t="shared" si="1"/>
        <v>5.0562553782949395</v>
      </c>
      <c r="P27" s="32">
        <v>-5.2148325074310902E-3</v>
      </c>
      <c r="Q27" s="31">
        <f t="shared" si="2"/>
        <v>4.3348039913015421</v>
      </c>
      <c r="R27" s="31">
        <f t="shared" si="3"/>
        <v>1.8677772718818015</v>
      </c>
      <c r="S27" s="31">
        <f t="shared" si="4"/>
        <v>8.5665089317320415</v>
      </c>
      <c r="T27" s="31">
        <f t="shared" si="5"/>
        <v>4.3694478524670215</v>
      </c>
    </row>
    <row r="28" spans="1:20" ht="19">
      <c r="A28" s="20">
        <v>2</v>
      </c>
      <c r="B28" s="20">
        <v>2008</v>
      </c>
      <c r="C28" s="19">
        <v>164.00983003462699</v>
      </c>
      <c r="D28" s="19">
        <v>-6.0878536907037796E-3</v>
      </c>
      <c r="E28" s="19">
        <f t="shared" si="0"/>
        <v>0.99391214630929625</v>
      </c>
      <c r="F28" s="18" t="s">
        <v>86</v>
      </c>
      <c r="G28" s="18" t="s">
        <v>87</v>
      </c>
      <c r="H28" s="18" t="s">
        <v>88</v>
      </c>
      <c r="I28" s="20">
        <v>113</v>
      </c>
      <c r="M28" s="33">
        <v>2</v>
      </c>
      <c r="N28" s="33">
        <v>2008</v>
      </c>
      <c r="O28" s="31">
        <f t="shared" si="1"/>
        <v>5.0999263652634443</v>
      </c>
      <c r="P28" s="32">
        <v>-6.0878536907037796E-3</v>
      </c>
      <c r="Q28" s="31">
        <f t="shared" si="2"/>
        <v>4.3467879825811728</v>
      </c>
      <c r="R28" s="31">
        <f t="shared" si="3"/>
        <v>1.8494161869664925</v>
      </c>
      <c r="S28" s="31">
        <f t="shared" si="4"/>
        <v>8.8126961012357565</v>
      </c>
      <c r="T28" s="31">
        <f t="shared" si="5"/>
        <v>4.7273878187123408</v>
      </c>
    </row>
    <row r="29" spans="1:20" ht="19">
      <c r="A29" s="20">
        <v>2</v>
      </c>
      <c r="B29" s="20">
        <v>2009</v>
      </c>
      <c r="C29" s="19">
        <v>117.88764058480101</v>
      </c>
      <c r="D29" s="19">
        <v>-5.4577281629098404E-3</v>
      </c>
      <c r="E29" s="19">
        <f t="shared" si="0"/>
        <v>0.99454227183709021</v>
      </c>
      <c r="F29" s="18" t="s">
        <v>89</v>
      </c>
      <c r="G29" s="18" t="s">
        <v>90</v>
      </c>
      <c r="H29" s="18" t="s">
        <v>91</v>
      </c>
      <c r="I29" s="20">
        <v>130</v>
      </c>
      <c r="M29" s="33">
        <v>2</v>
      </c>
      <c r="N29" s="33">
        <v>2009</v>
      </c>
      <c r="O29" s="31">
        <f t="shared" si="1"/>
        <v>4.7697319724028606</v>
      </c>
      <c r="P29" s="32">
        <v>-5.4577281629098404E-3</v>
      </c>
      <c r="Q29" s="31">
        <f t="shared" si="2"/>
        <v>4.3568370236002218</v>
      </c>
      <c r="R29" s="31">
        <f t="shared" si="3"/>
        <v>1.907609817409847</v>
      </c>
      <c r="S29" s="31">
        <f t="shared" si="4"/>
        <v>8.9255673973265282</v>
      </c>
      <c r="T29" s="31">
        <f t="shared" si="5"/>
        <v>4.8675344504555822</v>
      </c>
    </row>
    <row r="30" spans="1:20" ht="19">
      <c r="A30" s="20">
        <v>2</v>
      </c>
      <c r="B30" s="20">
        <v>2010</v>
      </c>
      <c r="C30" s="19">
        <v>109.760646005327</v>
      </c>
      <c r="D30" s="19">
        <v>-5.5923783891624898E-3</v>
      </c>
      <c r="E30" s="19">
        <f t="shared" si="0"/>
        <v>0.99440762161083751</v>
      </c>
      <c r="F30" s="18" t="s">
        <v>92</v>
      </c>
      <c r="G30" s="18" t="s">
        <v>93</v>
      </c>
      <c r="H30" s="18" t="s">
        <v>94</v>
      </c>
      <c r="I30" s="20">
        <v>195</v>
      </c>
      <c r="M30" s="33">
        <v>2</v>
      </c>
      <c r="N30" s="33">
        <v>2010</v>
      </c>
      <c r="O30" s="31">
        <f t="shared" si="1"/>
        <v>4.6983020495773014</v>
      </c>
      <c r="P30" s="32">
        <v>-5.5923783891624898E-3</v>
      </c>
      <c r="Q30" s="31">
        <f t="shared" si="2"/>
        <v>4.3763857547837954</v>
      </c>
      <c r="R30" s="31">
        <f t="shared" si="3"/>
        <v>1.945174161973692</v>
      </c>
      <c r="S30" s="31">
        <f t="shared" si="4"/>
        <v>9.129613930610029</v>
      </c>
      <c r="T30" s="31">
        <f t="shared" si="5"/>
        <v>5.2729995585637468</v>
      </c>
    </row>
    <row r="31" spans="1:20" ht="19">
      <c r="A31" s="20">
        <v>2</v>
      </c>
      <c r="B31" s="20">
        <v>2011</v>
      </c>
      <c r="C31" s="19">
        <v>134.50546412051</v>
      </c>
      <c r="D31" s="19">
        <v>-6.2999313967150496E-3</v>
      </c>
      <c r="E31" s="19">
        <f t="shared" si="0"/>
        <v>0.99370006860328497</v>
      </c>
      <c r="F31" s="18" t="s">
        <v>95</v>
      </c>
      <c r="G31" s="18" t="s">
        <v>96</v>
      </c>
      <c r="H31" s="18" t="s">
        <v>97</v>
      </c>
      <c r="I31" s="20">
        <v>298</v>
      </c>
      <c r="M31" s="33">
        <v>2</v>
      </c>
      <c r="N31" s="33">
        <v>2011</v>
      </c>
      <c r="O31" s="31">
        <f t="shared" si="1"/>
        <v>4.9016048236480048</v>
      </c>
      <c r="P31" s="32">
        <v>-6.2999313967150496E-3</v>
      </c>
      <c r="Q31" s="31">
        <f t="shared" si="2"/>
        <v>4.3873872409159773</v>
      </c>
      <c r="R31" s="31">
        <f t="shared" si="3"/>
        <v>1.9987237935502924</v>
      </c>
      <c r="S31" s="31">
        <f t="shared" si="4"/>
        <v>9.3332020450495268</v>
      </c>
      <c r="T31" s="31">
        <f t="shared" si="5"/>
        <v>5.6970934865054046</v>
      </c>
    </row>
    <row r="32" spans="1:20" ht="19">
      <c r="A32" s="20">
        <v>2</v>
      </c>
      <c r="B32" s="20">
        <v>2012</v>
      </c>
      <c r="C32" s="19">
        <v>131.79947970523801</v>
      </c>
      <c r="D32" s="19">
        <v>-6.8002112150262898E-3</v>
      </c>
      <c r="E32" s="19">
        <f t="shared" si="0"/>
        <v>0.99319978878497372</v>
      </c>
      <c r="F32" s="18" t="s">
        <v>98</v>
      </c>
      <c r="G32" s="18" t="s">
        <v>99</v>
      </c>
      <c r="H32" s="18" t="s">
        <v>100</v>
      </c>
      <c r="I32" s="20">
        <v>383</v>
      </c>
      <c r="M32" s="33">
        <v>2</v>
      </c>
      <c r="N32" s="33">
        <v>2012</v>
      </c>
      <c r="O32" s="31">
        <f t="shared" si="1"/>
        <v>4.8812816744524055</v>
      </c>
      <c r="P32" s="32">
        <v>-6.8002112150262898E-3</v>
      </c>
      <c r="Q32" s="31">
        <f t="shared" si="2"/>
        <v>4.4012163290670232</v>
      </c>
      <c r="R32" s="31">
        <f t="shared" si="3"/>
        <v>2.0476054156287704</v>
      </c>
      <c r="S32" s="31">
        <f t="shared" si="4"/>
        <v>9.4645080591730011</v>
      </c>
      <c r="T32" s="31">
        <f t="shared" si="5"/>
        <v>5.9480349891806457</v>
      </c>
    </row>
    <row r="33" spans="1:20" ht="19">
      <c r="A33" s="20">
        <v>2</v>
      </c>
      <c r="B33" s="20">
        <v>2013</v>
      </c>
      <c r="C33" s="19">
        <v>130.86994587566201</v>
      </c>
      <c r="D33" s="19">
        <v>-7.1345478707243804E-3</v>
      </c>
      <c r="E33" s="19">
        <f t="shared" si="0"/>
        <v>0.99286545212927557</v>
      </c>
      <c r="F33" s="18" t="s">
        <v>101</v>
      </c>
      <c r="G33" s="18" t="s">
        <v>102</v>
      </c>
      <c r="H33" s="18" t="s">
        <v>103</v>
      </c>
      <c r="I33" s="20">
        <v>501</v>
      </c>
      <c r="M33" s="33">
        <v>2</v>
      </c>
      <c r="N33" s="33">
        <v>2013</v>
      </c>
      <c r="O33" s="31">
        <f t="shared" si="1"/>
        <v>4.8742040504940016</v>
      </c>
      <c r="P33" s="32">
        <v>-7.1345478707243804E-3</v>
      </c>
      <c r="Q33" s="31">
        <f t="shared" si="2"/>
        <v>4.410249593617622</v>
      </c>
      <c r="R33" s="31">
        <f t="shared" si="3"/>
        <v>2.0791914251507708</v>
      </c>
      <c r="S33" s="31">
        <f t="shared" si="4"/>
        <v>9.5778965994357588</v>
      </c>
      <c r="T33" s="31">
        <f t="shared" si="5"/>
        <v>6.2166061010848646</v>
      </c>
    </row>
    <row r="34" spans="1:20" ht="19">
      <c r="A34" s="20">
        <v>2</v>
      </c>
      <c r="B34" s="20">
        <v>2014</v>
      </c>
      <c r="C34" s="19">
        <v>109.599843887414</v>
      </c>
      <c r="D34" s="19">
        <v>-7.0908602679152499E-3</v>
      </c>
      <c r="E34" s="19">
        <f t="shared" si="0"/>
        <v>0.99290913973208472</v>
      </c>
      <c r="F34" s="18" t="s">
        <v>104</v>
      </c>
      <c r="G34" s="18" t="s">
        <v>105</v>
      </c>
      <c r="H34" s="18" t="s">
        <v>106</v>
      </c>
      <c r="I34" s="20">
        <v>683</v>
      </c>
      <c r="M34" s="33">
        <v>2</v>
      </c>
      <c r="N34" s="33">
        <v>2014</v>
      </c>
      <c r="O34" s="31">
        <f t="shared" si="1"/>
        <v>4.6968359501279915</v>
      </c>
      <c r="P34" s="32">
        <v>-7.0908602679152499E-3</v>
      </c>
      <c r="Q34" s="31">
        <f t="shared" si="2"/>
        <v>4.4134041703661371</v>
      </c>
      <c r="R34" s="31">
        <f t="shared" si="3"/>
        <v>2.0937783864046868</v>
      </c>
      <c r="S34" s="31">
        <f t="shared" si="4"/>
        <v>9.6631298085365831</v>
      </c>
      <c r="T34" s="31">
        <f t="shared" si="5"/>
        <v>6.5264948595707901</v>
      </c>
    </row>
    <row r="35" spans="1:20" ht="19">
      <c r="A35" s="20">
        <v>2</v>
      </c>
      <c r="B35" s="20">
        <v>2015</v>
      </c>
      <c r="C35" s="19">
        <v>107.484586827277</v>
      </c>
      <c r="D35" s="19">
        <v>-7.1991566220860398E-3</v>
      </c>
      <c r="E35" s="19">
        <f t="shared" si="0"/>
        <v>0.99280084337791397</v>
      </c>
      <c r="F35" s="18" t="s">
        <v>107</v>
      </c>
      <c r="G35" s="18" t="s">
        <v>108</v>
      </c>
      <c r="H35" s="18" t="s">
        <v>109</v>
      </c>
      <c r="I35" s="20">
        <v>1156</v>
      </c>
      <c r="M35" s="33">
        <v>2</v>
      </c>
      <c r="N35" s="33">
        <v>2015</v>
      </c>
      <c r="O35" s="31">
        <f t="shared" si="1"/>
        <v>4.6773474589371471</v>
      </c>
      <c r="P35" s="32">
        <v>-7.1991566220860398E-3</v>
      </c>
      <c r="Q35" s="31">
        <f t="shared" si="2"/>
        <v>4.4173937785111725</v>
      </c>
      <c r="R35" s="31">
        <f t="shared" si="3"/>
        <v>2.1519405989564673</v>
      </c>
      <c r="S35" s="31">
        <f t="shared" si="4"/>
        <v>9.7134275309088256</v>
      </c>
      <c r="T35" s="31">
        <f t="shared" si="5"/>
        <v>7.0527210492323231</v>
      </c>
    </row>
    <row r="36" spans="1:20" ht="19">
      <c r="A36" s="20">
        <v>2</v>
      </c>
      <c r="B36" s="20">
        <v>2016</v>
      </c>
      <c r="C36" s="19">
        <v>106.791557281214</v>
      </c>
      <c r="D36" s="19">
        <v>-7.3875432699518203E-3</v>
      </c>
      <c r="E36" s="19">
        <f t="shared" si="0"/>
        <v>0.99261245673004816</v>
      </c>
      <c r="F36" s="18" t="s">
        <v>110</v>
      </c>
      <c r="G36" s="18" t="s">
        <v>111</v>
      </c>
      <c r="H36" s="18" t="s">
        <v>112</v>
      </c>
      <c r="I36" s="20">
        <v>1430</v>
      </c>
      <c r="M36" s="33">
        <v>2</v>
      </c>
      <c r="N36" s="33">
        <v>2016</v>
      </c>
      <c r="O36" s="31">
        <f t="shared" si="1"/>
        <v>4.6708788717273197</v>
      </c>
      <c r="P36" s="32">
        <v>-7.3875432699518203E-3</v>
      </c>
      <c r="Q36" s="31">
        <f t="shared" si="2"/>
        <v>4.4220883402477282</v>
      </c>
      <c r="R36" s="31">
        <f t="shared" si="3"/>
        <v>2.1761763619033099</v>
      </c>
      <c r="S36" s="31">
        <f t="shared" si="4"/>
        <v>9.7917394574380374</v>
      </c>
      <c r="T36" s="31">
        <f t="shared" si="5"/>
        <v>7.2654297232539529</v>
      </c>
    </row>
    <row r="37" spans="1:20" ht="19">
      <c r="A37" s="20">
        <v>2</v>
      </c>
      <c r="B37" s="20">
        <v>2017</v>
      </c>
      <c r="C37" s="19">
        <v>96.194564938013897</v>
      </c>
      <c r="D37" s="19">
        <v>-6.8404588349934899E-3</v>
      </c>
      <c r="E37" s="19">
        <f t="shared" si="0"/>
        <v>0.99315954116500649</v>
      </c>
      <c r="F37" s="18" t="s">
        <v>113</v>
      </c>
      <c r="G37" s="18" t="s">
        <v>114</v>
      </c>
      <c r="H37" s="18" t="s">
        <v>115</v>
      </c>
      <c r="I37" s="20">
        <v>1319</v>
      </c>
      <c r="M37" s="33">
        <v>2</v>
      </c>
      <c r="N37" s="33">
        <v>2017</v>
      </c>
      <c r="O37" s="31">
        <f t="shared" si="1"/>
        <v>4.566372858549772</v>
      </c>
      <c r="P37" s="32">
        <v>-6.8404588349934899E-3</v>
      </c>
      <c r="Q37" s="31">
        <f t="shared" si="2"/>
        <v>4.4256846040133437</v>
      </c>
      <c r="R37" s="31">
        <f t="shared" si="3"/>
        <v>2.1774687459580866</v>
      </c>
      <c r="S37" s="31">
        <f t="shared" si="4"/>
        <v>9.8281814013140103</v>
      </c>
      <c r="T37" s="31">
        <f t="shared" si="5"/>
        <v>7.1846291527173145</v>
      </c>
    </row>
    <row r="38" spans="1:20" ht="19">
      <c r="A38" s="20">
        <v>2</v>
      </c>
      <c r="B38" s="20">
        <v>2018</v>
      </c>
      <c r="C38" s="19">
        <v>54.725143728461099</v>
      </c>
      <c r="D38" s="19">
        <v>-5.7648001846801397E-3</v>
      </c>
      <c r="E38" s="19">
        <f t="shared" si="0"/>
        <v>0.99423519981531983</v>
      </c>
      <c r="F38" s="18" t="s">
        <v>116</v>
      </c>
      <c r="G38" s="18" t="s">
        <v>117</v>
      </c>
      <c r="H38" s="18" t="s">
        <v>118</v>
      </c>
      <c r="I38" s="20">
        <v>1541</v>
      </c>
      <c r="M38" s="33">
        <v>2</v>
      </c>
      <c r="N38" s="33">
        <v>2018</v>
      </c>
      <c r="O38" s="31">
        <f t="shared" si="1"/>
        <v>4.0023232697821083</v>
      </c>
      <c r="P38" s="32">
        <v>-5.7648001846801397E-3</v>
      </c>
      <c r="Q38" s="31">
        <f t="shared" si="2"/>
        <v>4.4302213835235502</v>
      </c>
      <c r="R38" s="31">
        <f t="shared" si="3"/>
        <v>2.1828919374704179</v>
      </c>
      <c r="S38" s="31">
        <f t="shared" si="4"/>
        <v>9.8421247833559473</v>
      </c>
      <c r="T38" s="31">
        <f t="shared" si="5"/>
        <v>7.3401868353201154</v>
      </c>
    </row>
    <row r="39" spans="1:20" ht="19">
      <c r="A39" s="20">
        <v>2</v>
      </c>
      <c r="B39" s="20">
        <v>2019</v>
      </c>
      <c r="C39" s="19">
        <v>2.7299932080638798</v>
      </c>
      <c r="D39" s="19">
        <v>-6.7500366414828701E-4</v>
      </c>
      <c r="E39" s="19">
        <f t="shared" si="0"/>
        <v>0.9993249963358517</v>
      </c>
      <c r="F39" s="18" t="s">
        <v>119</v>
      </c>
      <c r="G39" s="18" t="s">
        <v>120</v>
      </c>
      <c r="H39" s="18" t="s">
        <v>121</v>
      </c>
      <c r="I39" s="20">
        <v>1951</v>
      </c>
      <c r="M39" s="33">
        <v>2</v>
      </c>
      <c r="N39" s="33">
        <v>2019</v>
      </c>
      <c r="O39" s="31">
        <f t="shared" si="1"/>
        <v>1.0042991213050849</v>
      </c>
      <c r="P39" s="32">
        <v>-6.7500366414828701E-4</v>
      </c>
      <c r="Q39" s="31">
        <f t="shared" si="2"/>
        <v>4.4345004819345846</v>
      </c>
      <c r="R39" s="31">
        <f t="shared" si="3"/>
        <v>2.1872854019323054</v>
      </c>
      <c r="S39" s="31">
        <f t="shared" si="4"/>
        <v>9.5542335764047532</v>
      </c>
      <c r="T39" s="31">
        <f t="shared" si="5"/>
        <v>7.5760973406231109</v>
      </c>
    </row>
    <row r="40" spans="1:20" ht="19">
      <c r="A40" s="20">
        <v>2</v>
      </c>
      <c r="B40" s="20">
        <v>2020</v>
      </c>
      <c r="C40" s="19">
        <v>0</v>
      </c>
      <c r="D40" s="19">
        <v>-5.6760872757053696E-4</v>
      </c>
      <c r="E40" s="19">
        <f t="shared" si="0"/>
        <v>0.99943239127242944</v>
      </c>
      <c r="F40" s="18" t="s">
        <v>122</v>
      </c>
      <c r="G40" s="18" t="s">
        <v>123</v>
      </c>
      <c r="H40" s="18" t="s">
        <v>124</v>
      </c>
      <c r="I40" s="20">
        <v>2427</v>
      </c>
      <c r="M40" s="33">
        <v>2</v>
      </c>
      <c r="N40" s="33">
        <v>2020</v>
      </c>
      <c r="O40" s="31">
        <v>0</v>
      </c>
      <c r="P40" s="32">
        <v>-5.6760872757053696E-4</v>
      </c>
      <c r="Q40" s="31">
        <f t="shared" si="2"/>
        <v>4.4391156016580089</v>
      </c>
      <c r="R40" s="31">
        <f t="shared" si="3"/>
        <v>2.2056093134922019</v>
      </c>
      <c r="S40" s="31">
        <f t="shared" si="4"/>
        <v>9.5527755094010374</v>
      </c>
      <c r="T40" s="31">
        <f t="shared" si="5"/>
        <v>7.7944112057266013</v>
      </c>
    </row>
    <row r="41" spans="1:20" ht="19">
      <c r="A41" s="20">
        <v>2</v>
      </c>
      <c r="B41" s="20">
        <v>2021</v>
      </c>
      <c r="C41" s="19">
        <v>2.3119176902812302</v>
      </c>
      <c r="D41" s="19">
        <v>-6.4467460955596498E-4</v>
      </c>
      <c r="E41" s="19">
        <f t="shared" si="0"/>
        <v>0.99935532539044403</v>
      </c>
      <c r="F41" s="18" t="s">
        <v>125</v>
      </c>
      <c r="G41" s="18" t="s">
        <v>126</v>
      </c>
      <c r="H41" s="18" t="s">
        <v>127</v>
      </c>
      <c r="I41" s="20">
        <v>2189</v>
      </c>
      <c r="M41" s="33">
        <v>2</v>
      </c>
      <c r="N41" s="33">
        <v>2021</v>
      </c>
      <c r="O41" s="31">
        <f t="shared" si="1"/>
        <v>0.83807734908696385</v>
      </c>
      <c r="P41" s="32">
        <v>-6.4467460955596498E-4</v>
      </c>
      <c r="Q41" s="31">
        <f t="shared" si="2"/>
        <v>4.4412384943057273</v>
      </c>
      <c r="R41" s="31">
        <f t="shared" si="3"/>
        <v>2.1757362437406198</v>
      </c>
      <c r="S41" s="31">
        <f t="shared" si="4"/>
        <v>9.661100387398589</v>
      </c>
      <c r="T41" s="31">
        <f t="shared" si="5"/>
        <v>7.6912000975228629</v>
      </c>
    </row>
    <row r="42" spans="1:20" ht="19">
      <c r="A42" s="20">
        <v>2</v>
      </c>
      <c r="B42" s="20">
        <v>2022</v>
      </c>
      <c r="C42" s="19">
        <v>0</v>
      </c>
      <c r="D42" s="19">
        <v>-4.2516246091351198E-4</v>
      </c>
      <c r="E42" s="19">
        <f t="shared" si="0"/>
        <v>0.99957483753908649</v>
      </c>
      <c r="F42" s="18" t="s">
        <v>128</v>
      </c>
      <c r="G42" s="18" t="s">
        <v>129</v>
      </c>
      <c r="H42" s="18" t="s">
        <v>130</v>
      </c>
      <c r="I42" s="20">
        <v>2068</v>
      </c>
      <c r="M42" s="33">
        <v>2</v>
      </c>
      <c r="N42" s="33">
        <v>2022</v>
      </c>
      <c r="O42" s="31">
        <v>0</v>
      </c>
      <c r="P42" s="32">
        <v>-4.2516246091351198E-4</v>
      </c>
      <c r="Q42" s="31">
        <f t="shared" si="2"/>
        <v>4.4439445374888695</v>
      </c>
      <c r="R42" s="31">
        <f t="shared" si="3"/>
        <v>2.1634777726566226</v>
      </c>
      <c r="S42" s="31">
        <f t="shared" si="4"/>
        <v>9.6996133981407517</v>
      </c>
      <c r="T42" s="31">
        <f t="shared" si="5"/>
        <v>7.6343372356283199</v>
      </c>
    </row>
    <row r="43" spans="1:20" ht="19">
      <c r="A43" s="20">
        <v>2</v>
      </c>
      <c r="B43" s="20">
        <v>2023</v>
      </c>
      <c r="C43" s="19">
        <v>0</v>
      </c>
      <c r="D43" s="19">
        <v>-2.19011465706821E-4</v>
      </c>
      <c r="E43" s="19">
        <f t="shared" si="0"/>
        <v>0.9997809885342932</v>
      </c>
      <c r="F43" s="18" t="s">
        <v>131</v>
      </c>
      <c r="G43" s="18" t="s">
        <v>132</v>
      </c>
      <c r="H43" s="18" t="s">
        <v>133</v>
      </c>
      <c r="I43" s="20">
        <v>1387</v>
      </c>
      <c r="M43" s="33">
        <v>2</v>
      </c>
      <c r="N43" s="33">
        <v>2023</v>
      </c>
      <c r="O43" s="31">
        <v>0</v>
      </c>
      <c r="P43" s="32">
        <v>-2.19011465706821E-4</v>
      </c>
      <c r="Q43" s="31">
        <f t="shared" si="2"/>
        <v>4.4483994100381414</v>
      </c>
      <c r="R43" s="31">
        <f t="shared" si="3"/>
        <v>2.0936309823660086</v>
      </c>
      <c r="S43" s="31">
        <f t="shared" si="4"/>
        <v>9.7253950407122023</v>
      </c>
      <c r="T43" s="31">
        <f t="shared" si="5"/>
        <v>7.2348984203148312</v>
      </c>
    </row>
    <row r="44" spans="1:20" ht="19">
      <c r="A44" s="20">
        <v>3</v>
      </c>
      <c r="B44" s="20">
        <v>2003</v>
      </c>
      <c r="C44" s="19">
        <v>416.23003833802602</v>
      </c>
      <c r="D44" s="19">
        <v>3.4758786170328002E-2</v>
      </c>
      <c r="E44" s="19">
        <v>3.4758786170328002E-2</v>
      </c>
      <c r="F44" s="18" t="s">
        <v>135</v>
      </c>
      <c r="G44" s="18" t="s">
        <v>136</v>
      </c>
      <c r="H44" s="18" t="s">
        <v>137</v>
      </c>
      <c r="I44" s="20">
        <v>9</v>
      </c>
      <c r="M44" s="33">
        <v>3</v>
      </c>
      <c r="N44" s="33">
        <v>2003</v>
      </c>
      <c r="O44" s="31">
        <f t="shared" si="1"/>
        <v>6.0312380842000479</v>
      </c>
      <c r="P44" s="32">
        <v>3.4758786170328002E-2</v>
      </c>
      <c r="Q44" s="31">
        <f t="shared" si="2"/>
        <v>3.5121422756138823</v>
      </c>
      <c r="R44" s="31">
        <f t="shared" si="3"/>
        <v>1.6692655480168845</v>
      </c>
      <c r="S44" s="31">
        <f t="shared" si="4"/>
        <v>8.8423574474233479</v>
      </c>
      <c r="T44" s="31">
        <f t="shared" si="5"/>
        <v>2.1972245773362196</v>
      </c>
    </row>
    <row r="45" spans="1:20" ht="19">
      <c r="A45" s="20">
        <v>3</v>
      </c>
      <c r="B45" s="20">
        <v>2004</v>
      </c>
      <c r="C45" s="19">
        <v>326.42037796790697</v>
      </c>
      <c r="D45" s="19">
        <v>3.2164806729800599E-2</v>
      </c>
      <c r="E45" s="19">
        <v>3.2164806729800599E-2</v>
      </c>
      <c r="F45" s="18" t="s">
        <v>138</v>
      </c>
      <c r="G45" s="18" t="s">
        <v>139</v>
      </c>
      <c r="H45" s="18" t="s">
        <v>140</v>
      </c>
      <c r="I45" s="20">
        <v>18</v>
      </c>
      <c r="M45" s="33">
        <v>3</v>
      </c>
      <c r="N45" s="33">
        <v>2004</v>
      </c>
      <c r="O45" s="31">
        <f t="shared" si="1"/>
        <v>5.7881860536408398</v>
      </c>
      <c r="P45" s="32">
        <v>3.2164806729800599E-2</v>
      </c>
      <c r="Q45" s="31">
        <f t="shared" si="2"/>
        <v>3.5787855313168624</v>
      </c>
      <c r="R45" s="31">
        <f t="shared" si="3"/>
        <v>1.7004595554014437</v>
      </c>
      <c r="S45" s="31">
        <f t="shared" si="4"/>
        <v>9.0451862085917423</v>
      </c>
      <c r="T45" s="31">
        <f t="shared" si="5"/>
        <v>2.8903717578961645</v>
      </c>
    </row>
    <row r="46" spans="1:20" ht="19">
      <c r="A46" s="20">
        <v>3</v>
      </c>
      <c r="B46" s="20">
        <v>2005</v>
      </c>
      <c r="C46" s="19">
        <v>343.18235639391497</v>
      </c>
      <c r="D46" s="19">
        <v>3.5283847878984198E-2</v>
      </c>
      <c r="E46" s="19">
        <v>3.5283847878984198E-2</v>
      </c>
      <c r="F46" s="18" t="s">
        <v>141</v>
      </c>
      <c r="G46" s="18" t="s">
        <v>142</v>
      </c>
      <c r="H46" s="18" t="s">
        <v>143</v>
      </c>
      <c r="I46" s="20">
        <v>19</v>
      </c>
      <c r="M46" s="33">
        <v>3</v>
      </c>
      <c r="N46" s="33">
        <v>2005</v>
      </c>
      <c r="O46" s="31">
        <f t="shared" si="1"/>
        <v>5.8382619571836747</v>
      </c>
      <c r="P46" s="32">
        <v>3.5283847878984198E-2</v>
      </c>
      <c r="Q46" s="31">
        <f t="shared" si="2"/>
        <v>3.6293948072790441</v>
      </c>
      <c r="R46" s="31">
        <f t="shared" si="3"/>
        <v>1.7428725413413051</v>
      </c>
      <c r="S46" s="31">
        <f t="shared" si="4"/>
        <v>9.2115506393071307</v>
      </c>
      <c r="T46" s="31">
        <f t="shared" si="5"/>
        <v>2.9444389791664403</v>
      </c>
    </row>
    <row r="47" spans="1:20" ht="19">
      <c r="A47" s="20">
        <v>3</v>
      </c>
      <c r="B47" s="20">
        <v>2006</v>
      </c>
      <c r="C47" s="19">
        <v>306.62859286521501</v>
      </c>
      <c r="D47" s="19">
        <v>3.4380936708329597E-2</v>
      </c>
      <c r="E47" s="19">
        <v>3.4380936708329597E-2</v>
      </c>
      <c r="F47" s="18" t="s">
        <v>144</v>
      </c>
      <c r="G47" s="18" t="s">
        <v>145</v>
      </c>
      <c r="H47" s="18" t="s">
        <v>146</v>
      </c>
      <c r="I47" s="20">
        <v>31</v>
      </c>
      <c r="M47" s="33">
        <v>3</v>
      </c>
      <c r="N47" s="33">
        <v>2006</v>
      </c>
      <c r="O47" s="31">
        <f t="shared" si="1"/>
        <v>5.7256372199668819</v>
      </c>
      <c r="P47" s="32">
        <v>3.4380936708329597E-2</v>
      </c>
      <c r="Q47" s="31">
        <f t="shared" si="2"/>
        <v>3.6576467516828379</v>
      </c>
      <c r="R47" s="31">
        <f t="shared" si="3"/>
        <v>1.774934953062449</v>
      </c>
      <c r="S47" s="31">
        <f t="shared" si="4"/>
        <v>9.3472809467297964</v>
      </c>
      <c r="T47" s="31">
        <f t="shared" si="5"/>
        <v>3.4339872044851463</v>
      </c>
    </row>
    <row r="48" spans="1:20" ht="19">
      <c r="A48" s="20">
        <v>3</v>
      </c>
      <c r="B48" s="20">
        <v>2007</v>
      </c>
      <c r="C48" s="19">
        <v>303.19898647501202</v>
      </c>
      <c r="D48" s="19">
        <v>3.6888754131758197E-2</v>
      </c>
      <c r="E48" s="19">
        <v>3.6888754131758197E-2</v>
      </c>
      <c r="F48" s="18" t="s">
        <v>147</v>
      </c>
      <c r="G48" s="18" t="s">
        <v>148</v>
      </c>
      <c r="H48" s="18" t="s">
        <v>149</v>
      </c>
      <c r="I48" s="20">
        <v>34</v>
      </c>
      <c r="M48" s="33">
        <v>3</v>
      </c>
      <c r="N48" s="33">
        <v>2007</v>
      </c>
      <c r="O48" s="31">
        <f t="shared" si="1"/>
        <v>5.7143893110021153</v>
      </c>
      <c r="P48" s="32">
        <v>3.6888754131758197E-2</v>
      </c>
      <c r="Q48" s="31">
        <f t="shared" si="2"/>
        <v>3.6951100038645723</v>
      </c>
      <c r="R48" s="31">
        <f t="shared" si="3"/>
        <v>1.7711716166256997</v>
      </c>
      <c r="S48" s="31">
        <f t="shared" si="4"/>
        <v>9.5183631622215987</v>
      </c>
      <c r="T48" s="31">
        <f t="shared" si="5"/>
        <v>3.5263605246161616</v>
      </c>
    </row>
    <row r="49" spans="1:20" ht="19">
      <c r="A49" s="20">
        <v>3</v>
      </c>
      <c r="B49" s="20">
        <v>2008</v>
      </c>
      <c r="C49" s="19">
        <v>292.26251485453702</v>
      </c>
      <c r="D49" s="19">
        <v>3.8137140071416699E-2</v>
      </c>
      <c r="E49" s="19">
        <v>3.8137140071416699E-2</v>
      </c>
      <c r="F49" s="18" t="s">
        <v>150</v>
      </c>
      <c r="G49" s="18" t="s">
        <v>151</v>
      </c>
      <c r="H49" s="18" t="s">
        <v>152</v>
      </c>
      <c r="I49" s="20">
        <v>50</v>
      </c>
      <c r="M49" s="33">
        <v>3</v>
      </c>
      <c r="N49" s="33">
        <v>2008</v>
      </c>
      <c r="O49" s="31">
        <f t="shared" si="1"/>
        <v>5.6776524218631668</v>
      </c>
      <c r="P49" s="32">
        <v>3.8137140071416699E-2</v>
      </c>
      <c r="Q49" s="31">
        <f t="shared" si="2"/>
        <v>3.735285826928092</v>
      </c>
      <c r="R49" s="31">
        <f t="shared" si="3"/>
        <v>1.8229860394942128</v>
      </c>
      <c r="S49" s="31">
        <f t="shared" si="4"/>
        <v>9.6810918465159048</v>
      </c>
      <c r="T49" s="31">
        <f t="shared" si="5"/>
        <v>3.912023005428146</v>
      </c>
    </row>
    <row r="50" spans="1:20" ht="19">
      <c r="A50" s="20">
        <v>3</v>
      </c>
      <c r="B50" s="20">
        <v>2009</v>
      </c>
      <c r="C50" s="19">
        <v>381.41260596770098</v>
      </c>
      <c r="D50" s="19">
        <v>4.5367970321081801E-2</v>
      </c>
      <c r="E50" s="19">
        <v>4.5367970321081801E-2</v>
      </c>
      <c r="F50" s="18" t="s">
        <v>153</v>
      </c>
      <c r="G50" s="18" t="s">
        <v>154</v>
      </c>
      <c r="H50" s="18" t="s">
        <v>155</v>
      </c>
      <c r="I50" s="20">
        <v>58</v>
      </c>
      <c r="M50" s="33">
        <v>3</v>
      </c>
      <c r="N50" s="33">
        <v>2009</v>
      </c>
      <c r="O50" s="31">
        <f t="shared" si="1"/>
        <v>5.9438817444494347</v>
      </c>
      <c r="P50" s="32">
        <v>4.5367970321081801E-2</v>
      </c>
      <c r="Q50" s="31">
        <f t="shared" si="2"/>
        <v>3.7782630152486218</v>
      </c>
      <c r="R50" s="31">
        <f t="shared" si="3"/>
        <v>1.8710735354972157</v>
      </c>
      <c r="S50" s="31">
        <f t="shared" si="4"/>
        <v>9.7547253288677656</v>
      </c>
      <c r="T50" s="31">
        <f t="shared" si="5"/>
        <v>4.0604430105464191</v>
      </c>
    </row>
    <row r="51" spans="1:20" ht="19">
      <c r="A51" s="20">
        <v>3</v>
      </c>
      <c r="B51" s="20">
        <v>2010</v>
      </c>
      <c r="C51" s="19">
        <v>334.36970730081799</v>
      </c>
      <c r="D51" s="19">
        <v>4.4161694347874002E-2</v>
      </c>
      <c r="E51" s="19">
        <v>4.4161694347874002E-2</v>
      </c>
      <c r="F51" s="18" t="s">
        <v>156</v>
      </c>
      <c r="G51" s="18" t="s">
        <v>157</v>
      </c>
      <c r="H51" s="18" t="s">
        <v>158</v>
      </c>
      <c r="I51" s="20">
        <v>46</v>
      </c>
      <c r="M51" s="33">
        <v>3</v>
      </c>
      <c r="N51" s="33">
        <v>2010</v>
      </c>
      <c r="O51" s="31">
        <f t="shared" si="1"/>
        <v>5.8122472888919292</v>
      </c>
      <c r="P51" s="32">
        <v>4.4161694347874002E-2</v>
      </c>
      <c r="Q51" s="31">
        <f t="shared" si="2"/>
        <v>3.7954891891721947</v>
      </c>
      <c r="R51" s="31">
        <f t="shared" si="3"/>
        <v>1.9033133787442189</v>
      </c>
      <c r="S51" s="31">
        <f t="shared" si="4"/>
        <v>9.9230087676906056</v>
      </c>
      <c r="T51" s="31">
        <f t="shared" si="5"/>
        <v>3.8286413964890951</v>
      </c>
    </row>
    <row r="52" spans="1:20" ht="19">
      <c r="A52" s="20">
        <v>3</v>
      </c>
      <c r="B52" s="20">
        <v>2011</v>
      </c>
      <c r="C52" s="19">
        <v>296.10441992564398</v>
      </c>
      <c r="D52" s="19">
        <v>4.2234116585346503E-2</v>
      </c>
      <c r="E52" s="19">
        <v>4.2234116585346503E-2</v>
      </c>
      <c r="F52" s="18" t="s">
        <v>159</v>
      </c>
      <c r="G52" s="18" t="s">
        <v>160</v>
      </c>
      <c r="H52" s="18" t="s">
        <v>161</v>
      </c>
      <c r="I52" s="20">
        <v>63</v>
      </c>
      <c r="M52" s="33">
        <v>3</v>
      </c>
      <c r="N52" s="33">
        <v>2011</v>
      </c>
      <c r="O52" s="31">
        <f t="shared" si="1"/>
        <v>5.6907121621344148</v>
      </c>
      <c r="P52" s="32">
        <v>4.2234116585346503E-2</v>
      </c>
      <c r="Q52" s="31">
        <f t="shared" si="2"/>
        <v>3.8196883942253503</v>
      </c>
      <c r="R52" s="31">
        <f t="shared" si="3"/>
        <v>1.9462180951212875</v>
      </c>
      <c r="S52" s="31">
        <f t="shared" si="4"/>
        <v>10.107071455032496</v>
      </c>
      <c r="T52" s="31">
        <f t="shared" si="5"/>
        <v>4.1431347263915326</v>
      </c>
    </row>
    <row r="53" spans="1:20" ht="19">
      <c r="A53" s="20">
        <v>3</v>
      </c>
      <c r="B53" s="20">
        <v>2012</v>
      </c>
      <c r="C53" s="19">
        <v>294.84303407641102</v>
      </c>
      <c r="D53" s="19">
        <v>4.3972052619520301E-2</v>
      </c>
      <c r="E53" s="19">
        <v>4.3972052619520301E-2</v>
      </c>
      <c r="F53" s="18" t="s">
        <v>162</v>
      </c>
      <c r="G53" s="18" t="s">
        <v>163</v>
      </c>
      <c r="H53" s="18" t="s">
        <v>164</v>
      </c>
      <c r="I53" s="20">
        <v>110</v>
      </c>
      <c r="M53" s="33">
        <v>3</v>
      </c>
      <c r="N53" s="33">
        <v>2012</v>
      </c>
      <c r="O53" s="31">
        <f t="shared" si="1"/>
        <v>5.6864431268542583</v>
      </c>
      <c r="P53" s="32">
        <v>4.3972052619520301E-2</v>
      </c>
      <c r="Q53" s="31">
        <f t="shared" si="2"/>
        <v>3.8416005411316001</v>
      </c>
      <c r="R53" s="31">
        <f t="shared" si="3"/>
        <v>1.9968494086869544</v>
      </c>
      <c r="S53" s="31">
        <f t="shared" si="4"/>
        <v>10.187726579503586</v>
      </c>
      <c r="T53" s="31">
        <f t="shared" si="5"/>
        <v>4.7004803657924166</v>
      </c>
    </row>
    <row r="54" spans="1:20" ht="19">
      <c r="A54" s="20">
        <v>3</v>
      </c>
      <c r="B54" s="20">
        <v>2013</v>
      </c>
      <c r="C54" s="19">
        <v>302.14209103060301</v>
      </c>
      <c r="D54" s="19">
        <v>4.7322968872825902E-2</v>
      </c>
      <c r="E54" s="19">
        <v>4.7322968872825902E-2</v>
      </c>
      <c r="F54" s="18" t="s">
        <v>165</v>
      </c>
      <c r="G54" s="18" t="s">
        <v>166</v>
      </c>
      <c r="H54" s="18" t="s">
        <v>167</v>
      </c>
      <c r="I54" s="20">
        <v>173</v>
      </c>
      <c r="M54" s="33">
        <v>3</v>
      </c>
      <c r="N54" s="33">
        <v>2013</v>
      </c>
      <c r="O54" s="31">
        <f t="shared" si="1"/>
        <v>5.7108974068257377</v>
      </c>
      <c r="P54" s="32">
        <v>4.7322968872825902E-2</v>
      </c>
      <c r="Q54" s="31">
        <f t="shared" si="2"/>
        <v>3.8716175907931074</v>
      </c>
      <c r="R54" s="31">
        <f t="shared" si="3"/>
        <v>1.9958144885909954</v>
      </c>
      <c r="S54" s="31">
        <f t="shared" si="4"/>
        <v>10.255655605682755</v>
      </c>
      <c r="T54" s="31">
        <f t="shared" si="5"/>
        <v>5.1532915944977793</v>
      </c>
    </row>
    <row r="55" spans="1:20" ht="19">
      <c r="A55" s="20">
        <v>3</v>
      </c>
      <c r="B55" s="20">
        <v>2014</v>
      </c>
      <c r="C55" s="19">
        <v>410.65376517170802</v>
      </c>
      <c r="D55" s="19">
        <v>5.3282982424072103E-2</v>
      </c>
      <c r="E55" s="19">
        <v>5.3282982424072103E-2</v>
      </c>
      <c r="F55" s="18" t="s">
        <v>168</v>
      </c>
      <c r="G55" s="18" t="s">
        <v>169</v>
      </c>
      <c r="H55" s="18" t="s">
        <v>170</v>
      </c>
      <c r="I55" s="20">
        <v>240</v>
      </c>
      <c r="M55" s="33">
        <v>3</v>
      </c>
      <c r="N55" s="33">
        <v>2014</v>
      </c>
      <c r="O55" s="31">
        <f t="shared" si="1"/>
        <v>6.0177504389538798</v>
      </c>
      <c r="P55" s="32">
        <v>5.3282982424072103E-2</v>
      </c>
      <c r="Q55" s="31">
        <f t="shared" si="2"/>
        <v>3.8991403795971324</v>
      </c>
      <c r="R55" s="31">
        <f t="shared" si="3"/>
        <v>2.0257400393760929</v>
      </c>
      <c r="S55" s="31">
        <f t="shared" si="4"/>
        <v>10.289469082446535</v>
      </c>
      <c r="T55" s="31">
        <f t="shared" si="5"/>
        <v>5.4806389233419912</v>
      </c>
    </row>
    <row r="56" spans="1:20" ht="19">
      <c r="A56" s="20">
        <v>3</v>
      </c>
      <c r="B56" s="20">
        <v>2015</v>
      </c>
      <c r="C56" s="19">
        <v>309.68682989188</v>
      </c>
      <c r="D56" s="19">
        <v>5.1852291484273901E-2</v>
      </c>
      <c r="E56" s="19">
        <v>5.1852291484273901E-2</v>
      </c>
      <c r="F56" s="18" t="s">
        <v>171</v>
      </c>
      <c r="G56" s="18" t="s">
        <v>172</v>
      </c>
      <c r="H56" s="18" t="s">
        <v>173</v>
      </c>
      <c r="I56" s="20">
        <v>406</v>
      </c>
      <c r="M56" s="33">
        <v>3</v>
      </c>
      <c r="N56" s="33">
        <v>2015</v>
      </c>
      <c r="O56" s="31">
        <f t="shared" si="1"/>
        <v>5.7355615607015986</v>
      </c>
      <c r="P56" s="32">
        <v>5.1852291484273901E-2</v>
      </c>
      <c r="Q56" s="31">
        <f t="shared" si="2"/>
        <v>3.9448773422990935</v>
      </c>
      <c r="R56" s="31">
        <f t="shared" si="3"/>
        <v>2.073633429535664</v>
      </c>
      <c r="S56" s="31">
        <f t="shared" si="4"/>
        <v>10.302468685034036</v>
      </c>
      <c r="T56" s="31">
        <f t="shared" si="5"/>
        <v>6.0063531596017325</v>
      </c>
    </row>
    <row r="57" spans="1:20" ht="19">
      <c r="A57" s="20">
        <v>3</v>
      </c>
      <c r="B57" s="20">
        <v>2016</v>
      </c>
      <c r="C57" s="19">
        <v>267.05524855276201</v>
      </c>
      <c r="D57" s="19">
        <v>4.9734455735972398E-2</v>
      </c>
      <c r="E57" s="19">
        <v>4.9734455735972398E-2</v>
      </c>
      <c r="F57" s="18" t="s">
        <v>174</v>
      </c>
      <c r="G57" s="18" t="s">
        <v>175</v>
      </c>
      <c r="H57" s="18" t="s">
        <v>176</v>
      </c>
      <c r="I57" s="20">
        <v>538</v>
      </c>
      <c r="M57" s="33">
        <v>3</v>
      </c>
      <c r="N57" s="33">
        <v>2016</v>
      </c>
      <c r="O57" s="31">
        <f t="shared" si="1"/>
        <v>5.5874555604131357</v>
      </c>
      <c r="P57" s="32">
        <v>4.9734455735972398E-2</v>
      </c>
      <c r="Q57" s="31">
        <f t="shared" si="2"/>
        <v>3.9865737366924425</v>
      </c>
      <c r="R57" s="31">
        <f t="shared" si="3"/>
        <v>2.1186282863295838</v>
      </c>
      <c r="S57" s="31">
        <f t="shared" si="4"/>
        <v>10.375690324394181</v>
      </c>
      <c r="T57" s="31">
        <f t="shared" si="5"/>
        <v>6.2878585601617845</v>
      </c>
    </row>
    <row r="58" spans="1:20" ht="19">
      <c r="A58" s="20">
        <v>3</v>
      </c>
      <c r="B58" s="20">
        <v>2017</v>
      </c>
      <c r="C58" s="19">
        <v>244.56529937451899</v>
      </c>
      <c r="D58" s="19">
        <v>5.0318588644216601E-2</v>
      </c>
      <c r="E58" s="19">
        <v>5.0318588644216601E-2</v>
      </c>
      <c r="F58" s="18" t="s">
        <v>177</v>
      </c>
      <c r="G58" s="18" t="s">
        <v>178</v>
      </c>
      <c r="H58" s="18" t="s">
        <v>179</v>
      </c>
      <c r="I58" s="20">
        <v>703</v>
      </c>
      <c r="M58" s="33">
        <v>3</v>
      </c>
      <c r="N58" s="33">
        <v>2017</v>
      </c>
      <c r="O58" s="31">
        <f t="shared" si="1"/>
        <v>5.4994823463636706</v>
      </c>
      <c r="P58" s="32">
        <v>5.0318588644216601E-2</v>
      </c>
      <c r="Q58" s="31">
        <f t="shared" si="2"/>
        <v>4.0206980220538018</v>
      </c>
      <c r="R58" s="31">
        <f t="shared" si="3"/>
        <v>2.1391823116938316</v>
      </c>
      <c r="S58" s="31">
        <f t="shared" si="4"/>
        <v>10.434595688435149</v>
      </c>
      <c r="T58" s="31">
        <f t="shared" si="5"/>
        <v>6.5553568918106651</v>
      </c>
    </row>
    <row r="59" spans="1:20" ht="19">
      <c r="A59" s="20">
        <v>3</v>
      </c>
      <c r="B59" s="20">
        <v>2018</v>
      </c>
      <c r="C59" s="19">
        <v>250.61714711555501</v>
      </c>
      <c r="D59" s="19">
        <v>5.3330106943837302E-2</v>
      </c>
      <c r="E59" s="19">
        <v>5.3330106943837302E-2</v>
      </c>
      <c r="F59" s="18" t="s">
        <v>180</v>
      </c>
      <c r="G59" s="18" t="s">
        <v>181</v>
      </c>
      <c r="H59" s="18" t="s">
        <v>182</v>
      </c>
      <c r="I59" s="20">
        <v>828</v>
      </c>
      <c r="M59" s="33">
        <v>3</v>
      </c>
      <c r="N59" s="33">
        <v>2018</v>
      </c>
      <c r="O59" s="31">
        <f t="shared" si="1"/>
        <v>5.5239264643651707</v>
      </c>
      <c r="P59" s="32">
        <v>5.3330106943837302E-2</v>
      </c>
      <c r="Q59" s="31">
        <f t="shared" si="2"/>
        <v>4.0488240469202914</v>
      </c>
      <c r="R59" s="31">
        <f t="shared" si="3"/>
        <v>2.1627101593385167</v>
      </c>
      <c r="S59" s="31">
        <f t="shared" si="4"/>
        <v>10.491559454532057</v>
      </c>
      <c r="T59" s="31">
        <f t="shared" si="5"/>
        <v>6.7190131543852596</v>
      </c>
    </row>
    <row r="60" spans="1:20" ht="19">
      <c r="A60" s="20">
        <v>3</v>
      </c>
      <c r="B60" s="20">
        <v>2019</v>
      </c>
      <c r="C60" s="19">
        <v>291.41741834707102</v>
      </c>
      <c r="D60" s="19">
        <v>6.3679128060717294E-2</v>
      </c>
      <c r="E60" s="19">
        <v>6.3679128060717294E-2</v>
      </c>
      <c r="F60" s="18" t="s">
        <v>183</v>
      </c>
      <c r="G60" s="18" t="s">
        <v>184</v>
      </c>
      <c r="H60" s="18" t="s">
        <v>185</v>
      </c>
      <c r="I60" s="20">
        <v>1098</v>
      </c>
      <c r="M60" s="33">
        <v>3</v>
      </c>
      <c r="N60" s="33">
        <v>2019</v>
      </c>
      <c r="O60" s="31">
        <f t="shared" si="1"/>
        <v>5.6747566666729217</v>
      </c>
      <c r="P60" s="32">
        <v>6.3679128060717294E-2</v>
      </c>
      <c r="Q60" s="31">
        <f t="shared" si="2"/>
        <v>4.0736315206245592</v>
      </c>
      <c r="R60" s="31">
        <f t="shared" si="3"/>
        <v>2.1903419627272211</v>
      </c>
      <c r="S60" s="31">
        <f t="shared" si="4"/>
        <v>10.466085176091953</v>
      </c>
      <c r="T60" s="31">
        <f t="shared" si="5"/>
        <v>7.0012456220694759</v>
      </c>
    </row>
    <row r="61" spans="1:20" ht="19">
      <c r="A61" s="20">
        <v>3</v>
      </c>
      <c r="B61" s="20">
        <v>2020</v>
      </c>
      <c r="C61" s="19">
        <v>280.17930093203199</v>
      </c>
      <c r="D61" s="19">
        <v>6.2181842183561202E-2</v>
      </c>
      <c r="E61" s="19">
        <v>6.2181842183561202E-2</v>
      </c>
      <c r="F61" s="18" t="s">
        <v>186</v>
      </c>
      <c r="G61" s="18" t="s">
        <v>187</v>
      </c>
      <c r="H61" s="18" t="s">
        <v>188</v>
      </c>
      <c r="I61" s="20">
        <v>1406</v>
      </c>
      <c r="M61" s="33">
        <v>3</v>
      </c>
      <c r="N61" s="33">
        <v>2020</v>
      </c>
      <c r="O61" s="31">
        <f t="shared" si="1"/>
        <v>5.6354297586975131</v>
      </c>
      <c r="P61" s="32">
        <v>6.2181842183561202E-2</v>
      </c>
      <c r="Q61" s="31">
        <f t="shared" si="2"/>
        <v>4.0955105488620704</v>
      </c>
      <c r="R61" s="31">
        <f t="shared" si="3"/>
        <v>2.219224029596087</v>
      </c>
      <c r="S61" s="31">
        <f t="shared" si="4"/>
        <v>10.497004711194835</v>
      </c>
      <c r="T61" s="31">
        <f t="shared" si="5"/>
        <v>7.2485040723706105</v>
      </c>
    </row>
    <row r="62" spans="1:20" ht="19">
      <c r="A62" s="20">
        <v>3</v>
      </c>
      <c r="B62" s="20">
        <v>2021</v>
      </c>
      <c r="C62" s="19">
        <v>213.921359915659</v>
      </c>
      <c r="D62" s="19">
        <v>5.5075019816849001E-2</v>
      </c>
      <c r="E62" s="19">
        <v>5.5075019816849001E-2</v>
      </c>
      <c r="F62" s="18" t="s">
        <v>189</v>
      </c>
      <c r="G62" s="18" t="s">
        <v>190</v>
      </c>
      <c r="H62" s="18" t="s">
        <v>191</v>
      </c>
      <c r="I62" s="20">
        <v>1834</v>
      </c>
      <c r="M62" s="33">
        <v>3</v>
      </c>
      <c r="N62" s="33">
        <v>2021</v>
      </c>
      <c r="O62" s="31">
        <f t="shared" si="1"/>
        <v>5.3656084704559914</v>
      </c>
      <c r="P62" s="32">
        <v>5.5075019816849001E-2</v>
      </c>
      <c r="Q62" s="31">
        <f t="shared" si="2"/>
        <v>4.1131663164626886</v>
      </c>
      <c r="R62" s="31">
        <f t="shared" si="3"/>
        <v>2.2108387445677709</v>
      </c>
      <c r="S62" s="31">
        <f t="shared" si="4"/>
        <v>10.606368951489715</v>
      </c>
      <c r="T62" s="31">
        <f t="shared" si="5"/>
        <v>7.51425465281641</v>
      </c>
    </row>
    <row r="63" spans="1:20" ht="19">
      <c r="A63" s="20">
        <v>3</v>
      </c>
      <c r="B63" s="20">
        <v>2022</v>
      </c>
      <c r="C63" s="19">
        <v>190.42767533450601</v>
      </c>
      <c r="D63" s="19">
        <v>5.18120704610847E-2</v>
      </c>
      <c r="E63" s="19">
        <v>5.18120704610847E-2</v>
      </c>
      <c r="F63" s="18" t="s">
        <v>192</v>
      </c>
      <c r="G63" s="18" t="s">
        <v>193</v>
      </c>
      <c r="H63" s="18" t="s">
        <v>194</v>
      </c>
      <c r="I63" s="20">
        <v>1636</v>
      </c>
      <c r="M63" s="33">
        <v>3</v>
      </c>
      <c r="N63" s="33">
        <v>2022</v>
      </c>
      <c r="O63" s="31">
        <f t="shared" si="1"/>
        <v>5.2492724654420631</v>
      </c>
      <c r="P63" s="32">
        <v>5.18120704610847E-2</v>
      </c>
      <c r="Q63" s="31">
        <f t="shared" si="2"/>
        <v>4.1214732296103529</v>
      </c>
      <c r="R63" s="31">
        <f t="shared" si="3"/>
        <v>2.2022505699934651</v>
      </c>
      <c r="S63" s="31">
        <f t="shared" si="4"/>
        <v>10.654205284218007</v>
      </c>
      <c r="T63" s="31">
        <f t="shared" si="5"/>
        <v>7.4000095171626921</v>
      </c>
    </row>
    <row r="64" spans="1:20" ht="19">
      <c r="A64" s="20">
        <v>3</v>
      </c>
      <c r="B64" s="20">
        <v>2023</v>
      </c>
      <c r="C64" s="19">
        <v>181.14800991102001</v>
      </c>
      <c r="D64" s="19">
        <v>4.8767918004269301E-2</v>
      </c>
      <c r="E64" s="19">
        <v>4.8767918004269301E-2</v>
      </c>
      <c r="F64" s="18" t="s">
        <v>195</v>
      </c>
      <c r="G64" s="18" t="s">
        <v>196</v>
      </c>
      <c r="H64" s="18" t="s">
        <v>197</v>
      </c>
      <c r="I64" s="20">
        <v>878</v>
      </c>
      <c r="M64" s="33">
        <v>3</v>
      </c>
      <c r="N64" s="33">
        <v>2023</v>
      </c>
      <c r="O64" s="31">
        <f t="shared" si="1"/>
        <v>5.1993144314183066</v>
      </c>
      <c r="P64" s="32">
        <v>4.8767918004269301E-2</v>
      </c>
      <c r="Q64" s="31">
        <f t="shared" si="2"/>
        <v>4.1394772523294403</v>
      </c>
      <c r="R64" s="31">
        <f t="shared" si="3"/>
        <v>2.1398320622142872</v>
      </c>
      <c r="S64" s="31">
        <f t="shared" si="4"/>
        <v>10.690673650643388</v>
      </c>
      <c r="T64" s="31">
        <f t="shared" si="5"/>
        <v>6.7776465936351169</v>
      </c>
    </row>
    <row r="65" spans="1:20" ht="19">
      <c r="A65" s="20">
        <v>4</v>
      </c>
      <c r="B65" s="20">
        <v>2003</v>
      </c>
      <c r="C65" s="19">
        <v>941.86106231189206</v>
      </c>
      <c r="D65" s="19">
        <v>-1.74440758294147E-2</v>
      </c>
      <c r="E65" s="19">
        <f>D65-(-1)</f>
        <v>0.98255592417058535</v>
      </c>
      <c r="F65" s="18" t="s">
        <v>199</v>
      </c>
      <c r="G65" s="18" t="s">
        <v>200</v>
      </c>
      <c r="H65" s="18" t="s">
        <v>201</v>
      </c>
      <c r="I65" s="20">
        <v>98</v>
      </c>
      <c r="M65" s="33">
        <v>4</v>
      </c>
      <c r="N65" s="33">
        <v>2003</v>
      </c>
      <c r="O65" s="31">
        <f t="shared" si="1"/>
        <v>6.847857771460407</v>
      </c>
      <c r="P65" s="32">
        <v>-1.74440758294147E-2</v>
      </c>
      <c r="Q65" s="31">
        <f t="shared" si="2"/>
        <v>4.4861388715558332</v>
      </c>
      <c r="R65" s="31">
        <f t="shared" si="3"/>
        <v>1.8651291394091518</v>
      </c>
      <c r="S65" s="31">
        <f t="shared" si="4"/>
        <v>8.8090012403085876</v>
      </c>
      <c r="T65" s="31">
        <f t="shared" si="5"/>
        <v>4.5849674786705723</v>
      </c>
    </row>
    <row r="66" spans="1:20" ht="19">
      <c r="A66" s="20">
        <v>4</v>
      </c>
      <c r="B66" s="20">
        <v>2004</v>
      </c>
      <c r="C66" s="19">
        <v>888.85712744009902</v>
      </c>
      <c r="D66" s="19">
        <v>-1.7417917011839E-2</v>
      </c>
      <c r="E66" s="19">
        <f t="shared" ref="E66:E129" si="6">D66-(-1)</f>
        <v>0.98258208298816097</v>
      </c>
      <c r="F66" s="18" t="s">
        <v>202</v>
      </c>
      <c r="G66" s="18" t="s">
        <v>203</v>
      </c>
      <c r="H66" s="18" t="s">
        <v>204</v>
      </c>
      <c r="I66" s="20">
        <v>208</v>
      </c>
      <c r="M66" s="33">
        <v>4</v>
      </c>
      <c r="N66" s="33">
        <v>2004</v>
      </c>
      <c r="O66" s="31">
        <f t="shared" si="1"/>
        <v>6.7899365110574754</v>
      </c>
      <c r="P66" s="32">
        <v>-1.7417917011839E-2</v>
      </c>
      <c r="Q66" s="31">
        <f t="shared" si="2"/>
        <v>4.487894521597136</v>
      </c>
      <c r="R66" s="31">
        <f t="shared" si="3"/>
        <v>1.9009252968697457</v>
      </c>
      <c r="S66" s="31">
        <f t="shared" si="4"/>
        <v>8.9962593813261513</v>
      </c>
      <c r="T66" s="31">
        <f t="shared" si="5"/>
        <v>5.3375380797013179</v>
      </c>
    </row>
    <row r="67" spans="1:20" ht="19">
      <c r="A67" s="20">
        <v>4</v>
      </c>
      <c r="B67" s="20">
        <v>2005</v>
      </c>
      <c r="C67" s="19">
        <v>833.26902916931397</v>
      </c>
      <c r="D67" s="19">
        <v>-1.6861149626310402E-2</v>
      </c>
      <c r="E67" s="19">
        <f t="shared" si="6"/>
        <v>0.98313885037368964</v>
      </c>
      <c r="F67" s="18" t="s">
        <v>205</v>
      </c>
      <c r="G67" s="18" t="s">
        <v>206</v>
      </c>
      <c r="H67" s="18" t="s">
        <v>207</v>
      </c>
      <c r="I67" s="20">
        <v>303</v>
      </c>
      <c r="M67" s="33">
        <v>4</v>
      </c>
      <c r="N67" s="33">
        <v>2005</v>
      </c>
      <c r="O67" s="31">
        <f t="shared" ref="O67:O130" si="7">LN(C67)</f>
        <v>6.7253565542139873</v>
      </c>
      <c r="P67" s="32">
        <v>-1.6861149626310402E-2</v>
      </c>
      <c r="Q67" s="31">
        <f t="shared" ref="Q67:Q130" si="8">LN(F67)</f>
        <v>4.4896470947325522</v>
      </c>
      <c r="R67" s="31">
        <f t="shared" ref="R67:R130" si="9">LN(G67)</f>
        <v>1.9543908897397575</v>
      </c>
      <c r="S67" s="31">
        <f t="shared" ref="S67:S130" si="10">LN(H67)</f>
        <v>9.1321258255304372</v>
      </c>
      <c r="T67" s="31">
        <f t="shared" ref="T67:T130" si="11">LN(I67)</f>
        <v>5.7137328055093688</v>
      </c>
    </row>
    <row r="68" spans="1:20" ht="19">
      <c r="A68" s="20">
        <v>4</v>
      </c>
      <c r="B68" s="20">
        <v>2006</v>
      </c>
      <c r="C68" s="19">
        <v>786.40758287495498</v>
      </c>
      <c r="D68" s="19">
        <v>-1.65010995616445E-2</v>
      </c>
      <c r="E68" s="19">
        <f t="shared" si="6"/>
        <v>0.98349890043835553</v>
      </c>
      <c r="F68" s="18" t="s">
        <v>208</v>
      </c>
      <c r="G68" s="18" t="s">
        <v>209</v>
      </c>
      <c r="H68" s="18" t="s">
        <v>210</v>
      </c>
      <c r="I68" s="20">
        <v>305</v>
      </c>
      <c r="M68" s="33">
        <v>4</v>
      </c>
      <c r="N68" s="33">
        <v>2006</v>
      </c>
      <c r="O68" s="31">
        <f t="shared" si="7"/>
        <v>6.6674752113029419</v>
      </c>
      <c r="P68" s="32">
        <v>-1.65010995616445E-2</v>
      </c>
      <c r="Q68" s="31">
        <f t="shared" si="8"/>
        <v>4.4852598893155342</v>
      </c>
      <c r="R68" s="31">
        <f t="shared" si="9"/>
        <v>1.9808931950209601</v>
      </c>
      <c r="S68" s="31">
        <f t="shared" si="10"/>
        <v>9.2659869769421004</v>
      </c>
      <c r="T68" s="31">
        <f t="shared" si="11"/>
        <v>5.7203117766074119</v>
      </c>
    </row>
    <row r="69" spans="1:20" ht="19">
      <c r="A69" s="20">
        <v>4</v>
      </c>
      <c r="B69" s="20">
        <v>2007</v>
      </c>
      <c r="C69" s="19">
        <v>714.91809865710002</v>
      </c>
      <c r="D69" s="19">
        <v>-1.6334855069748602E-2</v>
      </c>
      <c r="E69" s="19">
        <f t="shared" si="6"/>
        <v>0.98366514493025137</v>
      </c>
      <c r="F69" s="18" t="s">
        <v>208</v>
      </c>
      <c r="G69" s="18" t="s">
        <v>211</v>
      </c>
      <c r="H69" s="18" t="s">
        <v>212</v>
      </c>
      <c r="I69" s="20">
        <v>421</v>
      </c>
      <c r="M69" s="33">
        <v>4</v>
      </c>
      <c r="N69" s="33">
        <v>2007</v>
      </c>
      <c r="O69" s="31">
        <f t="shared" si="7"/>
        <v>6.572167988800234</v>
      </c>
      <c r="P69" s="32">
        <v>-1.6334855069748602E-2</v>
      </c>
      <c r="Q69" s="31">
        <f t="shared" si="8"/>
        <v>4.4852598893155342</v>
      </c>
      <c r="R69" s="31">
        <f t="shared" si="9"/>
        <v>2.0184590319463167</v>
      </c>
      <c r="S69" s="31">
        <f t="shared" si="10"/>
        <v>9.4330046084373791</v>
      </c>
      <c r="T69" s="31">
        <f t="shared" si="11"/>
        <v>6.0426328336823811</v>
      </c>
    </row>
    <row r="70" spans="1:20" ht="19">
      <c r="A70" s="20">
        <v>4</v>
      </c>
      <c r="B70" s="20">
        <v>2008</v>
      </c>
      <c r="C70" s="19">
        <v>534.70801954739602</v>
      </c>
      <c r="D70" s="19">
        <v>-1.5248165131794399E-2</v>
      </c>
      <c r="E70" s="19">
        <f t="shared" si="6"/>
        <v>0.98475183486820561</v>
      </c>
      <c r="F70" s="18" t="s">
        <v>213</v>
      </c>
      <c r="G70" s="18" t="s">
        <v>214</v>
      </c>
      <c r="H70" s="18" t="s">
        <v>215</v>
      </c>
      <c r="I70" s="20">
        <v>498</v>
      </c>
      <c r="M70" s="33">
        <v>4</v>
      </c>
      <c r="N70" s="33">
        <v>2008</v>
      </c>
      <c r="O70" s="31">
        <f t="shared" si="7"/>
        <v>6.2817208400606468</v>
      </c>
      <c r="P70" s="32">
        <v>-1.5248165131794399E-2</v>
      </c>
      <c r="Q70" s="31">
        <f t="shared" si="8"/>
        <v>4.4841318576110343</v>
      </c>
      <c r="R70" s="31">
        <f t="shared" si="9"/>
        <v>2.0507867718738324</v>
      </c>
      <c r="S70" s="31">
        <f t="shared" si="10"/>
        <v>9.5517901998101742</v>
      </c>
      <c r="T70" s="31">
        <f t="shared" si="11"/>
        <v>6.2106000770246528</v>
      </c>
    </row>
    <row r="71" spans="1:20" ht="19">
      <c r="A71" s="20">
        <v>4</v>
      </c>
      <c r="B71" s="20">
        <v>2009</v>
      </c>
      <c r="C71" s="19">
        <v>488.479263311983</v>
      </c>
      <c r="D71" s="19">
        <v>-1.4594148279625701E-2</v>
      </c>
      <c r="E71" s="19">
        <f t="shared" si="6"/>
        <v>0.98540585172037432</v>
      </c>
      <c r="F71" s="18" t="s">
        <v>213</v>
      </c>
      <c r="G71" s="18" t="s">
        <v>216</v>
      </c>
      <c r="H71" s="18" t="s">
        <v>217</v>
      </c>
      <c r="I71" s="20">
        <v>748</v>
      </c>
      <c r="M71" s="33">
        <v>4</v>
      </c>
      <c r="N71" s="33">
        <v>2009</v>
      </c>
      <c r="O71" s="31">
        <f t="shared" si="7"/>
        <v>6.1912970208622378</v>
      </c>
      <c r="P71" s="32">
        <v>-1.4594148279625701E-2</v>
      </c>
      <c r="Q71" s="31">
        <f t="shared" si="8"/>
        <v>4.4841318576110343</v>
      </c>
      <c r="R71" s="31">
        <f t="shared" si="9"/>
        <v>2.0820950405537264</v>
      </c>
      <c r="S71" s="31">
        <f t="shared" si="10"/>
        <v>9.6188973619541933</v>
      </c>
      <c r="T71" s="31">
        <f t="shared" si="11"/>
        <v>6.6174029779744776</v>
      </c>
    </row>
    <row r="72" spans="1:20" ht="19">
      <c r="A72" s="20">
        <v>4</v>
      </c>
      <c r="B72" s="20">
        <v>2010</v>
      </c>
      <c r="C72" s="19">
        <v>397.48914430715502</v>
      </c>
      <c r="D72" s="19">
        <v>-1.34584611334474E-2</v>
      </c>
      <c r="E72" s="19">
        <f t="shared" si="6"/>
        <v>0.9865415388665526</v>
      </c>
      <c r="F72" s="18" t="s">
        <v>218</v>
      </c>
      <c r="G72" s="18" t="s">
        <v>219</v>
      </c>
      <c r="H72" s="18" t="s">
        <v>220</v>
      </c>
      <c r="I72" s="20">
        <v>704</v>
      </c>
      <c r="M72" s="33">
        <v>4</v>
      </c>
      <c r="N72" s="33">
        <v>2010</v>
      </c>
      <c r="O72" s="31">
        <f t="shared" si="7"/>
        <v>5.985167623802357</v>
      </c>
      <c r="P72" s="32">
        <v>-1.34584611334474E-2</v>
      </c>
      <c r="Q72" s="31">
        <f t="shared" si="8"/>
        <v>4.4920014878824537</v>
      </c>
      <c r="R72" s="31">
        <f t="shared" si="9"/>
        <v>2.1046037235399191</v>
      </c>
      <c r="S72" s="31">
        <f t="shared" si="10"/>
        <v>9.7506847971836965</v>
      </c>
      <c r="T72" s="31">
        <f t="shared" si="11"/>
        <v>6.5567783561580422</v>
      </c>
    </row>
    <row r="73" spans="1:20" ht="19">
      <c r="A73" s="20">
        <v>4</v>
      </c>
      <c r="B73" s="20">
        <v>2011</v>
      </c>
      <c r="C73" s="19">
        <v>327.29082960960301</v>
      </c>
      <c r="D73" s="19">
        <v>-1.24687868796444E-2</v>
      </c>
      <c r="E73" s="19">
        <f t="shared" si="6"/>
        <v>0.98753121312035563</v>
      </c>
      <c r="F73" s="18" t="s">
        <v>218</v>
      </c>
      <c r="G73" s="18" t="s">
        <v>221</v>
      </c>
      <c r="H73" s="18" t="s">
        <v>222</v>
      </c>
      <c r="I73" s="20">
        <v>870</v>
      </c>
      <c r="M73" s="33">
        <v>4</v>
      </c>
      <c r="N73" s="33">
        <v>2011</v>
      </c>
      <c r="O73" s="31">
        <f t="shared" si="7"/>
        <v>5.7908491628121492</v>
      </c>
      <c r="P73" s="32">
        <v>-1.24687868796444E-2</v>
      </c>
      <c r="Q73" s="31">
        <f t="shared" si="8"/>
        <v>4.4920014878824537</v>
      </c>
      <c r="R73" s="31">
        <f t="shared" si="9"/>
        <v>2.1222281056658545</v>
      </c>
      <c r="S73" s="31">
        <f t="shared" si="10"/>
        <v>9.8624410536499862</v>
      </c>
      <c r="T73" s="31">
        <f t="shared" si="11"/>
        <v>6.7684932116486296</v>
      </c>
    </row>
    <row r="74" spans="1:20" ht="19">
      <c r="A74" s="20">
        <v>4</v>
      </c>
      <c r="B74" s="20">
        <v>2012</v>
      </c>
      <c r="C74" s="19">
        <v>269.72879275882701</v>
      </c>
      <c r="D74" s="19">
        <v>-1.15069201179821E-2</v>
      </c>
      <c r="E74" s="19">
        <f t="shared" si="6"/>
        <v>0.98849307988201796</v>
      </c>
      <c r="F74" s="18" t="s">
        <v>218</v>
      </c>
      <c r="G74" s="18" t="s">
        <v>223</v>
      </c>
      <c r="H74" s="18" t="s">
        <v>224</v>
      </c>
      <c r="I74" s="20">
        <v>1134</v>
      </c>
      <c r="M74" s="33">
        <v>4</v>
      </c>
      <c r="N74" s="33">
        <v>2012</v>
      </c>
      <c r="O74" s="31">
        <f t="shared" si="7"/>
        <v>5.5974169829154317</v>
      </c>
      <c r="P74" s="32">
        <v>-1.15069201179821E-2</v>
      </c>
      <c r="Q74" s="31">
        <f t="shared" si="8"/>
        <v>4.4920014878824537</v>
      </c>
      <c r="R74" s="31">
        <f t="shared" si="9"/>
        <v>2.139975908369192</v>
      </c>
      <c r="S74" s="31">
        <f t="shared" si="10"/>
        <v>9.9125325231793475</v>
      </c>
      <c r="T74" s="31">
        <f t="shared" si="11"/>
        <v>7.0335064842876971</v>
      </c>
    </row>
    <row r="75" spans="1:20" ht="19">
      <c r="A75" s="20">
        <v>4</v>
      </c>
      <c r="B75" s="20">
        <v>2013</v>
      </c>
      <c r="C75" s="19">
        <v>251.39443191782601</v>
      </c>
      <c r="D75" s="19">
        <v>-1.1372729709129699E-2</v>
      </c>
      <c r="E75" s="19">
        <f t="shared" si="6"/>
        <v>0.98862727029087027</v>
      </c>
      <c r="F75" s="18" t="s">
        <v>225</v>
      </c>
      <c r="G75" s="18" t="s">
        <v>226</v>
      </c>
      <c r="H75" s="18" t="s">
        <v>227</v>
      </c>
      <c r="I75" s="20">
        <v>1212</v>
      </c>
      <c r="M75" s="33">
        <v>4</v>
      </c>
      <c r="N75" s="33">
        <v>2013</v>
      </c>
      <c r="O75" s="31">
        <f t="shared" si="7"/>
        <v>5.5270231476126437</v>
      </c>
      <c r="P75" s="32">
        <v>-1.1372729709129699E-2</v>
      </c>
      <c r="Q75" s="31">
        <f t="shared" si="8"/>
        <v>4.4953553199808836</v>
      </c>
      <c r="R75" s="31">
        <f t="shared" si="9"/>
        <v>2.1469505222068523</v>
      </c>
      <c r="S75" s="31">
        <f t="shared" si="10"/>
        <v>9.990497471191361</v>
      </c>
      <c r="T75" s="31">
        <f t="shared" si="11"/>
        <v>7.1000271666292596</v>
      </c>
    </row>
    <row r="76" spans="1:20" ht="19">
      <c r="A76" s="20">
        <v>4</v>
      </c>
      <c r="B76" s="20">
        <v>2014</v>
      </c>
      <c r="C76" s="19">
        <v>230.76169438510399</v>
      </c>
      <c r="D76" s="19">
        <v>-1.1269026124505499E-2</v>
      </c>
      <c r="E76" s="19">
        <f t="shared" si="6"/>
        <v>0.98873097387549447</v>
      </c>
      <c r="F76" s="18" t="s">
        <v>218</v>
      </c>
      <c r="G76" s="18" t="s">
        <v>228</v>
      </c>
      <c r="H76" s="18" t="s">
        <v>229</v>
      </c>
      <c r="I76" s="20">
        <v>1430</v>
      </c>
      <c r="M76" s="33">
        <v>4</v>
      </c>
      <c r="N76" s="33">
        <v>2014</v>
      </c>
      <c r="O76" s="31">
        <f t="shared" si="7"/>
        <v>5.4413855519908871</v>
      </c>
      <c r="P76" s="32">
        <v>-1.1269026124505499E-2</v>
      </c>
      <c r="Q76" s="31">
        <f t="shared" si="8"/>
        <v>4.4920014878824537</v>
      </c>
      <c r="R76" s="31">
        <f t="shared" si="9"/>
        <v>2.1588040857746087</v>
      </c>
      <c r="S76" s="31">
        <f t="shared" si="10"/>
        <v>10.067632210071654</v>
      </c>
      <c r="T76" s="31">
        <f t="shared" si="11"/>
        <v>7.2654297232539529</v>
      </c>
    </row>
    <row r="77" spans="1:20" ht="19">
      <c r="A77" s="20">
        <v>4</v>
      </c>
      <c r="B77" s="20">
        <v>2015</v>
      </c>
      <c r="C77" s="19">
        <v>197.30164614654299</v>
      </c>
      <c r="D77" s="19">
        <v>-1.09967443856146E-2</v>
      </c>
      <c r="E77" s="19">
        <f t="shared" si="6"/>
        <v>0.9890032556143854</v>
      </c>
      <c r="F77" s="18" t="s">
        <v>230</v>
      </c>
      <c r="G77" s="18" t="s">
        <v>231</v>
      </c>
      <c r="H77" s="18" t="s">
        <v>232</v>
      </c>
      <c r="I77" s="20">
        <v>2157</v>
      </c>
      <c r="M77" s="33">
        <v>4</v>
      </c>
      <c r="N77" s="33">
        <v>2015</v>
      </c>
      <c r="O77" s="31">
        <f t="shared" si="7"/>
        <v>5.2847337563619492</v>
      </c>
      <c r="P77" s="32">
        <v>-1.09967443856146E-2</v>
      </c>
      <c r="Q77" s="31">
        <f t="shared" si="8"/>
        <v>4.4833414776229574</v>
      </c>
      <c r="R77" s="31">
        <f t="shared" si="9"/>
        <v>2.1880995810170143</v>
      </c>
      <c r="S77" s="31">
        <f t="shared" si="10"/>
        <v>10.131556951916087</v>
      </c>
      <c r="T77" s="31">
        <f t="shared" si="11"/>
        <v>7.6764736463891561</v>
      </c>
    </row>
    <row r="78" spans="1:20" ht="19">
      <c r="A78" s="20">
        <v>4</v>
      </c>
      <c r="B78" s="20">
        <v>2016</v>
      </c>
      <c r="C78" s="19">
        <v>235.09492810715599</v>
      </c>
      <c r="D78" s="19">
        <v>-1.2257891397581801E-2</v>
      </c>
      <c r="E78" s="19">
        <f t="shared" si="6"/>
        <v>0.98774210860241818</v>
      </c>
      <c r="F78" s="18" t="s">
        <v>233</v>
      </c>
      <c r="G78" s="18" t="s">
        <v>234</v>
      </c>
      <c r="H78" s="18" t="s">
        <v>235</v>
      </c>
      <c r="I78" s="20">
        <v>3026</v>
      </c>
      <c r="M78" s="33">
        <v>4</v>
      </c>
      <c r="N78" s="33">
        <v>2016</v>
      </c>
      <c r="O78" s="31">
        <f t="shared" si="7"/>
        <v>5.459989381970721</v>
      </c>
      <c r="P78" s="32">
        <v>-1.2257891397581801E-2</v>
      </c>
      <c r="Q78" s="31">
        <f t="shared" si="8"/>
        <v>4.4886363697321396</v>
      </c>
      <c r="R78" s="31">
        <f t="shared" si="9"/>
        <v>2.2081111646812865</v>
      </c>
      <c r="S78" s="31">
        <f t="shared" si="10"/>
        <v>10.24631987798859</v>
      </c>
      <c r="T78" s="31">
        <f t="shared" si="11"/>
        <v>8.0149968943483021</v>
      </c>
    </row>
    <row r="79" spans="1:20" ht="19">
      <c r="A79" s="20">
        <v>4</v>
      </c>
      <c r="B79" s="20">
        <v>2017</v>
      </c>
      <c r="C79" s="19">
        <v>230.297070785317</v>
      </c>
      <c r="D79" s="19">
        <v>-1.22989250753179E-2</v>
      </c>
      <c r="E79" s="19">
        <f t="shared" si="6"/>
        <v>0.98770107492468207</v>
      </c>
      <c r="F79" s="18" t="s">
        <v>236</v>
      </c>
      <c r="G79" s="18" t="s">
        <v>237</v>
      </c>
      <c r="H79" s="18" t="s">
        <v>238</v>
      </c>
      <c r="I79" s="20">
        <v>4171</v>
      </c>
      <c r="M79" s="33">
        <v>4</v>
      </c>
      <c r="N79" s="33">
        <v>2017</v>
      </c>
      <c r="O79" s="31">
        <f t="shared" si="7"/>
        <v>5.4393700876199018</v>
      </c>
      <c r="P79" s="32">
        <v>-1.22989250753179E-2</v>
      </c>
      <c r="Q79" s="31">
        <f t="shared" si="8"/>
        <v>4.4897593344767621</v>
      </c>
      <c r="R79" s="31">
        <f t="shared" si="9"/>
        <v>2.2321724179130285</v>
      </c>
      <c r="S79" s="31">
        <f t="shared" si="10"/>
        <v>10.329832811778259</v>
      </c>
      <c r="T79" s="31">
        <f t="shared" si="11"/>
        <v>8.3359110941969448</v>
      </c>
    </row>
    <row r="80" spans="1:20" ht="19">
      <c r="A80" s="20">
        <v>4</v>
      </c>
      <c r="B80" s="20">
        <v>2018</v>
      </c>
      <c r="C80" s="19">
        <v>203.55224358196401</v>
      </c>
      <c r="D80" s="19">
        <v>-1.2173053577561399E-2</v>
      </c>
      <c r="E80" s="19">
        <f t="shared" si="6"/>
        <v>0.98782694642243862</v>
      </c>
      <c r="F80" s="18" t="s">
        <v>239</v>
      </c>
      <c r="G80" s="18" t="s">
        <v>240</v>
      </c>
      <c r="H80" s="18" t="s">
        <v>241</v>
      </c>
      <c r="I80" s="20">
        <v>5260</v>
      </c>
      <c r="M80" s="33">
        <v>4</v>
      </c>
      <c r="N80" s="33">
        <v>2018</v>
      </c>
      <c r="O80" s="31">
        <f t="shared" si="7"/>
        <v>5.3159226971528657</v>
      </c>
      <c r="P80" s="32">
        <v>-1.2173053577561399E-2</v>
      </c>
      <c r="Q80" s="31">
        <f t="shared" si="8"/>
        <v>4.4900959781426257</v>
      </c>
      <c r="R80" s="31">
        <f t="shared" si="9"/>
        <v>2.24640393883536</v>
      </c>
      <c r="S80" s="31">
        <f t="shared" si="10"/>
        <v>10.394514570997851</v>
      </c>
      <c r="T80" s="31">
        <f t="shared" si="11"/>
        <v>8.567886305731756</v>
      </c>
    </row>
    <row r="81" spans="1:20" ht="19">
      <c r="A81" s="20">
        <v>4</v>
      </c>
      <c r="B81" s="20">
        <v>2019</v>
      </c>
      <c r="C81" s="19">
        <v>236.00683043723501</v>
      </c>
      <c r="D81" s="19">
        <v>-1.3567328416168801E-2</v>
      </c>
      <c r="E81" s="19">
        <f t="shared" si="6"/>
        <v>0.98643267158383119</v>
      </c>
      <c r="F81" s="18" t="s">
        <v>242</v>
      </c>
      <c r="G81" s="18" t="s">
        <v>243</v>
      </c>
      <c r="H81" s="18" t="s">
        <v>244</v>
      </c>
      <c r="I81" s="20">
        <v>7101</v>
      </c>
      <c r="M81" s="33">
        <v>4</v>
      </c>
      <c r="N81" s="33">
        <v>2019</v>
      </c>
      <c r="O81" s="31">
        <f t="shared" si="7"/>
        <v>5.4638607471374403</v>
      </c>
      <c r="P81" s="32">
        <v>-1.3567328416168801E-2</v>
      </c>
      <c r="Q81" s="31">
        <f t="shared" si="8"/>
        <v>4.4911052297001186</v>
      </c>
      <c r="R81" s="31">
        <f t="shared" si="9"/>
        <v>2.2711567242881512</v>
      </c>
      <c r="S81" s="31">
        <f t="shared" si="10"/>
        <v>10.549420476531704</v>
      </c>
      <c r="T81" s="31">
        <f t="shared" si="11"/>
        <v>8.867990898182093</v>
      </c>
    </row>
    <row r="82" spans="1:20" ht="19">
      <c r="A82" s="20">
        <v>4</v>
      </c>
      <c r="B82" s="20">
        <v>2020</v>
      </c>
      <c r="C82" s="19">
        <v>228.60250662095299</v>
      </c>
      <c r="D82" s="19">
        <v>-1.3454192686520801E-2</v>
      </c>
      <c r="E82" s="19">
        <f t="shared" si="6"/>
        <v>0.98654580731347918</v>
      </c>
      <c r="F82" s="18" t="s">
        <v>218</v>
      </c>
      <c r="G82" s="18" t="s">
        <v>245</v>
      </c>
      <c r="H82" s="18" t="s">
        <v>246</v>
      </c>
      <c r="I82" s="20">
        <v>10154</v>
      </c>
      <c r="M82" s="33">
        <v>4</v>
      </c>
      <c r="N82" s="33">
        <v>2020</v>
      </c>
      <c r="O82" s="31">
        <f t="shared" si="7"/>
        <v>5.4319847163966264</v>
      </c>
      <c r="P82" s="32">
        <v>-1.3454192686520801E-2</v>
      </c>
      <c r="Q82" s="31">
        <f t="shared" si="8"/>
        <v>4.4920014878824537</v>
      </c>
      <c r="R82" s="31">
        <f t="shared" si="9"/>
        <v>2.2894823609969057</v>
      </c>
      <c r="S82" s="31">
        <f t="shared" si="10"/>
        <v>10.563609865985672</v>
      </c>
      <c r="T82" s="31">
        <f t="shared" si="11"/>
        <v>9.2256229955073401</v>
      </c>
    </row>
    <row r="83" spans="1:20" ht="19">
      <c r="A83" s="20">
        <v>4</v>
      </c>
      <c r="B83" s="20">
        <v>2021</v>
      </c>
      <c r="C83" s="19">
        <v>209.81502817981001</v>
      </c>
      <c r="D83" s="19">
        <v>-1.33409450920156E-2</v>
      </c>
      <c r="E83" s="19">
        <f t="shared" si="6"/>
        <v>0.98665905490798445</v>
      </c>
      <c r="F83" s="18" t="s">
        <v>218</v>
      </c>
      <c r="G83" s="18" t="s">
        <v>247</v>
      </c>
      <c r="H83" s="18" t="s">
        <v>248</v>
      </c>
      <c r="I83" s="20">
        <v>11526</v>
      </c>
      <c r="M83" s="33">
        <v>4</v>
      </c>
      <c r="N83" s="33">
        <v>2021</v>
      </c>
      <c r="O83" s="31">
        <f t="shared" si="7"/>
        <v>5.3462263243778025</v>
      </c>
      <c r="P83" s="32">
        <v>-1.33409450920156E-2</v>
      </c>
      <c r="Q83" s="31">
        <f t="shared" si="8"/>
        <v>4.4920014878824537</v>
      </c>
      <c r="R83" s="31">
        <f t="shared" si="9"/>
        <v>2.2941455252205998</v>
      </c>
      <c r="S83" s="31">
        <f t="shared" si="10"/>
        <v>10.673939465163707</v>
      </c>
      <c r="T83" s="31">
        <f t="shared" si="11"/>
        <v>9.3523606319966124</v>
      </c>
    </row>
    <row r="84" spans="1:20" ht="19">
      <c r="A84" s="20">
        <v>4</v>
      </c>
      <c r="B84" s="20">
        <v>2022</v>
      </c>
      <c r="C84" s="19">
        <v>188.25635178484799</v>
      </c>
      <c r="D84" s="19">
        <v>-1.30224616312167E-2</v>
      </c>
      <c r="E84" s="19">
        <f t="shared" si="6"/>
        <v>0.98697753836878332</v>
      </c>
      <c r="F84" s="18" t="s">
        <v>249</v>
      </c>
      <c r="G84" s="18" t="s">
        <v>250</v>
      </c>
      <c r="H84" s="18" t="s">
        <v>251</v>
      </c>
      <c r="I84" s="20">
        <v>8791</v>
      </c>
      <c r="M84" s="33">
        <v>4</v>
      </c>
      <c r="N84" s="33">
        <v>2022</v>
      </c>
      <c r="O84" s="31">
        <f t="shared" si="7"/>
        <v>5.2378046073317526</v>
      </c>
      <c r="P84" s="32">
        <v>-1.30224616312167E-2</v>
      </c>
      <c r="Q84" s="31">
        <f t="shared" si="8"/>
        <v>4.4923373777137474</v>
      </c>
      <c r="R84" s="31">
        <f t="shared" si="9"/>
        <v>2.2794288818944808</v>
      </c>
      <c r="S84" s="31">
        <f t="shared" si="10"/>
        <v>10.706672294304862</v>
      </c>
      <c r="T84" s="31">
        <f t="shared" si="11"/>
        <v>9.0814837498511789</v>
      </c>
    </row>
    <row r="85" spans="1:20" ht="19">
      <c r="A85" s="20">
        <v>4</v>
      </c>
      <c r="B85" s="20">
        <v>2023</v>
      </c>
      <c r="C85" s="19">
        <v>199.47841036723</v>
      </c>
      <c r="D85" s="19">
        <v>-1.33781998513744E-2</v>
      </c>
      <c r="E85" s="19">
        <f t="shared" si="6"/>
        <v>0.98662180014862555</v>
      </c>
      <c r="F85" s="18" t="s">
        <v>252</v>
      </c>
      <c r="G85" s="18" t="s">
        <v>253</v>
      </c>
      <c r="H85" s="18" t="s">
        <v>254</v>
      </c>
      <c r="I85" s="20">
        <v>5610</v>
      </c>
      <c r="M85" s="33">
        <v>4</v>
      </c>
      <c r="N85" s="33">
        <v>2023</v>
      </c>
      <c r="O85" s="31">
        <f t="shared" si="7"/>
        <v>5.2957060117632242</v>
      </c>
      <c r="P85" s="32">
        <v>-1.33781998513744E-2</v>
      </c>
      <c r="Q85" s="31">
        <f t="shared" si="8"/>
        <v>4.4937915980047007</v>
      </c>
      <c r="R85" s="31">
        <f t="shared" si="9"/>
        <v>2.2262355758116428</v>
      </c>
      <c r="S85" s="31">
        <f t="shared" si="10"/>
        <v>10.7625452795532</v>
      </c>
      <c r="T85" s="31">
        <f t="shared" si="11"/>
        <v>8.6323059985167419</v>
      </c>
    </row>
    <row r="86" spans="1:20" ht="19">
      <c r="A86" s="20">
        <v>5</v>
      </c>
      <c r="B86" s="20">
        <v>2003</v>
      </c>
      <c r="C86" s="19">
        <v>91.169981185311698</v>
      </c>
      <c r="D86" s="19">
        <v>-7.4837627396922898E-3</v>
      </c>
      <c r="E86" s="19">
        <f t="shared" si="6"/>
        <v>0.99251623726030769</v>
      </c>
      <c r="F86" s="18" t="s">
        <v>256</v>
      </c>
      <c r="G86" s="18" t="s">
        <v>257</v>
      </c>
      <c r="H86" s="18" t="s">
        <v>258</v>
      </c>
      <c r="I86" s="20">
        <v>66</v>
      </c>
      <c r="M86" s="33">
        <v>5</v>
      </c>
      <c r="N86" s="33">
        <v>2003</v>
      </c>
      <c r="O86" s="31">
        <f t="shared" si="7"/>
        <v>4.5127256892274987</v>
      </c>
      <c r="P86" s="32">
        <v>-7.4837627396922898E-3</v>
      </c>
      <c r="Q86" s="31">
        <f t="shared" si="8"/>
        <v>3.8381611568296905</v>
      </c>
      <c r="R86" s="31">
        <f t="shared" si="9"/>
        <v>1.8591634023886987</v>
      </c>
      <c r="S86" s="31">
        <f t="shared" si="10"/>
        <v>9.4289030470798103</v>
      </c>
      <c r="T86" s="31">
        <f t="shared" si="11"/>
        <v>4.1896547420264252</v>
      </c>
    </row>
    <row r="87" spans="1:20" ht="19">
      <c r="A87" s="20">
        <v>5</v>
      </c>
      <c r="B87" s="20">
        <v>2004</v>
      </c>
      <c r="C87" s="19">
        <v>37.095569952801</v>
      </c>
      <c r="D87" s="19">
        <v>-4.63199971810752E-3</v>
      </c>
      <c r="E87" s="19">
        <f t="shared" si="6"/>
        <v>0.99536800028189243</v>
      </c>
      <c r="F87" s="18" t="s">
        <v>259</v>
      </c>
      <c r="G87" s="18" t="s">
        <v>260</v>
      </c>
      <c r="H87" s="18" t="s">
        <v>261</v>
      </c>
      <c r="I87" s="20">
        <v>96</v>
      </c>
      <c r="M87" s="33">
        <v>5</v>
      </c>
      <c r="N87" s="33">
        <v>2004</v>
      </c>
      <c r="O87" s="31">
        <f t="shared" si="7"/>
        <v>3.6134975542033567</v>
      </c>
      <c r="P87" s="32">
        <v>-4.63199971810752E-3</v>
      </c>
      <c r="Q87" s="31">
        <f t="shared" si="8"/>
        <v>3.8628327612373745</v>
      </c>
      <c r="R87" s="31">
        <f t="shared" si="9"/>
        <v>1.8882811308458047</v>
      </c>
      <c r="S87" s="31">
        <f t="shared" si="10"/>
        <v>9.6160454512889544</v>
      </c>
      <c r="T87" s="31">
        <f t="shared" si="11"/>
        <v>4.5643481914678361</v>
      </c>
    </row>
    <row r="88" spans="1:20" ht="19">
      <c r="A88" s="20">
        <v>5</v>
      </c>
      <c r="B88" s="20">
        <v>2005</v>
      </c>
      <c r="C88" s="19">
        <v>0</v>
      </c>
      <c r="D88" s="19">
        <v>-1.77186542591166E-3</v>
      </c>
      <c r="E88" s="19">
        <f t="shared" si="6"/>
        <v>0.99822813457408832</v>
      </c>
      <c r="F88" s="18" t="s">
        <v>262</v>
      </c>
      <c r="G88" s="18" t="s">
        <v>263</v>
      </c>
      <c r="H88" s="18" t="s">
        <v>264</v>
      </c>
      <c r="I88" s="20">
        <v>168</v>
      </c>
      <c r="M88" s="33">
        <v>5</v>
      </c>
      <c r="N88" s="33">
        <v>2005</v>
      </c>
      <c r="O88" s="31">
        <v>0</v>
      </c>
      <c r="P88" s="32">
        <v>-1.77186542591166E-3</v>
      </c>
      <c r="Q88" s="31">
        <f t="shared" si="8"/>
        <v>3.9219733362813143</v>
      </c>
      <c r="R88" s="31">
        <f t="shared" si="9"/>
        <v>1.9429264558477106</v>
      </c>
      <c r="S88" s="31">
        <f t="shared" si="10"/>
        <v>9.8308464271134497</v>
      </c>
      <c r="T88" s="31">
        <f t="shared" si="11"/>
        <v>5.1239639794032588</v>
      </c>
    </row>
    <row r="89" spans="1:20" ht="19">
      <c r="A89" s="20">
        <v>5</v>
      </c>
      <c r="B89" s="20">
        <v>2006</v>
      </c>
      <c r="C89" s="19">
        <v>29.850946137921401</v>
      </c>
      <c r="D89" s="19">
        <v>-4.4080811667767999E-4</v>
      </c>
      <c r="E89" s="19">
        <f t="shared" si="6"/>
        <v>0.99955919188332232</v>
      </c>
      <c r="F89" s="18" t="s">
        <v>265</v>
      </c>
      <c r="G89" s="18" t="s">
        <v>266</v>
      </c>
      <c r="H89" s="18" t="s">
        <v>267</v>
      </c>
      <c r="I89" s="20">
        <v>174</v>
      </c>
      <c r="M89" s="33">
        <v>5</v>
      </c>
      <c r="N89" s="33">
        <v>2006</v>
      </c>
      <c r="O89" s="31">
        <f t="shared" si="7"/>
        <v>3.3962165357490677</v>
      </c>
      <c r="P89" s="32">
        <v>-4.4080811667767999E-4</v>
      </c>
      <c r="Q89" s="31">
        <f t="shared" si="8"/>
        <v>3.949318790171843</v>
      </c>
      <c r="R89" s="31">
        <f t="shared" si="9"/>
        <v>1.966770937756295</v>
      </c>
      <c r="S89" s="31">
        <f t="shared" si="10"/>
        <v>9.987003452457742</v>
      </c>
      <c r="T89" s="31">
        <f t="shared" si="11"/>
        <v>5.1590552992145291</v>
      </c>
    </row>
    <row r="90" spans="1:20" ht="19">
      <c r="A90" s="20">
        <v>5</v>
      </c>
      <c r="B90" s="20">
        <v>2007</v>
      </c>
      <c r="C90" s="19">
        <v>32.907826733668699</v>
      </c>
      <c r="D90" s="19">
        <v>-4.1933913385400704E-3</v>
      </c>
      <c r="E90" s="19">
        <f t="shared" si="6"/>
        <v>0.99580660866145998</v>
      </c>
      <c r="F90" s="18" t="s">
        <v>268</v>
      </c>
      <c r="G90" s="18" t="s">
        <v>269</v>
      </c>
      <c r="H90" s="18" t="s">
        <v>270</v>
      </c>
      <c r="I90" s="20">
        <v>206</v>
      </c>
      <c r="M90" s="33">
        <v>5</v>
      </c>
      <c r="N90" s="33">
        <v>2007</v>
      </c>
      <c r="O90" s="31">
        <f t="shared" si="7"/>
        <v>3.4937105241192694</v>
      </c>
      <c r="P90" s="32">
        <v>-4.1933913385400704E-3</v>
      </c>
      <c r="Q90" s="31">
        <f t="shared" si="8"/>
        <v>3.9740583963475986</v>
      </c>
      <c r="R90" s="31">
        <f t="shared" si="9"/>
        <v>2.0132661831794607</v>
      </c>
      <c r="S90" s="31">
        <f t="shared" si="10"/>
        <v>10.166562333757566</v>
      </c>
      <c r="T90" s="31">
        <f t="shared" si="11"/>
        <v>5.3278761687895813</v>
      </c>
    </row>
    <row r="91" spans="1:20" ht="19">
      <c r="A91" s="20">
        <v>5</v>
      </c>
      <c r="B91" s="20">
        <v>2008</v>
      </c>
      <c r="C91" s="19">
        <v>0</v>
      </c>
      <c r="D91" s="19">
        <v>-4.9759351626694403E-3</v>
      </c>
      <c r="E91" s="19">
        <f t="shared" si="6"/>
        <v>0.99502406483733052</v>
      </c>
      <c r="F91" s="18" t="s">
        <v>271</v>
      </c>
      <c r="G91" s="18" t="s">
        <v>272</v>
      </c>
      <c r="H91" s="18" t="s">
        <v>273</v>
      </c>
      <c r="I91" s="20">
        <v>321</v>
      </c>
      <c r="M91" s="33">
        <v>5</v>
      </c>
      <c r="N91" s="33">
        <v>2008</v>
      </c>
      <c r="O91" s="31">
        <v>0</v>
      </c>
      <c r="P91" s="32">
        <v>-4.9759351626694403E-3</v>
      </c>
      <c r="Q91" s="31">
        <f t="shared" si="8"/>
        <v>3.9945242269398897</v>
      </c>
      <c r="R91" s="31">
        <f t="shared" si="9"/>
        <v>2.0694475811491619</v>
      </c>
      <c r="S91" s="31">
        <f t="shared" si="10"/>
        <v>10.341161024129983</v>
      </c>
      <c r="T91" s="31">
        <f t="shared" si="11"/>
        <v>5.7714411231300158</v>
      </c>
    </row>
    <row r="92" spans="1:20" ht="19">
      <c r="A92" s="20">
        <v>5</v>
      </c>
      <c r="B92" s="20">
        <v>2009</v>
      </c>
      <c r="C92" s="19">
        <v>0</v>
      </c>
      <c r="D92" s="19">
        <v>-6.9754959272019202E-3</v>
      </c>
      <c r="E92" s="19">
        <f t="shared" si="6"/>
        <v>0.99302450407279808</v>
      </c>
      <c r="F92" s="18" t="s">
        <v>274</v>
      </c>
      <c r="G92" s="18" t="s">
        <v>275</v>
      </c>
      <c r="H92" s="18" t="s">
        <v>276</v>
      </c>
      <c r="I92" s="20">
        <v>486</v>
      </c>
      <c r="M92" s="33">
        <v>5</v>
      </c>
      <c r="N92" s="33">
        <v>2009</v>
      </c>
      <c r="O92" s="31">
        <v>0</v>
      </c>
      <c r="P92" s="32">
        <v>-6.9754959272019202E-3</v>
      </c>
      <c r="Q92" s="31">
        <f t="shared" si="8"/>
        <v>4.0181832012565364</v>
      </c>
      <c r="R92" s="31">
        <f t="shared" si="9"/>
        <v>2.1241645266972644</v>
      </c>
      <c r="S92" s="31">
        <f t="shared" si="10"/>
        <v>10.447476155300135</v>
      </c>
      <c r="T92" s="31">
        <f t="shared" si="11"/>
        <v>6.1862086239004936</v>
      </c>
    </row>
    <row r="93" spans="1:20" ht="19">
      <c r="A93" s="20">
        <v>5</v>
      </c>
      <c r="B93" s="20">
        <v>2010</v>
      </c>
      <c r="C93" s="19">
        <v>0</v>
      </c>
      <c r="D93" s="19">
        <v>-6.6976290353330196E-3</v>
      </c>
      <c r="E93" s="19">
        <f t="shared" si="6"/>
        <v>0.993302370964667</v>
      </c>
      <c r="F93" s="18" t="s">
        <v>277</v>
      </c>
      <c r="G93" s="18" t="s">
        <v>278</v>
      </c>
      <c r="H93" s="18" t="s">
        <v>279</v>
      </c>
      <c r="I93" s="20">
        <v>765</v>
      </c>
      <c r="M93" s="33">
        <v>5</v>
      </c>
      <c r="N93" s="33">
        <v>2010</v>
      </c>
      <c r="O93" s="31">
        <v>0</v>
      </c>
      <c r="P93" s="32">
        <v>-6.6976290353330196E-3</v>
      </c>
      <c r="Q93" s="31">
        <f t="shared" si="8"/>
        <v>4.1039648055990909</v>
      </c>
      <c r="R93" s="31">
        <f t="shared" si="9"/>
        <v>2.1786295699697171</v>
      </c>
      <c r="S93" s="31">
        <f t="shared" si="10"/>
        <v>10.631651429433425</v>
      </c>
      <c r="T93" s="31">
        <f t="shared" si="11"/>
        <v>6.6398758338265358</v>
      </c>
    </row>
    <row r="94" spans="1:20" ht="19">
      <c r="A94" s="20">
        <v>5</v>
      </c>
      <c r="B94" s="20">
        <v>2011</v>
      </c>
      <c r="C94" s="19">
        <v>0</v>
      </c>
      <c r="D94" s="19">
        <v>-5.9310696633270397E-3</v>
      </c>
      <c r="E94" s="19">
        <f t="shared" si="6"/>
        <v>0.99406893033667298</v>
      </c>
      <c r="F94" s="18" t="s">
        <v>280</v>
      </c>
      <c r="G94" s="18" t="s">
        <v>281</v>
      </c>
      <c r="H94" s="18" t="s">
        <v>282</v>
      </c>
      <c r="I94" s="20">
        <v>1322</v>
      </c>
      <c r="M94" s="33">
        <v>5</v>
      </c>
      <c r="N94" s="33">
        <v>2011</v>
      </c>
      <c r="O94" s="31">
        <v>0</v>
      </c>
      <c r="P94" s="32">
        <v>-5.9310696633270397E-3</v>
      </c>
      <c r="Q94" s="31">
        <f t="shared" si="8"/>
        <v>4.1272956623617869</v>
      </c>
      <c r="R94" s="31">
        <f t="shared" si="9"/>
        <v>2.2139343412138528</v>
      </c>
      <c r="S94" s="31">
        <f t="shared" si="10"/>
        <v>10.80182345688012</v>
      </c>
      <c r="T94" s="31">
        <f t="shared" si="11"/>
        <v>7.1869010204116313</v>
      </c>
    </row>
    <row r="95" spans="1:20" ht="19">
      <c r="A95" s="20">
        <v>5</v>
      </c>
      <c r="B95" s="20">
        <v>2012</v>
      </c>
      <c r="C95" s="19">
        <v>0</v>
      </c>
      <c r="D95" s="19">
        <v>-5.5248989421322796E-3</v>
      </c>
      <c r="E95" s="19">
        <f t="shared" si="6"/>
        <v>0.99447510105786774</v>
      </c>
      <c r="F95" s="18" t="s">
        <v>283</v>
      </c>
      <c r="G95" s="18" t="s">
        <v>284</v>
      </c>
      <c r="H95" s="18" t="s">
        <v>285</v>
      </c>
      <c r="I95" s="20">
        <v>1522</v>
      </c>
      <c r="M95" s="33">
        <v>5</v>
      </c>
      <c r="N95" s="33">
        <v>2012</v>
      </c>
      <c r="O95" s="31">
        <v>0</v>
      </c>
      <c r="P95" s="32">
        <v>-5.5248989421322796E-3</v>
      </c>
      <c r="Q95" s="31">
        <f t="shared" si="8"/>
        <v>4.1432934439539642</v>
      </c>
      <c r="R95" s="31">
        <f t="shared" si="9"/>
        <v>2.2509940788158427</v>
      </c>
      <c r="S95" s="31">
        <f t="shared" si="10"/>
        <v>10.897816892910255</v>
      </c>
      <c r="T95" s="31">
        <f t="shared" si="11"/>
        <v>7.3277805384216315</v>
      </c>
    </row>
    <row r="96" spans="1:20" ht="19">
      <c r="A96" s="20">
        <v>5</v>
      </c>
      <c r="B96" s="20">
        <v>2013</v>
      </c>
      <c r="C96" s="19">
        <v>0</v>
      </c>
      <c r="D96" s="19">
        <v>-5.1929692237165396E-3</v>
      </c>
      <c r="E96" s="19">
        <f t="shared" si="6"/>
        <v>0.99480703077628341</v>
      </c>
      <c r="F96" s="18" t="s">
        <v>286</v>
      </c>
      <c r="G96" s="18" t="s">
        <v>287</v>
      </c>
      <c r="H96" s="18" t="s">
        <v>288</v>
      </c>
      <c r="I96" s="20">
        <v>2365</v>
      </c>
      <c r="M96" s="33">
        <v>5</v>
      </c>
      <c r="N96" s="33">
        <v>2013</v>
      </c>
      <c r="O96" s="31">
        <v>0</v>
      </c>
      <c r="P96" s="32">
        <v>-5.1929692237165396E-3</v>
      </c>
      <c r="Q96" s="31">
        <f t="shared" si="8"/>
        <v>4.1649583415500917</v>
      </c>
      <c r="R96" s="31">
        <f t="shared" si="9"/>
        <v>2.2627332333603944</v>
      </c>
      <c r="S96" s="31">
        <f t="shared" si="10"/>
        <v>10.997980869876884</v>
      </c>
      <c r="T96" s="31">
        <f t="shared" si="11"/>
        <v>7.7685333009260331</v>
      </c>
    </row>
    <row r="97" spans="1:20" ht="19">
      <c r="A97" s="20">
        <v>5</v>
      </c>
      <c r="B97" s="20">
        <v>2014</v>
      </c>
      <c r="C97" s="19">
        <v>0</v>
      </c>
      <c r="D97" s="19">
        <v>-5.7678492761442197E-3</v>
      </c>
      <c r="E97" s="19">
        <f t="shared" si="6"/>
        <v>0.99423215072385573</v>
      </c>
      <c r="F97" s="18" t="s">
        <v>289</v>
      </c>
      <c r="G97" s="18" t="s">
        <v>290</v>
      </c>
      <c r="H97" s="18" t="s">
        <v>291</v>
      </c>
      <c r="I97" s="20">
        <v>2408</v>
      </c>
      <c r="M97" s="33">
        <v>5</v>
      </c>
      <c r="N97" s="33">
        <v>2014</v>
      </c>
      <c r="O97" s="31">
        <v>0</v>
      </c>
      <c r="P97" s="32">
        <v>-5.7678492761442197E-3</v>
      </c>
      <c r="Q97" s="31">
        <f t="shared" si="8"/>
        <v>4.1850989254905651</v>
      </c>
      <c r="R97" s="31">
        <f t="shared" si="9"/>
        <v>2.2815140471036868</v>
      </c>
      <c r="S97" s="31">
        <f t="shared" si="10"/>
        <v>11.083500395816992</v>
      </c>
      <c r="T97" s="31">
        <f t="shared" si="11"/>
        <v>7.7865518064287116</v>
      </c>
    </row>
    <row r="98" spans="1:20" ht="19">
      <c r="A98" s="20">
        <v>5</v>
      </c>
      <c r="B98" s="20">
        <v>2015</v>
      </c>
      <c r="C98" s="19">
        <v>19.8283791164382</v>
      </c>
      <c r="D98" s="19">
        <v>-9.9386551734157603E-3</v>
      </c>
      <c r="E98" s="19">
        <f t="shared" si="6"/>
        <v>0.99006134482658426</v>
      </c>
      <c r="F98" s="18" t="s">
        <v>292</v>
      </c>
      <c r="G98" s="18" t="s">
        <v>293</v>
      </c>
      <c r="H98" s="18" t="s">
        <v>294</v>
      </c>
      <c r="I98" s="20">
        <v>3379</v>
      </c>
      <c r="M98" s="33">
        <v>5</v>
      </c>
      <c r="N98" s="33">
        <v>2015</v>
      </c>
      <c r="O98" s="31">
        <f t="shared" si="7"/>
        <v>2.9871142002316504</v>
      </c>
      <c r="P98" s="32">
        <v>-9.9386551734157603E-3</v>
      </c>
      <c r="Q98" s="31">
        <f t="shared" si="8"/>
        <v>4.2119794387553133</v>
      </c>
      <c r="R98" s="31">
        <f t="shared" si="9"/>
        <v>2.3026329056359831</v>
      </c>
      <c r="S98" s="31">
        <f t="shared" si="10"/>
        <v>11.157911711918144</v>
      </c>
      <c r="T98" s="31">
        <f t="shared" si="11"/>
        <v>8.1253350867142906</v>
      </c>
    </row>
    <row r="99" spans="1:20" ht="19">
      <c r="A99" s="20">
        <v>5</v>
      </c>
      <c r="B99" s="20">
        <v>2016</v>
      </c>
      <c r="C99" s="19">
        <v>66.451508692821207</v>
      </c>
      <c r="D99" s="19">
        <v>-1.19542843976928E-2</v>
      </c>
      <c r="E99" s="19">
        <f t="shared" si="6"/>
        <v>0.98804571560230725</v>
      </c>
      <c r="F99" s="18" t="s">
        <v>295</v>
      </c>
      <c r="G99" s="18" t="s">
        <v>296</v>
      </c>
      <c r="H99" s="18" t="s">
        <v>297</v>
      </c>
      <c r="I99" s="20">
        <v>4869</v>
      </c>
      <c r="M99" s="33">
        <v>5</v>
      </c>
      <c r="N99" s="33">
        <v>2016</v>
      </c>
      <c r="O99" s="31">
        <f t="shared" si="7"/>
        <v>4.1964724890824243</v>
      </c>
      <c r="P99" s="32">
        <v>-1.19542843976928E-2</v>
      </c>
      <c r="Q99" s="31">
        <f t="shared" si="8"/>
        <v>4.2330914968975604</v>
      </c>
      <c r="R99" s="31">
        <f t="shared" si="9"/>
        <v>2.3211873758368564</v>
      </c>
      <c r="S99" s="31">
        <f t="shared" si="10"/>
        <v>11.256590626923842</v>
      </c>
      <c r="T99" s="31">
        <f t="shared" si="11"/>
        <v>8.4906438561827002</v>
      </c>
    </row>
    <row r="100" spans="1:20" ht="19">
      <c r="A100" s="20">
        <v>5</v>
      </c>
      <c r="B100" s="20">
        <v>2017</v>
      </c>
      <c r="C100" s="19">
        <v>72.882647061238899</v>
      </c>
      <c r="D100" s="19">
        <v>-1.35242871549974E-2</v>
      </c>
      <c r="E100" s="19">
        <f t="shared" si="6"/>
        <v>0.98647571284500257</v>
      </c>
      <c r="F100" s="18" t="s">
        <v>298</v>
      </c>
      <c r="G100" s="18" t="s">
        <v>299</v>
      </c>
      <c r="H100" s="18" t="s">
        <v>300</v>
      </c>
      <c r="I100" s="20">
        <v>6523</v>
      </c>
      <c r="M100" s="33">
        <v>5</v>
      </c>
      <c r="N100" s="33">
        <v>2017</v>
      </c>
      <c r="O100" s="31">
        <f t="shared" si="7"/>
        <v>4.2888505731104347</v>
      </c>
      <c r="P100" s="32">
        <v>-1.35242871549974E-2</v>
      </c>
      <c r="Q100" s="31">
        <f t="shared" si="8"/>
        <v>4.2510633701550695</v>
      </c>
      <c r="R100" s="31">
        <f t="shared" si="9"/>
        <v>2.3456819568530149</v>
      </c>
      <c r="S100" s="31">
        <f t="shared" si="10"/>
        <v>11.360587008740065</v>
      </c>
      <c r="T100" s="31">
        <f t="shared" si="11"/>
        <v>8.7830896717960965</v>
      </c>
    </row>
    <row r="101" spans="1:20" ht="19">
      <c r="A101" s="20">
        <v>5</v>
      </c>
      <c r="B101" s="20">
        <v>2018</v>
      </c>
      <c r="C101" s="19">
        <v>93.8079504999737</v>
      </c>
      <c r="D101" s="19">
        <v>-1.3500122015607E-2</v>
      </c>
      <c r="E101" s="19">
        <f t="shared" si="6"/>
        <v>0.98649987798439298</v>
      </c>
      <c r="F101" s="18" t="s">
        <v>301</v>
      </c>
      <c r="G101" s="18" t="s">
        <v>302</v>
      </c>
      <c r="H101" s="18" t="s">
        <v>303</v>
      </c>
      <c r="I101" s="20">
        <v>7783</v>
      </c>
      <c r="M101" s="33">
        <v>5</v>
      </c>
      <c r="N101" s="33">
        <v>2018</v>
      </c>
      <c r="O101" s="31">
        <f t="shared" si="7"/>
        <v>4.5412496125478938</v>
      </c>
      <c r="P101" s="32">
        <v>-1.3500122015607E-2</v>
      </c>
      <c r="Q101" s="31">
        <f t="shared" si="8"/>
        <v>4.2653523591157816</v>
      </c>
      <c r="R101" s="31">
        <f t="shared" si="9"/>
        <v>2.361945160818792</v>
      </c>
      <c r="S101" s="31">
        <f t="shared" si="10"/>
        <v>11.435994743374458</v>
      </c>
      <c r="T101" s="31">
        <f t="shared" si="11"/>
        <v>8.9596971469593889</v>
      </c>
    </row>
    <row r="102" spans="1:20" ht="19">
      <c r="A102" s="20">
        <v>5</v>
      </c>
      <c r="B102" s="20">
        <v>2019</v>
      </c>
      <c r="C102" s="19">
        <v>128.995632922581</v>
      </c>
      <c r="D102" s="19">
        <v>-1.33478230273411E-2</v>
      </c>
      <c r="E102" s="19">
        <f t="shared" si="6"/>
        <v>0.98665217697265895</v>
      </c>
      <c r="F102" s="18" t="s">
        <v>304</v>
      </c>
      <c r="G102" s="18" t="s">
        <v>305</v>
      </c>
      <c r="H102" s="18" t="s">
        <v>306</v>
      </c>
      <c r="I102" s="20">
        <v>11041</v>
      </c>
      <c r="M102" s="33">
        <v>5</v>
      </c>
      <c r="N102" s="33">
        <v>2019</v>
      </c>
      <c r="O102" s="31">
        <f t="shared" si="7"/>
        <v>4.8597785504753102</v>
      </c>
      <c r="P102" s="32">
        <v>-1.33478230273411E-2</v>
      </c>
      <c r="Q102" s="31">
        <f t="shared" si="8"/>
        <v>4.2831726831211903</v>
      </c>
      <c r="R102" s="31">
        <f t="shared" si="9"/>
        <v>2.3754109055534851</v>
      </c>
      <c r="S102" s="31">
        <f t="shared" si="10"/>
        <v>11.509233859371385</v>
      </c>
      <c r="T102" s="31">
        <f t="shared" si="11"/>
        <v>9.3093708954391374</v>
      </c>
    </row>
    <row r="103" spans="1:20" ht="19">
      <c r="A103" s="20">
        <v>5</v>
      </c>
      <c r="B103" s="20">
        <v>2020</v>
      </c>
      <c r="C103" s="19">
        <v>130.97210944757899</v>
      </c>
      <c r="D103" s="19">
        <v>-1.48313277231181E-2</v>
      </c>
      <c r="E103" s="19">
        <f t="shared" si="6"/>
        <v>0.98516867227688187</v>
      </c>
      <c r="F103" s="18" t="s">
        <v>307</v>
      </c>
      <c r="G103" s="18" t="s">
        <v>308</v>
      </c>
      <c r="H103" s="18" t="s">
        <v>309</v>
      </c>
      <c r="I103" s="20">
        <v>14737</v>
      </c>
      <c r="M103" s="33">
        <v>5</v>
      </c>
      <c r="N103" s="33">
        <v>2020</v>
      </c>
      <c r="O103" s="31">
        <f t="shared" si="7"/>
        <v>4.8749843955533558</v>
      </c>
      <c r="P103" s="32">
        <v>-1.48313277231181E-2</v>
      </c>
      <c r="Q103" s="31">
        <f t="shared" si="8"/>
        <v>4.2964687463122351</v>
      </c>
      <c r="R103" s="31">
        <f t="shared" si="9"/>
        <v>2.3921150411247889</v>
      </c>
      <c r="S103" s="31">
        <f t="shared" si="10"/>
        <v>11.539752188967944</v>
      </c>
      <c r="T103" s="31">
        <f t="shared" si="11"/>
        <v>9.5981166172132628</v>
      </c>
    </row>
    <row r="104" spans="1:20" ht="19">
      <c r="A104" s="20">
        <v>5</v>
      </c>
      <c r="B104" s="20">
        <v>2021</v>
      </c>
      <c r="C104" s="19">
        <v>124.67587839846099</v>
      </c>
      <c r="D104" s="19">
        <v>-1.5798493932396601E-2</v>
      </c>
      <c r="E104" s="19">
        <f t="shared" si="6"/>
        <v>0.98420150606760337</v>
      </c>
      <c r="F104" s="18" t="s">
        <v>310</v>
      </c>
      <c r="G104" s="18" t="s">
        <v>311</v>
      </c>
      <c r="H104" s="18" t="s">
        <v>312</v>
      </c>
      <c r="I104" s="20">
        <v>15101</v>
      </c>
      <c r="M104" s="33">
        <v>5</v>
      </c>
      <c r="N104" s="33">
        <v>2021</v>
      </c>
      <c r="O104" s="31">
        <f t="shared" si="7"/>
        <v>4.8257173969133706</v>
      </c>
      <c r="P104" s="32">
        <v>-1.5798493932396601E-2</v>
      </c>
      <c r="Q104" s="31">
        <f t="shared" si="8"/>
        <v>4.3032539535084862</v>
      </c>
      <c r="R104" s="31">
        <f t="shared" si="9"/>
        <v>2.3822200010044137</v>
      </c>
      <c r="S104" s="31">
        <f t="shared" si="10"/>
        <v>11.664480206835698</v>
      </c>
      <c r="T104" s="31">
        <f t="shared" si="11"/>
        <v>9.62251624577579</v>
      </c>
    </row>
    <row r="105" spans="1:20" ht="19">
      <c r="A105" s="20">
        <v>5</v>
      </c>
      <c r="B105" s="20">
        <v>2022</v>
      </c>
      <c r="C105" s="19">
        <v>114.12388584458201</v>
      </c>
      <c r="D105" s="19">
        <v>-1.6127161058856702E-2</v>
      </c>
      <c r="E105" s="19">
        <f t="shared" si="6"/>
        <v>0.9838728389411433</v>
      </c>
      <c r="F105" s="18" t="s">
        <v>313</v>
      </c>
      <c r="G105" s="18" t="s">
        <v>314</v>
      </c>
      <c r="H105" s="18" t="s">
        <v>315</v>
      </c>
      <c r="I105" s="20">
        <v>13466</v>
      </c>
      <c r="M105" s="33">
        <v>5</v>
      </c>
      <c r="N105" s="33">
        <v>2022</v>
      </c>
      <c r="O105" s="31">
        <f t="shared" si="7"/>
        <v>4.7372845762789302</v>
      </c>
      <c r="P105" s="32">
        <v>-1.6127161058856702E-2</v>
      </c>
      <c r="Q105" s="31">
        <f t="shared" si="8"/>
        <v>4.3097247229184763</v>
      </c>
      <c r="R105" s="31">
        <f t="shared" si="9"/>
        <v>2.3722925686696663</v>
      </c>
      <c r="S105" s="31">
        <f t="shared" si="10"/>
        <v>11.718927740448736</v>
      </c>
      <c r="T105" s="31">
        <f t="shared" si="11"/>
        <v>9.5079232691052269</v>
      </c>
    </row>
    <row r="106" spans="1:20" ht="19">
      <c r="A106" s="20">
        <v>5</v>
      </c>
      <c r="B106" s="20">
        <v>2023</v>
      </c>
      <c r="C106" s="19">
        <v>120.939341989518</v>
      </c>
      <c r="D106" s="19">
        <v>-1.7037225780415801E-2</v>
      </c>
      <c r="E106" s="19">
        <f t="shared" si="6"/>
        <v>0.98296277421958422</v>
      </c>
      <c r="F106" s="18" t="s">
        <v>316</v>
      </c>
      <c r="G106" s="18" t="s">
        <v>317</v>
      </c>
      <c r="H106" s="18" t="s">
        <v>318</v>
      </c>
      <c r="I106" s="20">
        <v>7582</v>
      </c>
      <c r="M106" s="33">
        <v>5</v>
      </c>
      <c r="N106" s="33">
        <v>2023</v>
      </c>
      <c r="O106" s="31">
        <f t="shared" si="7"/>
        <v>4.7952891140291909</v>
      </c>
      <c r="P106" s="32">
        <v>-1.7037225780415801E-2</v>
      </c>
      <c r="Q106" s="31">
        <f t="shared" si="8"/>
        <v>4.318021304697969</v>
      </c>
      <c r="R106" s="31">
        <f t="shared" si="9"/>
        <v>2.3113645697020799</v>
      </c>
      <c r="S106" s="31">
        <f t="shared" si="10"/>
        <v>11.761519975403722</v>
      </c>
      <c r="T106" s="31">
        <f t="shared" si="11"/>
        <v>8.9335322960762795</v>
      </c>
    </row>
    <row r="107" spans="1:20" ht="19">
      <c r="A107" s="20">
        <v>6</v>
      </c>
      <c r="B107" s="20">
        <v>2003</v>
      </c>
      <c r="C107" s="19">
        <v>1129.50970544747</v>
      </c>
      <c r="D107" s="19">
        <v>-2.4024851919778299E-2</v>
      </c>
      <c r="E107" s="19">
        <f t="shared" si="6"/>
        <v>0.97597514808022168</v>
      </c>
      <c r="F107" s="18" t="s">
        <v>320</v>
      </c>
      <c r="G107" s="18" t="s">
        <v>321</v>
      </c>
      <c r="H107" s="18" t="s">
        <v>322</v>
      </c>
      <c r="I107" s="20">
        <v>61</v>
      </c>
      <c r="M107" s="33">
        <v>6</v>
      </c>
      <c r="N107" s="33">
        <v>2003</v>
      </c>
      <c r="O107" s="31">
        <f t="shared" si="7"/>
        <v>7.0295389285647838</v>
      </c>
      <c r="P107" s="32">
        <v>-2.4024851919778299E-2</v>
      </c>
      <c r="Q107" s="31">
        <f t="shared" si="8"/>
        <v>3.9508590292133441</v>
      </c>
      <c r="R107" s="31">
        <f t="shared" si="9"/>
        <v>1.8034801344248821</v>
      </c>
      <c r="S107" s="31">
        <f t="shared" si="10"/>
        <v>9.1803985563943922</v>
      </c>
      <c r="T107" s="31">
        <f t="shared" si="11"/>
        <v>4.1108738641733114</v>
      </c>
    </row>
    <row r="108" spans="1:20" ht="19">
      <c r="A108" s="20">
        <v>6</v>
      </c>
      <c r="B108" s="20">
        <v>2004</v>
      </c>
      <c r="C108" s="19">
        <v>1053.45342814477</v>
      </c>
      <c r="D108" s="19">
        <v>-2.37029471132361E-2</v>
      </c>
      <c r="E108" s="19">
        <f t="shared" si="6"/>
        <v>0.97629705288676394</v>
      </c>
      <c r="F108" s="18" t="s">
        <v>323</v>
      </c>
      <c r="G108" s="18" t="s">
        <v>324</v>
      </c>
      <c r="H108" s="18" t="s">
        <v>325</v>
      </c>
      <c r="I108" s="20">
        <v>130</v>
      </c>
      <c r="M108" s="33">
        <v>6</v>
      </c>
      <c r="N108" s="33">
        <v>2004</v>
      </c>
      <c r="O108" s="31">
        <f t="shared" si="7"/>
        <v>6.9598290254752291</v>
      </c>
      <c r="P108" s="32">
        <v>-2.37029471132361E-2</v>
      </c>
      <c r="Q108" s="31">
        <f t="shared" si="8"/>
        <v>3.9640460334952978</v>
      </c>
      <c r="R108" s="31">
        <f t="shared" si="9"/>
        <v>1.8432704819815613</v>
      </c>
      <c r="S108" s="31">
        <f t="shared" si="10"/>
        <v>9.3629498647846123</v>
      </c>
      <c r="T108" s="31">
        <f t="shared" si="11"/>
        <v>4.8675344504555822</v>
      </c>
    </row>
    <row r="109" spans="1:20" ht="19">
      <c r="A109" s="20">
        <v>6</v>
      </c>
      <c r="B109" s="20">
        <v>2005</v>
      </c>
      <c r="C109" s="19">
        <v>939.94000269937396</v>
      </c>
      <c r="D109" s="19">
        <v>-2.2310986840779E-2</v>
      </c>
      <c r="E109" s="19">
        <f t="shared" si="6"/>
        <v>0.97768901315922097</v>
      </c>
      <c r="F109" s="18" t="s">
        <v>326</v>
      </c>
      <c r="G109" s="18" t="s">
        <v>327</v>
      </c>
      <c r="H109" s="18" t="s">
        <v>328</v>
      </c>
      <c r="I109" s="20">
        <v>316</v>
      </c>
      <c r="M109" s="33">
        <v>6</v>
      </c>
      <c r="N109" s="33">
        <v>2005</v>
      </c>
      <c r="O109" s="31">
        <f t="shared" si="7"/>
        <v>6.8458160463114659</v>
      </c>
      <c r="P109" s="32">
        <v>-2.2310986840779E-2</v>
      </c>
      <c r="Q109" s="31">
        <f t="shared" si="8"/>
        <v>4.0257087698319625</v>
      </c>
      <c r="R109" s="31">
        <f t="shared" si="9"/>
        <v>1.9360721724123811</v>
      </c>
      <c r="S109" s="31">
        <f t="shared" si="10"/>
        <v>9.5043285192768181</v>
      </c>
      <c r="T109" s="31">
        <f t="shared" si="11"/>
        <v>5.7557422135869123</v>
      </c>
    </row>
    <row r="110" spans="1:20" ht="19">
      <c r="A110" s="20">
        <v>6</v>
      </c>
      <c r="B110" s="20">
        <v>2006</v>
      </c>
      <c r="C110" s="19">
        <v>772.39505785055496</v>
      </c>
      <c r="D110" s="19">
        <v>-2.09892757429661E-2</v>
      </c>
      <c r="E110" s="19">
        <f t="shared" si="6"/>
        <v>0.97901072425703395</v>
      </c>
      <c r="F110" s="18" t="s">
        <v>329</v>
      </c>
      <c r="G110" s="18" t="s">
        <v>330</v>
      </c>
      <c r="H110" s="18" t="s">
        <v>331</v>
      </c>
      <c r="I110" s="20">
        <v>201</v>
      </c>
      <c r="M110" s="33">
        <v>6</v>
      </c>
      <c r="N110" s="33">
        <v>2006</v>
      </c>
      <c r="O110" s="31">
        <f t="shared" si="7"/>
        <v>6.649496152101154</v>
      </c>
      <c r="P110" s="32">
        <v>-2.09892757429661E-2</v>
      </c>
      <c r="Q110" s="31">
        <f t="shared" si="8"/>
        <v>4.0342406381523954</v>
      </c>
      <c r="R110" s="31">
        <f t="shared" si="9"/>
        <v>1.9454359635294878</v>
      </c>
      <c r="S110" s="31">
        <f t="shared" si="10"/>
        <v>9.6625917330022215</v>
      </c>
      <c r="T110" s="31">
        <f t="shared" si="11"/>
        <v>5.3033049080590757</v>
      </c>
    </row>
    <row r="111" spans="1:20" ht="19">
      <c r="A111" s="20">
        <v>6</v>
      </c>
      <c r="B111" s="20">
        <v>2007</v>
      </c>
      <c r="C111" s="19">
        <v>699.232241125462</v>
      </c>
      <c r="D111" s="19">
        <v>-2.10474109437809E-2</v>
      </c>
      <c r="E111" s="19">
        <f t="shared" si="6"/>
        <v>0.97895258905621907</v>
      </c>
      <c r="F111" s="18" t="s">
        <v>332</v>
      </c>
      <c r="G111" s="18" t="s">
        <v>333</v>
      </c>
      <c r="H111" s="18" t="s">
        <v>334</v>
      </c>
      <c r="I111" s="20">
        <v>252</v>
      </c>
      <c r="M111" s="33">
        <v>6</v>
      </c>
      <c r="N111" s="33">
        <v>2007</v>
      </c>
      <c r="O111" s="31">
        <f t="shared" si="7"/>
        <v>6.5499829347276846</v>
      </c>
      <c r="P111" s="32">
        <v>-2.10474109437809E-2</v>
      </c>
      <c r="Q111" s="31">
        <f t="shared" si="8"/>
        <v>4.0465538983857519</v>
      </c>
      <c r="R111" s="31">
        <f t="shared" si="9"/>
        <v>1.9819668933277714</v>
      </c>
      <c r="S111" s="31">
        <f t="shared" si="10"/>
        <v>9.8391479449472783</v>
      </c>
      <c r="T111" s="31">
        <f t="shared" si="11"/>
        <v>5.5294290875114234</v>
      </c>
    </row>
    <row r="112" spans="1:20" ht="19">
      <c r="A112" s="20">
        <v>6</v>
      </c>
      <c r="B112" s="20">
        <v>2008</v>
      </c>
      <c r="C112" s="19">
        <v>451.30274219694297</v>
      </c>
      <c r="D112" s="19">
        <v>-1.8499596033918399E-2</v>
      </c>
      <c r="E112" s="19">
        <f t="shared" si="6"/>
        <v>0.98150040396608162</v>
      </c>
      <c r="F112" s="18" t="s">
        <v>335</v>
      </c>
      <c r="G112" s="18" t="s">
        <v>336</v>
      </c>
      <c r="H112" s="18" t="s">
        <v>337</v>
      </c>
      <c r="I112" s="20">
        <v>284</v>
      </c>
      <c r="M112" s="33">
        <v>6</v>
      </c>
      <c r="N112" s="33">
        <v>2008</v>
      </c>
      <c r="O112" s="31">
        <f t="shared" si="7"/>
        <v>6.1121383830319624</v>
      </c>
      <c r="P112" s="32">
        <v>-1.8499596033918399E-2</v>
      </c>
      <c r="Q112" s="31">
        <f t="shared" si="8"/>
        <v>4.0535225677018456</v>
      </c>
      <c r="R112" s="31">
        <f t="shared" si="9"/>
        <v>2.0327194515245117</v>
      </c>
      <c r="S112" s="31">
        <f t="shared" si="10"/>
        <v>9.9740713578165181</v>
      </c>
      <c r="T112" s="31">
        <f t="shared" si="11"/>
        <v>5.6489742381612063</v>
      </c>
    </row>
    <row r="113" spans="1:20" ht="19">
      <c r="A113" s="20">
        <v>6</v>
      </c>
      <c r="B113" s="20">
        <v>2009</v>
      </c>
      <c r="C113" s="19">
        <v>464.00216105560401</v>
      </c>
      <c r="D113" s="19">
        <v>-1.7611467355899E-2</v>
      </c>
      <c r="E113" s="19">
        <f t="shared" si="6"/>
        <v>0.98238853264410098</v>
      </c>
      <c r="F113" s="18" t="s">
        <v>338</v>
      </c>
      <c r="G113" s="18" t="s">
        <v>339</v>
      </c>
      <c r="H113" s="18" t="s">
        <v>340</v>
      </c>
      <c r="I113" s="20">
        <v>338</v>
      </c>
      <c r="M113" s="33">
        <v>6</v>
      </c>
      <c r="N113" s="33">
        <v>2009</v>
      </c>
      <c r="O113" s="31">
        <f t="shared" si="7"/>
        <v>6.1398892096628321</v>
      </c>
      <c r="P113" s="32">
        <v>-1.7611467355899E-2</v>
      </c>
      <c r="Q113" s="31">
        <f t="shared" si="8"/>
        <v>4.0587173845789497</v>
      </c>
      <c r="R113" s="31">
        <f t="shared" si="9"/>
        <v>2.0796109055652998</v>
      </c>
      <c r="S113" s="31">
        <f t="shared" si="10"/>
        <v>10.042829841651782</v>
      </c>
      <c r="T113" s="31">
        <f t="shared" si="11"/>
        <v>5.8230458954830189</v>
      </c>
    </row>
    <row r="114" spans="1:20" ht="19">
      <c r="A114" s="20">
        <v>6</v>
      </c>
      <c r="B114" s="20">
        <v>2010</v>
      </c>
      <c r="C114" s="19">
        <v>433.08278704030602</v>
      </c>
      <c r="D114" s="19">
        <v>-1.80936668692093E-2</v>
      </c>
      <c r="E114" s="19">
        <f t="shared" si="6"/>
        <v>0.98190633313079068</v>
      </c>
      <c r="F114" s="18" t="s">
        <v>341</v>
      </c>
      <c r="G114" s="18" t="s">
        <v>342</v>
      </c>
      <c r="H114" s="18" t="s">
        <v>343</v>
      </c>
      <c r="I114" s="20">
        <v>392</v>
      </c>
      <c r="M114" s="33">
        <v>6</v>
      </c>
      <c r="N114" s="33">
        <v>2010</v>
      </c>
      <c r="O114" s="31">
        <f t="shared" si="7"/>
        <v>6.0709289038156964</v>
      </c>
      <c r="P114" s="32">
        <v>-1.80936668692093E-2</v>
      </c>
      <c r="Q114" s="31">
        <f t="shared" si="8"/>
        <v>4.1209864931685214</v>
      </c>
      <c r="R114" s="31">
        <f t="shared" si="9"/>
        <v>2.1111394328617834</v>
      </c>
      <c r="S114" s="31">
        <f t="shared" si="10"/>
        <v>10.229992783165143</v>
      </c>
      <c r="T114" s="31">
        <f t="shared" si="11"/>
        <v>5.9712618397904622</v>
      </c>
    </row>
    <row r="115" spans="1:20" ht="19">
      <c r="A115" s="20">
        <v>6</v>
      </c>
      <c r="B115" s="20">
        <v>2011</v>
      </c>
      <c r="C115" s="19">
        <v>300.49362785092001</v>
      </c>
      <c r="D115" s="19">
        <v>-1.7229195496092701E-2</v>
      </c>
      <c r="E115" s="19">
        <f t="shared" si="6"/>
        <v>0.9827708045039073</v>
      </c>
      <c r="F115" s="18" t="s">
        <v>344</v>
      </c>
      <c r="G115" s="18" t="s">
        <v>345</v>
      </c>
      <c r="H115" s="18" t="s">
        <v>346</v>
      </c>
      <c r="I115" s="20">
        <v>583</v>
      </c>
      <c r="M115" s="33">
        <v>6</v>
      </c>
      <c r="N115" s="33">
        <v>2011</v>
      </c>
      <c r="O115" s="31">
        <f t="shared" si="7"/>
        <v>5.7054265485954216</v>
      </c>
      <c r="P115" s="32">
        <v>-1.7229195496092701E-2</v>
      </c>
      <c r="Q115" s="31">
        <f t="shared" si="8"/>
        <v>4.1318008992660538</v>
      </c>
      <c r="R115" s="31">
        <f t="shared" si="9"/>
        <v>2.1403346661145082</v>
      </c>
      <c r="S115" s="31">
        <f t="shared" si="10"/>
        <v>10.383405930318821</v>
      </c>
      <c r="T115" s="31">
        <f t="shared" si="11"/>
        <v>6.3681871863504922</v>
      </c>
    </row>
    <row r="116" spans="1:20" ht="19">
      <c r="A116" s="20">
        <v>6</v>
      </c>
      <c r="B116" s="20">
        <v>2012</v>
      </c>
      <c r="C116" s="19">
        <v>261.66877593493098</v>
      </c>
      <c r="D116" s="19">
        <v>-1.6661780391288201E-2</v>
      </c>
      <c r="E116" s="19">
        <f t="shared" si="6"/>
        <v>0.98333821960871182</v>
      </c>
      <c r="F116" s="18" t="s">
        <v>347</v>
      </c>
      <c r="G116" s="18" t="s">
        <v>348</v>
      </c>
      <c r="H116" s="18" t="s">
        <v>349</v>
      </c>
      <c r="I116" s="20">
        <v>714</v>
      </c>
      <c r="M116" s="33">
        <v>6</v>
      </c>
      <c r="N116" s="33">
        <v>2012</v>
      </c>
      <c r="O116" s="31">
        <f t="shared" si="7"/>
        <v>5.5670794899796352</v>
      </c>
      <c r="P116" s="32">
        <v>-1.6661780391288201E-2</v>
      </c>
      <c r="Q116" s="31">
        <f t="shared" si="8"/>
        <v>4.1417051335819384</v>
      </c>
      <c r="R116" s="31">
        <f t="shared" si="9"/>
        <v>2.1833179315883888</v>
      </c>
      <c r="S116" s="31">
        <f t="shared" si="10"/>
        <v>10.453495331019726</v>
      </c>
      <c r="T116" s="31">
        <f t="shared" si="11"/>
        <v>6.5708829623395841</v>
      </c>
    </row>
    <row r="117" spans="1:20" ht="19">
      <c r="A117" s="20">
        <v>6</v>
      </c>
      <c r="B117" s="20">
        <v>2013</v>
      </c>
      <c r="C117" s="19">
        <v>244.49381042318601</v>
      </c>
      <c r="D117" s="19">
        <v>-1.6576481130732099E-2</v>
      </c>
      <c r="E117" s="19">
        <f t="shared" si="6"/>
        <v>0.98342351886926793</v>
      </c>
      <c r="F117" s="18" t="s">
        <v>350</v>
      </c>
      <c r="G117" s="18" t="s">
        <v>351</v>
      </c>
      <c r="H117" s="18" t="s">
        <v>352</v>
      </c>
      <c r="I117" s="20">
        <v>1060</v>
      </c>
      <c r="M117" s="33">
        <v>6</v>
      </c>
      <c r="N117" s="33">
        <v>2013</v>
      </c>
      <c r="O117" s="31">
        <f t="shared" si="7"/>
        <v>5.499189993351898</v>
      </c>
      <c r="P117" s="32">
        <v>-1.6576481130732099E-2</v>
      </c>
      <c r="Q117" s="31">
        <f t="shared" si="8"/>
        <v>4.1579451436316957</v>
      </c>
      <c r="R117" s="31">
        <f t="shared" si="9"/>
        <v>2.191640603239831</v>
      </c>
      <c r="S117" s="31">
        <f t="shared" si="10"/>
        <v>10.538915044123645</v>
      </c>
      <c r="T117" s="31">
        <f t="shared" si="11"/>
        <v>6.9660241871061128</v>
      </c>
    </row>
    <row r="118" spans="1:20" ht="19">
      <c r="A118" s="20">
        <v>6</v>
      </c>
      <c r="B118" s="20">
        <v>2014</v>
      </c>
      <c r="C118" s="19">
        <v>188.35494557410999</v>
      </c>
      <c r="D118" s="19">
        <v>-1.54614763436905E-2</v>
      </c>
      <c r="E118" s="19">
        <f t="shared" si="6"/>
        <v>0.98453852365630945</v>
      </c>
      <c r="F118" s="18" t="s">
        <v>353</v>
      </c>
      <c r="G118" s="18" t="s">
        <v>354</v>
      </c>
      <c r="H118" s="18" t="s">
        <v>355</v>
      </c>
      <c r="I118" s="20">
        <v>1229</v>
      </c>
      <c r="M118" s="33">
        <v>6</v>
      </c>
      <c r="N118" s="33">
        <v>2014</v>
      </c>
      <c r="O118" s="31">
        <f t="shared" si="7"/>
        <v>5.2383281911552109</v>
      </c>
      <c r="P118" s="32">
        <v>-1.54614763436905E-2</v>
      </c>
      <c r="Q118" s="31">
        <f t="shared" si="8"/>
        <v>4.1737716958534206</v>
      </c>
      <c r="R118" s="31">
        <f t="shared" si="9"/>
        <v>2.2093205767336728</v>
      </c>
      <c r="S118" s="31">
        <f t="shared" si="10"/>
        <v>10.600951153933616</v>
      </c>
      <c r="T118" s="31">
        <f t="shared" si="11"/>
        <v>7.1139561095660344</v>
      </c>
    </row>
    <row r="119" spans="1:20" ht="19">
      <c r="A119" s="20">
        <v>6</v>
      </c>
      <c r="B119" s="20">
        <v>2015</v>
      </c>
      <c r="C119" s="19">
        <v>158.09191611879999</v>
      </c>
      <c r="D119" s="19">
        <v>-1.53218368316196E-2</v>
      </c>
      <c r="E119" s="19">
        <f t="shared" si="6"/>
        <v>0.98467816316838042</v>
      </c>
      <c r="F119" s="18" t="s">
        <v>356</v>
      </c>
      <c r="G119" s="18" t="s">
        <v>357</v>
      </c>
      <c r="H119" s="18" t="s">
        <v>358</v>
      </c>
      <c r="I119" s="20">
        <v>1989</v>
      </c>
      <c r="M119" s="33">
        <v>6</v>
      </c>
      <c r="N119" s="33">
        <v>2015</v>
      </c>
      <c r="O119" s="31">
        <f t="shared" si="7"/>
        <v>5.0631766114647796</v>
      </c>
      <c r="P119" s="32">
        <v>-1.53218368316196E-2</v>
      </c>
      <c r="Q119" s="31">
        <f t="shared" si="8"/>
        <v>4.1944915108270378</v>
      </c>
      <c r="R119" s="31">
        <f t="shared" si="9"/>
        <v>2.254302906768789</v>
      </c>
      <c r="S119" s="31">
        <f t="shared" si="10"/>
        <v>10.666312136903972</v>
      </c>
      <c r="T119" s="31">
        <f t="shared" si="11"/>
        <v>7.5953872788539725</v>
      </c>
    </row>
    <row r="120" spans="1:20" ht="19">
      <c r="A120" s="20">
        <v>6</v>
      </c>
      <c r="B120" s="20">
        <v>2016</v>
      </c>
      <c r="C120" s="19">
        <v>163.292100104757</v>
      </c>
      <c r="D120" s="19">
        <v>-1.6351593822014E-2</v>
      </c>
      <c r="E120" s="19">
        <f t="shared" si="6"/>
        <v>0.98364840617798599</v>
      </c>
      <c r="F120" s="18" t="s">
        <v>359</v>
      </c>
      <c r="G120" s="18" t="s">
        <v>360</v>
      </c>
      <c r="H120" s="18" t="s">
        <v>361</v>
      </c>
      <c r="I120" s="20">
        <v>3037</v>
      </c>
      <c r="M120" s="33">
        <v>6</v>
      </c>
      <c r="N120" s="33">
        <v>2016</v>
      </c>
      <c r="O120" s="31">
        <f t="shared" si="7"/>
        <v>5.0955406222278947</v>
      </c>
      <c r="P120" s="32">
        <v>-1.6351593822014E-2</v>
      </c>
      <c r="Q120" s="31">
        <f t="shared" si="8"/>
        <v>4.2153815572649345</v>
      </c>
      <c r="R120" s="31">
        <f t="shared" si="9"/>
        <v>2.27446179861417</v>
      </c>
      <c r="S120" s="31">
        <f t="shared" si="10"/>
        <v>10.763236715576447</v>
      </c>
      <c r="T120" s="31">
        <f t="shared" si="11"/>
        <v>8.0186254650457496</v>
      </c>
    </row>
    <row r="121" spans="1:20" ht="19">
      <c r="A121" s="20">
        <v>6</v>
      </c>
      <c r="B121" s="20">
        <v>2017</v>
      </c>
      <c r="C121" s="19">
        <v>165.93285674504901</v>
      </c>
      <c r="D121" s="19">
        <v>-1.6877244911719401E-2</v>
      </c>
      <c r="E121" s="19">
        <f t="shared" si="6"/>
        <v>0.98312275508828062</v>
      </c>
      <c r="F121" s="18" t="s">
        <v>362</v>
      </c>
      <c r="G121" s="18" t="s">
        <v>363</v>
      </c>
      <c r="H121" s="18" t="s">
        <v>364</v>
      </c>
      <c r="I121" s="20">
        <v>3994</v>
      </c>
      <c r="M121" s="33">
        <v>6</v>
      </c>
      <c r="N121" s="33">
        <v>2017</v>
      </c>
      <c r="O121" s="31">
        <f t="shared" si="7"/>
        <v>5.1115832290940153</v>
      </c>
      <c r="P121" s="32">
        <v>-1.6877244911719401E-2</v>
      </c>
      <c r="Q121" s="31">
        <f t="shared" si="8"/>
        <v>4.2328013053691169</v>
      </c>
      <c r="R121" s="31">
        <f t="shared" si="9"/>
        <v>2.2972832218370161</v>
      </c>
      <c r="S121" s="31">
        <f t="shared" si="10"/>
        <v>10.854532499132155</v>
      </c>
      <c r="T121" s="31">
        <f t="shared" si="11"/>
        <v>8.2925485139757598</v>
      </c>
    </row>
    <row r="122" spans="1:20" ht="19">
      <c r="A122" s="20">
        <v>6</v>
      </c>
      <c r="B122" s="20">
        <v>2018</v>
      </c>
      <c r="C122" s="19">
        <v>188.757996885051</v>
      </c>
      <c r="D122" s="19">
        <v>-1.7409429382194599E-2</v>
      </c>
      <c r="E122" s="19">
        <f t="shared" si="6"/>
        <v>0.98259057061780541</v>
      </c>
      <c r="F122" s="18" t="s">
        <v>365</v>
      </c>
      <c r="G122" s="18" t="s">
        <v>366</v>
      </c>
      <c r="H122" s="18" t="s">
        <v>367</v>
      </c>
      <c r="I122" s="20">
        <v>5520</v>
      </c>
      <c r="M122" s="33">
        <v>6</v>
      </c>
      <c r="N122" s="33">
        <v>2018</v>
      </c>
      <c r="O122" s="31">
        <f t="shared" si="7"/>
        <v>5.2404657548345721</v>
      </c>
      <c r="P122" s="32">
        <v>-1.7409429382194599E-2</v>
      </c>
      <c r="Q122" s="31">
        <f t="shared" si="8"/>
        <v>4.2487809155265195</v>
      </c>
      <c r="R122" s="31">
        <f t="shared" si="9"/>
        <v>2.3128885460716075</v>
      </c>
      <c r="S122" s="31">
        <f t="shared" si="10"/>
        <v>10.936621322852126</v>
      </c>
      <c r="T122" s="31">
        <f t="shared" si="11"/>
        <v>8.6161331392711418</v>
      </c>
    </row>
    <row r="123" spans="1:20" ht="19">
      <c r="A123" s="20">
        <v>6</v>
      </c>
      <c r="B123" s="20">
        <v>2019</v>
      </c>
      <c r="C123" s="19">
        <v>213.80507513161601</v>
      </c>
      <c r="D123" s="19">
        <v>-1.9003094817505999E-2</v>
      </c>
      <c r="E123" s="19">
        <f t="shared" si="6"/>
        <v>0.98099690518249405</v>
      </c>
      <c r="F123" s="18" t="s">
        <v>368</v>
      </c>
      <c r="G123" s="18" t="s">
        <v>369</v>
      </c>
      <c r="H123" s="18" t="s">
        <v>370</v>
      </c>
      <c r="I123" s="20">
        <v>7581</v>
      </c>
      <c r="M123" s="33">
        <v>6</v>
      </c>
      <c r="N123" s="33">
        <v>2019</v>
      </c>
      <c r="O123" s="31">
        <f t="shared" si="7"/>
        <v>5.3650647360623243</v>
      </c>
      <c r="P123" s="32">
        <v>-1.9003094817505999E-2</v>
      </c>
      <c r="Q123" s="31">
        <f t="shared" si="8"/>
        <v>4.2708157053378795</v>
      </c>
      <c r="R123" s="31">
        <f t="shared" si="9"/>
        <v>2.3133008404199984</v>
      </c>
      <c r="S123" s="31">
        <f t="shared" si="10"/>
        <v>11.040546857695535</v>
      </c>
      <c r="T123" s="31">
        <f t="shared" si="11"/>
        <v>8.9334003960563031</v>
      </c>
    </row>
    <row r="124" spans="1:20" ht="19">
      <c r="A124" s="20">
        <v>6</v>
      </c>
      <c r="B124" s="20">
        <v>2020</v>
      </c>
      <c r="C124" s="19">
        <v>184.89957124178699</v>
      </c>
      <c r="D124" s="19">
        <v>-1.93216307614422E-2</v>
      </c>
      <c r="E124" s="19">
        <f t="shared" si="6"/>
        <v>0.98067836923855778</v>
      </c>
      <c r="F124" s="18" t="s">
        <v>371</v>
      </c>
      <c r="G124" s="18" t="s">
        <v>372</v>
      </c>
      <c r="H124" s="18" t="s">
        <v>373</v>
      </c>
      <c r="I124" s="20">
        <v>10946</v>
      </c>
      <c r="M124" s="33">
        <v>6</v>
      </c>
      <c r="N124" s="33">
        <v>2020</v>
      </c>
      <c r="O124" s="31">
        <f t="shared" si="7"/>
        <v>5.2198128195249875</v>
      </c>
      <c r="P124" s="32">
        <v>-1.93216307614422E-2</v>
      </c>
      <c r="Q124" s="31">
        <f t="shared" si="8"/>
        <v>4.2790244470841818</v>
      </c>
      <c r="R124" s="31">
        <f t="shared" si="9"/>
        <v>2.3348399785208938</v>
      </c>
      <c r="S124" s="31">
        <f t="shared" si="10"/>
        <v>11.076176170000171</v>
      </c>
      <c r="T124" s="31">
        <f t="shared" si="11"/>
        <v>9.3007293717038628</v>
      </c>
    </row>
    <row r="125" spans="1:20" ht="19">
      <c r="A125" s="20">
        <v>6</v>
      </c>
      <c r="B125" s="20">
        <v>2021</v>
      </c>
      <c r="C125" s="19">
        <v>201.207505370245</v>
      </c>
      <c r="D125" s="19">
        <v>-1.98785349295049E-2</v>
      </c>
      <c r="E125" s="19">
        <f t="shared" si="6"/>
        <v>0.98012146507049513</v>
      </c>
      <c r="F125" s="18" t="s">
        <v>374</v>
      </c>
      <c r="G125" s="18" t="s">
        <v>375</v>
      </c>
      <c r="H125" s="18" t="s">
        <v>376</v>
      </c>
      <c r="I125" s="20">
        <v>12412</v>
      </c>
      <c r="M125" s="33">
        <v>6</v>
      </c>
      <c r="N125" s="33">
        <v>2021</v>
      </c>
      <c r="O125" s="31">
        <f t="shared" si="7"/>
        <v>5.3043367405628699</v>
      </c>
      <c r="P125" s="32">
        <v>-1.98785349295049E-2</v>
      </c>
      <c r="Q125" s="31">
        <f t="shared" si="8"/>
        <v>4.2857910267930555</v>
      </c>
      <c r="R125" s="31">
        <f t="shared" si="9"/>
        <v>2.3229030212553163</v>
      </c>
      <c r="S125" s="31">
        <f t="shared" si="10"/>
        <v>11.205255052698764</v>
      </c>
      <c r="T125" s="31">
        <f t="shared" si="11"/>
        <v>9.4264190255682703</v>
      </c>
    </row>
    <row r="126" spans="1:20" ht="19">
      <c r="A126" s="20">
        <v>6</v>
      </c>
      <c r="B126" s="20">
        <v>2022</v>
      </c>
      <c r="C126" s="19">
        <v>186.83755291706299</v>
      </c>
      <c r="D126" s="19">
        <v>-2.0115980703398598E-2</v>
      </c>
      <c r="E126" s="19">
        <f t="shared" si="6"/>
        <v>0.97988401929660141</v>
      </c>
      <c r="F126" s="18" t="s">
        <v>377</v>
      </c>
      <c r="G126" s="18" t="s">
        <v>378</v>
      </c>
      <c r="H126" s="18" t="s">
        <v>379</v>
      </c>
      <c r="I126" s="20">
        <v>11123</v>
      </c>
      <c r="M126" s="33">
        <v>6</v>
      </c>
      <c r="N126" s="33">
        <v>2022</v>
      </c>
      <c r="O126" s="31">
        <f t="shared" si="7"/>
        <v>5.2302395383369573</v>
      </c>
      <c r="P126" s="32">
        <v>-2.0115980703398598E-2</v>
      </c>
      <c r="Q126" s="31">
        <f t="shared" si="8"/>
        <v>4.295651418927136</v>
      </c>
      <c r="R126" s="31">
        <f t="shared" si="9"/>
        <v>2.3155274279970053</v>
      </c>
      <c r="S126" s="31">
        <f t="shared" si="10"/>
        <v>11.260808714915267</v>
      </c>
      <c r="T126" s="31">
        <f t="shared" si="11"/>
        <v>9.316770315592029</v>
      </c>
    </row>
    <row r="127" spans="1:20" ht="19">
      <c r="A127" s="20">
        <v>6</v>
      </c>
      <c r="B127" s="20">
        <v>2023</v>
      </c>
      <c r="C127" s="19">
        <v>198.287309397223</v>
      </c>
      <c r="D127" s="19">
        <v>-2.0826002048243201E-2</v>
      </c>
      <c r="E127" s="19">
        <f t="shared" si="6"/>
        <v>0.97917399795175675</v>
      </c>
      <c r="F127" s="18" t="s">
        <v>380</v>
      </c>
      <c r="G127" s="18" t="s">
        <v>381</v>
      </c>
      <c r="H127" s="18" t="s">
        <v>382</v>
      </c>
      <c r="I127" s="20">
        <v>6601</v>
      </c>
      <c r="M127" s="33">
        <v>6</v>
      </c>
      <c r="N127" s="33">
        <v>2023</v>
      </c>
      <c r="O127" s="31">
        <f t="shared" si="7"/>
        <v>5.28971703648957</v>
      </c>
      <c r="P127" s="32">
        <v>-2.0826002048243201E-2</v>
      </c>
      <c r="Q127" s="31">
        <f t="shared" si="8"/>
        <v>4.3071683811294559</v>
      </c>
      <c r="R127" s="31">
        <f t="shared" si="9"/>
        <v>2.2546305854361535</v>
      </c>
      <c r="S127" s="31">
        <f t="shared" si="10"/>
        <v>11.321198212982175</v>
      </c>
      <c r="T127" s="31">
        <f t="shared" si="11"/>
        <v>8.7949764316887702</v>
      </c>
    </row>
    <row r="128" spans="1:20" ht="19">
      <c r="A128" s="20">
        <v>7</v>
      </c>
      <c r="B128" s="20">
        <v>2003</v>
      </c>
      <c r="C128" s="19">
        <v>391.06026308674001</v>
      </c>
      <c r="D128" s="19">
        <v>-1.04057146023579E-2</v>
      </c>
      <c r="E128" s="19">
        <f t="shared" si="6"/>
        <v>0.98959428539764205</v>
      </c>
      <c r="F128" s="18" t="s">
        <v>384</v>
      </c>
      <c r="G128" s="18" t="s">
        <v>385</v>
      </c>
      <c r="H128" s="18" t="s">
        <v>386</v>
      </c>
      <c r="I128" s="20">
        <v>20</v>
      </c>
      <c r="M128" s="33">
        <v>7</v>
      </c>
      <c r="N128" s="33">
        <v>2003</v>
      </c>
      <c r="O128" s="31">
        <f t="shared" si="7"/>
        <v>5.9688616736507791</v>
      </c>
      <c r="P128" s="32">
        <v>-1.04057146023579E-2</v>
      </c>
      <c r="Q128" s="31">
        <f t="shared" si="8"/>
        <v>3.8048831298702424</v>
      </c>
      <c r="R128" s="31">
        <f t="shared" si="9"/>
        <v>1.5825875358879808</v>
      </c>
      <c r="S128" s="31">
        <f t="shared" si="10"/>
        <v>8.5139218463971762</v>
      </c>
      <c r="T128" s="31">
        <f t="shared" si="11"/>
        <v>2.9957322735539909</v>
      </c>
    </row>
    <row r="129" spans="1:20" ht="19">
      <c r="A129" s="20">
        <v>7</v>
      </c>
      <c r="B129" s="20">
        <v>2004</v>
      </c>
      <c r="C129" s="19">
        <v>343.88215777078801</v>
      </c>
      <c r="D129" s="19">
        <v>-9.6226440305145593E-3</v>
      </c>
      <c r="E129" s="19">
        <f t="shared" si="6"/>
        <v>0.9903773559694854</v>
      </c>
      <c r="F129" s="18" t="s">
        <v>387</v>
      </c>
      <c r="G129" s="18" t="s">
        <v>388</v>
      </c>
      <c r="H129" s="18" t="s">
        <v>389</v>
      </c>
      <c r="I129" s="20">
        <v>22</v>
      </c>
      <c r="M129" s="33">
        <v>7</v>
      </c>
      <c r="N129" s="33">
        <v>2004</v>
      </c>
      <c r="O129" s="31">
        <f t="shared" si="7"/>
        <v>5.840299034064933</v>
      </c>
      <c r="P129" s="32">
        <v>-9.6226440305145593E-3</v>
      </c>
      <c r="Q129" s="31">
        <f t="shared" si="8"/>
        <v>3.8234103470715426</v>
      </c>
      <c r="R129" s="31">
        <f t="shared" si="9"/>
        <v>1.6362353204949371</v>
      </c>
      <c r="S129" s="31">
        <f t="shared" si="10"/>
        <v>8.6592741818500425</v>
      </c>
      <c r="T129" s="31">
        <f t="shared" si="11"/>
        <v>3.0910424533583161</v>
      </c>
    </row>
    <row r="130" spans="1:20" ht="19">
      <c r="A130" s="20">
        <v>7</v>
      </c>
      <c r="B130" s="20">
        <v>2005</v>
      </c>
      <c r="C130" s="19">
        <v>272.78416362844501</v>
      </c>
      <c r="D130" s="19">
        <v>-8.78060229578774E-3</v>
      </c>
      <c r="E130" s="19">
        <f t="shared" ref="E130:E148" si="12">D130-(-1)</f>
        <v>0.9912193977042123</v>
      </c>
      <c r="F130" s="18" t="s">
        <v>390</v>
      </c>
      <c r="G130" s="18" t="s">
        <v>391</v>
      </c>
      <c r="H130" s="18" t="s">
        <v>392</v>
      </c>
      <c r="I130" s="20">
        <v>32</v>
      </c>
      <c r="M130" s="33">
        <v>7</v>
      </c>
      <c r="N130" s="33">
        <v>2005</v>
      </c>
      <c r="O130" s="31">
        <f t="shared" si="7"/>
        <v>5.6086808730688924</v>
      </c>
      <c r="P130" s="32">
        <v>-8.78060229578774E-3</v>
      </c>
      <c r="Q130" s="31">
        <f t="shared" si="8"/>
        <v>3.8999504241938769</v>
      </c>
      <c r="R130" s="31">
        <f t="shared" si="9"/>
        <v>1.6756626832965447</v>
      </c>
      <c r="S130" s="31">
        <f t="shared" si="10"/>
        <v>8.7879361029360901</v>
      </c>
      <c r="T130" s="31">
        <f t="shared" si="11"/>
        <v>3.4657359027997265</v>
      </c>
    </row>
    <row r="131" spans="1:20" ht="19">
      <c r="A131" s="20">
        <v>7</v>
      </c>
      <c r="B131" s="20">
        <v>2006</v>
      </c>
      <c r="C131" s="19">
        <v>174.45624020122</v>
      </c>
      <c r="D131" s="19">
        <v>-7.1386192744154701E-3</v>
      </c>
      <c r="E131" s="19">
        <f t="shared" si="12"/>
        <v>0.9928613807255845</v>
      </c>
      <c r="F131" s="18" t="s">
        <v>393</v>
      </c>
      <c r="G131" s="18" t="s">
        <v>394</v>
      </c>
      <c r="H131" s="18" t="s">
        <v>395</v>
      </c>
      <c r="I131" s="20">
        <v>19</v>
      </c>
      <c r="M131" s="33">
        <v>7</v>
      </c>
      <c r="N131" s="33">
        <v>2006</v>
      </c>
      <c r="O131" s="31">
        <f t="shared" ref="O131:O194" si="13">LN(C131)</f>
        <v>5.1616739377079588</v>
      </c>
      <c r="P131" s="32">
        <v>-7.1386192744154701E-3</v>
      </c>
      <c r="Q131" s="31">
        <f t="shared" ref="Q131:Q194" si="14">LN(F131)</f>
        <v>3.9199911750773229</v>
      </c>
      <c r="R131" s="31">
        <f t="shared" ref="R131:R194" si="15">LN(G131)</f>
        <v>1.6950167820135742</v>
      </c>
      <c r="S131" s="31">
        <f t="shared" ref="S131:S194" si="16">LN(H131)</f>
        <v>8.9337762652582491</v>
      </c>
      <c r="T131" s="31">
        <f t="shared" ref="T131:T192" si="17">LN(I131)</f>
        <v>2.9444389791664403</v>
      </c>
    </row>
    <row r="132" spans="1:20" ht="19">
      <c r="A132" s="20">
        <v>7</v>
      </c>
      <c r="B132" s="20">
        <v>2007</v>
      </c>
      <c r="C132" s="19">
        <v>198.50279969834699</v>
      </c>
      <c r="D132" s="19">
        <v>-8.0996697764862992E-3</v>
      </c>
      <c r="E132" s="19">
        <f t="shared" si="12"/>
        <v>0.99190033022351365</v>
      </c>
      <c r="F132" s="18" t="s">
        <v>396</v>
      </c>
      <c r="G132" s="18" t="s">
        <v>397</v>
      </c>
      <c r="H132" s="18" t="s">
        <v>398</v>
      </c>
      <c r="I132" s="20">
        <v>38</v>
      </c>
      <c r="M132" s="33">
        <v>7</v>
      </c>
      <c r="N132" s="33">
        <v>2007</v>
      </c>
      <c r="O132" s="31">
        <f t="shared" si="13"/>
        <v>5.2908032043015689</v>
      </c>
      <c r="P132" s="32">
        <v>-8.0996697764862992E-3</v>
      </c>
      <c r="Q132" s="31">
        <f t="shared" si="14"/>
        <v>3.9396381724611196</v>
      </c>
      <c r="R132" s="31">
        <f t="shared" si="15"/>
        <v>1.7812942670402621</v>
      </c>
      <c r="S132" s="31">
        <f t="shared" si="16"/>
        <v>9.1322198989586028</v>
      </c>
      <c r="T132" s="31">
        <f t="shared" si="17"/>
        <v>3.6375861597263857</v>
      </c>
    </row>
    <row r="133" spans="1:20" ht="19">
      <c r="A133" s="20">
        <v>7</v>
      </c>
      <c r="B133" s="20">
        <v>2008</v>
      </c>
      <c r="C133" s="19">
        <v>108.862408549912</v>
      </c>
      <c r="D133" s="19">
        <v>-7.2514504898371999E-3</v>
      </c>
      <c r="E133" s="19">
        <f t="shared" si="12"/>
        <v>0.99274854951016278</v>
      </c>
      <c r="F133" s="18" t="s">
        <v>399</v>
      </c>
      <c r="G133" s="18" t="s">
        <v>400</v>
      </c>
      <c r="H133" s="18" t="s">
        <v>401</v>
      </c>
      <c r="I133" s="20">
        <v>53</v>
      </c>
      <c r="M133" s="33">
        <v>7</v>
      </c>
      <c r="N133" s="33">
        <v>2008</v>
      </c>
      <c r="O133" s="31">
        <f t="shared" si="13"/>
        <v>4.6900847779671739</v>
      </c>
      <c r="P133" s="32">
        <v>-7.2514504898371999E-3</v>
      </c>
      <c r="Q133" s="31">
        <f t="shared" si="14"/>
        <v>3.970291913552122</v>
      </c>
      <c r="R133" s="31">
        <f t="shared" si="15"/>
        <v>1.8469354393555717</v>
      </c>
      <c r="S133" s="31">
        <f t="shared" si="16"/>
        <v>9.2894297022529564</v>
      </c>
      <c r="T133" s="31">
        <f t="shared" si="17"/>
        <v>3.970291913552122</v>
      </c>
    </row>
    <row r="134" spans="1:20" ht="19">
      <c r="A134" s="20">
        <v>7</v>
      </c>
      <c r="B134" s="20">
        <v>2009</v>
      </c>
      <c r="C134" s="19">
        <v>157.93958400637101</v>
      </c>
      <c r="D134" s="19">
        <v>-8.1493130652074593E-3</v>
      </c>
      <c r="E134" s="19">
        <f t="shared" si="12"/>
        <v>0.9918506869347925</v>
      </c>
      <c r="F134" s="18" t="s">
        <v>402</v>
      </c>
      <c r="G134" s="18" t="s">
        <v>157</v>
      </c>
      <c r="H134" s="18" t="s">
        <v>403</v>
      </c>
      <c r="I134" s="20">
        <v>103</v>
      </c>
      <c r="M134" s="33">
        <v>7</v>
      </c>
      <c r="N134" s="33">
        <v>2009</v>
      </c>
      <c r="O134" s="31">
        <f t="shared" si="13"/>
        <v>5.062212580194692</v>
      </c>
      <c r="P134" s="32">
        <v>-8.1493130652074593E-3</v>
      </c>
      <c r="Q134" s="31">
        <f t="shared" si="14"/>
        <v>4.0091497161588689</v>
      </c>
      <c r="R134" s="31">
        <f t="shared" si="15"/>
        <v>1.9033133787442189</v>
      </c>
      <c r="S134" s="31">
        <f t="shared" si="16"/>
        <v>9.4121810191414959</v>
      </c>
      <c r="T134" s="31">
        <f t="shared" si="17"/>
        <v>4.6347289882296359</v>
      </c>
    </row>
    <row r="135" spans="1:20" ht="19">
      <c r="A135" s="20">
        <v>7</v>
      </c>
      <c r="B135" s="20">
        <v>2010</v>
      </c>
      <c r="C135" s="19">
        <v>141.30025565922099</v>
      </c>
      <c r="D135" s="19">
        <v>-7.9864764833659004E-3</v>
      </c>
      <c r="E135" s="19">
        <f t="shared" si="12"/>
        <v>0.99201352351663408</v>
      </c>
      <c r="F135" s="18" t="s">
        <v>404</v>
      </c>
      <c r="G135" s="18" t="s">
        <v>405</v>
      </c>
      <c r="H135" s="18" t="s">
        <v>406</v>
      </c>
      <c r="I135" s="20">
        <v>141</v>
      </c>
      <c r="M135" s="33">
        <v>7</v>
      </c>
      <c r="N135" s="33">
        <v>2010</v>
      </c>
      <c r="O135" s="31">
        <f t="shared" si="13"/>
        <v>4.9508870990251577</v>
      </c>
      <c r="P135" s="32">
        <v>-7.9864764833659004E-3</v>
      </c>
      <c r="Q135" s="31">
        <f t="shared" si="14"/>
        <v>4.0448041166619646</v>
      </c>
      <c r="R135" s="31">
        <f t="shared" si="15"/>
        <v>1.954025272432607</v>
      </c>
      <c r="S135" s="31">
        <f t="shared" si="16"/>
        <v>9.598124759950009</v>
      </c>
      <c r="T135" s="31">
        <f t="shared" si="17"/>
        <v>4.9487598903781684</v>
      </c>
    </row>
    <row r="136" spans="1:20" ht="19">
      <c r="A136" s="20">
        <v>7</v>
      </c>
      <c r="B136" s="20">
        <v>2011</v>
      </c>
      <c r="C136" s="19">
        <v>90.681910340448894</v>
      </c>
      <c r="D136" s="19">
        <v>-7.6471134377221403E-3</v>
      </c>
      <c r="E136" s="19">
        <f t="shared" si="12"/>
        <v>0.99235288656227782</v>
      </c>
      <c r="F136" s="18" t="s">
        <v>407</v>
      </c>
      <c r="G136" s="18" t="s">
        <v>408</v>
      </c>
      <c r="H136" s="18" t="s">
        <v>409</v>
      </c>
      <c r="I136" s="20">
        <v>205</v>
      </c>
      <c r="M136" s="33">
        <v>7</v>
      </c>
      <c r="N136" s="33">
        <v>2011</v>
      </c>
      <c r="O136" s="31">
        <f t="shared" si="13"/>
        <v>4.5073578922507833</v>
      </c>
      <c r="P136" s="32">
        <v>-7.6471134377221403E-3</v>
      </c>
      <c r="Q136" s="31">
        <f t="shared" si="14"/>
        <v>4.0623377660870146</v>
      </c>
      <c r="R136" s="31">
        <f t="shared" si="15"/>
        <v>1.9806969510254351</v>
      </c>
      <c r="S136" s="31">
        <f t="shared" si="16"/>
        <v>9.7733891177060475</v>
      </c>
      <c r="T136" s="31">
        <f t="shared" si="17"/>
        <v>5.3230099791384085</v>
      </c>
    </row>
    <row r="137" spans="1:20" ht="19">
      <c r="A137" s="20">
        <v>7</v>
      </c>
      <c r="B137" s="20">
        <v>2012</v>
      </c>
      <c r="C137" s="19">
        <v>85.347651736523105</v>
      </c>
      <c r="D137" s="19">
        <v>-8.0900080541383302E-3</v>
      </c>
      <c r="E137" s="19">
        <f t="shared" si="12"/>
        <v>0.99190999194586171</v>
      </c>
      <c r="F137" s="18" t="s">
        <v>410</v>
      </c>
      <c r="G137" s="18" t="s">
        <v>411</v>
      </c>
      <c r="H137" s="18" t="s">
        <v>412</v>
      </c>
      <c r="I137" s="20">
        <v>239</v>
      </c>
      <c r="M137" s="33">
        <v>7</v>
      </c>
      <c r="N137" s="33">
        <v>2012</v>
      </c>
      <c r="O137" s="31">
        <f t="shared" si="13"/>
        <v>4.4467329355230296</v>
      </c>
      <c r="P137" s="32">
        <v>-8.0900080541383302E-3</v>
      </c>
      <c r="Q137" s="31">
        <f t="shared" si="14"/>
        <v>4.0829465172697317</v>
      </c>
      <c r="R137" s="31">
        <f t="shared" si="15"/>
        <v>2.0165112261308837</v>
      </c>
      <c r="S137" s="31">
        <f t="shared" si="16"/>
        <v>9.8884642659742319</v>
      </c>
      <c r="T137" s="31">
        <f t="shared" si="17"/>
        <v>5.476463551931511</v>
      </c>
    </row>
    <row r="138" spans="1:20" ht="19">
      <c r="A138" s="20">
        <v>7</v>
      </c>
      <c r="B138" s="20">
        <v>2013</v>
      </c>
      <c r="C138" s="19">
        <v>100.271367397329</v>
      </c>
      <c r="D138" s="19">
        <v>-8.7372311420201004E-3</v>
      </c>
      <c r="E138" s="19">
        <f t="shared" si="12"/>
        <v>0.99126276885797993</v>
      </c>
      <c r="F138" s="18" t="s">
        <v>413</v>
      </c>
      <c r="G138" s="18" t="s">
        <v>414</v>
      </c>
      <c r="H138" s="18" t="s">
        <v>415</v>
      </c>
      <c r="I138" s="20">
        <v>277</v>
      </c>
      <c r="M138" s="33">
        <v>7</v>
      </c>
      <c r="N138" s="33">
        <v>2013</v>
      </c>
      <c r="O138" s="31">
        <f t="shared" si="13"/>
        <v>4.6078801845958255</v>
      </c>
      <c r="P138" s="32">
        <v>-8.7372311420201004E-3</v>
      </c>
      <c r="Q138" s="31">
        <f t="shared" si="14"/>
        <v>4.1075897889721213</v>
      </c>
      <c r="R138" s="31">
        <f t="shared" si="15"/>
        <v>2.0303531579390288</v>
      </c>
      <c r="S138" s="31">
        <f t="shared" si="16"/>
        <v>9.9928020669341482</v>
      </c>
      <c r="T138" s="31">
        <f t="shared" si="17"/>
        <v>5.6240175061873385</v>
      </c>
    </row>
    <row r="139" spans="1:20" ht="19">
      <c r="A139" s="20">
        <v>7</v>
      </c>
      <c r="B139" s="20">
        <v>2014</v>
      </c>
      <c r="C139" s="19">
        <v>97.073062150232801</v>
      </c>
      <c r="D139" s="19">
        <v>-9.1036767680550499E-3</v>
      </c>
      <c r="E139" s="19">
        <f t="shared" si="12"/>
        <v>0.99089632323194499</v>
      </c>
      <c r="F139" s="18" t="s">
        <v>416</v>
      </c>
      <c r="G139" s="18" t="s">
        <v>417</v>
      </c>
      <c r="H139" s="18" t="s">
        <v>418</v>
      </c>
      <c r="I139" s="20">
        <v>438</v>
      </c>
      <c r="M139" s="33">
        <v>7</v>
      </c>
      <c r="N139" s="33">
        <v>2014</v>
      </c>
      <c r="O139" s="31">
        <f t="shared" si="13"/>
        <v>4.5754639130206716</v>
      </c>
      <c r="P139" s="32">
        <v>-9.1036767680550499E-3</v>
      </c>
      <c r="Q139" s="31">
        <f t="shared" si="14"/>
        <v>4.1269730817138282</v>
      </c>
      <c r="R139" s="31">
        <f t="shared" si="15"/>
        <v>2.0506785340718579</v>
      </c>
      <c r="S139" s="31">
        <f t="shared" si="16"/>
        <v>10.088129747897613</v>
      </c>
      <c r="T139" s="31">
        <f t="shared" si="17"/>
        <v>6.0822189103764464</v>
      </c>
    </row>
    <row r="140" spans="1:20" ht="19">
      <c r="A140" s="20">
        <v>7</v>
      </c>
      <c r="B140" s="20">
        <v>2015</v>
      </c>
      <c r="C140" s="19">
        <v>114.022069751172</v>
      </c>
      <c r="D140" s="19">
        <v>-9.6872185176803301E-3</v>
      </c>
      <c r="E140" s="19">
        <f t="shared" si="12"/>
        <v>0.99031278148231972</v>
      </c>
      <c r="F140" s="18" t="s">
        <v>419</v>
      </c>
      <c r="G140" s="18" t="s">
        <v>420</v>
      </c>
      <c r="H140" s="18" t="s">
        <v>421</v>
      </c>
      <c r="I140" s="20">
        <v>731</v>
      </c>
      <c r="M140" s="33">
        <v>7</v>
      </c>
      <c r="N140" s="33">
        <v>2015</v>
      </c>
      <c r="O140" s="31">
        <f t="shared" si="13"/>
        <v>4.7363920239660615</v>
      </c>
      <c r="P140" s="32">
        <v>-9.6872185176803301E-3</v>
      </c>
      <c r="Q140" s="31">
        <f t="shared" si="14"/>
        <v>4.1466207067874716</v>
      </c>
      <c r="R140" s="31">
        <f t="shared" si="15"/>
        <v>2.1236068478571051</v>
      </c>
      <c r="S140" s="31">
        <f t="shared" si="16"/>
        <v>10.165075361794122</v>
      </c>
      <c r="T140" s="31">
        <f t="shared" si="17"/>
        <v>6.5944134597497781</v>
      </c>
    </row>
    <row r="141" spans="1:20" ht="19">
      <c r="A141" s="20">
        <v>7</v>
      </c>
      <c r="B141" s="20">
        <v>2016</v>
      </c>
      <c r="C141" s="19">
        <v>134.38118842399601</v>
      </c>
      <c r="D141" s="19">
        <v>-1.04837278221987E-2</v>
      </c>
      <c r="E141" s="19">
        <f t="shared" si="12"/>
        <v>0.98951627217780125</v>
      </c>
      <c r="F141" s="18" t="s">
        <v>286</v>
      </c>
      <c r="G141" s="18" t="s">
        <v>422</v>
      </c>
      <c r="H141" s="18" t="s">
        <v>423</v>
      </c>
      <c r="I141" s="20">
        <v>1081</v>
      </c>
      <c r="M141" s="33">
        <v>7</v>
      </c>
      <c r="N141" s="33">
        <v>2016</v>
      </c>
      <c r="O141" s="31">
        <f t="shared" si="13"/>
        <v>4.9006804512093796</v>
      </c>
      <c r="P141" s="32">
        <v>-1.04837278221987E-2</v>
      </c>
      <c r="Q141" s="31">
        <f t="shared" si="14"/>
        <v>4.1649583415500917</v>
      </c>
      <c r="R141" s="31">
        <f t="shared" si="15"/>
        <v>2.1665108372870829</v>
      </c>
      <c r="S141" s="31">
        <f t="shared" si="16"/>
        <v>10.268497959774576</v>
      </c>
      <c r="T141" s="31">
        <f t="shared" si="17"/>
        <v>6.9856418176392081</v>
      </c>
    </row>
    <row r="142" spans="1:20" ht="19">
      <c r="A142" s="20">
        <v>7</v>
      </c>
      <c r="B142" s="20">
        <v>2017</v>
      </c>
      <c r="C142" s="19">
        <v>137.958346789503</v>
      </c>
      <c r="D142" s="19">
        <v>-1.09398155736159E-2</v>
      </c>
      <c r="E142" s="19">
        <f t="shared" si="12"/>
        <v>0.9890601844263841</v>
      </c>
      <c r="F142" s="18" t="s">
        <v>424</v>
      </c>
      <c r="G142" s="18" t="s">
        <v>425</v>
      </c>
      <c r="H142" s="18" t="s">
        <v>426</v>
      </c>
      <c r="I142" s="20">
        <v>1373</v>
      </c>
      <c r="M142" s="33">
        <v>7</v>
      </c>
      <c r="N142" s="33">
        <v>2017</v>
      </c>
      <c r="O142" s="31">
        <f t="shared" si="13"/>
        <v>4.9269518047372216</v>
      </c>
      <c r="P142" s="32">
        <v>-1.09398155736159E-2</v>
      </c>
      <c r="Q142" s="31">
        <f t="shared" si="14"/>
        <v>4.1863158407609111</v>
      </c>
      <c r="R142" s="31">
        <f t="shared" si="15"/>
        <v>2.1840395967119122</v>
      </c>
      <c r="S142" s="31">
        <f t="shared" si="16"/>
        <v>10.379165365609554</v>
      </c>
      <c r="T142" s="31">
        <f t="shared" si="17"/>
        <v>7.224753405767971</v>
      </c>
    </row>
    <row r="143" spans="1:20" ht="19">
      <c r="A143" s="20">
        <v>7</v>
      </c>
      <c r="B143" s="20">
        <v>2018</v>
      </c>
      <c r="C143" s="19">
        <v>156.94929390929499</v>
      </c>
      <c r="D143" s="19">
        <v>-1.15900119599785E-2</v>
      </c>
      <c r="E143" s="19">
        <f t="shared" si="12"/>
        <v>0.98840998804002145</v>
      </c>
      <c r="F143" s="18" t="s">
        <v>427</v>
      </c>
      <c r="G143" s="18" t="s">
        <v>428</v>
      </c>
      <c r="H143" s="18" t="s">
        <v>429</v>
      </c>
      <c r="I143" s="20">
        <v>1798</v>
      </c>
      <c r="M143" s="33">
        <v>7</v>
      </c>
      <c r="N143" s="33">
        <v>2018</v>
      </c>
      <c r="O143" s="31">
        <f t="shared" si="13"/>
        <v>5.0559227844520702</v>
      </c>
      <c r="P143" s="32">
        <v>-1.15900119599785E-2</v>
      </c>
      <c r="Q143" s="31">
        <f t="shared" si="14"/>
        <v>4.2043940673660583</v>
      </c>
      <c r="R143" s="31">
        <f t="shared" si="15"/>
        <v>2.2081357440619227</v>
      </c>
      <c r="S143" s="31">
        <f t="shared" si="16"/>
        <v>10.485816015183815</v>
      </c>
      <c r="T143" s="31">
        <f t="shared" si="17"/>
        <v>7.4944302150315654</v>
      </c>
    </row>
    <row r="144" spans="1:20" ht="19">
      <c r="A144" s="20">
        <v>7</v>
      </c>
      <c r="B144" s="20">
        <v>2019</v>
      </c>
      <c r="C144" s="19">
        <v>196.817301333562</v>
      </c>
      <c r="D144" s="19">
        <v>-1.3952499741971901E-2</v>
      </c>
      <c r="E144" s="19">
        <f t="shared" si="12"/>
        <v>0.98604750025802812</v>
      </c>
      <c r="F144" s="18" t="s">
        <v>430</v>
      </c>
      <c r="G144" s="18" t="s">
        <v>431</v>
      </c>
      <c r="H144" s="18" t="s">
        <v>432</v>
      </c>
      <c r="I144" s="20">
        <v>2289</v>
      </c>
      <c r="M144" s="33">
        <v>7</v>
      </c>
      <c r="N144" s="33">
        <v>2019</v>
      </c>
      <c r="O144" s="31">
        <f t="shared" si="13"/>
        <v>5.282275894034302</v>
      </c>
      <c r="P144" s="32">
        <v>-1.3952499741971901E-2</v>
      </c>
      <c r="Q144" s="31">
        <f t="shared" si="14"/>
        <v>4.2175941107156669</v>
      </c>
      <c r="R144" s="31">
        <f t="shared" si="15"/>
        <v>2.2101909543007401</v>
      </c>
      <c r="S144" s="31">
        <f t="shared" si="16"/>
        <v>10.654785709738103</v>
      </c>
      <c r="T144" s="31">
        <f t="shared" si="17"/>
        <v>7.7358703199525669</v>
      </c>
    </row>
    <row r="145" spans="1:20" ht="19">
      <c r="A145" s="20">
        <v>7</v>
      </c>
      <c r="B145" s="20">
        <v>2020</v>
      </c>
      <c r="C145" s="19">
        <v>195.39275123531499</v>
      </c>
      <c r="D145" s="19">
        <v>-1.4211439381968199E-2</v>
      </c>
      <c r="E145" s="19">
        <f t="shared" si="12"/>
        <v>0.98578856061803177</v>
      </c>
      <c r="F145" s="18" t="s">
        <v>433</v>
      </c>
      <c r="G145" s="18" t="s">
        <v>434</v>
      </c>
      <c r="H145" s="18" t="s">
        <v>435</v>
      </c>
      <c r="I145" s="20">
        <v>2713</v>
      </c>
      <c r="M145" s="33">
        <v>7</v>
      </c>
      <c r="N145" s="33">
        <v>2020</v>
      </c>
      <c r="O145" s="31">
        <f t="shared" si="13"/>
        <v>5.2750116418648636</v>
      </c>
      <c r="P145" s="32">
        <v>-1.4211439381968199E-2</v>
      </c>
      <c r="Q145" s="31">
        <f t="shared" si="14"/>
        <v>4.2304767365466809</v>
      </c>
      <c r="R145" s="31">
        <f t="shared" si="15"/>
        <v>2.2177415293231064</v>
      </c>
      <c r="S145" s="31">
        <f t="shared" si="16"/>
        <v>10.689758205615947</v>
      </c>
      <c r="T145" s="31">
        <f t="shared" si="17"/>
        <v>7.9058103126589314</v>
      </c>
    </row>
    <row r="146" spans="1:20" ht="19">
      <c r="A146" s="20">
        <v>7</v>
      </c>
      <c r="B146" s="20">
        <v>2021</v>
      </c>
      <c r="C146" s="19">
        <v>157.131231982066</v>
      </c>
      <c r="D146" s="19">
        <v>-1.3758861281467499E-2</v>
      </c>
      <c r="E146" s="19">
        <f t="shared" si="12"/>
        <v>0.98624113871853247</v>
      </c>
      <c r="F146" s="18" t="s">
        <v>436</v>
      </c>
      <c r="G146" s="18" t="s">
        <v>437</v>
      </c>
      <c r="H146" s="18" t="s">
        <v>438</v>
      </c>
      <c r="I146" s="20">
        <v>2611</v>
      </c>
      <c r="M146" s="33">
        <v>7</v>
      </c>
      <c r="N146" s="33">
        <v>2021</v>
      </c>
      <c r="O146" s="31">
        <f t="shared" si="13"/>
        <v>5.0570813286986755</v>
      </c>
      <c r="P146" s="32">
        <v>-1.3758861281467499E-2</v>
      </c>
      <c r="Q146" s="31">
        <f t="shared" si="14"/>
        <v>4.2442003177664782</v>
      </c>
      <c r="R146" s="31">
        <f t="shared" si="15"/>
        <v>2.2049770366004928</v>
      </c>
      <c r="S146" s="31">
        <f t="shared" si="16"/>
        <v>10.795697778344483</v>
      </c>
      <c r="T146" s="31">
        <f t="shared" si="17"/>
        <v>7.8674885686991285</v>
      </c>
    </row>
    <row r="147" spans="1:20" ht="19">
      <c r="A147" s="20">
        <v>7</v>
      </c>
      <c r="B147" s="20">
        <v>2022</v>
      </c>
      <c r="C147" s="19">
        <v>151.63192233135399</v>
      </c>
      <c r="D147" s="19">
        <v>-1.44182893465167E-2</v>
      </c>
      <c r="E147" s="19">
        <f t="shared" si="12"/>
        <v>0.98558171065348332</v>
      </c>
      <c r="F147" s="18" t="s">
        <v>439</v>
      </c>
      <c r="G147" s="18" t="s">
        <v>440</v>
      </c>
      <c r="H147" s="18" t="s">
        <v>441</v>
      </c>
      <c r="I147" s="20">
        <v>2218</v>
      </c>
      <c r="M147" s="33">
        <v>7</v>
      </c>
      <c r="N147" s="33">
        <v>2022</v>
      </c>
      <c r="O147" s="31">
        <f t="shared" si="13"/>
        <v>5.0214560205096666</v>
      </c>
      <c r="P147" s="32">
        <v>-1.44182893465167E-2</v>
      </c>
      <c r="Q147" s="31">
        <f t="shared" si="14"/>
        <v>4.2500654372188764</v>
      </c>
      <c r="R147" s="31">
        <f t="shared" si="15"/>
        <v>2.1992996991942748</v>
      </c>
      <c r="S147" s="31">
        <f t="shared" si="16"/>
        <v>10.880118630530093</v>
      </c>
      <c r="T147" s="31">
        <f t="shared" si="17"/>
        <v>7.7043611679103128</v>
      </c>
    </row>
    <row r="148" spans="1:20" ht="19">
      <c r="A148" s="20">
        <v>7</v>
      </c>
      <c r="B148" s="20">
        <v>2023</v>
      </c>
      <c r="C148" s="19">
        <v>171.23701174540801</v>
      </c>
      <c r="D148" s="19">
        <v>-1.4293077719651799E-2</v>
      </c>
      <c r="E148" s="19">
        <f t="shared" si="12"/>
        <v>0.98570692228034817</v>
      </c>
      <c r="F148" s="18" t="s">
        <v>442</v>
      </c>
      <c r="G148" s="18" t="s">
        <v>443</v>
      </c>
      <c r="H148" s="18" t="s">
        <v>444</v>
      </c>
      <c r="I148" s="20">
        <v>1499</v>
      </c>
      <c r="M148" s="33">
        <v>7</v>
      </c>
      <c r="N148" s="33">
        <v>2023</v>
      </c>
      <c r="O148" s="31">
        <f t="shared" si="13"/>
        <v>5.1430486304436114</v>
      </c>
      <c r="P148" s="32">
        <v>-1.4293077719651799E-2</v>
      </c>
      <c r="Q148" s="31">
        <f t="shared" si="14"/>
        <v>4.2632430986839145</v>
      </c>
      <c r="R148" s="31">
        <f t="shared" si="15"/>
        <v>2.1340632952807255</v>
      </c>
      <c r="S148" s="31">
        <f t="shared" si="16"/>
        <v>10.90329372439356</v>
      </c>
      <c r="T148" s="31">
        <f t="shared" si="17"/>
        <v>7.3125534981025977</v>
      </c>
    </row>
    <row r="149" spans="1:20" ht="19">
      <c r="A149" s="20">
        <v>8</v>
      </c>
      <c r="B149" s="20">
        <v>2003</v>
      </c>
      <c r="C149" s="19">
        <v>373.06369807100901</v>
      </c>
      <c r="D149" s="19">
        <v>4.3062980688076097E-2</v>
      </c>
      <c r="E149" s="19"/>
      <c r="F149" s="18" t="s">
        <v>446</v>
      </c>
      <c r="G149" s="18" t="s">
        <v>447</v>
      </c>
      <c r="H149" s="18" t="s">
        <v>448</v>
      </c>
      <c r="I149" s="20">
        <v>84</v>
      </c>
      <c r="M149" s="33">
        <v>8</v>
      </c>
      <c r="N149" s="33">
        <v>2003</v>
      </c>
      <c r="O149" s="31">
        <f t="shared" si="13"/>
        <v>5.9217491773722202</v>
      </c>
      <c r="P149" s="32">
        <v>4.3062980688076097E-2</v>
      </c>
      <c r="Q149" s="31">
        <f t="shared" si="14"/>
        <v>3.7424202210419661</v>
      </c>
      <c r="R149" s="31">
        <f t="shared" si="15"/>
        <v>1.8460983775088187</v>
      </c>
      <c r="S149" s="31">
        <f t="shared" si="16"/>
        <v>9.3991533140654422</v>
      </c>
      <c r="T149" s="31">
        <f t="shared" si="17"/>
        <v>4.4308167988433134</v>
      </c>
    </row>
    <row r="150" spans="1:20" ht="19">
      <c r="A150" s="20">
        <v>8</v>
      </c>
      <c r="B150" s="20">
        <v>2004</v>
      </c>
      <c r="C150" s="19">
        <v>211.77547217669201</v>
      </c>
      <c r="D150" s="19">
        <v>3.7009725696646498E-2</v>
      </c>
      <c r="E150" s="19"/>
      <c r="F150" s="18" t="s">
        <v>449</v>
      </c>
      <c r="G150" s="18" t="s">
        <v>450</v>
      </c>
      <c r="H150" s="18" t="s">
        <v>451</v>
      </c>
      <c r="I150" s="20">
        <v>96</v>
      </c>
      <c r="M150" s="33">
        <v>8</v>
      </c>
      <c r="N150" s="33">
        <v>2004</v>
      </c>
      <c r="O150" s="31">
        <f t="shared" si="13"/>
        <v>5.3555266199300124</v>
      </c>
      <c r="P150" s="32">
        <v>3.7009725696646498E-2</v>
      </c>
      <c r="Q150" s="31">
        <f t="shared" si="14"/>
        <v>3.7750571503549888</v>
      </c>
      <c r="R150" s="31">
        <f t="shared" si="15"/>
        <v>1.8389158504385767</v>
      </c>
      <c r="S150" s="31">
        <f t="shared" si="16"/>
        <v>9.6172604211441008</v>
      </c>
      <c r="T150" s="31">
        <f t="shared" si="17"/>
        <v>4.5643481914678361</v>
      </c>
    </row>
    <row r="151" spans="1:20" ht="19">
      <c r="A151" s="20">
        <v>8</v>
      </c>
      <c r="B151" s="20">
        <v>2005</v>
      </c>
      <c r="C151" s="19">
        <v>50.248494368866901</v>
      </c>
      <c r="D151" s="19">
        <v>2.6723689950978902E-2</v>
      </c>
      <c r="E151" s="19"/>
      <c r="F151" s="18" t="s">
        <v>452</v>
      </c>
      <c r="G151" s="18" t="s">
        <v>453</v>
      </c>
      <c r="H151" s="18" t="s">
        <v>454</v>
      </c>
      <c r="I151" s="20">
        <v>165</v>
      </c>
      <c r="M151" s="33">
        <v>8</v>
      </c>
      <c r="N151" s="33">
        <v>2005</v>
      </c>
      <c r="O151" s="31">
        <f t="shared" si="13"/>
        <v>3.9169805836816725</v>
      </c>
      <c r="P151" s="32">
        <v>2.6723689950978902E-2</v>
      </c>
      <c r="Q151" s="31">
        <f t="shared" si="14"/>
        <v>3.8066624897703196</v>
      </c>
      <c r="R151" s="31">
        <f t="shared" si="15"/>
        <v>1.8956278508341162</v>
      </c>
      <c r="S151" s="31">
        <f t="shared" si="16"/>
        <v>9.8183037771920141</v>
      </c>
      <c r="T151" s="31">
        <f t="shared" si="17"/>
        <v>5.1059454739005803</v>
      </c>
    </row>
    <row r="152" spans="1:20" ht="19">
      <c r="A152" s="20">
        <v>8</v>
      </c>
      <c r="B152" s="20">
        <v>2006</v>
      </c>
      <c r="C152" s="19">
        <v>21.655624749306501</v>
      </c>
      <c r="D152" s="19">
        <v>2.2569660962591501E-2</v>
      </c>
      <c r="E152" s="19"/>
      <c r="F152" s="18" t="s">
        <v>455</v>
      </c>
      <c r="G152" s="18" t="s">
        <v>456</v>
      </c>
      <c r="H152" s="18" t="s">
        <v>457</v>
      </c>
      <c r="I152" s="20">
        <v>214</v>
      </c>
      <c r="M152" s="33">
        <v>8</v>
      </c>
      <c r="N152" s="33">
        <v>2006</v>
      </c>
      <c r="O152" s="31">
        <f t="shared" si="13"/>
        <v>3.075265224368489</v>
      </c>
      <c r="P152" s="32">
        <v>2.2569660962591501E-2</v>
      </c>
      <c r="Q152" s="31">
        <f t="shared" si="14"/>
        <v>3.8308129500026027</v>
      </c>
      <c r="R152" s="31">
        <f t="shared" si="15"/>
        <v>1.938721005406681</v>
      </c>
      <c r="S152" s="31">
        <f t="shared" si="16"/>
        <v>9.9942505915660451</v>
      </c>
      <c r="T152" s="31">
        <f t="shared" si="17"/>
        <v>5.3659760150218512</v>
      </c>
    </row>
    <row r="153" spans="1:20" ht="19">
      <c r="A153" s="20">
        <v>8</v>
      </c>
      <c r="B153" s="20">
        <v>2007</v>
      </c>
      <c r="C153" s="19">
        <v>18.5203124933123</v>
      </c>
      <c r="D153" s="19">
        <v>2.1850107796264499E-2</v>
      </c>
      <c r="E153" s="19"/>
      <c r="F153" s="18" t="s">
        <v>458</v>
      </c>
      <c r="G153" s="18" t="s">
        <v>459</v>
      </c>
      <c r="H153" s="18" t="s">
        <v>460</v>
      </c>
      <c r="I153" s="20">
        <v>370</v>
      </c>
      <c r="M153" s="33">
        <v>8</v>
      </c>
      <c r="N153" s="33">
        <v>2007</v>
      </c>
      <c r="O153" s="31">
        <f t="shared" si="13"/>
        <v>2.9188681023646819</v>
      </c>
      <c r="P153" s="32">
        <v>2.1850107796264499E-2</v>
      </c>
      <c r="Q153" s="31">
        <f t="shared" si="14"/>
        <v>3.844814255734696</v>
      </c>
      <c r="R153" s="31">
        <f t="shared" si="15"/>
        <v>1.9816750088947834</v>
      </c>
      <c r="S153" s="31">
        <f t="shared" si="16"/>
        <v>10.157234408952485</v>
      </c>
      <c r="T153" s="31">
        <f t="shared" si="17"/>
        <v>5.9135030056382698</v>
      </c>
    </row>
    <row r="154" spans="1:20" ht="19">
      <c r="A154" s="20">
        <v>8</v>
      </c>
      <c r="B154" s="20">
        <v>2008</v>
      </c>
      <c r="C154" s="19">
        <v>20.242938498192</v>
      </c>
      <c r="D154" s="19">
        <v>1.9641981781040901E-2</v>
      </c>
      <c r="E154" s="19"/>
      <c r="F154" s="18" t="s">
        <v>259</v>
      </c>
      <c r="G154" s="18" t="s">
        <v>461</v>
      </c>
      <c r="H154" s="18" t="s">
        <v>462</v>
      </c>
      <c r="I154" s="20">
        <v>538</v>
      </c>
      <c r="M154" s="33">
        <v>8</v>
      </c>
      <c r="N154" s="33">
        <v>2008</v>
      </c>
      <c r="O154" s="31">
        <f t="shared" si="13"/>
        <v>3.0078060165982703</v>
      </c>
      <c r="P154" s="32">
        <v>1.9641981781040901E-2</v>
      </c>
      <c r="Q154" s="31">
        <f t="shared" si="14"/>
        <v>3.8628327612373745</v>
      </c>
      <c r="R154" s="31">
        <f t="shared" si="15"/>
        <v>2.0134156423747016</v>
      </c>
      <c r="S154" s="31">
        <f t="shared" si="16"/>
        <v>10.339587905966765</v>
      </c>
      <c r="T154" s="31">
        <f t="shared" si="17"/>
        <v>6.2878585601617845</v>
      </c>
    </row>
    <row r="155" spans="1:20" ht="19">
      <c r="A155" s="20">
        <v>8</v>
      </c>
      <c r="B155" s="20">
        <v>2009</v>
      </c>
      <c r="C155" s="19">
        <v>12.6075826315773</v>
      </c>
      <c r="D155" s="19">
        <v>1.7792092159078999E-2</v>
      </c>
      <c r="E155" s="19"/>
      <c r="F155" s="18" t="s">
        <v>463</v>
      </c>
      <c r="G155" s="18" t="s">
        <v>464</v>
      </c>
      <c r="H155" s="18" t="s">
        <v>465</v>
      </c>
      <c r="I155" s="20">
        <v>681</v>
      </c>
      <c r="M155" s="33">
        <v>8</v>
      </c>
      <c r="N155" s="33">
        <v>2009</v>
      </c>
      <c r="O155" s="31">
        <f t="shared" si="13"/>
        <v>2.5342984291076696</v>
      </c>
      <c r="P155" s="32">
        <v>1.7792092159078999E-2</v>
      </c>
      <c r="Q155" s="31">
        <f t="shared" si="14"/>
        <v>3.8778455536265595</v>
      </c>
      <c r="R155" s="31">
        <f t="shared" si="15"/>
        <v>2.0530893472276661</v>
      </c>
      <c r="S155" s="31">
        <f t="shared" si="16"/>
        <v>10.431071468426522</v>
      </c>
      <c r="T155" s="31">
        <f t="shared" si="17"/>
        <v>6.523562306149512</v>
      </c>
    </row>
    <row r="156" spans="1:20" ht="19">
      <c r="A156" s="20">
        <v>8</v>
      </c>
      <c r="B156" s="20">
        <v>2010</v>
      </c>
      <c r="C156" s="19">
        <v>14.772882578028399</v>
      </c>
      <c r="D156" s="19">
        <v>1.8599193522515201E-2</v>
      </c>
      <c r="E156" s="19"/>
      <c r="F156" s="18" t="s">
        <v>466</v>
      </c>
      <c r="G156" s="18" t="s">
        <v>467</v>
      </c>
      <c r="H156" s="18" t="s">
        <v>468</v>
      </c>
      <c r="I156" s="20">
        <v>846</v>
      </c>
      <c r="M156" s="33">
        <v>8</v>
      </c>
      <c r="N156" s="33">
        <v>2010</v>
      </c>
      <c r="O156" s="31">
        <f t="shared" si="13"/>
        <v>2.6927932418903908</v>
      </c>
      <c r="P156" s="32">
        <v>1.8599193522515201E-2</v>
      </c>
      <c r="Q156" s="31">
        <f t="shared" si="14"/>
        <v>3.906004933102583</v>
      </c>
      <c r="R156" s="31">
        <f t="shared" si="15"/>
        <v>2.0886908464371512</v>
      </c>
      <c r="S156" s="31">
        <f t="shared" si="16"/>
        <v>10.575664384278419</v>
      </c>
      <c r="T156" s="31">
        <f t="shared" si="17"/>
        <v>6.7405193596062229</v>
      </c>
    </row>
    <row r="157" spans="1:20" ht="19">
      <c r="A157" s="20">
        <v>8</v>
      </c>
      <c r="B157" s="20">
        <v>2011</v>
      </c>
      <c r="C157" s="19">
        <v>27.754255947696102</v>
      </c>
      <c r="D157" s="19">
        <v>1.96620333435026E-2</v>
      </c>
      <c r="E157" s="19"/>
      <c r="F157" s="18" t="s">
        <v>469</v>
      </c>
      <c r="G157" s="18" t="s">
        <v>470</v>
      </c>
      <c r="H157" s="18" t="s">
        <v>471</v>
      </c>
      <c r="I157" s="20">
        <v>1038</v>
      </c>
      <c r="M157" s="33">
        <v>8</v>
      </c>
      <c r="N157" s="33">
        <v>2011</v>
      </c>
      <c r="O157" s="31">
        <f t="shared" si="13"/>
        <v>3.3233891959173976</v>
      </c>
      <c r="P157" s="32">
        <v>1.96620333435026E-2</v>
      </c>
      <c r="Q157" s="31">
        <f t="shared" si="14"/>
        <v>3.9290767599939738</v>
      </c>
      <c r="R157" s="31">
        <f t="shared" si="15"/>
        <v>2.1144172712303453</v>
      </c>
      <c r="S157" s="31">
        <f t="shared" si="16"/>
        <v>10.722426722402407</v>
      </c>
      <c r="T157" s="31">
        <f t="shared" si="17"/>
        <v>6.9450510637258338</v>
      </c>
    </row>
    <row r="158" spans="1:20" ht="19">
      <c r="A158" s="20">
        <v>8</v>
      </c>
      <c r="B158" s="20">
        <v>2012</v>
      </c>
      <c r="C158" s="19">
        <v>48.4287311227991</v>
      </c>
      <c r="D158" s="19">
        <v>1.9881144871346401E-2</v>
      </c>
      <c r="E158" s="19"/>
      <c r="F158" s="18" t="s">
        <v>472</v>
      </c>
      <c r="G158" s="18" t="s">
        <v>473</v>
      </c>
      <c r="H158" s="18" t="s">
        <v>474</v>
      </c>
      <c r="I158" s="20">
        <v>1214</v>
      </c>
      <c r="M158" s="33">
        <v>8</v>
      </c>
      <c r="N158" s="33">
        <v>2012</v>
      </c>
      <c r="O158" s="31">
        <f t="shared" si="13"/>
        <v>3.8800932558406256</v>
      </c>
      <c r="P158" s="32">
        <v>1.9881144871346401E-2</v>
      </c>
      <c r="Q158" s="31">
        <f t="shared" si="14"/>
        <v>3.9518204753022124</v>
      </c>
      <c r="R158" s="31">
        <f t="shared" si="15"/>
        <v>2.1541607082411804</v>
      </c>
      <c r="S158" s="31">
        <f t="shared" si="16"/>
        <v>10.820043147331003</v>
      </c>
      <c r="T158" s="31">
        <f t="shared" si="17"/>
        <v>7.1016759716194438</v>
      </c>
    </row>
    <row r="159" spans="1:20" ht="19">
      <c r="A159" s="20">
        <v>8</v>
      </c>
      <c r="B159" s="20">
        <v>2013</v>
      </c>
      <c r="C159" s="19">
        <v>52.441542105583999</v>
      </c>
      <c r="D159" s="19">
        <v>2.0815156648130401E-2</v>
      </c>
      <c r="E159" s="19"/>
      <c r="F159" s="18" t="s">
        <v>475</v>
      </c>
      <c r="G159" s="18" t="s">
        <v>476</v>
      </c>
      <c r="H159" s="18" t="s">
        <v>477</v>
      </c>
      <c r="I159" s="20">
        <v>1255</v>
      </c>
      <c r="M159" s="33">
        <v>8</v>
      </c>
      <c r="N159" s="33">
        <v>2013</v>
      </c>
      <c r="O159" s="31">
        <f t="shared" si="13"/>
        <v>3.9596990655108701</v>
      </c>
      <c r="P159" s="32">
        <v>2.0815156648130401E-2</v>
      </c>
      <c r="Q159" s="31">
        <f t="shared" si="14"/>
        <v>3.978933710710773</v>
      </c>
      <c r="R159" s="31">
        <f t="shared" si="15"/>
        <v>2.1728980384106071</v>
      </c>
      <c r="S159" s="31">
        <f t="shared" si="16"/>
        <v>10.919267445550391</v>
      </c>
      <c r="T159" s="31">
        <f t="shared" si="17"/>
        <v>7.134890851565884</v>
      </c>
    </row>
    <row r="160" spans="1:20" ht="19">
      <c r="A160" s="20">
        <v>8</v>
      </c>
      <c r="B160" s="20">
        <v>2014</v>
      </c>
      <c r="C160" s="19">
        <v>51.905353296622998</v>
      </c>
      <c r="D160" s="19">
        <v>2.1283490490819301E-2</v>
      </c>
      <c r="E160" s="19"/>
      <c r="F160" s="18" t="s">
        <v>478</v>
      </c>
      <c r="G160" s="18" t="s">
        <v>479</v>
      </c>
      <c r="H160" s="18" t="s">
        <v>480</v>
      </c>
      <c r="I160" s="20">
        <v>1493</v>
      </c>
      <c r="M160" s="33">
        <v>8</v>
      </c>
      <c r="N160" s="33">
        <v>2014</v>
      </c>
      <c r="O160" s="31">
        <f t="shared" si="13"/>
        <v>3.9494219312230072</v>
      </c>
      <c r="P160" s="32">
        <v>2.1283490490819301E-2</v>
      </c>
      <c r="Q160" s="31">
        <f t="shared" si="14"/>
        <v>4.0031425987956304</v>
      </c>
      <c r="R160" s="31">
        <f t="shared" si="15"/>
        <v>2.1950611029278586</v>
      </c>
      <c r="S160" s="31">
        <f t="shared" si="16"/>
        <v>10.992497051651595</v>
      </c>
      <c r="T160" s="31">
        <f t="shared" si="17"/>
        <v>7.3085427975391903</v>
      </c>
    </row>
    <row r="161" spans="1:20" ht="19">
      <c r="A161" s="20">
        <v>8</v>
      </c>
      <c r="B161" s="20">
        <v>2015</v>
      </c>
      <c r="C161" s="19">
        <v>50.408632195398802</v>
      </c>
      <c r="D161" s="19">
        <v>2.33765636710535E-2</v>
      </c>
      <c r="E161" s="19"/>
      <c r="F161" s="18" t="s">
        <v>481</v>
      </c>
      <c r="G161" s="18" t="s">
        <v>482</v>
      </c>
      <c r="H161" s="18" t="s">
        <v>483</v>
      </c>
      <c r="I161" s="20">
        <v>2411</v>
      </c>
      <c r="M161" s="33">
        <v>8</v>
      </c>
      <c r="N161" s="33">
        <v>2015</v>
      </c>
      <c r="O161" s="31">
        <f t="shared" si="13"/>
        <v>3.9201624341298844</v>
      </c>
      <c r="P161" s="32">
        <v>2.33765636710535E-2</v>
      </c>
      <c r="Q161" s="31">
        <f t="shared" si="14"/>
        <v>4.042524813492304</v>
      </c>
      <c r="R161" s="31">
        <f t="shared" si="15"/>
        <v>2.225166851434377</v>
      </c>
      <c r="S161" s="31">
        <f t="shared" si="16"/>
        <v>11.05092702849783</v>
      </c>
      <c r="T161" s="31">
        <f t="shared" si="17"/>
        <v>7.7877968781811706</v>
      </c>
    </row>
    <row r="162" spans="1:20" ht="19">
      <c r="A162" s="20">
        <v>8</v>
      </c>
      <c r="B162" s="20">
        <v>2016</v>
      </c>
      <c r="C162" s="19">
        <v>47.932830557530202</v>
      </c>
      <c r="D162" s="19">
        <v>2.6114541637697899E-2</v>
      </c>
      <c r="E162" s="19"/>
      <c r="F162" s="18" t="s">
        <v>484</v>
      </c>
      <c r="G162" s="18" t="s">
        <v>485</v>
      </c>
      <c r="H162" s="18" t="s">
        <v>486</v>
      </c>
      <c r="I162" s="20">
        <v>2568</v>
      </c>
      <c r="M162" s="33">
        <v>8</v>
      </c>
      <c r="N162" s="33">
        <v>2016</v>
      </c>
      <c r="O162" s="31">
        <f t="shared" si="13"/>
        <v>3.8698006674997831</v>
      </c>
      <c r="P162" s="32">
        <v>2.6114541637697899E-2</v>
      </c>
      <c r="Q162" s="31">
        <f t="shared" si="14"/>
        <v>4.0797384098327383</v>
      </c>
      <c r="R162" s="31">
        <f t="shared" si="15"/>
        <v>2.2474596116531598</v>
      </c>
      <c r="S162" s="31">
        <f t="shared" si="16"/>
        <v>11.127623066379682</v>
      </c>
      <c r="T162" s="31">
        <f t="shared" si="17"/>
        <v>7.850882664809852</v>
      </c>
    </row>
    <row r="163" spans="1:20" ht="19">
      <c r="A163" s="20">
        <v>8</v>
      </c>
      <c r="B163" s="20">
        <v>2017</v>
      </c>
      <c r="C163" s="19">
        <v>39.934267219152296</v>
      </c>
      <c r="D163" s="19">
        <v>2.7248925359585601E-2</v>
      </c>
      <c r="E163" s="19"/>
      <c r="F163" s="18" t="s">
        <v>487</v>
      </c>
      <c r="G163" s="18" t="s">
        <v>488</v>
      </c>
      <c r="H163" s="18" t="s">
        <v>489</v>
      </c>
      <c r="I163" s="20">
        <v>2926</v>
      </c>
      <c r="M163" s="33">
        <v>8</v>
      </c>
      <c r="N163" s="33">
        <v>2017</v>
      </c>
      <c r="O163" s="31">
        <f t="shared" si="13"/>
        <v>3.687234782862133</v>
      </c>
      <c r="P163" s="32">
        <v>2.7248925359585601E-2</v>
      </c>
      <c r="Q163" s="31">
        <f t="shared" si="14"/>
        <v>4.1074253017606308</v>
      </c>
      <c r="R163" s="31">
        <f t="shared" si="15"/>
        <v>2.2582721377203807</v>
      </c>
      <c r="S163" s="31">
        <f t="shared" si="16"/>
        <v>11.193190463500292</v>
      </c>
      <c r="T163" s="31">
        <f t="shared" si="17"/>
        <v>7.9813915815800698</v>
      </c>
    </row>
    <row r="164" spans="1:20" ht="19">
      <c r="A164" s="20">
        <v>8</v>
      </c>
      <c r="B164" s="20">
        <v>2018</v>
      </c>
      <c r="C164" s="19">
        <v>44.609940900476097</v>
      </c>
      <c r="D164" s="19">
        <v>2.8617268595086402E-2</v>
      </c>
      <c r="E164" s="19"/>
      <c r="F164" s="18" t="s">
        <v>490</v>
      </c>
      <c r="G164" s="18" t="s">
        <v>491</v>
      </c>
      <c r="H164" s="18" t="s">
        <v>492</v>
      </c>
      <c r="I164" s="20">
        <v>3318</v>
      </c>
      <c r="M164" s="33">
        <v>8</v>
      </c>
      <c r="N164" s="33">
        <v>2018</v>
      </c>
      <c r="O164" s="31">
        <f t="shared" si="13"/>
        <v>3.7979567243349042</v>
      </c>
      <c r="P164" s="32">
        <v>2.8617268595086402E-2</v>
      </c>
      <c r="Q164" s="31">
        <f t="shared" si="14"/>
        <v>4.1183865567023386</v>
      </c>
      <c r="R164" s="31">
        <f t="shared" si="15"/>
        <v>2.2639818394932099</v>
      </c>
      <c r="S164" s="31">
        <f t="shared" si="16"/>
        <v>11.244649470611149</v>
      </c>
      <c r="T164" s="31">
        <f t="shared" si="17"/>
        <v>8.1071174707503904</v>
      </c>
    </row>
    <row r="165" spans="1:20" ht="19">
      <c r="A165" s="20">
        <v>8</v>
      </c>
      <c r="B165" s="20">
        <v>2019</v>
      </c>
      <c r="C165" s="19">
        <v>125.02530856209199</v>
      </c>
      <c r="D165" s="19">
        <v>4.5199642036502501E-2</v>
      </c>
      <c r="E165" s="19"/>
      <c r="F165" s="18" t="s">
        <v>493</v>
      </c>
      <c r="G165" s="18" t="s">
        <v>494</v>
      </c>
      <c r="H165" s="18" t="s">
        <v>495</v>
      </c>
      <c r="I165" s="20">
        <v>4458</v>
      </c>
      <c r="M165" s="33">
        <v>8</v>
      </c>
      <c r="N165" s="33">
        <v>2019</v>
      </c>
      <c r="O165" s="31">
        <f t="shared" si="13"/>
        <v>4.8285161853050571</v>
      </c>
      <c r="P165" s="32">
        <v>4.5199642036502501E-2</v>
      </c>
      <c r="Q165" s="31">
        <f t="shared" si="14"/>
        <v>4.1248737672569238</v>
      </c>
      <c r="R165" s="31">
        <f t="shared" si="15"/>
        <v>2.2875498475289144</v>
      </c>
      <c r="S165" s="31">
        <f t="shared" si="16"/>
        <v>11.171385830749564</v>
      </c>
      <c r="T165" s="31">
        <f t="shared" si="17"/>
        <v>8.4024555139458137</v>
      </c>
    </row>
    <row r="166" spans="1:20" ht="19">
      <c r="A166" s="20">
        <v>8</v>
      </c>
      <c r="B166" s="20">
        <v>2020</v>
      </c>
      <c r="C166" s="19">
        <v>125.561303308204</v>
      </c>
      <c r="D166" s="19">
        <v>4.5463936580722598E-2</v>
      </c>
      <c r="E166" s="19"/>
      <c r="F166" s="18" t="s">
        <v>496</v>
      </c>
      <c r="G166" s="18" t="s">
        <v>497</v>
      </c>
      <c r="H166" s="18" t="s">
        <v>498</v>
      </c>
      <c r="I166" s="20">
        <v>6761</v>
      </c>
      <c r="M166" s="33">
        <v>8</v>
      </c>
      <c r="N166" s="33">
        <v>2020</v>
      </c>
      <c r="O166" s="31">
        <f t="shared" si="13"/>
        <v>4.8327941118832776</v>
      </c>
      <c r="P166" s="32">
        <v>4.5463936580722598E-2</v>
      </c>
      <c r="Q166" s="31">
        <f t="shared" si="14"/>
        <v>4.1439280624109287</v>
      </c>
      <c r="R166" s="31">
        <f t="shared" si="15"/>
        <v>2.3142914849544836</v>
      </c>
      <c r="S166" s="31">
        <f t="shared" si="16"/>
        <v>11.19998028389282</v>
      </c>
      <c r="T166" s="31">
        <f t="shared" si="17"/>
        <v>8.8189260870906772</v>
      </c>
    </row>
    <row r="167" spans="1:20" ht="19">
      <c r="A167" s="20">
        <v>8</v>
      </c>
      <c r="B167" s="20">
        <v>2021</v>
      </c>
      <c r="C167" s="19">
        <v>99.727592238200998</v>
      </c>
      <c r="D167" s="19">
        <v>4.0629578529308701E-2</v>
      </c>
      <c r="E167" s="19"/>
      <c r="F167" s="18" t="s">
        <v>350</v>
      </c>
      <c r="G167" s="18" t="s">
        <v>499</v>
      </c>
      <c r="H167" s="18" t="s">
        <v>500</v>
      </c>
      <c r="I167" s="20">
        <v>7211</v>
      </c>
      <c r="M167" s="33">
        <v>8</v>
      </c>
      <c r="N167" s="33">
        <v>2021</v>
      </c>
      <c r="O167" s="31">
        <f t="shared" si="13"/>
        <v>4.6024423913187746</v>
      </c>
      <c r="P167" s="32">
        <v>4.0629578529308701E-2</v>
      </c>
      <c r="Q167" s="31">
        <f t="shared" si="14"/>
        <v>4.1579451436316957</v>
      </c>
      <c r="R167" s="31">
        <f t="shared" si="15"/>
        <v>2.3141397862190152</v>
      </c>
      <c r="S167" s="31">
        <f t="shared" si="16"/>
        <v>11.327750641479561</v>
      </c>
      <c r="T167" s="31">
        <f t="shared" si="17"/>
        <v>8.8833629169167594</v>
      </c>
    </row>
    <row r="168" spans="1:20" ht="19">
      <c r="A168" s="20">
        <v>8</v>
      </c>
      <c r="B168" s="20">
        <v>2022</v>
      </c>
      <c r="C168" s="19">
        <v>81.332749940595804</v>
      </c>
      <c r="D168" s="19">
        <v>3.8944373189465399E-2</v>
      </c>
      <c r="E168" s="19"/>
      <c r="F168" s="18" t="s">
        <v>501</v>
      </c>
      <c r="G168" s="18" t="s">
        <v>502</v>
      </c>
      <c r="H168" s="18" t="s">
        <v>503</v>
      </c>
      <c r="I168" s="20">
        <v>6235</v>
      </c>
      <c r="M168" s="33">
        <v>8</v>
      </c>
      <c r="N168" s="33">
        <v>2022</v>
      </c>
      <c r="O168" s="31">
        <f t="shared" si="13"/>
        <v>4.39854876373784</v>
      </c>
      <c r="P168" s="32">
        <v>3.8944373189465399E-2</v>
      </c>
      <c r="Q168" s="31">
        <f t="shared" si="14"/>
        <v>4.1672851866238156</v>
      </c>
      <c r="R168" s="31">
        <f t="shared" si="15"/>
        <v>2.3093816025108578</v>
      </c>
      <c r="S168" s="31">
        <f t="shared" si="16"/>
        <v>11.37865208285386</v>
      </c>
      <c r="T168" s="31">
        <f t="shared" si="17"/>
        <v>8.7379338581141361</v>
      </c>
    </row>
    <row r="169" spans="1:20" ht="19">
      <c r="A169" s="20">
        <v>8</v>
      </c>
      <c r="B169" s="20">
        <v>2023</v>
      </c>
      <c r="C169" s="19">
        <v>53.7806712491941</v>
      </c>
      <c r="D169" s="19">
        <v>3.351134522654E-2</v>
      </c>
      <c r="E169" s="19"/>
      <c r="F169" s="18" t="s">
        <v>504</v>
      </c>
      <c r="G169" s="18" t="s">
        <v>505</v>
      </c>
      <c r="H169" s="18" t="s">
        <v>506</v>
      </c>
      <c r="I169" s="20">
        <v>4189</v>
      </c>
      <c r="M169" s="33">
        <v>8</v>
      </c>
      <c r="N169" s="33">
        <v>2023</v>
      </c>
      <c r="O169" s="31">
        <f t="shared" si="13"/>
        <v>3.9849141321535688</v>
      </c>
      <c r="P169" s="32">
        <v>3.351134522654E-2</v>
      </c>
      <c r="Q169" s="31">
        <f t="shared" si="14"/>
        <v>4.1825080530514054</v>
      </c>
      <c r="R169" s="31">
        <f t="shared" si="15"/>
        <v>2.2549722983090619</v>
      </c>
      <c r="S169" s="31">
        <f t="shared" si="16"/>
        <v>11.43029031649067</v>
      </c>
      <c r="T169" s="31">
        <f t="shared" si="17"/>
        <v>8.3402173209470352</v>
      </c>
    </row>
    <row r="170" spans="1:20" ht="19">
      <c r="A170" s="20">
        <v>9</v>
      </c>
      <c r="B170" s="20">
        <v>2003</v>
      </c>
      <c r="C170" s="19">
        <v>1443.8174004119001</v>
      </c>
      <c r="D170" s="19">
        <v>-3.4808402374251701E-2</v>
      </c>
      <c r="E170" s="19"/>
      <c r="F170" s="18" t="s">
        <v>508</v>
      </c>
      <c r="G170" s="18" t="s">
        <v>509</v>
      </c>
      <c r="H170" s="18" t="s">
        <v>510</v>
      </c>
      <c r="I170" s="20">
        <v>294</v>
      </c>
      <c r="M170" s="33">
        <v>9</v>
      </c>
      <c r="N170" s="33">
        <v>2003</v>
      </c>
      <c r="O170" s="31">
        <f t="shared" si="13"/>
        <v>7.2750458574484096</v>
      </c>
      <c r="P170" s="32">
        <v>-3.4808402374251701E-2</v>
      </c>
      <c r="Q170" s="31">
        <f t="shared" si="14"/>
        <v>4.0674528667537846</v>
      </c>
      <c r="R170" s="31">
        <f t="shared" si="15"/>
        <v>1.904761418874634</v>
      </c>
      <c r="S170" s="31">
        <f t="shared" si="16"/>
        <v>9.670586551765938</v>
      </c>
      <c r="T170" s="31">
        <f t="shared" si="17"/>
        <v>5.6835797673386814</v>
      </c>
    </row>
    <row r="171" spans="1:20" ht="19">
      <c r="A171" s="20">
        <v>9</v>
      </c>
      <c r="B171" s="20">
        <v>2004</v>
      </c>
      <c r="C171" s="19">
        <v>1353.5616074741499</v>
      </c>
      <c r="D171" s="19">
        <v>-3.4325632299842201E-2</v>
      </c>
      <c r="E171" s="19"/>
      <c r="F171" s="18" t="s">
        <v>511</v>
      </c>
      <c r="G171" s="18" t="s">
        <v>512</v>
      </c>
      <c r="H171" s="18" t="s">
        <v>513</v>
      </c>
      <c r="I171" s="20">
        <v>258</v>
      </c>
      <c r="M171" s="33">
        <v>9</v>
      </c>
      <c r="N171" s="33">
        <v>2004</v>
      </c>
      <c r="O171" s="31">
        <f t="shared" si="13"/>
        <v>7.2104946251770698</v>
      </c>
      <c r="P171" s="32">
        <v>-3.4325632299842201E-2</v>
      </c>
      <c r="Q171" s="31">
        <f t="shared" si="14"/>
        <v>4.0867155350576096</v>
      </c>
      <c r="R171" s="31">
        <f t="shared" si="15"/>
        <v>1.9402294341760895</v>
      </c>
      <c r="S171" s="31">
        <f t="shared" si="16"/>
        <v>9.8450434890733511</v>
      </c>
      <c r="T171" s="31">
        <f t="shared" si="17"/>
        <v>5.5529595849216173</v>
      </c>
    </row>
    <row r="172" spans="1:20" ht="19">
      <c r="A172" s="20">
        <v>9</v>
      </c>
      <c r="B172" s="20">
        <v>2005</v>
      </c>
      <c r="C172" s="19">
        <v>1399.0726649804401</v>
      </c>
      <c r="D172" s="19">
        <v>-3.65282556283507E-2</v>
      </c>
      <c r="E172" s="19"/>
      <c r="F172" s="18" t="s">
        <v>514</v>
      </c>
      <c r="G172" s="18" t="s">
        <v>515</v>
      </c>
      <c r="H172" s="18" t="s">
        <v>516</v>
      </c>
      <c r="I172" s="20">
        <v>487</v>
      </c>
      <c r="M172" s="33">
        <v>9</v>
      </c>
      <c r="N172" s="33">
        <v>2005</v>
      </c>
      <c r="O172" s="31">
        <f t="shared" si="13"/>
        <v>7.2435649139745388</v>
      </c>
      <c r="P172" s="32">
        <v>-3.65282556283507E-2</v>
      </c>
      <c r="Q172" s="31">
        <f t="shared" si="14"/>
        <v>4.1056141544803317</v>
      </c>
      <c r="R172" s="31">
        <f t="shared" si="15"/>
        <v>1.9879391151347001</v>
      </c>
      <c r="S172" s="31">
        <f t="shared" si="16"/>
        <v>10.023817120802066</v>
      </c>
      <c r="T172" s="31">
        <f t="shared" si="17"/>
        <v>6.1882641230825897</v>
      </c>
    </row>
    <row r="173" spans="1:20" ht="19">
      <c r="A173" s="20">
        <v>9</v>
      </c>
      <c r="B173" s="20">
        <v>2006</v>
      </c>
      <c r="C173" s="19">
        <v>1593.02007798675</v>
      </c>
      <c r="D173" s="19">
        <v>-3.8746604448040102E-2</v>
      </c>
      <c r="E173" s="19"/>
      <c r="F173" s="18" t="s">
        <v>517</v>
      </c>
      <c r="G173" s="18" t="s">
        <v>518</v>
      </c>
      <c r="H173" s="18" t="s">
        <v>519</v>
      </c>
      <c r="I173" s="20">
        <v>600</v>
      </c>
      <c r="M173" s="33">
        <v>9</v>
      </c>
      <c r="N173" s="33">
        <v>2006</v>
      </c>
      <c r="O173" s="31">
        <f t="shared" si="13"/>
        <v>7.37338691371433</v>
      </c>
      <c r="P173" s="32">
        <v>-3.8746604448040102E-2</v>
      </c>
      <c r="Q173" s="31">
        <f t="shared" si="14"/>
        <v>4.1431347263915326</v>
      </c>
      <c r="R173" s="31">
        <f t="shared" si="15"/>
        <v>2.0232257895784458</v>
      </c>
      <c r="S173" s="31">
        <f t="shared" si="16"/>
        <v>10.188206238492178</v>
      </c>
      <c r="T173" s="31">
        <f t="shared" si="17"/>
        <v>6.3969296552161463</v>
      </c>
    </row>
    <row r="174" spans="1:20" ht="19">
      <c r="A174" s="20">
        <v>9</v>
      </c>
      <c r="B174" s="20">
        <v>2007</v>
      </c>
      <c r="C174" s="19">
        <v>1486.31609327614</v>
      </c>
      <c r="D174" s="19">
        <v>-3.95084724339285E-2</v>
      </c>
      <c r="E174" s="19"/>
      <c r="F174" s="18" t="s">
        <v>520</v>
      </c>
      <c r="G174" s="18" t="s">
        <v>521</v>
      </c>
      <c r="H174" s="18" t="s">
        <v>522</v>
      </c>
      <c r="I174" s="20">
        <v>738</v>
      </c>
      <c r="M174" s="33">
        <v>9</v>
      </c>
      <c r="N174" s="33">
        <v>2007</v>
      </c>
      <c r="O174" s="31">
        <f t="shared" si="13"/>
        <v>7.3040559168403867</v>
      </c>
      <c r="P174" s="32">
        <v>-3.95084724339285E-2</v>
      </c>
      <c r="Q174" s="31">
        <f t="shared" si="14"/>
        <v>4.1453544831298457</v>
      </c>
      <c r="R174" s="31">
        <f t="shared" si="15"/>
        <v>2.048547102193726</v>
      </c>
      <c r="S174" s="31">
        <f t="shared" si="16"/>
        <v>10.366498351334732</v>
      </c>
      <c r="T174" s="31">
        <f t="shared" si="17"/>
        <v>6.6039438246004725</v>
      </c>
    </row>
    <row r="175" spans="1:20" ht="19">
      <c r="A175" s="20">
        <v>9</v>
      </c>
      <c r="B175" s="20">
        <v>2008</v>
      </c>
      <c r="C175" s="19">
        <v>1178.2260431396601</v>
      </c>
      <c r="D175" s="19">
        <v>-3.8218756311073299E-2</v>
      </c>
      <c r="E175" s="19"/>
      <c r="F175" s="18" t="s">
        <v>523</v>
      </c>
      <c r="G175" s="18" t="s">
        <v>524</v>
      </c>
      <c r="H175" s="18" t="s">
        <v>525</v>
      </c>
      <c r="I175" s="20">
        <v>976</v>
      </c>
      <c r="M175" s="33">
        <v>9</v>
      </c>
      <c r="N175" s="33">
        <v>2008</v>
      </c>
      <c r="O175" s="31">
        <f t="shared" si="13"/>
        <v>7.0717652330188665</v>
      </c>
      <c r="P175" s="32">
        <v>-3.8218756311073299E-2</v>
      </c>
      <c r="Q175" s="31">
        <f t="shared" si="14"/>
        <v>4.1489905633354258</v>
      </c>
      <c r="R175" s="31">
        <f t="shared" si="15"/>
        <v>2.0798618356726828</v>
      </c>
      <c r="S175" s="31">
        <f t="shared" si="16"/>
        <v>10.513163717986497</v>
      </c>
      <c r="T175" s="31">
        <f t="shared" si="17"/>
        <v>6.8834625864130921</v>
      </c>
    </row>
    <row r="176" spans="1:20" ht="19">
      <c r="A176" s="20">
        <v>9</v>
      </c>
      <c r="B176" s="20">
        <v>2009</v>
      </c>
      <c r="C176" s="19">
        <v>1124.56610709643</v>
      </c>
      <c r="D176" s="19">
        <v>-3.7274416943707603E-2</v>
      </c>
      <c r="E176" s="19"/>
      <c r="F176" s="18" t="s">
        <v>526</v>
      </c>
      <c r="G176" s="18" t="s">
        <v>527</v>
      </c>
      <c r="H176" s="18" t="s">
        <v>528</v>
      </c>
      <c r="I176" s="20">
        <v>1193</v>
      </c>
      <c r="M176" s="33">
        <v>9</v>
      </c>
      <c r="N176" s="33">
        <v>2009</v>
      </c>
      <c r="O176" s="31">
        <f t="shared" si="13"/>
        <v>7.0251525576629135</v>
      </c>
      <c r="P176" s="32">
        <v>-3.7274416943707603E-2</v>
      </c>
      <c r="Q176" s="31">
        <f t="shared" si="14"/>
        <v>4.1494638614431798</v>
      </c>
      <c r="R176" s="31">
        <f t="shared" si="15"/>
        <v>2.1221714510405216</v>
      </c>
      <c r="S176" s="31">
        <f t="shared" si="16"/>
        <v>10.583614334403665</v>
      </c>
      <c r="T176" s="31">
        <f t="shared" si="17"/>
        <v>7.0842264220979159</v>
      </c>
    </row>
    <row r="177" spans="1:20" ht="19">
      <c r="A177" s="20">
        <v>9</v>
      </c>
      <c r="B177" s="20">
        <v>2010</v>
      </c>
      <c r="C177" s="19">
        <v>960.16661193206801</v>
      </c>
      <c r="D177" s="19">
        <v>-3.5528123185739099E-2</v>
      </c>
      <c r="E177" s="19"/>
      <c r="F177" s="18" t="s">
        <v>529</v>
      </c>
      <c r="G177" s="18" t="s">
        <v>530</v>
      </c>
      <c r="H177" s="18" t="s">
        <v>531</v>
      </c>
      <c r="I177" s="20">
        <v>1584</v>
      </c>
      <c r="M177" s="33">
        <v>9</v>
      </c>
      <c r="N177" s="33">
        <v>2010</v>
      </c>
      <c r="O177" s="31">
        <f t="shared" si="13"/>
        <v>6.8671068234990162</v>
      </c>
      <c r="P177" s="32">
        <v>-3.5528123185739099E-2</v>
      </c>
      <c r="Q177" s="31">
        <f t="shared" si="14"/>
        <v>4.1923783024934664</v>
      </c>
      <c r="R177" s="31">
        <f t="shared" si="15"/>
        <v>2.1564776951967133</v>
      </c>
      <c r="S177" s="31">
        <f t="shared" si="16"/>
        <v>10.736680548219029</v>
      </c>
      <c r="T177" s="31">
        <f t="shared" si="17"/>
        <v>7.3677085723743714</v>
      </c>
    </row>
    <row r="178" spans="1:20" ht="19">
      <c r="A178" s="20">
        <v>9</v>
      </c>
      <c r="B178" s="20">
        <v>2011</v>
      </c>
      <c r="C178" s="19">
        <v>784.69575381428206</v>
      </c>
      <c r="D178" s="19">
        <v>-3.3034187548121201E-2</v>
      </c>
      <c r="E178" s="19"/>
      <c r="F178" s="18" t="s">
        <v>532</v>
      </c>
      <c r="G178" s="18" t="s">
        <v>533</v>
      </c>
      <c r="H178" s="18" t="s">
        <v>534</v>
      </c>
      <c r="I178" s="20">
        <v>1791</v>
      </c>
      <c r="M178" s="33">
        <v>9</v>
      </c>
      <c r="N178" s="33">
        <v>2011</v>
      </c>
      <c r="O178" s="31">
        <f t="shared" si="13"/>
        <v>6.6652960678970228</v>
      </c>
      <c r="P178" s="32">
        <v>-3.3034187548121201E-2</v>
      </c>
      <c r="Q178" s="31">
        <f t="shared" si="14"/>
        <v>4.1982540256126111</v>
      </c>
      <c r="R178" s="31">
        <f t="shared" si="15"/>
        <v>2.1754134130752152</v>
      </c>
      <c r="S178" s="31">
        <f t="shared" si="16"/>
        <v>10.882006889745336</v>
      </c>
      <c r="T178" s="31">
        <f t="shared" si="17"/>
        <v>7.4905294020607114</v>
      </c>
    </row>
    <row r="179" spans="1:20" ht="19">
      <c r="A179" s="20">
        <v>9</v>
      </c>
      <c r="B179" s="20">
        <v>2012</v>
      </c>
      <c r="C179" s="19">
        <v>675.42950581038099</v>
      </c>
      <c r="D179" s="19">
        <v>-3.1568968130511403E-2</v>
      </c>
      <c r="E179" s="19"/>
      <c r="F179" s="18" t="s">
        <v>535</v>
      </c>
      <c r="G179" s="18" t="s">
        <v>536</v>
      </c>
      <c r="H179" s="18" t="s">
        <v>537</v>
      </c>
      <c r="I179" s="20">
        <v>2642</v>
      </c>
      <c r="M179" s="33">
        <v>9</v>
      </c>
      <c r="N179" s="33">
        <v>2012</v>
      </c>
      <c r="O179" s="31">
        <f t="shared" si="13"/>
        <v>6.5153487934206682</v>
      </c>
      <c r="P179" s="32">
        <v>-3.1568968130511403E-2</v>
      </c>
      <c r="Q179" s="31">
        <f t="shared" si="14"/>
        <v>4.2069289229692464</v>
      </c>
      <c r="R179" s="31">
        <f t="shared" si="15"/>
        <v>2.2056975117435815</v>
      </c>
      <c r="S179" s="31">
        <f t="shared" si="16"/>
        <v>10.951997376094463</v>
      </c>
      <c r="T179" s="31">
        <f t="shared" si="17"/>
        <v>7.8792914850822706</v>
      </c>
    </row>
    <row r="180" spans="1:20" ht="19">
      <c r="A180" s="20">
        <v>9</v>
      </c>
      <c r="B180" s="20">
        <v>2013</v>
      </c>
      <c r="C180" s="19">
        <v>626.96929467162295</v>
      </c>
      <c r="D180" s="19">
        <v>-3.1225925851203699E-2</v>
      </c>
      <c r="E180" s="19"/>
      <c r="F180" s="18" t="s">
        <v>538</v>
      </c>
      <c r="G180" s="18" t="s">
        <v>539</v>
      </c>
      <c r="H180" s="18" t="s">
        <v>540</v>
      </c>
      <c r="I180" s="20">
        <v>2996</v>
      </c>
      <c r="M180" s="33">
        <v>9</v>
      </c>
      <c r="N180" s="33">
        <v>2013</v>
      </c>
      <c r="O180" s="31">
        <f t="shared" si="13"/>
        <v>6.440897567618169</v>
      </c>
      <c r="P180" s="32">
        <v>-3.1225925851203699E-2</v>
      </c>
      <c r="Q180" s="31">
        <f t="shared" si="14"/>
        <v>4.2208303594948751</v>
      </c>
      <c r="R180" s="31">
        <f t="shared" si="15"/>
        <v>2.2260923899044043</v>
      </c>
      <c r="S180" s="31">
        <f t="shared" si="16"/>
        <v>11.042518394352966</v>
      </c>
      <c r="T180" s="31">
        <f t="shared" si="17"/>
        <v>8.0050333446371109</v>
      </c>
    </row>
    <row r="181" spans="1:20" ht="19">
      <c r="A181" s="20">
        <v>9</v>
      </c>
      <c r="B181" s="20">
        <v>2014</v>
      </c>
      <c r="C181" s="19">
        <v>593.70519254266105</v>
      </c>
      <c r="D181" s="19">
        <v>-3.1685999924876598E-2</v>
      </c>
      <c r="E181" s="19"/>
      <c r="F181" s="18" t="s">
        <v>541</v>
      </c>
      <c r="G181" s="18" t="s">
        <v>542</v>
      </c>
      <c r="H181" s="18" t="s">
        <v>543</v>
      </c>
      <c r="I181" s="20">
        <v>4116</v>
      </c>
      <c r="M181" s="33">
        <v>9</v>
      </c>
      <c r="N181" s="33">
        <v>2014</v>
      </c>
      <c r="O181" s="31">
        <f t="shared" si="13"/>
        <v>6.3863828873099022</v>
      </c>
      <c r="P181" s="32">
        <v>-3.1685999924876598E-2</v>
      </c>
      <c r="Q181" s="31">
        <f t="shared" si="14"/>
        <v>4.2285840374303039</v>
      </c>
      <c r="R181" s="31">
        <f t="shared" si="15"/>
        <v>2.2417218413279074</v>
      </c>
      <c r="S181" s="31">
        <f t="shared" si="16"/>
        <v>11.124462743612323</v>
      </c>
      <c r="T181" s="31">
        <f t="shared" si="17"/>
        <v>8.3226370969539403</v>
      </c>
    </row>
    <row r="182" spans="1:20" ht="19">
      <c r="A182" s="20">
        <v>9</v>
      </c>
      <c r="B182" s="20">
        <v>2015</v>
      </c>
      <c r="C182" s="19">
        <v>637.88580819182903</v>
      </c>
      <c r="D182" s="19">
        <v>-3.2594544474143998E-2</v>
      </c>
      <c r="E182" s="19"/>
      <c r="F182" s="18" t="s">
        <v>544</v>
      </c>
      <c r="G182" s="18" t="s">
        <v>545</v>
      </c>
      <c r="H182" s="18" t="s">
        <v>546</v>
      </c>
      <c r="I182" s="20">
        <v>6521</v>
      </c>
      <c r="M182" s="33">
        <v>9</v>
      </c>
      <c r="N182" s="33">
        <v>2015</v>
      </c>
      <c r="O182" s="31">
        <f t="shared" si="13"/>
        <v>6.4581592832998913</v>
      </c>
      <c r="P182" s="32">
        <v>-3.2594544474143998E-2</v>
      </c>
      <c r="Q182" s="31">
        <f t="shared" si="14"/>
        <v>4.2414706271123945</v>
      </c>
      <c r="R182" s="31">
        <f t="shared" si="15"/>
        <v>2.2780221703765999</v>
      </c>
      <c r="S182" s="31">
        <f t="shared" si="16"/>
        <v>11.1956436094372</v>
      </c>
      <c r="T182" s="31">
        <f t="shared" si="17"/>
        <v>8.7827830173932018</v>
      </c>
    </row>
    <row r="183" spans="1:20" ht="19">
      <c r="A183" s="20">
        <v>9</v>
      </c>
      <c r="B183" s="20">
        <v>2016</v>
      </c>
      <c r="C183" s="19">
        <v>594.36216608464497</v>
      </c>
      <c r="D183" s="19">
        <v>-3.4053909776687097E-2</v>
      </c>
      <c r="E183" s="19"/>
      <c r="F183" s="18" t="s">
        <v>547</v>
      </c>
      <c r="G183" s="18" t="s">
        <v>548</v>
      </c>
      <c r="H183" s="18" t="s">
        <v>549</v>
      </c>
      <c r="I183" s="20">
        <v>11309</v>
      </c>
      <c r="M183" s="33">
        <v>9</v>
      </c>
      <c r="N183" s="33">
        <v>2016</v>
      </c>
      <c r="O183" s="31">
        <f t="shared" si="13"/>
        <v>6.387488840779926</v>
      </c>
      <c r="P183" s="32">
        <v>-3.4053909776687097E-2</v>
      </c>
      <c r="Q183" s="31">
        <f t="shared" si="14"/>
        <v>4.2506358065484697</v>
      </c>
      <c r="R183" s="31">
        <f t="shared" si="15"/>
        <v>2.3155313621544424</v>
      </c>
      <c r="S183" s="31">
        <f t="shared" si="16"/>
        <v>11.30041159290772</v>
      </c>
      <c r="T183" s="31">
        <f t="shared" si="17"/>
        <v>9.3333541478713276</v>
      </c>
    </row>
    <row r="184" spans="1:20" ht="19">
      <c r="A184" s="20">
        <v>9</v>
      </c>
      <c r="B184" s="20">
        <v>2017</v>
      </c>
      <c r="C184" s="19">
        <v>611.64594327232999</v>
      </c>
      <c r="D184" s="19">
        <v>-3.5582227521009001E-2</v>
      </c>
      <c r="E184" s="19"/>
      <c r="F184" s="18" t="s">
        <v>550</v>
      </c>
      <c r="G184" s="18" t="s">
        <v>551</v>
      </c>
      <c r="H184" s="18" t="s">
        <v>552</v>
      </c>
      <c r="I184" s="20">
        <v>15647</v>
      </c>
      <c r="M184" s="33">
        <v>9</v>
      </c>
      <c r="N184" s="33">
        <v>2017</v>
      </c>
      <c r="O184" s="31">
        <f t="shared" si="13"/>
        <v>6.4161535910378893</v>
      </c>
      <c r="P184" s="32">
        <v>-3.5582227521009001E-2</v>
      </c>
      <c r="Q184" s="31">
        <f t="shared" si="14"/>
        <v>4.259011183777333</v>
      </c>
      <c r="R184" s="31">
        <f t="shared" si="15"/>
        <v>2.3514289951810219</v>
      </c>
      <c r="S184" s="31">
        <f t="shared" si="16"/>
        <v>11.404284351809844</v>
      </c>
      <c r="T184" s="31">
        <f t="shared" si="17"/>
        <v>9.6580344843020569</v>
      </c>
    </row>
    <row r="185" spans="1:20" ht="19">
      <c r="A185" s="20">
        <v>9</v>
      </c>
      <c r="B185" s="20">
        <v>2018</v>
      </c>
      <c r="C185" s="19">
        <v>548.24483124902304</v>
      </c>
      <c r="D185" s="19">
        <v>-3.5917944467254902E-2</v>
      </c>
      <c r="E185" s="19"/>
      <c r="F185" s="18" t="s">
        <v>553</v>
      </c>
      <c r="G185" s="18" t="s">
        <v>554</v>
      </c>
      <c r="H185" s="18" t="s">
        <v>555</v>
      </c>
      <c r="I185" s="20">
        <v>19203</v>
      </c>
      <c r="M185" s="33">
        <v>9</v>
      </c>
      <c r="N185" s="33">
        <v>2018</v>
      </c>
      <c r="O185" s="31">
        <f t="shared" si="13"/>
        <v>6.3067219595271959</v>
      </c>
      <c r="P185" s="32">
        <v>-3.5917944467254902E-2</v>
      </c>
      <c r="Q185" s="31">
        <f t="shared" si="14"/>
        <v>4.2740237421222265</v>
      </c>
      <c r="R185" s="31">
        <f t="shared" si="15"/>
        <v>2.3711035774692322</v>
      </c>
      <c r="S185" s="31">
        <f t="shared" si="16"/>
        <v>11.485325773417509</v>
      </c>
      <c r="T185" s="31">
        <f t="shared" si="17"/>
        <v>9.8628217958101132</v>
      </c>
    </row>
    <row r="186" spans="1:20" ht="19">
      <c r="A186" s="20">
        <v>9</v>
      </c>
      <c r="B186" s="20">
        <v>2019</v>
      </c>
      <c r="C186" s="19">
        <v>593.40328001618502</v>
      </c>
      <c r="D186" s="19">
        <v>-3.7599177646528301E-2</v>
      </c>
      <c r="E186" s="19"/>
      <c r="F186" s="18" t="s">
        <v>556</v>
      </c>
      <c r="G186" s="18" t="s">
        <v>557</v>
      </c>
      <c r="H186" s="18" t="s">
        <v>558</v>
      </c>
      <c r="I186" s="20">
        <v>24205</v>
      </c>
      <c r="M186" s="33">
        <v>9</v>
      </c>
      <c r="N186" s="33">
        <v>2019</v>
      </c>
      <c r="O186" s="31">
        <f t="shared" si="13"/>
        <v>6.3858742353375435</v>
      </c>
      <c r="P186" s="32">
        <v>-3.7599177646528301E-2</v>
      </c>
      <c r="Q186" s="31">
        <f t="shared" si="14"/>
        <v>4.2856533900162921</v>
      </c>
      <c r="R186" s="31">
        <f t="shared" si="15"/>
        <v>2.3743131429052582</v>
      </c>
      <c r="S186" s="31">
        <f t="shared" si="16"/>
        <v>11.586836210533209</v>
      </c>
      <c r="T186" s="31">
        <f t="shared" si="17"/>
        <v>10.094314502373795</v>
      </c>
    </row>
    <row r="187" spans="1:20" ht="19">
      <c r="A187" s="20">
        <v>9</v>
      </c>
      <c r="B187" s="20">
        <v>2020</v>
      </c>
      <c r="C187" s="19">
        <v>566.25694563307297</v>
      </c>
      <c r="D187" s="19">
        <v>-3.7092095025720501E-2</v>
      </c>
      <c r="E187" s="19"/>
      <c r="F187" s="18" t="s">
        <v>559</v>
      </c>
      <c r="G187" s="18" t="s">
        <v>560</v>
      </c>
      <c r="H187" s="18" t="s">
        <v>561</v>
      </c>
      <c r="I187" s="20">
        <v>29539</v>
      </c>
      <c r="M187" s="33">
        <v>9</v>
      </c>
      <c r="N187" s="33">
        <v>2020</v>
      </c>
      <c r="O187" s="31">
        <f t="shared" si="13"/>
        <v>6.3390479427406889</v>
      </c>
      <c r="P187" s="32">
        <v>-3.7092095025720501E-2</v>
      </c>
      <c r="Q187" s="31">
        <f t="shared" si="14"/>
        <v>4.3060900685839414</v>
      </c>
      <c r="R187" s="31">
        <f t="shared" si="15"/>
        <v>2.3888569516925737</v>
      </c>
      <c r="S187" s="31">
        <f t="shared" si="16"/>
        <v>11.61512946406723</v>
      </c>
      <c r="T187" s="31">
        <f t="shared" si="17"/>
        <v>10.293466703108844</v>
      </c>
    </row>
    <row r="188" spans="1:20" ht="19">
      <c r="A188" s="20">
        <v>9</v>
      </c>
      <c r="B188" s="20">
        <v>2021</v>
      </c>
      <c r="C188" s="19">
        <v>517.77313037993497</v>
      </c>
      <c r="D188" s="19">
        <v>-3.6722130422169902E-2</v>
      </c>
      <c r="E188" s="19"/>
      <c r="F188" s="18" t="s">
        <v>562</v>
      </c>
      <c r="G188" s="18" t="s">
        <v>563</v>
      </c>
      <c r="H188" s="18" t="s">
        <v>564</v>
      </c>
      <c r="I188" s="20">
        <v>30011</v>
      </c>
      <c r="M188" s="33">
        <v>9</v>
      </c>
      <c r="N188" s="33">
        <v>2021</v>
      </c>
      <c r="O188" s="31">
        <f t="shared" si="13"/>
        <v>6.2495371740821213</v>
      </c>
      <c r="P188" s="32">
        <v>-3.6722130422169902E-2</v>
      </c>
      <c r="Q188" s="31">
        <f t="shared" si="14"/>
        <v>4.3125425711432959</v>
      </c>
      <c r="R188" s="31">
        <f t="shared" si="15"/>
        <v>2.3849374473962848</v>
      </c>
      <c r="S188" s="31">
        <f t="shared" si="16"/>
        <v>11.73101363213614</v>
      </c>
      <c r="T188" s="31">
        <f t="shared" si="17"/>
        <v>10.309319260105164</v>
      </c>
    </row>
    <row r="189" spans="1:20" ht="19">
      <c r="A189" s="20">
        <v>9</v>
      </c>
      <c r="B189" s="20">
        <v>2022</v>
      </c>
      <c r="C189" s="19">
        <v>417.64025326887997</v>
      </c>
      <c r="D189" s="19">
        <v>-3.5603241618888497E-2</v>
      </c>
      <c r="E189" s="19"/>
      <c r="F189" s="18" t="s">
        <v>565</v>
      </c>
      <c r="G189" s="18" t="s">
        <v>566</v>
      </c>
      <c r="H189" s="18" t="s">
        <v>567</v>
      </c>
      <c r="I189" s="20">
        <v>24649</v>
      </c>
      <c r="M189" s="33">
        <v>9</v>
      </c>
      <c r="N189" s="33">
        <v>2022</v>
      </c>
      <c r="O189" s="31">
        <f t="shared" si="13"/>
        <v>6.03462042385042</v>
      </c>
      <c r="P189" s="32">
        <v>-3.5603241618888497E-2</v>
      </c>
      <c r="Q189" s="31">
        <f t="shared" si="14"/>
        <v>4.3146841862035759</v>
      </c>
      <c r="R189" s="31">
        <f t="shared" si="15"/>
        <v>2.3759525502064087</v>
      </c>
      <c r="S189" s="31">
        <f t="shared" si="16"/>
        <v>11.768486640817981</v>
      </c>
      <c r="T189" s="31">
        <f t="shared" si="17"/>
        <v>10.112491610696615</v>
      </c>
    </row>
    <row r="190" spans="1:20" ht="19">
      <c r="A190" s="20">
        <v>10</v>
      </c>
      <c r="B190" s="20">
        <v>2023</v>
      </c>
      <c r="C190" s="19">
        <v>383.02714960458701</v>
      </c>
      <c r="D190" s="19">
        <v>-3.5551805381515103E-2</v>
      </c>
      <c r="E190" s="19"/>
      <c r="F190" s="18" t="s">
        <v>568</v>
      </c>
      <c r="G190" s="18" t="s">
        <v>569</v>
      </c>
      <c r="H190" s="18" t="s">
        <v>570</v>
      </c>
      <c r="I190" s="20">
        <v>14492</v>
      </c>
      <c r="M190" s="33">
        <v>9</v>
      </c>
      <c r="N190" s="33">
        <v>2023</v>
      </c>
      <c r="O190" s="31">
        <f t="shared" si="13"/>
        <v>5.9481058733643524</v>
      </c>
      <c r="P190" s="32">
        <v>-3.5551805381515103E-2</v>
      </c>
      <c r="Q190" s="31">
        <f t="shared" si="14"/>
        <v>4.323072491830211</v>
      </c>
      <c r="R190" s="31">
        <f t="shared" si="15"/>
        <v>2.319336404663924</v>
      </c>
      <c r="S190" s="31">
        <f t="shared" si="16"/>
        <v>11.818004331845257</v>
      </c>
      <c r="T190" s="31">
        <f t="shared" si="17"/>
        <v>9.5813520520149673</v>
      </c>
    </row>
    <row r="191" spans="1:20" ht="19">
      <c r="A191" s="20">
        <v>10</v>
      </c>
      <c r="B191" s="20">
        <v>2003</v>
      </c>
      <c r="C191" s="19">
        <v>156.68023067357001</v>
      </c>
      <c r="D191" s="19">
        <v>-1.3908184181365699E-3</v>
      </c>
      <c r="E191" s="19"/>
      <c r="F191" s="18" t="s">
        <v>572</v>
      </c>
      <c r="G191" s="18" t="s">
        <v>573</v>
      </c>
      <c r="H191" s="18" t="s">
        <v>574</v>
      </c>
      <c r="I191" s="20">
        <v>3</v>
      </c>
      <c r="M191" s="33">
        <v>10</v>
      </c>
      <c r="N191" s="33">
        <v>2003</v>
      </c>
      <c r="O191" s="31">
        <f t="shared" si="13"/>
        <v>5.0542069810557377</v>
      </c>
      <c r="P191" s="32">
        <v>-1.3908184181365699E-3</v>
      </c>
      <c r="Q191" s="31">
        <f t="shared" si="14"/>
        <v>3.7704594411063592</v>
      </c>
      <c r="R191" s="31">
        <f t="shared" si="15"/>
        <v>0.97042178127736556</v>
      </c>
      <c r="S191" s="31">
        <f t="shared" si="16"/>
        <v>6.5413185578414508</v>
      </c>
      <c r="T191" s="31">
        <f t="shared" si="17"/>
        <v>1.0986122886681098</v>
      </c>
    </row>
    <row r="192" spans="1:20" ht="19">
      <c r="A192" s="20">
        <v>10</v>
      </c>
      <c r="B192" s="20">
        <v>2004</v>
      </c>
      <c r="C192" s="19">
        <v>134.04216825105701</v>
      </c>
      <c r="D192" s="19">
        <v>-1.55575529982829E-3</v>
      </c>
      <c r="E192" s="19"/>
      <c r="F192" s="18" t="s">
        <v>575</v>
      </c>
      <c r="G192" s="18" t="s">
        <v>576</v>
      </c>
      <c r="H192" s="18" t="s">
        <v>577</v>
      </c>
      <c r="I192" s="20">
        <v>2</v>
      </c>
      <c r="M192" s="33">
        <v>10</v>
      </c>
      <c r="N192" s="33">
        <v>2004</v>
      </c>
      <c r="O192" s="31">
        <f t="shared" si="13"/>
        <v>4.8981544388876133</v>
      </c>
      <c r="P192" s="32">
        <v>-1.55575529982829E-3</v>
      </c>
      <c r="Q192" s="31">
        <f t="shared" si="14"/>
        <v>3.7909846770510898</v>
      </c>
      <c r="R192" s="31">
        <f t="shared" si="15"/>
        <v>1.1690321758870557</v>
      </c>
      <c r="S192" s="31">
        <f t="shared" si="16"/>
        <v>6.6832357814879959</v>
      </c>
      <c r="T192" s="31">
        <f t="shared" si="17"/>
        <v>0.69314718055994529</v>
      </c>
    </row>
    <row r="193" spans="1:20" ht="19">
      <c r="A193" s="20">
        <v>10</v>
      </c>
      <c r="B193" s="20">
        <v>2005</v>
      </c>
      <c r="C193" s="19">
        <v>121.888765376424</v>
      </c>
      <c r="D193" s="19">
        <v>-1.4609686122516599E-3</v>
      </c>
      <c r="E193" s="19"/>
      <c r="F193" s="18" t="s">
        <v>578</v>
      </c>
      <c r="G193" s="18" t="s">
        <v>579</v>
      </c>
      <c r="H193" s="18" t="s">
        <v>580</v>
      </c>
      <c r="I193" s="20">
        <v>0</v>
      </c>
      <c r="M193" s="33">
        <v>10</v>
      </c>
      <c r="N193" s="33">
        <v>2005</v>
      </c>
      <c r="O193" s="31">
        <f t="shared" si="13"/>
        <v>4.8031088696183666</v>
      </c>
      <c r="P193" s="32">
        <v>-1.4609686122516599E-3</v>
      </c>
      <c r="Q193" s="31">
        <f t="shared" si="14"/>
        <v>3.8110970868381857</v>
      </c>
      <c r="R193" s="31">
        <f t="shared" si="15"/>
        <v>0.99622889295139483</v>
      </c>
      <c r="S193" s="31">
        <f t="shared" si="16"/>
        <v>6.8001589323827343</v>
      </c>
      <c r="T193" s="31">
        <v>0</v>
      </c>
    </row>
    <row r="194" spans="1:20" ht="19">
      <c r="A194" s="20">
        <v>10</v>
      </c>
      <c r="B194" s="20">
        <v>2006</v>
      </c>
      <c r="C194" s="19">
        <v>117.32782370891</v>
      </c>
      <c r="D194" s="19">
        <v>-1.4347083889529901E-3</v>
      </c>
      <c r="E194" s="19"/>
      <c r="F194" s="18" t="s">
        <v>455</v>
      </c>
      <c r="G194" s="18" t="s">
        <v>581</v>
      </c>
      <c r="H194" s="18" t="s">
        <v>582</v>
      </c>
      <c r="I194" s="20">
        <v>0</v>
      </c>
      <c r="M194" s="33">
        <v>10</v>
      </c>
      <c r="N194" s="33">
        <v>2006</v>
      </c>
      <c r="O194" s="31">
        <f t="shared" si="13"/>
        <v>4.7649719288011365</v>
      </c>
      <c r="P194" s="32">
        <v>-1.4347083889529901E-3</v>
      </c>
      <c r="Q194" s="31">
        <f t="shared" si="14"/>
        <v>3.8308129500026027</v>
      </c>
      <c r="R194" s="31">
        <f t="shared" si="15"/>
        <v>1.2241275407015433</v>
      </c>
      <c r="S194" s="31">
        <f t="shared" si="16"/>
        <v>6.9516860362880779</v>
      </c>
      <c r="T194" s="31">
        <v>0</v>
      </c>
    </row>
    <row r="195" spans="1:20" ht="19">
      <c r="A195" s="20">
        <v>10</v>
      </c>
      <c r="B195" s="20">
        <v>2007</v>
      </c>
      <c r="C195" s="19">
        <v>107.19637066379801</v>
      </c>
      <c r="D195" s="19">
        <v>-1.3929904223138601E-3</v>
      </c>
      <c r="E195" s="19"/>
      <c r="F195" s="18" t="s">
        <v>583</v>
      </c>
      <c r="G195" s="18" t="s">
        <v>584</v>
      </c>
      <c r="H195" s="18" t="s">
        <v>585</v>
      </c>
      <c r="I195" s="20">
        <v>1</v>
      </c>
      <c r="M195" s="33">
        <v>10</v>
      </c>
      <c r="N195" s="33">
        <v>2007</v>
      </c>
      <c r="O195" s="31">
        <f t="shared" ref="O195:O211" si="18">LN(C195)</f>
        <v>4.6746623923154296</v>
      </c>
      <c r="P195" s="32">
        <v>-1.3929904223138601E-3</v>
      </c>
      <c r="Q195" s="31">
        <f t="shared" ref="Q195:Q211" si="19">LN(F195)</f>
        <v>3.8543938925915096</v>
      </c>
      <c r="R195" s="31">
        <f t="shared" ref="R195:R211" si="20">LN(G195)</f>
        <v>1.3367528183009179</v>
      </c>
      <c r="S195" s="31">
        <f t="shared" ref="S195:S211" si="21">LN(H195)</f>
        <v>7.134229278192799</v>
      </c>
      <c r="T195" s="31">
        <f t="shared" ref="T195:T211" si="22">LN(I195)</f>
        <v>0</v>
      </c>
    </row>
    <row r="196" spans="1:20" ht="19">
      <c r="A196" s="20">
        <v>10</v>
      </c>
      <c r="B196" s="20">
        <v>2008</v>
      </c>
      <c r="C196" s="19">
        <v>90.5098445968774</v>
      </c>
      <c r="D196" s="19">
        <v>-1.3859488936946299E-3</v>
      </c>
      <c r="E196" s="19"/>
      <c r="F196" s="18" t="s">
        <v>586</v>
      </c>
      <c r="G196" s="18" t="s">
        <v>587</v>
      </c>
      <c r="H196" s="18" t="s">
        <v>588</v>
      </c>
      <c r="I196" s="20">
        <v>4</v>
      </c>
      <c r="M196" s="33">
        <v>10</v>
      </c>
      <c r="N196" s="33">
        <v>2008</v>
      </c>
      <c r="O196" s="31">
        <f t="shared" si="18"/>
        <v>4.5054586248657502</v>
      </c>
      <c r="P196" s="32">
        <v>-1.3859488936946299E-3</v>
      </c>
      <c r="Q196" s="31">
        <f t="shared" si="19"/>
        <v>3.8712010109078911</v>
      </c>
      <c r="R196" s="31">
        <f t="shared" si="20"/>
        <v>1.242924991852437</v>
      </c>
      <c r="S196" s="31">
        <f t="shared" si="21"/>
        <v>7.3152583091158672</v>
      </c>
      <c r="T196" s="31">
        <f t="shared" si="22"/>
        <v>1.3862943611198906</v>
      </c>
    </row>
    <row r="197" spans="1:20" ht="19">
      <c r="A197" s="20">
        <v>10</v>
      </c>
      <c r="B197" s="20">
        <v>2009</v>
      </c>
      <c r="C197" s="19">
        <v>89.533303529312704</v>
      </c>
      <c r="D197" s="19">
        <v>-1.3760297805057999E-3</v>
      </c>
      <c r="E197" s="19"/>
      <c r="F197" s="18" t="s">
        <v>589</v>
      </c>
      <c r="G197" s="18" t="s">
        <v>590</v>
      </c>
      <c r="H197" s="18" t="s">
        <v>591</v>
      </c>
      <c r="I197" s="20">
        <v>2</v>
      </c>
      <c r="M197" s="33">
        <v>10</v>
      </c>
      <c r="N197" s="33">
        <v>2009</v>
      </c>
      <c r="O197" s="31">
        <f t="shared" si="18"/>
        <v>4.4946106625391335</v>
      </c>
      <c r="P197" s="32">
        <v>-1.3760297805057999E-3</v>
      </c>
      <c r="Q197" s="31">
        <f t="shared" si="19"/>
        <v>3.8944698461805571</v>
      </c>
      <c r="R197" s="31">
        <f t="shared" si="20"/>
        <v>1.4252465486463901</v>
      </c>
      <c r="S197" s="31">
        <f t="shared" si="21"/>
        <v>7.4110788324577666</v>
      </c>
      <c r="T197" s="31">
        <f t="shared" si="22"/>
        <v>0.69314718055994529</v>
      </c>
    </row>
    <row r="198" spans="1:20" ht="19">
      <c r="A198" s="20">
        <v>10</v>
      </c>
      <c r="B198" s="20">
        <v>2010</v>
      </c>
      <c r="C198" s="19">
        <v>85.265006875391705</v>
      </c>
      <c r="D198" s="19">
        <v>-1.41031214342777E-3</v>
      </c>
      <c r="E198" s="19"/>
      <c r="F198" s="18" t="s">
        <v>592</v>
      </c>
      <c r="G198" s="18" t="s">
        <v>593</v>
      </c>
      <c r="H198" s="18" t="s">
        <v>594</v>
      </c>
      <c r="I198" s="20">
        <v>3</v>
      </c>
      <c r="M198" s="33">
        <v>10</v>
      </c>
      <c r="N198" s="33">
        <v>2010</v>
      </c>
      <c r="O198" s="31">
        <f t="shared" si="18"/>
        <v>4.4457641344004424</v>
      </c>
      <c r="P198" s="32">
        <v>-1.41031214342777E-3</v>
      </c>
      <c r="Q198" s="31">
        <f t="shared" si="19"/>
        <v>3.9080149840306073</v>
      </c>
      <c r="R198" s="31">
        <f t="shared" si="20"/>
        <v>1.4465648595477709</v>
      </c>
      <c r="S198" s="31">
        <f t="shared" si="21"/>
        <v>7.6326433453261453</v>
      </c>
      <c r="T198" s="31">
        <f t="shared" si="22"/>
        <v>1.0986122886681098</v>
      </c>
    </row>
    <row r="199" spans="1:20" ht="19">
      <c r="A199" s="20">
        <v>10</v>
      </c>
      <c r="B199" s="20">
        <v>2011</v>
      </c>
      <c r="C199" s="19">
        <v>79.717294845021499</v>
      </c>
      <c r="D199" s="19">
        <v>-1.39114707662502E-3</v>
      </c>
      <c r="E199" s="19"/>
      <c r="F199" s="18" t="s">
        <v>595</v>
      </c>
      <c r="G199" s="18" t="s">
        <v>596</v>
      </c>
      <c r="H199" s="18" t="s">
        <v>597</v>
      </c>
      <c r="I199" s="20">
        <v>5</v>
      </c>
      <c r="M199" s="33">
        <v>10</v>
      </c>
      <c r="N199" s="33">
        <v>2011</v>
      </c>
      <c r="O199" s="31">
        <f t="shared" si="18"/>
        <v>4.3784865615654063</v>
      </c>
      <c r="P199" s="32">
        <v>-1.39114707662502E-3</v>
      </c>
      <c r="Q199" s="31">
        <f t="shared" si="19"/>
        <v>3.9187999897071699</v>
      </c>
      <c r="R199" s="31">
        <f t="shared" si="20"/>
        <v>1.5293379817722996</v>
      </c>
      <c r="S199" s="31">
        <f t="shared" si="21"/>
        <v>7.8330691793539815</v>
      </c>
      <c r="T199" s="31">
        <f t="shared" si="22"/>
        <v>1.6094379124341003</v>
      </c>
    </row>
    <row r="200" spans="1:20" ht="19">
      <c r="A200" s="20">
        <v>10</v>
      </c>
      <c r="B200" s="20">
        <v>2012</v>
      </c>
      <c r="C200" s="19">
        <v>74.920869261162906</v>
      </c>
      <c r="D200" s="19">
        <v>-1.4137024402306E-3</v>
      </c>
      <c r="E200" s="19"/>
      <c r="F200" s="18" t="s">
        <v>598</v>
      </c>
      <c r="G200" s="18" t="s">
        <v>599</v>
      </c>
      <c r="H200" s="18" t="s">
        <v>600</v>
      </c>
      <c r="I200" s="20">
        <v>13</v>
      </c>
      <c r="M200" s="33">
        <v>10</v>
      </c>
      <c r="N200" s="33">
        <v>2012</v>
      </c>
      <c r="O200" s="31">
        <f t="shared" si="18"/>
        <v>4.3164324800334439</v>
      </c>
      <c r="P200" s="32">
        <v>-1.4137024402306E-3</v>
      </c>
      <c r="Q200" s="31">
        <f t="shared" si="19"/>
        <v>3.9322177127136655</v>
      </c>
      <c r="R200" s="31">
        <f t="shared" si="20"/>
        <v>1.6142026472044226</v>
      </c>
      <c r="S200" s="31">
        <f t="shared" si="21"/>
        <v>7.9570162460614373</v>
      </c>
      <c r="T200" s="31">
        <f t="shared" si="22"/>
        <v>2.5649493574615367</v>
      </c>
    </row>
    <row r="201" spans="1:20" ht="19">
      <c r="A201" s="20">
        <v>10</v>
      </c>
      <c r="B201" s="20">
        <v>2013</v>
      </c>
      <c r="C201" s="19">
        <v>71.980498240876699</v>
      </c>
      <c r="D201" s="19">
        <v>-1.3989028622121301E-3</v>
      </c>
      <c r="E201" s="19"/>
      <c r="F201" s="18" t="s">
        <v>601</v>
      </c>
      <c r="G201" s="18" t="s">
        <v>602</v>
      </c>
      <c r="H201" s="18" t="s">
        <v>603</v>
      </c>
      <c r="I201" s="20">
        <v>8</v>
      </c>
      <c r="M201" s="33">
        <v>10</v>
      </c>
      <c r="N201" s="33">
        <v>2013</v>
      </c>
      <c r="O201" s="31">
        <f t="shared" si="18"/>
        <v>4.2763952245618642</v>
      </c>
      <c r="P201" s="32">
        <v>-1.3989028622121301E-3</v>
      </c>
      <c r="Q201" s="31">
        <f t="shared" si="19"/>
        <v>3.9566138887560212</v>
      </c>
      <c r="R201" s="31">
        <f t="shared" si="20"/>
        <v>1.6429663002001653</v>
      </c>
      <c r="S201" s="31">
        <f t="shared" si="21"/>
        <v>8.063868885654804</v>
      </c>
      <c r="T201" s="31">
        <f t="shared" si="22"/>
        <v>2.0794415416798357</v>
      </c>
    </row>
    <row r="202" spans="1:20" ht="19">
      <c r="A202" s="20">
        <v>10</v>
      </c>
      <c r="B202" s="20">
        <v>2014</v>
      </c>
      <c r="C202" s="19">
        <v>69.251850441228299</v>
      </c>
      <c r="D202" s="19">
        <v>-1.3746017691182099E-3</v>
      </c>
      <c r="E202" s="19"/>
      <c r="F202" s="18" t="s">
        <v>604</v>
      </c>
      <c r="G202" s="18" t="s">
        <v>605</v>
      </c>
      <c r="H202" s="18" t="s">
        <v>606</v>
      </c>
      <c r="I202" s="20">
        <v>32</v>
      </c>
      <c r="M202" s="33">
        <v>10</v>
      </c>
      <c r="N202" s="33">
        <v>2014</v>
      </c>
      <c r="O202" s="31">
        <f t="shared" si="18"/>
        <v>4.2377498658834156</v>
      </c>
      <c r="P202" s="32">
        <v>-1.3746017691182099E-3</v>
      </c>
      <c r="Q202" s="31">
        <f t="shared" si="19"/>
        <v>3.9759363311717988</v>
      </c>
      <c r="R202" s="31">
        <f t="shared" si="20"/>
        <v>1.6586610167850495</v>
      </c>
      <c r="S202" s="31">
        <f t="shared" si="21"/>
        <v>8.1607239406069372</v>
      </c>
      <c r="T202" s="31">
        <f t="shared" si="22"/>
        <v>3.4657359027997265</v>
      </c>
    </row>
    <row r="203" spans="1:20" ht="19">
      <c r="A203" s="20">
        <v>10</v>
      </c>
      <c r="B203" s="20">
        <v>2015</v>
      </c>
      <c r="C203" s="19">
        <v>65.404969481707795</v>
      </c>
      <c r="D203" s="19">
        <v>-1.4071179624594501E-3</v>
      </c>
      <c r="E203" s="19"/>
      <c r="F203" s="18" t="s">
        <v>607</v>
      </c>
      <c r="G203" s="18" t="s">
        <v>608</v>
      </c>
      <c r="H203" s="18" t="s">
        <v>609</v>
      </c>
      <c r="I203" s="20">
        <v>26</v>
      </c>
      <c r="M203" s="33">
        <v>10</v>
      </c>
      <c r="N203" s="33">
        <v>2015</v>
      </c>
      <c r="O203" s="31">
        <f t="shared" si="18"/>
        <v>4.1805982415352014</v>
      </c>
      <c r="P203" s="32">
        <v>-1.4071179624594501E-3</v>
      </c>
      <c r="Q203" s="31">
        <f t="shared" si="19"/>
        <v>4.0056954812907808</v>
      </c>
      <c r="R203" s="31">
        <f t="shared" si="20"/>
        <v>1.7079163219967191</v>
      </c>
      <c r="S203" s="31">
        <f t="shared" si="21"/>
        <v>8.2168337664988638</v>
      </c>
      <c r="T203" s="31">
        <f t="shared" si="22"/>
        <v>3.2580965380214821</v>
      </c>
    </row>
    <row r="204" spans="1:20" ht="19">
      <c r="A204" s="20">
        <v>10</v>
      </c>
      <c r="B204" s="20">
        <v>2016</v>
      </c>
      <c r="C204" s="19">
        <v>62.584403926453199</v>
      </c>
      <c r="D204" s="19">
        <v>-1.43939052705465E-3</v>
      </c>
      <c r="E204" s="19"/>
      <c r="F204" s="18" t="s">
        <v>610</v>
      </c>
      <c r="G204" s="18" t="s">
        <v>611</v>
      </c>
      <c r="H204" s="18" t="s">
        <v>612</v>
      </c>
      <c r="I204" s="20">
        <v>56</v>
      </c>
      <c r="M204" s="33">
        <v>10</v>
      </c>
      <c r="N204" s="33">
        <v>2016</v>
      </c>
      <c r="O204" s="31">
        <f t="shared" si="18"/>
        <v>4.1365161085108264</v>
      </c>
      <c r="P204" s="32">
        <v>-1.43939052705465E-3</v>
      </c>
      <c r="Q204" s="31">
        <f t="shared" si="19"/>
        <v>4.0377742107337067</v>
      </c>
      <c r="R204" s="31">
        <f t="shared" si="20"/>
        <v>1.7501980023354353</v>
      </c>
      <c r="S204" s="31">
        <f t="shared" si="21"/>
        <v>8.307261971574162</v>
      </c>
      <c r="T204" s="31">
        <f t="shared" si="22"/>
        <v>4.0253516907351496</v>
      </c>
    </row>
    <row r="205" spans="1:20" ht="19">
      <c r="A205" s="20">
        <v>10</v>
      </c>
      <c r="B205" s="20">
        <v>2017</v>
      </c>
      <c r="C205" s="19">
        <v>61.200242264480401</v>
      </c>
      <c r="D205" s="19">
        <v>-1.43858302898089E-3</v>
      </c>
      <c r="E205" s="19"/>
      <c r="F205" s="18" t="s">
        <v>613</v>
      </c>
      <c r="G205" s="18" t="s">
        <v>614</v>
      </c>
      <c r="H205" s="18" t="s">
        <v>615</v>
      </c>
      <c r="I205" s="20">
        <v>104</v>
      </c>
      <c r="M205" s="33">
        <v>10</v>
      </c>
      <c r="N205" s="33">
        <v>2017</v>
      </c>
      <c r="O205" s="31">
        <f t="shared" si="18"/>
        <v>4.1141511480803867</v>
      </c>
      <c r="P205" s="32">
        <v>-1.43858302898089E-3</v>
      </c>
      <c r="Q205" s="31">
        <f t="shared" si="19"/>
        <v>4.0611324280159868</v>
      </c>
      <c r="R205" s="31">
        <f t="shared" si="20"/>
        <v>1.815506209276579</v>
      </c>
      <c r="S205" s="31">
        <f t="shared" si="21"/>
        <v>8.4034733896331559</v>
      </c>
      <c r="T205" s="31">
        <f t="shared" si="22"/>
        <v>4.6443908991413725</v>
      </c>
    </row>
    <row r="206" spans="1:20" ht="19">
      <c r="A206" s="20">
        <v>10</v>
      </c>
      <c r="B206" s="20">
        <v>2018</v>
      </c>
      <c r="C206" s="19">
        <v>59.479209517645401</v>
      </c>
      <c r="D206" s="19">
        <v>-1.42753110167702E-3</v>
      </c>
      <c r="E206" s="19"/>
      <c r="F206" s="18" t="s">
        <v>484</v>
      </c>
      <c r="G206" s="18" t="s">
        <v>616</v>
      </c>
      <c r="H206" s="18" t="s">
        <v>617</v>
      </c>
      <c r="I206" s="20">
        <v>116</v>
      </c>
      <c r="M206" s="33">
        <v>10</v>
      </c>
      <c r="N206" s="33">
        <v>2018</v>
      </c>
      <c r="O206" s="31">
        <f t="shared" si="18"/>
        <v>4.0856268316187307</v>
      </c>
      <c r="P206" s="32">
        <v>-1.42753110167702E-3</v>
      </c>
      <c r="Q206" s="31">
        <f t="shared" si="19"/>
        <v>4.0797384098327383</v>
      </c>
      <c r="R206" s="31">
        <f t="shared" si="20"/>
        <v>1.8455374670815372</v>
      </c>
      <c r="S206" s="31">
        <f t="shared" si="21"/>
        <v>8.4830260872432337</v>
      </c>
      <c r="T206" s="31">
        <f t="shared" si="22"/>
        <v>4.7535901911063645</v>
      </c>
    </row>
    <row r="207" spans="1:20" ht="19">
      <c r="A207" s="20">
        <v>10</v>
      </c>
      <c r="B207" s="20">
        <v>2019</v>
      </c>
      <c r="C207" s="19">
        <v>60.910449545486301</v>
      </c>
      <c r="D207" s="19">
        <v>-1.4126832294450299E-3</v>
      </c>
      <c r="E207" s="19"/>
      <c r="F207" s="18" t="s">
        <v>618</v>
      </c>
      <c r="G207" s="18" t="s">
        <v>619</v>
      </c>
      <c r="H207" s="18" t="s">
        <v>620</v>
      </c>
      <c r="I207" s="20">
        <v>168</v>
      </c>
      <c r="M207" s="33">
        <v>10</v>
      </c>
      <c r="N207" s="33">
        <v>2019</v>
      </c>
      <c r="O207" s="31">
        <f t="shared" si="18"/>
        <v>4.1094047453085372</v>
      </c>
      <c r="P207" s="32">
        <v>-1.4126832294450299E-3</v>
      </c>
      <c r="Q207" s="31">
        <f t="shared" si="19"/>
        <v>4.0837890482825836</v>
      </c>
      <c r="R207" s="31">
        <f t="shared" si="20"/>
        <v>1.9079614968395548</v>
      </c>
      <c r="S207" s="31">
        <f t="shared" si="21"/>
        <v>8.5771455873394657</v>
      </c>
      <c r="T207" s="31">
        <f t="shared" si="22"/>
        <v>5.1239639794032588</v>
      </c>
    </row>
    <row r="208" spans="1:20" ht="19">
      <c r="A208" s="20">
        <v>10</v>
      </c>
      <c r="B208" s="20">
        <v>2020</v>
      </c>
      <c r="C208" s="19">
        <v>60.488136124247298</v>
      </c>
      <c r="D208" s="19">
        <v>-1.4091080548360999E-3</v>
      </c>
      <c r="E208" s="19"/>
      <c r="F208" s="18" t="s">
        <v>621</v>
      </c>
      <c r="G208" s="18" t="s">
        <v>622</v>
      </c>
      <c r="H208" s="18" t="s">
        <v>623</v>
      </c>
      <c r="I208" s="20">
        <v>316</v>
      </c>
      <c r="M208" s="33">
        <v>10</v>
      </c>
      <c r="N208" s="33">
        <v>2020</v>
      </c>
      <c r="O208" s="31">
        <f t="shared" si="18"/>
        <v>4.102447248687362</v>
      </c>
      <c r="P208" s="32">
        <v>-1.4091080548360999E-3</v>
      </c>
      <c r="Q208" s="31">
        <f t="shared" si="19"/>
        <v>4.0988344674949531</v>
      </c>
      <c r="R208" s="31">
        <f t="shared" si="20"/>
        <v>1.9748633832910623</v>
      </c>
      <c r="S208" s="31">
        <f t="shared" si="21"/>
        <v>8.6183751892151186</v>
      </c>
      <c r="T208" s="31">
        <f t="shared" si="22"/>
        <v>5.7557422135869123</v>
      </c>
    </row>
    <row r="209" spans="1:20" ht="19">
      <c r="A209" s="20">
        <v>10</v>
      </c>
      <c r="B209" s="20">
        <v>2021</v>
      </c>
      <c r="C209" s="19">
        <v>58.896753280179503</v>
      </c>
      <c r="D209" s="19">
        <v>-1.42750420603689E-3</v>
      </c>
      <c r="E209" s="19"/>
      <c r="F209" s="18" t="s">
        <v>624</v>
      </c>
      <c r="G209" s="18" t="s">
        <v>625</v>
      </c>
      <c r="H209" s="18" t="s">
        <v>626</v>
      </c>
      <c r="I209" s="20">
        <v>476</v>
      </c>
      <c r="M209" s="33">
        <v>10</v>
      </c>
      <c r="N209" s="33">
        <v>2021</v>
      </c>
      <c r="O209" s="31">
        <f t="shared" si="18"/>
        <v>4.0757859665606384</v>
      </c>
      <c r="P209" s="32">
        <v>-1.42750420603689E-3</v>
      </c>
      <c r="Q209" s="31">
        <f t="shared" si="19"/>
        <v>4.1103819399197246</v>
      </c>
      <c r="R209" s="31">
        <f t="shared" si="20"/>
        <v>1.9920307956590644</v>
      </c>
      <c r="S209" s="31">
        <f t="shared" si="21"/>
        <v>8.7757347741216005</v>
      </c>
      <c r="T209" s="31">
        <f t="shared" si="22"/>
        <v>6.1654178542314204</v>
      </c>
    </row>
    <row r="210" spans="1:20" ht="19">
      <c r="A210" s="20">
        <v>10</v>
      </c>
      <c r="B210" s="20">
        <v>2022</v>
      </c>
      <c r="C210" s="19">
        <v>53.238265792102801</v>
      </c>
      <c r="D210" s="19">
        <v>-1.5393799722855099E-3</v>
      </c>
      <c r="E210" s="19"/>
      <c r="F210" s="18" t="s">
        <v>627</v>
      </c>
      <c r="G210" s="18" t="s">
        <v>628</v>
      </c>
      <c r="H210" s="18" t="s">
        <v>629</v>
      </c>
      <c r="I210" s="20">
        <v>332</v>
      </c>
      <c r="M210" s="33">
        <v>10</v>
      </c>
      <c r="N210" s="33">
        <v>2022</v>
      </c>
      <c r="O210" s="31">
        <f t="shared" si="18"/>
        <v>3.9747774195948611</v>
      </c>
      <c r="P210" s="32">
        <v>-1.5393799722855099E-3</v>
      </c>
      <c r="Q210" s="31">
        <f t="shared" si="19"/>
        <v>4.118874559965378</v>
      </c>
      <c r="R210" s="31">
        <f t="shared" si="20"/>
        <v>1.9635364971568237</v>
      </c>
      <c r="S210" s="31">
        <f t="shared" si="21"/>
        <v>8.8273507863831888</v>
      </c>
      <c r="T210" s="31">
        <f t="shared" si="22"/>
        <v>5.8051349689164882</v>
      </c>
    </row>
    <row r="211" spans="1:20" ht="19">
      <c r="A211" s="20">
        <v>10</v>
      </c>
      <c r="B211" s="20">
        <v>2023</v>
      </c>
      <c r="C211" s="19">
        <v>58.012445146838701</v>
      </c>
      <c r="D211" s="19">
        <v>-1.6309461454679E-3</v>
      </c>
      <c r="E211" s="19"/>
      <c r="F211" s="18" t="s">
        <v>630</v>
      </c>
      <c r="G211" s="18" t="s">
        <v>631</v>
      </c>
      <c r="H211" s="18" t="s">
        <v>632</v>
      </c>
      <c r="I211" s="20">
        <v>280</v>
      </c>
      <c r="M211" s="33">
        <v>10</v>
      </c>
      <c r="N211" s="33">
        <v>2023</v>
      </c>
      <c r="O211" s="31">
        <f t="shared" si="18"/>
        <v>4.0606575590264669</v>
      </c>
      <c r="P211" s="32">
        <v>-1.6309461454679E-3</v>
      </c>
      <c r="Q211" s="31">
        <f t="shared" si="19"/>
        <v>4.1345263518549329</v>
      </c>
      <c r="R211" s="31">
        <f t="shared" si="20"/>
        <v>1.8932899852530625</v>
      </c>
      <c r="S211" s="31">
        <f t="shared" si="21"/>
        <v>8.9294617700107342</v>
      </c>
      <c r="T211" s="31">
        <f t="shared" si="22"/>
        <v>5.6347896031692493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54"/>
  <sheetViews>
    <sheetView topLeftCell="C231" workbookViewId="0">
      <selection activeCell="U253" sqref="N1:U253"/>
    </sheetView>
  </sheetViews>
  <sheetFormatPr baseColWidth="10" defaultColWidth="11" defaultRowHeight="16"/>
  <cols>
    <col min="5" max="5" width="11.1640625" bestFit="1" customWidth="1"/>
    <col min="6" max="6" width="11.5" bestFit="1" customWidth="1"/>
    <col min="7" max="8" width="17.83203125" bestFit="1" customWidth="1"/>
    <col min="9" max="9" width="17.33203125" customWidth="1"/>
    <col min="10" max="10" width="5.1640625" bestFit="1" customWidth="1"/>
    <col min="14" max="17" width="11" style="28"/>
    <col min="18" max="21" width="12.1640625" style="28" bestFit="1" customWidth="1"/>
  </cols>
  <sheetData>
    <row r="1" spans="1:21" ht="69" customHeight="1">
      <c r="A1" s="1" t="s">
        <v>1873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1" t="s">
        <v>1895</v>
      </c>
      <c r="H1" s="6" t="s">
        <v>1887</v>
      </c>
      <c r="I1" s="1" t="s">
        <v>5</v>
      </c>
      <c r="J1" s="6" t="s">
        <v>1888</v>
      </c>
      <c r="N1" s="1" t="s">
        <v>1</v>
      </c>
      <c r="O1" s="1" t="s">
        <v>2</v>
      </c>
      <c r="P1" s="27" t="s">
        <v>1889</v>
      </c>
      <c r="Q1" s="27" t="s">
        <v>1890</v>
      </c>
      <c r="R1" s="27" t="s">
        <v>1896</v>
      </c>
      <c r="S1" s="27" t="s">
        <v>1897</v>
      </c>
      <c r="T1" s="27" t="s">
        <v>1898</v>
      </c>
      <c r="U1" s="27" t="s">
        <v>1891</v>
      </c>
    </row>
    <row r="2" spans="1:21">
      <c r="A2" s="16">
        <v>150000</v>
      </c>
      <c r="B2" s="17" t="s">
        <v>1875</v>
      </c>
      <c r="C2" s="16">
        <v>1</v>
      </c>
      <c r="D2" s="16">
        <v>2003</v>
      </c>
      <c r="E2" s="2">
        <v>555.97631777229901</v>
      </c>
      <c r="F2" s="2">
        <v>3.4904947471393603E-2</v>
      </c>
      <c r="G2" s="1" t="s">
        <v>634</v>
      </c>
      <c r="H2" s="1" t="s">
        <v>635</v>
      </c>
      <c r="I2" s="1" t="s">
        <v>636</v>
      </c>
      <c r="J2" s="16">
        <v>2</v>
      </c>
      <c r="N2" s="16">
        <v>1</v>
      </c>
      <c r="O2" s="16">
        <v>2003</v>
      </c>
      <c r="P2" s="28">
        <f>LN(E2)</f>
        <v>6.3207256994087206</v>
      </c>
      <c r="Q2" s="2">
        <v>3.4904947471393603E-2</v>
      </c>
      <c r="R2" s="28">
        <f>LN(J2)</f>
        <v>0.69314718055994529</v>
      </c>
      <c r="S2" s="27">
        <f>LN(I2)</f>
        <v>7.7783705908310443</v>
      </c>
      <c r="T2" s="28">
        <f>LN(H2)</f>
        <v>1.3740303948169565</v>
      </c>
      <c r="U2" s="28">
        <f>LN(G2)</f>
        <v>3.7981821890043865</v>
      </c>
    </row>
    <row r="3" spans="1:21">
      <c r="A3" s="16">
        <v>150000</v>
      </c>
      <c r="B3" s="17" t="s">
        <v>1875</v>
      </c>
      <c r="C3" s="16">
        <v>1</v>
      </c>
      <c r="D3" s="16">
        <v>2004</v>
      </c>
      <c r="E3" s="2">
        <v>531.42528373566802</v>
      </c>
      <c r="F3" s="2">
        <v>3.4666032534322898E-2</v>
      </c>
      <c r="G3" s="1" t="s">
        <v>637</v>
      </c>
      <c r="H3" s="1" t="s">
        <v>638</v>
      </c>
      <c r="I3" s="1" t="s">
        <v>639</v>
      </c>
      <c r="J3" s="16">
        <v>2</v>
      </c>
      <c r="N3" s="16">
        <v>1</v>
      </c>
      <c r="O3" s="16">
        <v>2004</v>
      </c>
      <c r="P3" s="28">
        <f t="shared" ref="P3:P66" si="0">LN(E3)</f>
        <v>6.2755626116738377</v>
      </c>
      <c r="Q3" s="2">
        <v>3.4666032534322898E-2</v>
      </c>
      <c r="R3" s="28">
        <f t="shared" ref="R3:R66" si="1">LN(J3)</f>
        <v>0.69314718055994529</v>
      </c>
      <c r="S3" s="27">
        <f t="shared" ref="S3:S66" si="2">LN(I3)</f>
        <v>8.0199647061562711</v>
      </c>
      <c r="T3" s="28">
        <f t="shared" ref="T3:T66" si="3">LN(H3)</f>
        <v>1.4175833126452175</v>
      </c>
      <c r="U3" s="28">
        <f t="shared" ref="U3:U66" si="4">LN(G3)</f>
        <v>3.8220982979001592</v>
      </c>
    </row>
    <row r="4" spans="1:21">
      <c r="A4" s="16">
        <v>150000</v>
      </c>
      <c r="B4" s="17" t="s">
        <v>1875</v>
      </c>
      <c r="C4" s="16">
        <v>1</v>
      </c>
      <c r="D4" s="16">
        <v>2005</v>
      </c>
      <c r="E4" s="2">
        <v>532.09993688753502</v>
      </c>
      <c r="F4" s="2">
        <v>3.6574070792931901E-2</v>
      </c>
      <c r="G4" s="1" t="s">
        <v>583</v>
      </c>
      <c r="H4" s="1" t="s">
        <v>640</v>
      </c>
      <c r="I4" s="1" t="s">
        <v>641</v>
      </c>
      <c r="J4" s="16">
        <v>2</v>
      </c>
      <c r="N4" s="16">
        <v>1</v>
      </c>
      <c r="O4" s="16">
        <v>2005</v>
      </c>
      <c r="P4" s="28">
        <f t="shared" si="0"/>
        <v>6.2768313229921588</v>
      </c>
      <c r="Q4" s="2">
        <v>3.6574070792931901E-2</v>
      </c>
      <c r="R4" s="28">
        <f t="shared" si="1"/>
        <v>0.69314718055994529</v>
      </c>
      <c r="S4" s="27">
        <f t="shared" si="2"/>
        <v>8.2700207447026628</v>
      </c>
      <c r="T4" s="28">
        <f t="shared" si="3"/>
        <v>1.4214526816086586</v>
      </c>
      <c r="U4" s="28">
        <f t="shared" si="4"/>
        <v>3.8543938925915096</v>
      </c>
    </row>
    <row r="5" spans="1:21">
      <c r="A5" s="16">
        <v>150000</v>
      </c>
      <c r="B5" s="17" t="s">
        <v>1875</v>
      </c>
      <c r="C5" s="16">
        <v>1</v>
      </c>
      <c r="D5" s="16">
        <v>2006</v>
      </c>
      <c r="E5" s="2">
        <v>509.41737113167</v>
      </c>
      <c r="F5" s="2">
        <v>3.7235927010013201E-2</v>
      </c>
      <c r="G5" s="1" t="s">
        <v>642</v>
      </c>
      <c r="H5" s="1" t="s">
        <v>643</v>
      </c>
      <c r="I5" s="1" t="s">
        <v>644</v>
      </c>
      <c r="J5" s="16">
        <v>4</v>
      </c>
      <c r="N5" s="16">
        <v>1</v>
      </c>
      <c r="O5" s="16">
        <v>2006</v>
      </c>
      <c r="P5" s="28">
        <f t="shared" si="0"/>
        <v>6.2332676631254289</v>
      </c>
      <c r="Q5" s="2">
        <v>3.7235927010013201E-2</v>
      </c>
      <c r="R5" s="28">
        <f t="shared" si="1"/>
        <v>1.3862943611198906</v>
      </c>
      <c r="S5" s="27">
        <f t="shared" si="2"/>
        <v>8.5059805642021349</v>
      </c>
      <c r="T5" s="28">
        <f t="shared" si="3"/>
        <v>1.4938805398082726</v>
      </c>
      <c r="U5" s="28">
        <f t="shared" si="4"/>
        <v>3.8844462376579116</v>
      </c>
    </row>
    <row r="6" spans="1:21">
      <c r="A6" s="16">
        <v>150000</v>
      </c>
      <c r="B6" s="17" t="s">
        <v>1875</v>
      </c>
      <c r="C6" s="16">
        <v>1</v>
      </c>
      <c r="D6" s="16">
        <v>2007</v>
      </c>
      <c r="E6" s="2">
        <v>482.12971546684003</v>
      </c>
      <c r="F6" s="2">
        <v>3.8922343643648598E-2</v>
      </c>
      <c r="G6" s="1" t="s">
        <v>645</v>
      </c>
      <c r="H6" s="1" t="s">
        <v>643</v>
      </c>
      <c r="I6" s="1" t="s">
        <v>646</v>
      </c>
      <c r="J6" s="16">
        <v>6</v>
      </c>
      <c r="N6" s="16">
        <v>1</v>
      </c>
      <c r="O6" s="16">
        <v>2007</v>
      </c>
      <c r="P6" s="28">
        <f t="shared" si="0"/>
        <v>6.1782131970703267</v>
      </c>
      <c r="Q6" s="2">
        <v>3.8922343643648598E-2</v>
      </c>
      <c r="R6" s="28">
        <f t="shared" si="1"/>
        <v>1.791759469228055</v>
      </c>
      <c r="S6" s="27">
        <f t="shared" si="2"/>
        <v>8.7676686011528364</v>
      </c>
      <c r="T6" s="28">
        <f t="shared" si="3"/>
        <v>1.4938805398082726</v>
      </c>
      <c r="U6" s="28">
        <f t="shared" si="4"/>
        <v>3.9150185144079446</v>
      </c>
    </row>
    <row r="7" spans="1:21">
      <c r="A7" s="16">
        <v>150000</v>
      </c>
      <c r="B7" s="17" t="s">
        <v>1875</v>
      </c>
      <c r="C7" s="16">
        <v>1</v>
      </c>
      <c r="D7" s="16">
        <v>2008</v>
      </c>
      <c r="E7" s="2">
        <v>340.53770711825098</v>
      </c>
      <c r="F7" s="2">
        <v>3.2905652176642902E-2</v>
      </c>
      <c r="G7" s="1" t="s">
        <v>647</v>
      </c>
      <c r="H7" s="1" t="s">
        <v>643</v>
      </c>
      <c r="I7" s="1" t="s">
        <v>648</v>
      </c>
      <c r="J7" s="16">
        <v>25</v>
      </c>
      <c r="N7" s="16">
        <v>1</v>
      </c>
      <c r="O7" s="16">
        <v>2008</v>
      </c>
      <c r="P7" s="28">
        <f t="shared" si="0"/>
        <v>5.8305258598936893</v>
      </c>
      <c r="Q7" s="2">
        <v>3.2905652176642902E-2</v>
      </c>
      <c r="R7" s="28">
        <f t="shared" si="1"/>
        <v>3.2188758248682006</v>
      </c>
      <c r="S7" s="27">
        <f t="shared" si="2"/>
        <v>9.047374283694289</v>
      </c>
      <c r="T7" s="28">
        <f t="shared" si="3"/>
        <v>1.4938805398082726</v>
      </c>
      <c r="U7" s="28">
        <f t="shared" si="4"/>
        <v>3.9456511864081301</v>
      </c>
    </row>
    <row r="8" spans="1:21">
      <c r="A8" s="16">
        <v>150000</v>
      </c>
      <c r="B8" s="17" t="s">
        <v>1875</v>
      </c>
      <c r="C8" s="16">
        <v>1</v>
      </c>
      <c r="D8" s="16">
        <v>2009</v>
      </c>
      <c r="E8" s="2">
        <v>257.072841143814</v>
      </c>
      <c r="F8" s="2">
        <v>2.7733092360536199E-2</v>
      </c>
      <c r="G8" s="1" t="s">
        <v>649</v>
      </c>
      <c r="H8" s="1" t="s">
        <v>650</v>
      </c>
      <c r="I8" s="1" t="s">
        <v>651</v>
      </c>
      <c r="J8" s="16">
        <v>15</v>
      </c>
      <c r="N8" s="16">
        <v>1</v>
      </c>
      <c r="O8" s="16">
        <v>2009</v>
      </c>
      <c r="P8" s="28">
        <f t="shared" si="0"/>
        <v>5.549359473312081</v>
      </c>
      <c r="Q8" s="2">
        <v>2.7733092360536199E-2</v>
      </c>
      <c r="R8" s="28">
        <f t="shared" si="1"/>
        <v>2.7080502011022101</v>
      </c>
      <c r="S8" s="27">
        <f t="shared" si="2"/>
        <v>9.1840220636583094</v>
      </c>
      <c r="T8" s="28">
        <f t="shared" si="3"/>
        <v>1.5495881581091651</v>
      </c>
      <c r="U8" s="28">
        <f t="shared" si="4"/>
        <v>3.9778107459661491</v>
      </c>
    </row>
    <row r="9" spans="1:21">
      <c r="A9" s="16">
        <v>150000</v>
      </c>
      <c r="B9" s="17" t="s">
        <v>1875</v>
      </c>
      <c r="C9" s="16">
        <v>1</v>
      </c>
      <c r="D9" s="16">
        <v>2010</v>
      </c>
      <c r="E9" s="2">
        <v>253.276320898894</v>
      </c>
      <c r="F9" s="2">
        <v>3.0276760486900499E-2</v>
      </c>
      <c r="G9" s="1" t="s">
        <v>652</v>
      </c>
      <c r="H9" s="1" t="s">
        <v>653</v>
      </c>
      <c r="I9" s="1" t="s">
        <v>654</v>
      </c>
      <c r="J9" s="16">
        <v>19</v>
      </c>
      <c r="N9" s="16">
        <v>1</v>
      </c>
      <c r="O9" s="16">
        <v>2010</v>
      </c>
      <c r="P9" s="28">
        <f t="shared" si="0"/>
        <v>5.5344810702016094</v>
      </c>
      <c r="Q9" s="2">
        <v>3.0276760486900499E-2</v>
      </c>
      <c r="R9" s="28">
        <f t="shared" si="1"/>
        <v>2.9444389791664403</v>
      </c>
      <c r="S9" s="27">
        <f t="shared" si="2"/>
        <v>9.3649480902026223</v>
      </c>
      <c r="T9" s="28">
        <f t="shared" si="3"/>
        <v>1.6088802117007748</v>
      </c>
      <c r="U9" s="28">
        <f t="shared" si="4"/>
        <v>4.0163830207523885</v>
      </c>
    </row>
    <row r="10" spans="1:21">
      <c r="A10" s="16">
        <v>150000</v>
      </c>
      <c r="B10" s="17" t="s">
        <v>1875</v>
      </c>
      <c r="C10" s="16">
        <v>1</v>
      </c>
      <c r="D10" s="16">
        <v>2011</v>
      </c>
      <c r="E10" s="2">
        <v>227.59039531433001</v>
      </c>
      <c r="F10" s="2">
        <v>2.9403301767937099E-2</v>
      </c>
      <c r="G10" s="1" t="s">
        <v>655</v>
      </c>
      <c r="H10" s="1" t="s">
        <v>656</v>
      </c>
      <c r="I10" s="1" t="s">
        <v>657</v>
      </c>
      <c r="J10" s="16">
        <v>19</v>
      </c>
      <c r="N10" s="16">
        <v>1</v>
      </c>
      <c r="O10" s="16">
        <v>2011</v>
      </c>
      <c r="P10" s="28">
        <f t="shared" si="0"/>
        <v>5.4275475015125716</v>
      </c>
      <c r="Q10" s="2">
        <v>2.9403301767937099E-2</v>
      </c>
      <c r="R10" s="28">
        <f t="shared" si="1"/>
        <v>2.9444389791664403</v>
      </c>
      <c r="S10" s="27">
        <f t="shared" si="2"/>
        <v>9.5721934860213373</v>
      </c>
      <c r="T10" s="28">
        <f t="shared" si="3"/>
        <v>1.6809467148946107</v>
      </c>
      <c r="U10" s="28">
        <f t="shared" si="4"/>
        <v>4.0437527761060403</v>
      </c>
    </row>
    <row r="11" spans="1:21">
      <c r="A11" s="16">
        <v>150000</v>
      </c>
      <c r="B11" s="17" t="s">
        <v>1875</v>
      </c>
      <c r="C11" s="16">
        <v>1</v>
      </c>
      <c r="D11" s="16">
        <v>2012</v>
      </c>
      <c r="E11" s="2">
        <v>212.69346108586899</v>
      </c>
      <c r="F11" s="2">
        <v>2.88604297963501E-2</v>
      </c>
      <c r="G11" s="1" t="s">
        <v>658</v>
      </c>
      <c r="H11" s="1" t="s">
        <v>659</v>
      </c>
      <c r="I11" s="1" t="s">
        <v>660</v>
      </c>
      <c r="J11" s="16">
        <v>13</v>
      </c>
      <c r="N11" s="16">
        <v>1</v>
      </c>
      <c r="O11" s="16">
        <v>2012</v>
      </c>
      <c r="P11" s="28">
        <f t="shared" si="0"/>
        <v>5.3598519793070656</v>
      </c>
      <c r="Q11" s="2">
        <v>2.88604297963501E-2</v>
      </c>
      <c r="R11" s="28">
        <f t="shared" si="1"/>
        <v>2.5649493574615367</v>
      </c>
      <c r="S11" s="27">
        <f t="shared" si="2"/>
        <v>9.6728521824996214</v>
      </c>
      <c r="T11" s="28">
        <f t="shared" si="3"/>
        <v>1.7115132057167821</v>
      </c>
      <c r="U11" s="28">
        <f t="shared" si="4"/>
        <v>4.0676582969595954</v>
      </c>
    </row>
    <row r="12" spans="1:21">
      <c r="A12" s="16">
        <v>150000</v>
      </c>
      <c r="B12" s="17" t="s">
        <v>1875</v>
      </c>
      <c r="C12" s="16">
        <v>1</v>
      </c>
      <c r="D12" s="16">
        <v>2013</v>
      </c>
      <c r="E12" s="2">
        <v>220.25317986268001</v>
      </c>
      <c r="F12" s="2">
        <v>3.1492446386453002E-2</v>
      </c>
      <c r="G12" s="1" t="s">
        <v>661</v>
      </c>
      <c r="H12" s="1" t="s">
        <v>662</v>
      </c>
      <c r="I12" s="1" t="s">
        <v>663</v>
      </c>
      <c r="J12" s="16">
        <v>19</v>
      </c>
      <c r="N12" s="16">
        <v>1</v>
      </c>
      <c r="O12" s="16">
        <v>2013</v>
      </c>
      <c r="P12" s="28">
        <f t="shared" si="0"/>
        <v>5.3947777022270751</v>
      </c>
      <c r="Q12" s="2">
        <v>3.1492446386453002E-2</v>
      </c>
      <c r="R12" s="28">
        <f t="shared" si="1"/>
        <v>2.9444389791664403</v>
      </c>
      <c r="S12" s="27">
        <f t="shared" si="2"/>
        <v>9.7360449274008882</v>
      </c>
      <c r="T12" s="28">
        <f t="shared" si="3"/>
        <v>1.7725943240434974</v>
      </c>
      <c r="U12" s="28">
        <f t="shared" si="4"/>
        <v>4.0913400532018018</v>
      </c>
    </row>
    <row r="13" spans="1:21">
      <c r="A13" s="16">
        <v>150000</v>
      </c>
      <c r="B13" s="17" t="s">
        <v>1875</v>
      </c>
      <c r="C13" s="16">
        <v>1</v>
      </c>
      <c r="D13" s="16">
        <v>2014</v>
      </c>
      <c r="E13" s="2">
        <v>221.52568275456201</v>
      </c>
      <c r="F13" s="2">
        <v>3.1078952486492499E-2</v>
      </c>
      <c r="G13" s="1" t="s">
        <v>624</v>
      </c>
      <c r="H13" s="1" t="s">
        <v>664</v>
      </c>
      <c r="I13" s="1" t="s">
        <v>665</v>
      </c>
      <c r="J13" s="16">
        <v>44</v>
      </c>
      <c r="N13" s="16">
        <v>1</v>
      </c>
      <c r="O13" s="16">
        <v>2014</v>
      </c>
      <c r="P13" s="28">
        <f t="shared" si="0"/>
        <v>5.4005385319941261</v>
      </c>
      <c r="Q13" s="2">
        <v>3.1078952486492499E-2</v>
      </c>
      <c r="R13" s="28">
        <f t="shared" si="1"/>
        <v>3.784189633918261</v>
      </c>
      <c r="S13" s="27">
        <f t="shared" si="2"/>
        <v>9.7852775457405397</v>
      </c>
      <c r="T13" s="28">
        <f t="shared" si="3"/>
        <v>1.8119693354073001</v>
      </c>
      <c r="U13" s="28">
        <f t="shared" si="4"/>
        <v>4.1103819399197246</v>
      </c>
    </row>
    <row r="14" spans="1:21">
      <c r="A14" s="16">
        <v>150000</v>
      </c>
      <c r="B14" s="17" t="s">
        <v>1875</v>
      </c>
      <c r="C14" s="16">
        <v>1</v>
      </c>
      <c r="D14" s="16">
        <v>2015</v>
      </c>
      <c r="E14" s="2">
        <v>218.396893254215</v>
      </c>
      <c r="F14" s="2">
        <v>3.3656342957610101E-2</v>
      </c>
      <c r="G14" s="1" t="s">
        <v>666</v>
      </c>
      <c r="H14" s="1" t="s">
        <v>667</v>
      </c>
      <c r="I14" s="1" t="s">
        <v>668</v>
      </c>
      <c r="J14" s="16">
        <v>40</v>
      </c>
      <c r="N14" s="16">
        <v>1</v>
      </c>
      <c r="O14" s="16">
        <v>2015</v>
      </c>
      <c r="P14" s="28">
        <f t="shared" si="0"/>
        <v>5.3863140187430849</v>
      </c>
      <c r="Q14" s="2">
        <v>3.3656342957610101E-2</v>
      </c>
      <c r="R14" s="28">
        <f t="shared" si="1"/>
        <v>3.6888794541139363</v>
      </c>
      <c r="S14" s="27">
        <f t="shared" si="2"/>
        <v>9.7887223287015601</v>
      </c>
      <c r="T14" s="28">
        <f t="shared" si="3"/>
        <v>1.8643977477166993</v>
      </c>
      <c r="U14" s="28">
        <f t="shared" si="4"/>
        <v>4.1285849453768018</v>
      </c>
    </row>
    <row r="15" spans="1:21">
      <c r="A15" s="16">
        <v>150000</v>
      </c>
      <c r="B15" s="17" t="s">
        <v>1875</v>
      </c>
      <c r="C15" s="16">
        <v>1</v>
      </c>
      <c r="D15" s="16">
        <v>2016</v>
      </c>
      <c r="E15" s="2">
        <v>239.06772750571599</v>
      </c>
      <c r="F15" s="2">
        <v>3.8103135851087801E-2</v>
      </c>
      <c r="G15" s="1" t="s">
        <v>526</v>
      </c>
      <c r="H15" s="1" t="s">
        <v>669</v>
      </c>
      <c r="I15" s="1" t="s">
        <v>670</v>
      </c>
      <c r="J15" s="16">
        <v>102</v>
      </c>
      <c r="N15" s="16">
        <v>1</v>
      </c>
      <c r="O15" s="16">
        <v>2016</v>
      </c>
      <c r="P15" s="28">
        <f t="shared" si="0"/>
        <v>5.4767468904723593</v>
      </c>
      <c r="Q15" s="2">
        <v>3.8103135851087801E-2</v>
      </c>
      <c r="R15" s="28">
        <f t="shared" si="1"/>
        <v>4.6249728132842707</v>
      </c>
      <c r="S15" s="27">
        <f t="shared" si="2"/>
        <v>9.8052184995809046</v>
      </c>
      <c r="T15" s="28">
        <f t="shared" si="3"/>
        <v>1.8950472927458271</v>
      </c>
      <c r="U15" s="28">
        <f t="shared" si="4"/>
        <v>4.1494638614431798</v>
      </c>
    </row>
    <row r="16" spans="1:21">
      <c r="A16" s="16">
        <v>150000</v>
      </c>
      <c r="B16" s="17" t="s">
        <v>1875</v>
      </c>
      <c r="C16" s="16">
        <v>1</v>
      </c>
      <c r="D16" s="16">
        <v>2017</v>
      </c>
      <c r="E16" s="2">
        <v>287.318176355047</v>
      </c>
      <c r="F16" s="2">
        <v>5.2415823710885302E-2</v>
      </c>
      <c r="G16" s="1" t="s">
        <v>671</v>
      </c>
      <c r="H16" s="1" t="s">
        <v>672</v>
      </c>
      <c r="I16" s="1" t="s">
        <v>673</v>
      </c>
      <c r="J16" s="16">
        <v>125</v>
      </c>
      <c r="N16" s="16">
        <v>1</v>
      </c>
      <c r="O16" s="16">
        <v>2017</v>
      </c>
      <c r="P16" s="28">
        <f t="shared" si="0"/>
        <v>5.6605902300997499</v>
      </c>
      <c r="Q16" s="2">
        <v>5.2415823710885302E-2</v>
      </c>
      <c r="R16" s="28">
        <f t="shared" si="1"/>
        <v>4.8283137373023015</v>
      </c>
      <c r="S16" s="27">
        <f t="shared" si="2"/>
        <v>9.6863391195340398</v>
      </c>
      <c r="T16" s="28">
        <f t="shared" si="3"/>
        <v>1.9491716938711374</v>
      </c>
      <c r="U16" s="28">
        <f t="shared" si="4"/>
        <v>4.1682144107885541</v>
      </c>
    </row>
    <row r="17" spans="1:21">
      <c r="A17" s="16">
        <v>150000</v>
      </c>
      <c r="B17" s="17" t="s">
        <v>1875</v>
      </c>
      <c r="C17" s="16">
        <v>1</v>
      </c>
      <c r="D17" s="16">
        <v>2018</v>
      </c>
      <c r="E17" s="2">
        <v>276.77604660458098</v>
      </c>
      <c r="F17" s="2">
        <v>5.2275134331455801E-2</v>
      </c>
      <c r="G17" s="1" t="s">
        <v>674</v>
      </c>
      <c r="H17" s="1" t="s">
        <v>675</v>
      </c>
      <c r="I17" s="1" t="s">
        <v>676</v>
      </c>
      <c r="J17" s="16">
        <v>150</v>
      </c>
      <c r="N17" s="16">
        <v>1</v>
      </c>
      <c r="O17" s="16">
        <v>2018</v>
      </c>
      <c r="P17" s="28">
        <f t="shared" si="0"/>
        <v>5.6232086831658252</v>
      </c>
      <c r="Q17" s="2">
        <v>5.2275134331455801E-2</v>
      </c>
      <c r="R17" s="28">
        <f t="shared" si="1"/>
        <v>5.0106352940962555</v>
      </c>
      <c r="S17" s="27">
        <f t="shared" si="2"/>
        <v>9.7578384648777696</v>
      </c>
      <c r="T17" s="28">
        <f t="shared" si="3"/>
        <v>1.9912235250863395</v>
      </c>
      <c r="U17" s="28">
        <f t="shared" si="4"/>
        <v>4.1822028027437854</v>
      </c>
    </row>
    <row r="18" spans="1:21">
      <c r="A18" s="16">
        <v>150000</v>
      </c>
      <c r="B18" s="17" t="s">
        <v>1875</v>
      </c>
      <c r="C18" s="16">
        <v>1</v>
      </c>
      <c r="D18" s="16">
        <v>2019</v>
      </c>
      <c r="E18" s="2">
        <v>294.80397862514599</v>
      </c>
      <c r="F18" s="2">
        <v>5.7449645306748898E-2</v>
      </c>
      <c r="G18" s="1" t="s">
        <v>677</v>
      </c>
      <c r="H18" s="1" t="s">
        <v>678</v>
      </c>
      <c r="I18" s="1" t="s">
        <v>679</v>
      </c>
      <c r="J18" s="16">
        <v>223</v>
      </c>
      <c r="N18" s="16">
        <v>1</v>
      </c>
      <c r="O18" s="16">
        <v>2019</v>
      </c>
      <c r="P18" s="28">
        <f t="shared" si="0"/>
        <v>5.6863106562388532</v>
      </c>
      <c r="Q18" s="2">
        <v>5.7449645306748898E-2</v>
      </c>
      <c r="R18" s="28">
        <f t="shared" si="1"/>
        <v>5.4071717714601188</v>
      </c>
      <c r="S18" s="27">
        <f t="shared" si="2"/>
        <v>9.7533928859547814</v>
      </c>
      <c r="T18" s="28">
        <f t="shared" si="3"/>
        <v>2.0349762969765224</v>
      </c>
      <c r="U18" s="28">
        <f t="shared" si="4"/>
        <v>4.1966002629264469</v>
      </c>
    </row>
    <row r="19" spans="1:21">
      <c r="A19" s="16">
        <v>150000</v>
      </c>
      <c r="B19" s="17" t="s">
        <v>1875</v>
      </c>
      <c r="C19" s="16">
        <v>1</v>
      </c>
      <c r="D19" s="16">
        <v>2020</v>
      </c>
      <c r="E19" s="2">
        <v>298.19632117137098</v>
      </c>
      <c r="F19" s="2">
        <v>5.9531437775470201E-2</v>
      </c>
      <c r="G19" s="1" t="s">
        <v>680</v>
      </c>
      <c r="H19" s="1" t="s">
        <v>681</v>
      </c>
      <c r="I19" s="1" t="s">
        <v>682</v>
      </c>
      <c r="J19" s="16">
        <v>371</v>
      </c>
      <c r="N19" s="16">
        <v>1</v>
      </c>
      <c r="O19" s="16">
        <v>2020</v>
      </c>
      <c r="P19" s="28">
        <f t="shared" si="0"/>
        <v>5.6977520654717457</v>
      </c>
      <c r="Q19" s="2">
        <v>5.9531437775470201E-2</v>
      </c>
      <c r="R19" s="28">
        <f t="shared" si="1"/>
        <v>5.916202062607435</v>
      </c>
      <c r="S19" s="27">
        <f t="shared" si="2"/>
        <v>9.7619136194969922</v>
      </c>
      <c r="T19" s="28">
        <f t="shared" si="3"/>
        <v>2.0610220759955427</v>
      </c>
      <c r="U19" s="28">
        <f t="shared" si="4"/>
        <v>4.2118312576777672</v>
      </c>
    </row>
    <row r="20" spans="1:21">
      <c r="A20" s="16">
        <v>150000</v>
      </c>
      <c r="B20" s="17" t="s">
        <v>1875</v>
      </c>
      <c r="C20" s="16">
        <v>1</v>
      </c>
      <c r="D20" s="16">
        <v>2021</v>
      </c>
      <c r="E20" s="2">
        <v>295.49185622490302</v>
      </c>
      <c r="F20" s="2">
        <v>6.2937091695538003E-2</v>
      </c>
      <c r="G20" s="1" t="s">
        <v>683</v>
      </c>
      <c r="H20" s="1" t="s">
        <v>684</v>
      </c>
      <c r="I20" s="1" t="s">
        <v>685</v>
      </c>
      <c r="J20" s="16">
        <v>470</v>
      </c>
      <c r="N20" s="16">
        <v>1</v>
      </c>
      <c r="O20" s="16">
        <v>2021</v>
      </c>
      <c r="P20" s="28">
        <f t="shared" si="0"/>
        <v>5.6886412771597996</v>
      </c>
      <c r="Q20" s="2">
        <v>6.2937091695538003E-2</v>
      </c>
      <c r="R20" s="28">
        <f t="shared" si="1"/>
        <v>6.1527326947041043</v>
      </c>
      <c r="S20" s="27">
        <f t="shared" si="2"/>
        <v>9.9288723499015799</v>
      </c>
      <c r="T20" s="28">
        <f t="shared" si="3"/>
        <v>2.0622999173046317</v>
      </c>
      <c r="U20" s="28">
        <f t="shared" si="4"/>
        <v>4.2225911816666262</v>
      </c>
    </row>
    <row r="21" spans="1:21">
      <c r="A21" s="16">
        <v>150000</v>
      </c>
      <c r="B21" s="17" t="s">
        <v>1875</v>
      </c>
      <c r="C21" s="16">
        <v>1</v>
      </c>
      <c r="D21" s="16">
        <v>2022</v>
      </c>
      <c r="E21" s="2">
        <v>285.85874899839303</v>
      </c>
      <c r="F21" s="2">
        <v>6.4412246957047406E-2</v>
      </c>
      <c r="G21" s="1" t="s">
        <v>686</v>
      </c>
      <c r="H21" s="1" t="s">
        <v>687</v>
      </c>
      <c r="I21" s="1" t="s">
        <v>688</v>
      </c>
      <c r="J21" s="16">
        <v>375</v>
      </c>
      <c r="N21" s="16">
        <v>1</v>
      </c>
      <c r="O21" s="16">
        <v>2022</v>
      </c>
      <c r="P21" s="28">
        <f t="shared" si="0"/>
        <v>5.655497804197668</v>
      </c>
      <c r="Q21" s="2">
        <v>6.4412246957047406E-2</v>
      </c>
      <c r="R21" s="28">
        <f t="shared" si="1"/>
        <v>5.9269260259704106</v>
      </c>
      <c r="S21" s="27">
        <f t="shared" si="2"/>
        <v>10.050121480809727</v>
      </c>
      <c r="T21" s="28">
        <f t="shared" si="3"/>
        <v>2.0669902262844859</v>
      </c>
      <c r="U21" s="28">
        <f t="shared" si="4"/>
        <v>4.2282925347318381</v>
      </c>
    </row>
    <row r="22" spans="1:21">
      <c r="A22" s="16">
        <v>150000</v>
      </c>
      <c r="B22" s="17" t="s">
        <v>1875</v>
      </c>
      <c r="C22" s="16">
        <v>1</v>
      </c>
      <c r="D22" s="16">
        <v>2023</v>
      </c>
      <c r="E22" s="2">
        <v>308.78648173163401</v>
      </c>
      <c r="F22" s="2">
        <v>6.8930547477410495E-2</v>
      </c>
      <c r="G22" s="1" t="s">
        <v>689</v>
      </c>
      <c r="H22" s="1" t="s">
        <v>690</v>
      </c>
      <c r="I22" s="1" t="s">
        <v>691</v>
      </c>
      <c r="J22" s="16">
        <v>251</v>
      </c>
      <c r="N22" s="16">
        <v>1</v>
      </c>
      <c r="O22" s="16">
        <v>2023</v>
      </c>
      <c r="P22" s="28">
        <f t="shared" si="0"/>
        <v>5.7326500404165932</v>
      </c>
      <c r="Q22" s="2">
        <v>6.8930547477410495E-2</v>
      </c>
      <c r="R22" s="28">
        <f t="shared" si="1"/>
        <v>5.5254529391317835</v>
      </c>
      <c r="S22" s="27">
        <f t="shared" si="2"/>
        <v>10.111598681016376</v>
      </c>
      <c r="T22" s="28">
        <f t="shared" si="3"/>
        <v>2.0087697273800664</v>
      </c>
      <c r="U22" s="28">
        <f t="shared" si="4"/>
        <v>4.242477169723796</v>
      </c>
    </row>
    <row r="23" spans="1:21">
      <c r="A23" s="16">
        <v>450000</v>
      </c>
      <c r="B23" s="17" t="s">
        <v>1876</v>
      </c>
      <c r="C23" s="16">
        <v>2</v>
      </c>
      <c r="D23" s="16">
        <v>2003</v>
      </c>
      <c r="E23" s="2">
        <v>35.004041498133297</v>
      </c>
      <c r="F23" s="2">
        <v>7.5812999220960502E-3</v>
      </c>
      <c r="G23" s="1" t="s">
        <v>693</v>
      </c>
      <c r="H23" s="1" t="s">
        <v>694</v>
      </c>
      <c r="I23" s="1" t="s">
        <v>695</v>
      </c>
      <c r="J23" s="16">
        <v>8</v>
      </c>
      <c r="N23" s="16">
        <v>2</v>
      </c>
      <c r="O23" s="16">
        <v>2003</v>
      </c>
      <c r="P23" s="28">
        <f t="shared" si="0"/>
        <v>3.5554635261983445</v>
      </c>
      <c r="Q23" s="2">
        <v>7.5812999220960502E-3</v>
      </c>
      <c r="R23" s="28">
        <f t="shared" si="1"/>
        <v>2.0794415416798357</v>
      </c>
      <c r="S23" s="27">
        <f t="shared" si="2"/>
        <v>7.9448857035065785</v>
      </c>
      <c r="T23" s="28">
        <f t="shared" si="3"/>
        <v>1.4831304777411842</v>
      </c>
      <c r="U23" s="28">
        <f t="shared" si="4"/>
        <v>3.3690184832979204</v>
      </c>
    </row>
    <row r="24" spans="1:21">
      <c r="A24" s="16">
        <v>450000</v>
      </c>
      <c r="B24" s="17" t="s">
        <v>1876</v>
      </c>
      <c r="C24" s="16">
        <v>2</v>
      </c>
      <c r="D24" s="16">
        <v>2004</v>
      </c>
      <c r="E24" s="2">
        <v>79.417452042921397</v>
      </c>
      <c r="F24" s="2">
        <v>9.70318744938054E-3</v>
      </c>
      <c r="G24" s="1" t="s">
        <v>696</v>
      </c>
      <c r="H24" s="1" t="s">
        <v>697</v>
      </c>
      <c r="I24" s="1" t="s">
        <v>698</v>
      </c>
      <c r="J24" s="16">
        <v>2</v>
      </c>
      <c r="N24" s="16">
        <v>2</v>
      </c>
      <c r="O24" s="16">
        <v>2004</v>
      </c>
      <c r="P24" s="28">
        <f t="shared" si="0"/>
        <v>4.3747181431300595</v>
      </c>
      <c r="Q24" s="2">
        <v>9.70318744938054E-3</v>
      </c>
      <c r="R24" s="28">
        <f t="shared" si="1"/>
        <v>0.69314718055994529</v>
      </c>
      <c r="S24" s="27">
        <f t="shared" si="2"/>
        <v>8.1413354280607315</v>
      </c>
      <c r="T24" s="28">
        <f t="shared" si="3"/>
        <v>1.5227830126997548</v>
      </c>
      <c r="U24" s="28">
        <f t="shared" si="4"/>
        <v>3.4563166808832348</v>
      </c>
    </row>
    <row r="25" spans="1:21">
      <c r="A25" s="16">
        <v>450000</v>
      </c>
      <c r="B25" s="17" t="s">
        <v>1876</v>
      </c>
      <c r="C25" s="16">
        <v>2</v>
      </c>
      <c r="D25" s="16">
        <v>2005</v>
      </c>
      <c r="E25" s="2">
        <v>71.484344091223804</v>
      </c>
      <c r="F25" s="2">
        <v>1.03333849889978E-2</v>
      </c>
      <c r="G25" s="1" t="s">
        <v>699</v>
      </c>
      <c r="H25" s="1" t="s">
        <v>700</v>
      </c>
      <c r="I25" s="1" t="s">
        <v>701</v>
      </c>
      <c r="J25" s="16">
        <v>10</v>
      </c>
      <c r="N25" s="16">
        <v>2</v>
      </c>
      <c r="O25" s="16">
        <v>2005</v>
      </c>
      <c r="P25" s="28">
        <f t="shared" si="0"/>
        <v>4.2694784619647903</v>
      </c>
      <c r="Q25" s="2">
        <v>1.03333849889978E-2</v>
      </c>
      <c r="R25" s="28">
        <f t="shared" si="1"/>
        <v>2.3025850929940459</v>
      </c>
      <c r="S25" s="27">
        <f t="shared" si="2"/>
        <v>8.2900667187910848</v>
      </c>
      <c r="T25" s="28">
        <f t="shared" si="3"/>
        <v>1.5793972284736495</v>
      </c>
      <c r="U25" s="28">
        <f t="shared" si="4"/>
        <v>3.5151211279804695</v>
      </c>
    </row>
    <row r="26" spans="1:21">
      <c r="A26" s="16">
        <v>450000</v>
      </c>
      <c r="B26" s="17" t="s">
        <v>1876</v>
      </c>
      <c r="C26" s="16">
        <v>2</v>
      </c>
      <c r="D26" s="16">
        <v>2006</v>
      </c>
      <c r="E26" s="2">
        <v>40.281047875742502</v>
      </c>
      <c r="F26" s="2">
        <v>8.5132216803529403E-3</v>
      </c>
      <c r="G26" s="1" t="s">
        <v>702</v>
      </c>
      <c r="H26" s="1" t="s">
        <v>703</v>
      </c>
      <c r="I26" s="1" t="s">
        <v>704</v>
      </c>
      <c r="J26" s="16">
        <v>14</v>
      </c>
      <c r="N26" s="16">
        <v>2</v>
      </c>
      <c r="O26" s="16">
        <v>2006</v>
      </c>
      <c r="P26" s="28">
        <f t="shared" si="0"/>
        <v>3.695881082302015</v>
      </c>
      <c r="Q26" s="2">
        <v>8.5132216803529403E-3</v>
      </c>
      <c r="R26" s="28">
        <f t="shared" si="1"/>
        <v>2.6390573296152584</v>
      </c>
      <c r="S26" s="27">
        <f t="shared" si="2"/>
        <v>8.4650911490275362</v>
      </c>
      <c r="T26" s="28">
        <f t="shared" si="3"/>
        <v>1.5857192195601264</v>
      </c>
      <c r="U26" s="28">
        <f t="shared" si="4"/>
        <v>3.5450090836942345</v>
      </c>
    </row>
    <row r="27" spans="1:21">
      <c r="A27" s="16">
        <v>450000</v>
      </c>
      <c r="B27" s="17" t="s">
        <v>1876</v>
      </c>
      <c r="C27" s="16">
        <v>2</v>
      </c>
      <c r="D27" s="16">
        <v>2007</v>
      </c>
      <c r="E27" s="2">
        <v>68.359097470887093</v>
      </c>
      <c r="F27" s="2">
        <v>1.16571022417766E-2</v>
      </c>
      <c r="G27" s="1" t="s">
        <v>705</v>
      </c>
      <c r="H27" s="1" t="s">
        <v>706</v>
      </c>
      <c r="I27" s="1" t="s">
        <v>707</v>
      </c>
      <c r="J27" s="16">
        <v>13</v>
      </c>
      <c r="N27" s="16">
        <v>2</v>
      </c>
      <c r="O27" s="16">
        <v>2007</v>
      </c>
      <c r="P27" s="28">
        <f t="shared" si="0"/>
        <v>4.2247746555693499</v>
      </c>
      <c r="Q27" s="2">
        <v>1.16571022417766E-2</v>
      </c>
      <c r="R27" s="28">
        <f t="shared" si="1"/>
        <v>2.5649493574615367</v>
      </c>
      <c r="S27" s="27">
        <f t="shared" si="2"/>
        <v>8.6696412797997748</v>
      </c>
      <c r="T27" s="28">
        <f t="shared" si="3"/>
        <v>1.6440614850208795</v>
      </c>
      <c r="U27" s="28">
        <f t="shared" si="4"/>
        <v>3.5901634811747787</v>
      </c>
    </row>
    <row r="28" spans="1:21">
      <c r="A28" s="16">
        <v>450000</v>
      </c>
      <c r="B28" s="17" t="s">
        <v>1876</v>
      </c>
      <c r="C28" s="16">
        <v>2</v>
      </c>
      <c r="D28" s="16">
        <v>2008</v>
      </c>
      <c r="E28" s="2">
        <v>58.169424689078298</v>
      </c>
      <c r="F28" s="2">
        <v>1.0649448535180701E-2</v>
      </c>
      <c r="G28" s="1" t="s">
        <v>708</v>
      </c>
      <c r="H28" s="1" t="s">
        <v>709</v>
      </c>
      <c r="I28" s="1" t="s">
        <v>710</v>
      </c>
      <c r="J28" s="16">
        <v>11</v>
      </c>
      <c r="N28" s="16">
        <v>2</v>
      </c>
      <c r="O28" s="16">
        <v>2008</v>
      </c>
      <c r="P28" s="28">
        <f t="shared" si="0"/>
        <v>4.0633598677083551</v>
      </c>
      <c r="Q28" s="2">
        <v>1.0649448535180701E-2</v>
      </c>
      <c r="R28" s="28">
        <f t="shared" si="1"/>
        <v>2.3978952727983707</v>
      </c>
      <c r="S28" s="27">
        <f t="shared" si="2"/>
        <v>8.8566609370172493</v>
      </c>
      <c r="T28" s="28">
        <f t="shared" si="3"/>
        <v>1.6673892921414599</v>
      </c>
      <c r="U28" s="28">
        <f t="shared" si="4"/>
        <v>3.6417878465800855</v>
      </c>
    </row>
    <row r="29" spans="1:21">
      <c r="A29" s="16">
        <v>450000</v>
      </c>
      <c r="B29" s="17" t="s">
        <v>1876</v>
      </c>
      <c r="C29" s="16">
        <v>2</v>
      </c>
      <c r="D29" s="16">
        <v>2009</v>
      </c>
      <c r="E29" s="2">
        <v>55.653612795970801</v>
      </c>
      <c r="F29" s="2">
        <v>1.05504609639581E-2</v>
      </c>
      <c r="G29" s="1" t="s">
        <v>711</v>
      </c>
      <c r="H29" s="1" t="s">
        <v>712</v>
      </c>
      <c r="I29" s="1" t="s">
        <v>713</v>
      </c>
      <c r="J29" s="16">
        <v>15</v>
      </c>
      <c r="N29" s="16">
        <v>2</v>
      </c>
      <c r="O29" s="16">
        <v>2009</v>
      </c>
      <c r="P29" s="28">
        <f t="shared" si="0"/>
        <v>4.0191469955778807</v>
      </c>
      <c r="Q29" s="2">
        <v>1.05504609639581E-2</v>
      </c>
      <c r="R29" s="28">
        <f t="shared" si="1"/>
        <v>2.7080502011022101</v>
      </c>
      <c r="S29" s="27">
        <f t="shared" si="2"/>
        <v>8.956629359895409</v>
      </c>
      <c r="T29" s="28">
        <f t="shared" si="3"/>
        <v>1.6934259303119481</v>
      </c>
      <c r="U29" s="28">
        <f t="shared" si="4"/>
        <v>3.6686767467964168</v>
      </c>
    </row>
    <row r="30" spans="1:21">
      <c r="A30" s="16">
        <v>450000</v>
      </c>
      <c r="B30" s="17" t="s">
        <v>1876</v>
      </c>
      <c r="C30" s="16">
        <v>2</v>
      </c>
      <c r="D30" s="16">
        <v>2010</v>
      </c>
      <c r="E30" s="2">
        <v>38.199018123293101</v>
      </c>
      <c r="F30" s="2">
        <v>8.8291845427661501E-3</v>
      </c>
      <c r="G30" s="1" t="s">
        <v>714</v>
      </c>
      <c r="H30" s="1" t="s">
        <v>715</v>
      </c>
      <c r="I30" s="1" t="s">
        <v>716</v>
      </c>
      <c r="J30" s="16">
        <v>20</v>
      </c>
      <c r="N30" s="16">
        <v>2</v>
      </c>
      <c r="O30" s="16">
        <v>2010</v>
      </c>
      <c r="P30" s="28">
        <f t="shared" si="0"/>
        <v>3.6428098117034722</v>
      </c>
      <c r="Q30" s="2">
        <v>8.8291845427661501E-3</v>
      </c>
      <c r="R30" s="28">
        <f t="shared" si="1"/>
        <v>2.9957322735539909</v>
      </c>
      <c r="S30" s="27">
        <f t="shared" si="2"/>
        <v>9.1663728103429705</v>
      </c>
      <c r="T30" s="28">
        <f t="shared" si="3"/>
        <v>1.7702153506265939</v>
      </c>
      <c r="U30" s="28">
        <f t="shared" si="4"/>
        <v>3.6888794541139363</v>
      </c>
    </row>
    <row r="31" spans="1:21">
      <c r="A31" s="16">
        <v>450000</v>
      </c>
      <c r="B31" s="17" t="s">
        <v>1876</v>
      </c>
      <c r="C31" s="16">
        <v>2</v>
      </c>
      <c r="D31" s="16">
        <v>2011</v>
      </c>
      <c r="E31" s="2">
        <v>39.169840488967701</v>
      </c>
      <c r="F31" s="2">
        <v>8.5099145699097101E-3</v>
      </c>
      <c r="G31" s="1" t="s">
        <v>150</v>
      </c>
      <c r="H31" s="1" t="s">
        <v>717</v>
      </c>
      <c r="I31" s="1" t="s">
        <v>718</v>
      </c>
      <c r="J31" s="16">
        <v>38</v>
      </c>
      <c r="N31" s="16">
        <v>2</v>
      </c>
      <c r="O31" s="16">
        <v>2011</v>
      </c>
      <c r="P31" s="28">
        <f t="shared" si="0"/>
        <v>3.6679070753939236</v>
      </c>
      <c r="Q31" s="2">
        <v>8.5099145699097101E-3</v>
      </c>
      <c r="R31" s="28">
        <f t="shared" si="1"/>
        <v>3.6375861597263857</v>
      </c>
      <c r="S31" s="27">
        <f t="shared" si="2"/>
        <v>9.3691262924578496</v>
      </c>
      <c r="T31" s="28">
        <f t="shared" si="3"/>
        <v>1.80423894745445</v>
      </c>
      <c r="U31" s="28">
        <f t="shared" si="4"/>
        <v>3.735285826928092</v>
      </c>
    </row>
    <row r="32" spans="1:21">
      <c r="A32" s="16">
        <v>450000</v>
      </c>
      <c r="B32" s="17" t="s">
        <v>1876</v>
      </c>
      <c r="C32" s="16">
        <v>2</v>
      </c>
      <c r="D32" s="16">
        <v>2012</v>
      </c>
      <c r="E32" s="2">
        <v>46.997355930071301</v>
      </c>
      <c r="F32" s="2">
        <v>9.7196230944176908E-3</v>
      </c>
      <c r="G32" s="1" t="s">
        <v>719</v>
      </c>
      <c r="H32" s="1" t="s">
        <v>720</v>
      </c>
      <c r="I32" s="1" t="s">
        <v>721</v>
      </c>
      <c r="J32" s="16">
        <v>62</v>
      </c>
      <c r="N32" s="16">
        <v>2</v>
      </c>
      <c r="O32" s="16">
        <v>2012</v>
      </c>
      <c r="P32" s="28">
        <f t="shared" si="0"/>
        <v>3.8500913433205914</v>
      </c>
      <c r="Q32" s="2">
        <v>9.7196230944176908E-3</v>
      </c>
      <c r="R32" s="28">
        <f t="shared" si="1"/>
        <v>4.1271343850450917</v>
      </c>
      <c r="S32" s="27">
        <f t="shared" si="2"/>
        <v>9.4754011130653257</v>
      </c>
      <c r="T32" s="28">
        <f t="shared" si="3"/>
        <v>1.9242670705199185</v>
      </c>
      <c r="U32" s="28">
        <f t="shared" si="4"/>
        <v>3.7723010622530087</v>
      </c>
    </row>
    <row r="33" spans="1:21">
      <c r="A33" s="16">
        <v>450000</v>
      </c>
      <c r="B33" s="17" t="s">
        <v>1876</v>
      </c>
      <c r="C33" s="16">
        <v>2</v>
      </c>
      <c r="D33" s="16">
        <v>2013</v>
      </c>
      <c r="E33" s="2">
        <v>40.546891990633704</v>
      </c>
      <c r="F33" s="2">
        <v>8.9582069034185793E-3</v>
      </c>
      <c r="G33" s="1" t="s">
        <v>722</v>
      </c>
      <c r="H33" s="1" t="s">
        <v>723</v>
      </c>
      <c r="I33" s="1" t="s">
        <v>724</v>
      </c>
      <c r="J33" s="16">
        <v>146</v>
      </c>
      <c r="N33" s="16">
        <v>2</v>
      </c>
      <c r="O33" s="16">
        <v>2013</v>
      </c>
      <c r="P33" s="28">
        <f t="shared" si="0"/>
        <v>3.702459131277053</v>
      </c>
      <c r="Q33" s="2">
        <v>8.9582069034185793E-3</v>
      </c>
      <c r="R33" s="28">
        <f t="shared" si="1"/>
        <v>4.9836066217083363</v>
      </c>
      <c r="S33" s="27">
        <f t="shared" si="2"/>
        <v>9.578443049919894</v>
      </c>
      <c r="T33" s="28">
        <f t="shared" si="3"/>
        <v>1.9789163199454696</v>
      </c>
      <c r="U33" s="28">
        <f t="shared" si="4"/>
        <v>3.8091039514203047</v>
      </c>
    </row>
    <row r="34" spans="1:21">
      <c r="A34" s="16">
        <v>450000</v>
      </c>
      <c r="B34" s="17" t="s">
        <v>1876</v>
      </c>
      <c r="C34" s="16">
        <v>2</v>
      </c>
      <c r="D34" s="16">
        <v>2014</v>
      </c>
      <c r="E34" s="2">
        <v>38.1764675541407</v>
      </c>
      <c r="F34" s="2">
        <v>8.9881515204238097E-3</v>
      </c>
      <c r="G34" s="1" t="s">
        <v>725</v>
      </c>
      <c r="H34" s="1" t="s">
        <v>726</v>
      </c>
      <c r="I34" s="1" t="s">
        <v>727</v>
      </c>
      <c r="J34" s="16">
        <v>238</v>
      </c>
      <c r="N34" s="16">
        <v>2</v>
      </c>
      <c r="O34" s="16">
        <v>2014</v>
      </c>
      <c r="P34" s="28">
        <f t="shared" si="0"/>
        <v>3.6422192931723574</v>
      </c>
      <c r="Q34" s="2">
        <v>8.9881515204238097E-3</v>
      </c>
      <c r="R34" s="28">
        <f t="shared" si="1"/>
        <v>5.472270673671475</v>
      </c>
      <c r="S34" s="27">
        <f t="shared" si="2"/>
        <v>9.6596879577447208</v>
      </c>
      <c r="T34" s="28">
        <f t="shared" si="3"/>
        <v>2.0322754639434986</v>
      </c>
      <c r="U34" s="28">
        <f t="shared" si="4"/>
        <v>3.8403121578741457</v>
      </c>
    </row>
    <row r="35" spans="1:21">
      <c r="A35" s="16">
        <v>450000</v>
      </c>
      <c r="B35" s="17" t="s">
        <v>1876</v>
      </c>
      <c r="C35" s="16">
        <v>2</v>
      </c>
      <c r="D35" s="16">
        <v>2015</v>
      </c>
      <c r="E35" s="2">
        <v>29.056799907809999</v>
      </c>
      <c r="F35" s="2">
        <v>8.2467477115935502E-3</v>
      </c>
      <c r="G35" s="1" t="s">
        <v>728</v>
      </c>
      <c r="H35" s="1" t="s">
        <v>729</v>
      </c>
      <c r="I35" s="1" t="s">
        <v>730</v>
      </c>
      <c r="J35" s="16">
        <v>382</v>
      </c>
      <c r="N35" s="16">
        <v>2</v>
      </c>
      <c r="O35" s="16">
        <v>2015</v>
      </c>
      <c r="P35" s="28">
        <f t="shared" si="0"/>
        <v>3.3692525319067519</v>
      </c>
      <c r="Q35" s="2">
        <v>8.2467477115935502E-3</v>
      </c>
      <c r="R35" s="28">
        <f t="shared" si="1"/>
        <v>5.9454206086065753</v>
      </c>
      <c r="S35" s="27">
        <f t="shared" si="2"/>
        <v>9.729319862434302</v>
      </c>
      <c r="T35" s="28">
        <f t="shared" si="3"/>
        <v>2.063563446722056</v>
      </c>
      <c r="U35" s="28">
        <f t="shared" si="4"/>
        <v>3.8709926558701544</v>
      </c>
    </row>
    <row r="36" spans="1:21">
      <c r="A36" s="16">
        <v>450000</v>
      </c>
      <c r="B36" s="17" t="s">
        <v>1876</v>
      </c>
      <c r="C36" s="16">
        <v>2</v>
      </c>
      <c r="D36" s="16">
        <v>2016</v>
      </c>
      <c r="E36" s="2">
        <v>28.616615338036201</v>
      </c>
      <c r="F36" s="2">
        <v>1.0140358031652899E-2</v>
      </c>
      <c r="G36" s="1" t="s">
        <v>731</v>
      </c>
      <c r="H36" s="1" t="s">
        <v>732</v>
      </c>
      <c r="I36" s="1" t="s">
        <v>733</v>
      </c>
      <c r="J36" s="16">
        <v>798</v>
      </c>
      <c r="N36" s="16">
        <v>2</v>
      </c>
      <c r="O36" s="16">
        <v>2016</v>
      </c>
      <c r="P36" s="28">
        <f t="shared" si="0"/>
        <v>3.353987505011665</v>
      </c>
      <c r="Q36" s="2">
        <v>1.0140358031652899E-2</v>
      </c>
      <c r="R36" s="28">
        <f t="shared" si="1"/>
        <v>6.6821085974498091</v>
      </c>
      <c r="S36" s="27">
        <f t="shared" si="2"/>
        <v>9.8156198089692897</v>
      </c>
      <c r="T36" s="28">
        <f t="shared" si="3"/>
        <v>2.100699238051309</v>
      </c>
      <c r="U36" s="28">
        <f t="shared" si="4"/>
        <v>3.8967063013162528</v>
      </c>
    </row>
    <row r="37" spans="1:21">
      <c r="A37" s="16">
        <v>450000</v>
      </c>
      <c r="B37" s="17" t="s">
        <v>1876</v>
      </c>
      <c r="C37" s="16">
        <v>2</v>
      </c>
      <c r="D37" s="16">
        <v>2017</v>
      </c>
      <c r="E37" s="2">
        <v>37.0454810880968</v>
      </c>
      <c r="F37" s="2">
        <v>1.2126757237320899E-2</v>
      </c>
      <c r="G37" s="1" t="s">
        <v>734</v>
      </c>
      <c r="H37" s="1" t="s">
        <v>735</v>
      </c>
      <c r="I37" s="1" t="s">
        <v>736</v>
      </c>
      <c r="J37" s="16">
        <v>680</v>
      </c>
      <c r="N37" s="16">
        <v>2</v>
      </c>
      <c r="O37" s="16">
        <v>2017</v>
      </c>
      <c r="P37" s="28">
        <f t="shared" si="0"/>
        <v>3.6121463763707928</v>
      </c>
      <c r="Q37" s="2">
        <v>1.2126757237320899E-2</v>
      </c>
      <c r="R37" s="28">
        <f t="shared" si="1"/>
        <v>6.522092798170152</v>
      </c>
      <c r="S37" s="27">
        <f t="shared" si="2"/>
        <v>9.8267825186273523</v>
      </c>
      <c r="T37" s="28">
        <f t="shared" si="3"/>
        <v>2.1119215298633414</v>
      </c>
      <c r="U37" s="28">
        <f t="shared" si="4"/>
        <v>3.923753928303845</v>
      </c>
    </row>
    <row r="38" spans="1:21">
      <c r="A38" s="16">
        <v>450000</v>
      </c>
      <c r="B38" s="17" t="s">
        <v>1876</v>
      </c>
      <c r="C38" s="16">
        <v>2</v>
      </c>
      <c r="D38" s="16">
        <v>2018</v>
      </c>
      <c r="E38" s="2">
        <v>27.1803197610292</v>
      </c>
      <c r="F38" s="2">
        <v>1.1074244766937099E-2</v>
      </c>
      <c r="G38" s="1" t="s">
        <v>737</v>
      </c>
      <c r="H38" s="1" t="s">
        <v>738</v>
      </c>
      <c r="I38" s="1" t="s">
        <v>739</v>
      </c>
      <c r="J38" s="16">
        <v>576</v>
      </c>
      <c r="N38" s="16">
        <v>2</v>
      </c>
      <c r="O38" s="16">
        <v>2018</v>
      </c>
      <c r="P38" s="28">
        <f t="shared" si="0"/>
        <v>3.3024931732244065</v>
      </c>
      <c r="Q38" s="2">
        <v>1.1074244766937099E-2</v>
      </c>
      <c r="R38" s="28">
        <f t="shared" si="1"/>
        <v>6.3561076606958915</v>
      </c>
      <c r="S38" s="27">
        <f t="shared" si="2"/>
        <v>9.9209595247881417</v>
      </c>
      <c r="T38" s="28">
        <f t="shared" si="3"/>
        <v>2.0856405742819089</v>
      </c>
      <c r="U38" s="28">
        <f t="shared" si="4"/>
        <v>3.9477761751339639</v>
      </c>
    </row>
    <row r="39" spans="1:21">
      <c r="A39" s="16">
        <v>450000</v>
      </c>
      <c r="B39" s="17" t="s">
        <v>1876</v>
      </c>
      <c r="C39" s="16">
        <v>2</v>
      </c>
      <c r="D39" s="16">
        <v>2019</v>
      </c>
      <c r="E39" s="2">
        <v>23.781234093753898</v>
      </c>
      <c r="F39" s="2">
        <v>1.1112255897067901E-2</v>
      </c>
      <c r="G39" s="1" t="s">
        <v>740</v>
      </c>
      <c r="H39" s="1" t="s">
        <v>741</v>
      </c>
      <c r="I39" s="1" t="s">
        <v>742</v>
      </c>
      <c r="J39" s="16">
        <v>824</v>
      </c>
      <c r="N39" s="16">
        <v>2</v>
      </c>
      <c r="O39" s="16">
        <v>2019</v>
      </c>
      <c r="P39" s="28">
        <f t="shared" si="0"/>
        <v>3.1688967862051323</v>
      </c>
      <c r="Q39" s="2">
        <v>1.1112255897067901E-2</v>
      </c>
      <c r="R39" s="28">
        <f t="shared" si="1"/>
        <v>6.7141705299094721</v>
      </c>
      <c r="S39" s="27">
        <f t="shared" si="2"/>
        <v>9.9635068146887811</v>
      </c>
      <c r="T39" s="28">
        <f t="shared" si="3"/>
        <v>2.0709508669954837</v>
      </c>
      <c r="U39" s="28">
        <f t="shared" si="4"/>
        <v>3.9699144838439238</v>
      </c>
    </row>
    <row r="40" spans="1:21">
      <c r="A40" s="16">
        <v>450000</v>
      </c>
      <c r="B40" s="17" t="s">
        <v>1876</v>
      </c>
      <c r="C40" s="16">
        <v>2</v>
      </c>
      <c r="D40" s="16">
        <v>2020</v>
      </c>
      <c r="E40" s="2">
        <v>26.410920286731798</v>
      </c>
      <c r="F40" s="2">
        <v>1.18453934663735E-2</v>
      </c>
      <c r="G40" s="1" t="s">
        <v>743</v>
      </c>
      <c r="H40" s="1" t="s">
        <v>744</v>
      </c>
      <c r="I40" s="1" t="s">
        <v>745</v>
      </c>
      <c r="J40" s="16">
        <v>1320</v>
      </c>
      <c r="N40" s="16">
        <v>2</v>
      </c>
      <c r="O40" s="16">
        <v>2020</v>
      </c>
      <c r="P40" s="28">
        <f t="shared" si="0"/>
        <v>3.2737775718485316</v>
      </c>
      <c r="Q40" s="2">
        <v>1.18453934663735E-2</v>
      </c>
      <c r="R40" s="28">
        <f t="shared" si="1"/>
        <v>7.1853870155804165</v>
      </c>
      <c r="S40" s="27">
        <f t="shared" si="2"/>
        <v>10.005894761473629</v>
      </c>
      <c r="T40" s="28">
        <f t="shared" si="3"/>
        <v>2.1019366361649201</v>
      </c>
      <c r="U40" s="28">
        <f t="shared" si="4"/>
        <v>3.9926809084456005</v>
      </c>
    </row>
    <row r="41" spans="1:21">
      <c r="A41" s="16">
        <v>450000</v>
      </c>
      <c r="B41" s="17" t="s">
        <v>1876</v>
      </c>
      <c r="C41" s="16">
        <v>2</v>
      </c>
      <c r="D41" s="16">
        <v>2021</v>
      </c>
      <c r="E41" s="2">
        <v>26.151573732804199</v>
      </c>
      <c r="F41" s="2">
        <v>1.20302619159095E-2</v>
      </c>
      <c r="G41" s="1" t="s">
        <v>746</v>
      </c>
      <c r="H41" s="1" t="s">
        <v>747</v>
      </c>
      <c r="I41" s="1" t="s">
        <v>748</v>
      </c>
      <c r="J41" s="16">
        <v>1518</v>
      </c>
      <c r="N41" s="16">
        <v>2</v>
      </c>
      <c r="O41" s="16">
        <v>2021</v>
      </c>
      <c r="P41" s="28">
        <f t="shared" si="0"/>
        <v>3.263909369686905</v>
      </c>
      <c r="Q41" s="2">
        <v>1.20302619159095E-2</v>
      </c>
      <c r="R41" s="28">
        <f t="shared" si="1"/>
        <v>7.3251489579555749</v>
      </c>
      <c r="S41" s="27">
        <f t="shared" si="2"/>
        <v>10.116211406862117</v>
      </c>
      <c r="T41" s="28">
        <f t="shared" si="3"/>
        <v>2.0973648531196201</v>
      </c>
      <c r="U41" s="28">
        <f t="shared" si="4"/>
        <v>4.0087866738604543</v>
      </c>
    </row>
    <row r="42" spans="1:21">
      <c r="A42" s="16">
        <v>450000</v>
      </c>
      <c r="B42" s="17" t="s">
        <v>1876</v>
      </c>
      <c r="C42" s="16">
        <v>2</v>
      </c>
      <c r="D42" s="16">
        <v>2022</v>
      </c>
      <c r="E42" s="2">
        <v>30.7984986223384</v>
      </c>
      <c r="F42" s="2">
        <v>1.2574063748144499E-2</v>
      </c>
      <c r="G42" s="1" t="s">
        <v>749</v>
      </c>
      <c r="H42" s="1" t="s">
        <v>750</v>
      </c>
      <c r="I42" s="1" t="s">
        <v>751</v>
      </c>
      <c r="J42" s="16">
        <v>1160</v>
      </c>
      <c r="N42" s="16">
        <v>2</v>
      </c>
      <c r="O42" s="16">
        <v>2022</v>
      </c>
      <c r="P42" s="28">
        <f t="shared" si="0"/>
        <v>3.4274659427634284</v>
      </c>
      <c r="Q42" s="2">
        <v>1.2574063748144499E-2</v>
      </c>
      <c r="R42" s="28">
        <f t="shared" si="1"/>
        <v>7.0561752841004104</v>
      </c>
      <c r="S42" s="27">
        <f t="shared" si="2"/>
        <v>10.177358438112666</v>
      </c>
      <c r="T42" s="28">
        <f t="shared" si="3"/>
        <v>2.0964702062308342</v>
      </c>
      <c r="U42" s="28">
        <f t="shared" si="4"/>
        <v>4.0190820777215537</v>
      </c>
    </row>
    <row r="43" spans="1:21">
      <c r="A43" s="16">
        <v>450000</v>
      </c>
      <c r="B43" s="17" t="s">
        <v>1876</v>
      </c>
      <c r="C43" s="16">
        <v>2</v>
      </c>
      <c r="D43" s="16">
        <v>2023</v>
      </c>
      <c r="E43" s="2">
        <v>31.409144284963901</v>
      </c>
      <c r="F43" s="2">
        <v>1.26945660247436E-2</v>
      </c>
      <c r="G43" s="1" t="s">
        <v>752</v>
      </c>
      <c r="H43" s="1" t="s">
        <v>753</v>
      </c>
      <c r="I43" s="1" t="s">
        <v>754</v>
      </c>
      <c r="J43" s="16">
        <v>740</v>
      </c>
      <c r="N43" s="16">
        <v>2</v>
      </c>
      <c r="O43" s="16">
        <v>2023</v>
      </c>
      <c r="P43" s="28">
        <f t="shared" si="0"/>
        <v>3.4470990697844743</v>
      </c>
      <c r="Q43" s="2">
        <v>1.26945660247436E-2</v>
      </c>
      <c r="R43" s="28">
        <f t="shared" si="1"/>
        <v>6.6066501861982152</v>
      </c>
      <c r="S43" s="27">
        <f t="shared" si="2"/>
        <v>10.211060483685701</v>
      </c>
      <c r="T43" s="28">
        <f t="shared" si="3"/>
        <v>2.0270103694572201</v>
      </c>
      <c r="U43" s="28">
        <f t="shared" si="4"/>
        <v>4.0391841510448252</v>
      </c>
    </row>
    <row r="44" spans="1:21">
      <c r="A44" s="16">
        <v>500000</v>
      </c>
      <c r="B44" s="17" t="s">
        <v>1877</v>
      </c>
      <c r="C44" s="16">
        <v>3</v>
      </c>
      <c r="D44" s="16">
        <v>2003</v>
      </c>
      <c r="E44" s="2">
        <v>39.192479620196202</v>
      </c>
      <c r="F44" s="2">
        <v>-1.9959233314541499E-3</v>
      </c>
      <c r="G44" s="1" t="s">
        <v>756</v>
      </c>
      <c r="H44" s="1" t="s">
        <v>757</v>
      </c>
      <c r="I44" s="1" t="s">
        <v>758</v>
      </c>
      <c r="J44" s="16">
        <v>22</v>
      </c>
      <c r="N44" s="16">
        <v>3</v>
      </c>
      <c r="O44" s="16">
        <v>2003</v>
      </c>
      <c r="P44" s="28">
        <f t="shared" si="0"/>
        <v>3.6684848819679714</v>
      </c>
      <c r="Q44" s="2">
        <v>-1.9959233314541499E-3</v>
      </c>
      <c r="R44" s="28">
        <f t="shared" si="1"/>
        <v>3.0910424533583161</v>
      </c>
      <c r="S44" s="27">
        <f t="shared" si="2"/>
        <v>7.7287766302196701</v>
      </c>
      <c r="T44" s="28">
        <f t="shared" si="3"/>
        <v>1.6115627122665068</v>
      </c>
      <c r="U44" s="28">
        <f t="shared" si="4"/>
        <v>3.6978391954854084</v>
      </c>
    </row>
    <row r="45" spans="1:21">
      <c r="A45" s="16">
        <v>500000</v>
      </c>
      <c r="B45" s="17" t="s">
        <v>1877</v>
      </c>
      <c r="C45" s="16">
        <v>3</v>
      </c>
      <c r="D45" s="16">
        <v>2004</v>
      </c>
      <c r="E45" s="2">
        <v>27.5367450454163</v>
      </c>
      <c r="F45" s="2">
        <v>-1.98284687089933E-3</v>
      </c>
      <c r="G45" s="1" t="s">
        <v>759</v>
      </c>
      <c r="H45" s="1" t="s">
        <v>760</v>
      </c>
      <c r="I45" s="1" t="s">
        <v>761</v>
      </c>
      <c r="J45" s="16">
        <v>12</v>
      </c>
      <c r="N45" s="16">
        <v>3</v>
      </c>
      <c r="O45" s="16">
        <v>2004</v>
      </c>
      <c r="P45" s="28">
        <f t="shared" si="0"/>
        <v>3.3155212962434821</v>
      </c>
      <c r="Q45" s="2">
        <v>-1.98284687089933E-3</v>
      </c>
      <c r="R45" s="28">
        <f t="shared" si="1"/>
        <v>2.4849066497880004</v>
      </c>
      <c r="S45" s="27">
        <f t="shared" si="2"/>
        <v>7.8983405370363009</v>
      </c>
      <c r="T45" s="28">
        <f t="shared" si="3"/>
        <v>1.6168012568351089</v>
      </c>
      <c r="U45" s="28">
        <f t="shared" si="4"/>
        <v>3.7560707036542595</v>
      </c>
    </row>
    <row r="46" spans="1:21">
      <c r="A46" s="16">
        <v>500000</v>
      </c>
      <c r="B46" s="17" t="s">
        <v>1877</v>
      </c>
      <c r="C46" s="16">
        <v>3</v>
      </c>
      <c r="D46" s="16">
        <v>2005</v>
      </c>
      <c r="E46" s="2">
        <v>48.521181935229599</v>
      </c>
      <c r="F46" s="2">
        <v>-3.2187410407769701E-3</v>
      </c>
      <c r="G46" s="1" t="s">
        <v>578</v>
      </c>
      <c r="H46" s="1" t="s">
        <v>762</v>
      </c>
      <c r="I46" s="1" t="s">
        <v>763</v>
      </c>
      <c r="J46" s="16">
        <v>34</v>
      </c>
      <c r="N46" s="16">
        <v>3</v>
      </c>
      <c r="O46" s="16">
        <v>2005</v>
      </c>
      <c r="P46" s="28">
        <f t="shared" si="0"/>
        <v>3.8820004435324447</v>
      </c>
      <c r="Q46" s="2">
        <v>-3.2187410407769701E-3</v>
      </c>
      <c r="R46" s="28">
        <f t="shared" si="1"/>
        <v>3.5263605246161616</v>
      </c>
      <c r="S46" s="27">
        <f t="shared" si="2"/>
        <v>8.1512525964633067</v>
      </c>
      <c r="T46" s="28">
        <f t="shared" si="3"/>
        <v>1.6747645128995641</v>
      </c>
      <c r="U46" s="28">
        <f t="shared" si="4"/>
        <v>3.8110970868381857</v>
      </c>
    </row>
    <row r="47" spans="1:21">
      <c r="A47" s="16">
        <v>500000</v>
      </c>
      <c r="B47" s="17" t="s">
        <v>1877</v>
      </c>
      <c r="C47" s="16">
        <v>3</v>
      </c>
      <c r="D47" s="16">
        <v>2006</v>
      </c>
      <c r="E47" s="2">
        <v>16.450872037144102</v>
      </c>
      <c r="F47" s="2">
        <v>-1.59776820909538E-3</v>
      </c>
      <c r="G47" s="1" t="s">
        <v>764</v>
      </c>
      <c r="H47" s="1" t="s">
        <v>765</v>
      </c>
      <c r="I47" s="1" t="s">
        <v>766</v>
      </c>
      <c r="J47" s="16">
        <v>58</v>
      </c>
      <c r="N47" s="16">
        <v>3</v>
      </c>
      <c r="O47" s="16">
        <v>2006</v>
      </c>
      <c r="P47" s="28">
        <f t="shared" si="0"/>
        <v>2.8003784871828685</v>
      </c>
      <c r="Q47" s="2">
        <v>-1.59776820909538E-3</v>
      </c>
      <c r="R47" s="28">
        <f t="shared" si="1"/>
        <v>4.0604430105464191</v>
      </c>
      <c r="S47" s="27">
        <f t="shared" si="2"/>
        <v>8.2705839620195878</v>
      </c>
      <c r="T47" s="28">
        <f t="shared" si="3"/>
        <v>1.7417128123332084</v>
      </c>
      <c r="U47" s="28">
        <f t="shared" si="4"/>
        <v>3.8437441646748516</v>
      </c>
    </row>
    <row r="48" spans="1:21">
      <c r="A48" s="16">
        <v>500000</v>
      </c>
      <c r="B48" s="17" t="s">
        <v>1877</v>
      </c>
      <c r="C48" s="16">
        <v>3</v>
      </c>
      <c r="D48" s="16">
        <v>2007</v>
      </c>
      <c r="E48" s="2">
        <v>14.769052963222</v>
      </c>
      <c r="F48" s="2">
        <v>-1.59770449906415E-3</v>
      </c>
      <c r="G48" s="1" t="s">
        <v>767</v>
      </c>
      <c r="H48" s="1" t="s">
        <v>715</v>
      </c>
      <c r="I48" s="1" t="s">
        <v>768</v>
      </c>
      <c r="J48" s="16">
        <v>51</v>
      </c>
      <c r="N48" s="16">
        <v>3</v>
      </c>
      <c r="O48" s="16">
        <v>2007</v>
      </c>
      <c r="P48" s="28">
        <f t="shared" si="0"/>
        <v>2.6925339755452655</v>
      </c>
      <c r="Q48" s="2">
        <v>-1.59770449906415E-3</v>
      </c>
      <c r="R48" s="28">
        <f t="shared" si="1"/>
        <v>3.9318256327243257</v>
      </c>
      <c r="S48" s="27">
        <f t="shared" si="2"/>
        <v>8.4502261237452814</v>
      </c>
      <c r="T48" s="28">
        <f t="shared" si="3"/>
        <v>1.7702153506265939</v>
      </c>
      <c r="U48" s="28">
        <f t="shared" si="4"/>
        <v>3.8774315606585268</v>
      </c>
    </row>
    <row r="49" spans="1:21">
      <c r="A49" s="16">
        <v>500000</v>
      </c>
      <c r="B49" s="17" t="s">
        <v>1877</v>
      </c>
      <c r="C49" s="16">
        <v>3</v>
      </c>
      <c r="D49" s="16">
        <v>2008</v>
      </c>
      <c r="E49" s="2">
        <v>26.017405616187201</v>
      </c>
      <c r="F49" s="2">
        <v>-2.0734516008450001E-3</v>
      </c>
      <c r="G49" s="1" t="s">
        <v>769</v>
      </c>
      <c r="H49" s="1" t="s">
        <v>770</v>
      </c>
      <c r="I49" s="1" t="s">
        <v>771</v>
      </c>
      <c r="J49" s="16">
        <v>73</v>
      </c>
      <c r="N49" s="16">
        <v>3</v>
      </c>
      <c r="O49" s="16">
        <v>2008</v>
      </c>
      <c r="P49" s="28">
        <f t="shared" si="0"/>
        <v>3.2587657608183758</v>
      </c>
      <c r="Q49" s="2">
        <v>-2.0734516008450001E-3</v>
      </c>
      <c r="R49" s="28">
        <f t="shared" si="1"/>
        <v>4.290459441148391</v>
      </c>
      <c r="S49" s="27">
        <f t="shared" si="2"/>
        <v>8.6645194952129287</v>
      </c>
      <c r="T49" s="28">
        <f t="shared" si="3"/>
        <v>1.7817379633832797</v>
      </c>
      <c r="U49" s="28">
        <f t="shared" si="4"/>
        <v>3.9118229854254789</v>
      </c>
    </row>
    <row r="50" spans="1:21">
      <c r="A50" s="16">
        <v>500000</v>
      </c>
      <c r="B50" s="17" t="s">
        <v>1877</v>
      </c>
      <c r="C50" s="16">
        <v>3</v>
      </c>
      <c r="D50" s="16">
        <v>2009</v>
      </c>
      <c r="E50" s="2">
        <v>31.5092653071505</v>
      </c>
      <c r="F50" s="2">
        <v>-2.9193502329808801E-3</v>
      </c>
      <c r="G50" s="1" t="s">
        <v>772</v>
      </c>
      <c r="H50" s="1" t="s">
        <v>773</v>
      </c>
      <c r="I50" s="1" t="s">
        <v>774</v>
      </c>
      <c r="J50" s="16">
        <v>96</v>
      </c>
      <c r="N50" s="16">
        <v>3</v>
      </c>
      <c r="O50" s="16">
        <v>2009</v>
      </c>
      <c r="P50" s="28">
        <f t="shared" si="0"/>
        <v>3.450281639316795</v>
      </c>
      <c r="Q50" s="2">
        <v>-2.9193502329808801E-3</v>
      </c>
      <c r="R50" s="28">
        <f t="shared" si="1"/>
        <v>4.5643481914678361</v>
      </c>
      <c r="S50" s="27">
        <f t="shared" si="2"/>
        <v>8.7841637536628721</v>
      </c>
      <c r="T50" s="28">
        <f t="shared" si="3"/>
        <v>1.8807158400310657</v>
      </c>
      <c r="U50" s="28">
        <f t="shared" si="4"/>
        <v>3.9433278552565585</v>
      </c>
    </row>
    <row r="51" spans="1:21">
      <c r="A51" s="16">
        <v>500000</v>
      </c>
      <c r="B51" s="17" t="s">
        <v>1877</v>
      </c>
      <c r="C51" s="16">
        <v>3</v>
      </c>
      <c r="D51" s="16">
        <v>2010</v>
      </c>
      <c r="E51" s="2">
        <v>40.365122611174101</v>
      </c>
      <c r="F51" s="2">
        <v>-3.4666916006140199E-3</v>
      </c>
      <c r="G51" s="1" t="s">
        <v>775</v>
      </c>
      <c r="H51" s="1" t="s">
        <v>776</v>
      </c>
      <c r="I51" s="1" t="s">
        <v>777</v>
      </c>
      <c r="J51" s="16">
        <v>142</v>
      </c>
      <c r="N51" s="16">
        <v>3</v>
      </c>
      <c r="O51" s="16">
        <v>2010</v>
      </c>
      <c r="P51" s="28">
        <f t="shared" si="0"/>
        <v>3.6979661104039683</v>
      </c>
      <c r="Q51" s="2">
        <v>-3.4666916006140199E-3</v>
      </c>
      <c r="R51" s="28">
        <f t="shared" si="1"/>
        <v>4.9558270576012609</v>
      </c>
      <c r="S51" s="27">
        <f t="shared" si="2"/>
        <v>8.9778507821873816</v>
      </c>
      <c r="T51" s="28">
        <f t="shared" si="3"/>
        <v>1.9074336181885529</v>
      </c>
      <c r="U51" s="28">
        <f t="shared" si="4"/>
        <v>3.9706692008608795</v>
      </c>
    </row>
    <row r="52" spans="1:21">
      <c r="A52" s="16">
        <v>500000</v>
      </c>
      <c r="B52" s="17" t="s">
        <v>1877</v>
      </c>
      <c r="C52" s="16">
        <v>3</v>
      </c>
      <c r="D52" s="16">
        <v>2011</v>
      </c>
      <c r="E52" s="2">
        <v>61.715136416312603</v>
      </c>
      <c r="F52" s="2">
        <v>-4.4819475441542998E-3</v>
      </c>
      <c r="G52" s="1" t="s">
        <v>778</v>
      </c>
      <c r="H52" s="1" t="s">
        <v>779</v>
      </c>
      <c r="I52" s="1" t="s">
        <v>780</v>
      </c>
      <c r="J52" s="16">
        <v>180</v>
      </c>
      <c r="N52" s="16">
        <v>3</v>
      </c>
      <c r="O52" s="16">
        <v>2011</v>
      </c>
      <c r="P52" s="28">
        <f t="shared" si="0"/>
        <v>4.1225292236173754</v>
      </c>
      <c r="Q52" s="2">
        <v>-4.4819475441542998E-3</v>
      </c>
      <c r="R52" s="28">
        <f t="shared" si="1"/>
        <v>5.1929568508902104</v>
      </c>
      <c r="S52" s="27">
        <f t="shared" si="2"/>
        <v>9.2114767260812247</v>
      </c>
      <c r="T52" s="28">
        <f t="shared" si="3"/>
        <v>1.9730991860103448</v>
      </c>
      <c r="U52" s="28">
        <f t="shared" si="4"/>
        <v>4.0069694827370999</v>
      </c>
    </row>
    <row r="53" spans="1:21">
      <c r="A53" s="16">
        <v>500000</v>
      </c>
      <c r="B53" s="17" t="s">
        <v>1877</v>
      </c>
      <c r="C53" s="16">
        <v>3</v>
      </c>
      <c r="D53" s="16">
        <v>2012</v>
      </c>
      <c r="E53" s="2">
        <v>70.031093113176496</v>
      </c>
      <c r="F53" s="2">
        <v>-5.0089594818265902E-3</v>
      </c>
      <c r="G53" s="1" t="s">
        <v>781</v>
      </c>
      <c r="H53" s="1" t="s">
        <v>782</v>
      </c>
      <c r="I53" s="1" t="s">
        <v>783</v>
      </c>
      <c r="J53" s="16">
        <v>267</v>
      </c>
      <c r="N53" s="16">
        <v>3</v>
      </c>
      <c r="O53" s="16">
        <v>2012</v>
      </c>
      <c r="P53" s="28">
        <f t="shared" si="0"/>
        <v>4.2489393307584624</v>
      </c>
      <c r="Q53" s="2">
        <v>-5.0089594818265902E-3</v>
      </c>
      <c r="R53" s="28">
        <f t="shared" si="1"/>
        <v>5.5872486584002496</v>
      </c>
      <c r="S53" s="27">
        <f t="shared" si="2"/>
        <v>9.3422103852740399</v>
      </c>
      <c r="T53" s="28">
        <f t="shared" si="3"/>
        <v>1.9899568890849402</v>
      </c>
      <c r="U53" s="28">
        <f t="shared" si="4"/>
        <v>4.036715449385464</v>
      </c>
    </row>
    <row r="54" spans="1:21">
      <c r="A54" s="16">
        <v>500000</v>
      </c>
      <c r="B54" s="17" t="s">
        <v>1877</v>
      </c>
      <c r="C54" s="16">
        <v>3</v>
      </c>
      <c r="D54" s="16">
        <v>2013</v>
      </c>
      <c r="E54" s="2">
        <v>48.216841075630199</v>
      </c>
      <c r="F54" s="2">
        <v>-4.8861780848933499E-3</v>
      </c>
      <c r="G54" s="1" t="s">
        <v>784</v>
      </c>
      <c r="H54" s="1" t="s">
        <v>785</v>
      </c>
      <c r="I54" s="1" t="s">
        <v>786</v>
      </c>
      <c r="J54" s="16">
        <v>264</v>
      </c>
      <c r="N54" s="16">
        <v>3</v>
      </c>
      <c r="O54" s="16">
        <v>2013</v>
      </c>
      <c r="P54" s="28">
        <f t="shared" si="0"/>
        <v>3.8757083599399609</v>
      </c>
      <c r="Q54" s="2">
        <v>-4.8861780848933499E-3</v>
      </c>
      <c r="R54" s="28">
        <f t="shared" si="1"/>
        <v>5.575949103146316</v>
      </c>
      <c r="S54" s="27">
        <f t="shared" si="2"/>
        <v>9.4558917814745929</v>
      </c>
      <c r="T54" s="28">
        <f t="shared" si="3"/>
        <v>1.9948578826373382</v>
      </c>
      <c r="U54" s="28">
        <f t="shared" si="4"/>
        <v>4.0654305520574585</v>
      </c>
    </row>
    <row r="55" spans="1:21">
      <c r="A55" s="16">
        <v>500000</v>
      </c>
      <c r="B55" s="17" t="s">
        <v>1877</v>
      </c>
      <c r="C55" s="16">
        <v>3</v>
      </c>
      <c r="D55" s="16">
        <v>2014</v>
      </c>
      <c r="E55" s="2">
        <v>36.878326091937602</v>
      </c>
      <c r="F55" s="2">
        <v>-4.7965836687798597E-3</v>
      </c>
      <c r="G55" s="1" t="s">
        <v>787</v>
      </c>
      <c r="H55" s="1" t="s">
        <v>788</v>
      </c>
      <c r="I55" s="1" t="s">
        <v>789</v>
      </c>
      <c r="J55" s="16">
        <v>432</v>
      </c>
      <c r="N55" s="16">
        <v>3</v>
      </c>
      <c r="O55" s="16">
        <v>2014</v>
      </c>
      <c r="P55" s="28">
        <f t="shared" si="0"/>
        <v>3.607624009695682</v>
      </c>
      <c r="Q55" s="2">
        <v>-4.7965836687798597E-3</v>
      </c>
      <c r="R55" s="28">
        <f t="shared" si="1"/>
        <v>6.0684255882441107</v>
      </c>
      <c r="S55" s="27">
        <f t="shared" si="2"/>
        <v>9.5653960055392666</v>
      </c>
      <c r="T55" s="28">
        <f t="shared" si="3"/>
        <v>2.0424284732249394</v>
      </c>
      <c r="U55" s="28">
        <f t="shared" si="4"/>
        <v>4.090001812787964</v>
      </c>
    </row>
    <row r="56" spans="1:21">
      <c r="A56" s="16">
        <v>500000</v>
      </c>
      <c r="B56" s="17" t="s">
        <v>1877</v>
      </c>
      <c r="C56" s="16">
        <v>3</v>
      </c>
      <c r="D56" s="16">
        <v>2015</v>
      </c>
      <c r="E56" s="2">
        <v>46.278302735474099</v>
      </c>
      <c r="F56" s="2">
        <v>-5.1919815421250497E-3</v>
      </c>
      <c r="G56" s="1" t="s">
        <v>790</v>
      </c>
      <c r="H56" s="1" t="s">
        <v>791</v>
      </c>
      <c r="I56" s="1" t="s">
        <v>792</v>
      </c>
      <c r="J56" s="16">
        <v>747</v>
      </c>
      <c r="N56" s="16">
        <v>3</v>
      </c>
      <c r="O56" s="16">
        <v>2015</v>
      </c>
      <c r="P56" s="28">
        <f t="shared" si="0"/>
        <v>3.8346732278300295</v>
      </c>
      <c r="Q56" s="2">
        <v>-5.1919815421250497E-3</v>
      </c>
      <c r="R56" s="28">
        <f t="shared" si="1"/>
        <v>6.6160651851328174</v>
      </c>
      <c r="S56" s="27">
        <f t="shared" si="2"/>
        <v>9.6625153867797007</v>
      </c>
      <c r="T56" s="28">
        <f t="shared" si="3"/>
        <v>2.1137451106134786</v>
      </c>
      <c r="U56" s="28">
        <f t="shared" si="4"/>
        <v>4.1185492509189183</v>
      </c>
    </row>
    <row r="57" spans="1:21">
      <c r="A57" s="16">
        <v>500000</v>
      </c>
      <c r="B57" s="17" t="s">
        <v>1877</v>
      </c>
      <c r="C57" s="16">
        <v>3</v>
      </c>
      <c r="D57" s="16">
        <v>2016</v>
      </c>
      <c r="E57" s="2">
        <v>47.506651267207502</v>
      </c>
      <c r="F57" s="2">
        <v>-5.4739268339589302E-3</v>
      </c>
      <c r="G57" s="1" t="s">
        <v>793</v>
      </c>
      <c r="H57" s="1" t="s">
        <v>794</v>
      </c>
      <c r="I57" s="1" t="s">
        <v>795</v>
      </c>
      <c r="J57" s="16">
        <v>856</v>
      </c>
      <c r="N57" s="16">
        <v>3</v>
      </c>
      <c r="O57" s="16">
        <v>2016</v>
      </c>
      <c r="P57" s="28">
        <f t="shared" si="0"/>
        <v>3.8608697279158282</v>
      </c>
      <c r="Q57" s="2">
        <v>-5.4739268339589302E-3</v>
      </c>
      <c r="R57" s="28">
        <f t="shared" si="1"/>
        <v>6.752270376141742</v>
      </c>
      <c r="S57" s="27">
        <f t="shared" si="2"/>
        <v>9.7836105134841489</v>
      </c>
      <c r="T57" s="28">
        <f t="shared" si="3"/>
        <v>2.0942560861119319</v>
      </c>
      <c r="U57" s="28">
        <f t="shared" si="4"/>
        <v>4.1483591505283393</v>
      </c>
    </row>
    <row r="58" spans="1:21">
      <c r="A58" s="16">
        <v>500000</v>
      </c>
      <c r="B58" s="17" t="s">
        <v>1877</v>
      </c>
      <c r="C58" s="16">
        <v>3</v>
      </c>
      <c r="D58" s="16">
        <v>2017</v>
      </c>
      <c r="E58" s="2">
        <v>48.033986880953798</v>
      </c>
      <c r="F58" s="2">
        <v>-5.59542615561883E-3</v>
      </c>
      <c r="G58" s="1" t="s">
        <v>796</v>
      </c>
      <c r="H58" s="1" t="s">
        <v>797</v>
      </c>
      <c r="I58" s="1" t="s">
        <v>798</v>
      </c>
      <c r="J58" s="16">
        <v>1197</v>
      </c>
      <c r="N58" s="16">
        <v>3</v>
      </c>
      <c r="O58" s="16">
        <v>2017</v>
      </c>
      <c r="P58" s="28">
        <f t="shared" si="0"/>
        <v>3.8719088203715315</v>
      </c>
      <c r="Q58" s="2">
        <v>-5.59542615561883E-3</v>
      </c>
      <c r="R58" s="28">
        <f t="shared" si="1"/>
        <v>7.0875737055579728</v>
      </c>
      <c r="S58" s="27">
        <f t="shared" si="2"/>
        <v>9.8743022755253484</v>
      </c>
      <c r="T58" s="28">
        <f t="shared" si="3"/>
        <v>2.1099396947322502</v>
      </c>
      <c r="U58" s="28">
        <f t="shared" si="4"/>
        <v>4.1743872698956368</v>
      </c>
    </row>
    <row r="59" spans="1:21">
      <c r="A59" s="16">
        <v>500000</v>
      </c>
      <c r="B59" s="17" t="s">
        <v>1877</v>
      </c>
      <c r="C59" s="16">
        <v>3</v>
      </c>
      <c r="D59" s="16">
        <v>2018</v>
      </c>
      <c r="E59" s="2">
        <v>43.979780798172897</v>
      </c>
      <c r="F59" s="2">
        <v>-5.2633304322056203E-3</v>
      </c>
      <c r="G59" s="1" t="s">
        <v>799</v>
      </c>
      <c r="H59" s="1" t="s">
        <v>800</v>
      </c>
      <c r="I59" s="1" t="s">
        <v>801</v>
      </c>
      <c r="J59" s="16">
        <v>1389</v>
      </c>
      <c r="N59" s="16">
        <v>3</v>
      </c>
      <c r="O59" s="16">
        <v>2018</v>
      </c>
      <c r="P59" s="28">
        <f t="shared" si="0"/>
        <v>3.7837300009889758</v>
      </c>
      <c r="Q59" s="2">
        <v>-5.2633304322056203E-3</v>
      </c>
      <c r="R59" s="28">
        <f t="shared" si="1"/>
        <v>7.2363393427543441</v>
      </c>
      <c r="S59" s="27">
        <f t="shared" si="2"/>
        <v>9.9214841381557104</v>
      </c>
      <c r="T59" s="28">
        <f t="shared" si="3"/>
        <v>2.1176278592656104</v>
      </c>
      <c r="U59" s="28">
        <f t="shared" si="4"/>
        <v>4.198854716425088</v>
      </c>
    </row>
    <row r="60" spans="1:21">
      <c r="A60" s="16">
        <v>500000</v>
      </c>
      <c r="B60" s="17" t="s">
        <v>1877</v>
      </c>
      <c r="C60" s="16">
        <v>3</v>
      </c>
      <c r="D60" s="16">
        <v>2019</v>
      </c>
      <c r="E60" s="2">
        <v>55.956752813668899</v>
      </c>
      <c r="F60" s="2">
        <v>-6.5585466298313903E-3</v>
      </c>
      <c r="G60" s="1" t="s">
        <v>802</v>
      </c>
      <c r="H60" s="1" t="s">
        <v>803</v>
      </c>
      <c r="I60" s="1" t="s">
        <v>804</v>
      </c>
      <c r="J60" s="16">
        <v>2050</v>
      </c>
      <c r="N60" s="16">
        <v>3</v>
      </c>
      <c r="O60" s="16">
        <v>2019</v>
      </c>
      <c r="P60" s="28">
        <f t="shared" si="0"/>
        <v>4.0245791211956572</v>
      </c>
      <c r="Q60" s="2">
        <v>-6.5585466298313903E-3</v>
      </c>
      <c r="R60" s="28">
        <f t="shared" si="1"/>
        <v>7.6255950721324535</v>
      </c>
      <c r="S60" s="27">
        <f t="shared" si="2"/>
        <v>10.069246452655943</v>
      </c>
      <c r="T60" s="28">
        <f t="shared" si="3"/>
        <v>2.13725785233314</v>
      </c>
      <c r="U60" s="28">
        <f t="shared" si="4"/>
        <v>4.2230309031834219</v>
      </c>
    </row>
    <row r="61" spans="1:21">
      <c r="A61" s="16">
        <v>500000</v>
      </c>
      <c r="B61" s="17" t="s">
        <v>1877</v>
      </c>
      <c r="C61" s="16">
        <v>3</v>
      </c>
      <c r="D61" s="16">
        <v>2020</v>
      </c>
      <c r="E61" s="2">
        <v>58.2983645068812</v>
      </c>
      <c r="F61" s="2">
        <v>-7.0793720900916802E-3</v>
      </c>
      <c r="G61" s="1" t="s">
        <v>805</v>
      </c>
      <c r="H61" s="1" t="s">
        <v>806</v>
      </c>
      <c r="I61" s="1" t="s">
        <v>807</v>
      </c>
      <c r="J61" s="16">
        <v>2811</v>
      </c>
      <c r="N61" s="16">
        <v>3</v>
      </c>
      <c r="O61" s="16">
        <v>2020</v>
      </c>
      <c r="P61" s="28">
        <f t="shared" si="0"/>
        <v>4.0655740399077418</v>
      </c>
      <c r="Q61" s="2">
        <v>-7.0793720900916802E-3</v>
      </c>
      <c r="R61" s="28">
        <f t="shared" si="1"/>
        <v>7.941295570906532</v>
      </c>
      <c r="S61" s="27">
        <f t="shared" si="2"/>
        <v>10.126742697623522</v>
      </c>
      <c r="T61" s="28">
        <f t="shared" si="3"/>
        <v>2.1601159979982509</v>
      </c>
      <c r="U61" s="28">
        <f t="shared" si="4"/>
        <v>4.2407510473159267</v>
      </c>
    </row>
    <row r="62" spans="1:21">
      <c r="A62" s="16">
        <v>500000</v>
      </c>
      <c r="B62" s="17" t="s">
        <v>1877</v>
      </c>
      <c r="C62" s="16">
        <v>3</v>
      </c>
      <c r="D62" s="16">
        <v>2021</v>
      </c>
      <c r="E62" s="2">
        <v>54.314833963103503</v>
      </c>
      <c r="F62" s="2">
        <v>-7.1412184059160503E-3</v>
      </c>
      <c r="G62" s="1" t="s">
        <v>808</v>
      </c>
      <c r="H62" s="1" t="s">
        <v>809</v>
      </c>
      <c r="I62" s="1" t="s">
        <v>810</v>
      </c>
      <c r="J62" s="16">
        <v>2883</v>
      </c>
      <c r="N62" s="16">
        <v>3</v>
      </c>
      <c r="O62" s="16">
        <v>2021</v>
      </c>
      <c r="P62" s="28">
        <f t="shared" si="0"/>
        <v>3.9947973749557635</v>
      </c>
      <c r="Q62" s="2">
        <v>-7.1412184059160503E-3</v>
      </c>
      <c r="R62" s="28">
        <f t="shared" si="1"/>
        <v>7.9665866976384025</v>
      </c>
      <c r="S62" s="27">
        <f t="shared" si="2"/>
        <v>10.236167607918455</v>
      </c>
      <c r="T62" s="28">
        <f t="shared" si="3"/>
        <v>2.1558209585054047</v>
      </c>
      <c r="U62" s="28">
        <f t="shared" si="4"/>
        <v>4.2530562533769203</v>
      </c>
    </row>
    <row r="63" spans="1:21">
      <c r="A63" s="16">
        <v>500000</v>
      </c>
      <c r="B63" s="17" t="s">
        <v>1877</v>
      </c>
      <c r="C63" s="16">
        <v>3</v>
      </c>
      <c r="D63" s="16">
        <v>2022</v>
      </c>
      <c r="E63" s="2">
        <v>48.176290255032598</v>
      </c>
      <c r="F63" s="2">
        <v>-6.9027833545133796E-3</v>
      </c>
      <c r="G63" s="1" t="s">
        <v>811</v>
      </c>
      <c r="H63" s="1" t="s">
        <v>812</v>
      </c>
      <c r="I63" s="1" t="s">
        <v>813</v>
      </c>
      <c r="J63" s="16">
        <v>2941</v>
      </c>
      <c r="N63" s="16">
        <v>3</v>
      </c>
      <c r="O63" s="16">
        <v>2022</v>
      </c>
      <c r="P63" s="28">
        <f t="shared" si="0"/>
        <v>3.8748669966098159</v>
      </c>
      <c r="Q63" s="2">
        <v>-6.9027833545133796E-3</v>
      </c>
      <c r="R63" s="28">
        <f t="shared" si="1"/>
        <v>7.9865049385539955</v>
      </c>
      <c r="S63" s="27">
        <f t="shared" si="2"/>
        <v>10.279489520493652</v>
      </c>
      <c r="T63" s="28">
        <f t="shared" si="3"/>
        <v>2.1528767029834168</v>
      </c>
      <c r="U63" s="28">
        <f t="shared" si="4"/>
        <v>4.2621163380013227</v>
      </c>
    </row>
    <row r="64" spans="1:21">
      <c r="A64" s="16">
        <v>500000</v>
      </c>
      <c r="B64" s="17" t="s">
        <v>1877</v>
      </c>
      <c r="C64" s="16">
        <v>3</v>
      </c>
      <c r="D64" s="16">
        <v>2023</v>
      </c>
      <c r="E64" s="2">
        <v>48.206867112103097</v>
      </c>
      <c r="F64" s="2">
        <v>-6.72367987835537E-3</v>
      </c>
      <c r="G64" s="1" t="s">
        <v>814</v>
      </c>
      <c r="H64" s="1" t="s">
        <v>815</v>
      </c>
      <c r="I64" s="1" t="s">
        <v>816</v>
      </c>
      <c r="J64" s="16">
        <v>2064</v>
      </c>
      <c r="N64" s="16">
        <v>3</v>
      </c>
      <c r="O64" s="16">
        <v>2023</v>
      </c>
      <c r="P64" s="28">
        <f t="shared" si="0"/>
        <v>3.8755014821139548</v>
      </c>
      <c r="Q64" s="2">
        <v>-6.72367987835537E-3</v>
      </c>
      <c r="R64" s="28">
        <f t="shared" si="1"/>
        <v>7.6324011266014535</v>
      </c>
      <c r="S64" s="27">
        <f t="shared" si="2"/>
        <v>10.313800888969114</v>
      </c>
      <c r="T64" s="28">
        <f t="shared" si="3"/>
        <v>2.0970078718776164</v>
      </c>
      <c r="U64" s="28">
        <f t="shared" si="4"/>
        <v>4.2720722500058281</v>
      </c>
    </row>
    <row r="65" spans="1:21">
      <c r="A65" s="16">
        <v>510000</v>
      </c>
      <c r="B65" s="17" t="s">
        <v>1878</v>
      </c>
      <c r="C65" s="16">
        <v>4</v>
      </c>
      <c r="D65" s="16">
        <v>2003</v>
      </c>
      <c r="E65" s="2">
        <v>303.04098384128201</v>
      </c>
      <c r="F65" s="2">
        <v>-1.0027087821890801E-2</v>
      </c>
      <c r="G65" s="1" t="s">
        <v>818</v>
      </c>
      <c r="H65" s="1" t="s">
        <v>819</v>
      </c>
      <c r="I65" s="1" t="s">
        <v>820</v>
      </c>
      <c r="J65" s="16">
        <v>22</v>
      </c>
      <c r="N65" s="16">
        <v>4</v>
      </c>
      <c r="O65" s="16">
        <v>2003</v>
      </c>
      <c r="P65" s="28">
        <f t="shared" si="0"/>
        <v>5.7138680565647837</v>
      </c>
      <c r="Q65" s="2">
        <v>-1.0027087821890801E-2</v>
      </c>
      <c r="R65" s="28">
        <f t="shared" si="1"/>
        <v>3.0910424533583161</v>
      </c>
      <c r="S65" s="27">
        <f t="shared" si="2"/>
        <v>8.5816860865129563</v>
      </c>
      <c r="T65" s="28">
        <f t="shared" si="3"/>
        <v>1.6843731492759333</v>
      </c>
      <c r="U65" s="28">
        <f t="shared" si="4"/>
        <v>3.4170707308184456</v>
      </c>
    </row>
    <row r="66" spans="1:21">
      <c r="A66" s="16">
        <v>510000</v>
      </c>
      <c r="B66" s="17" t="s">
        <v>1878</v>
      </c>
      <c r="C66" s="16">
        <v>4</v>
      </c>
      <c r="D66" s="16">
        <v>2004</v>
      </c>
      <c r="E66" s="2">
        <v>285.59067411331603</v>
      </c>
      <c r="F66" s="2">
        <v>-9.9404312773954309E-3</v>
      </c>
      <c r="G66" s="1" t="s">
        <v>821</v>
      </c>
      <c r="H66" s="1" t="s">
        <v>822</v>
      </c>
      <c r="I66" s="1" t="s">
        <v>823</v>
      </c>
      <c r="J66" s="16">
        <v>21</v>
      </c>
      <c r="N66" s="16">
        <v>4</v>
      </c>
      <c r="O66" s="16">
        <v>2004</v>
      </c>
      <c r="P66" s="28">
        <f t="shared" si="0"/>
        <v>5.6545595762674266</v>
      </c>
      <c r="Q66" s="2">
        <v>-9.9404312773954309E-3</v>
      </c>
      <c r="R66" s="28">
        <f t="shared" si="1"/>
        <v>3.044522437723423</v>
      </c>
      <c r="S66" s="27">
        <f t="shared" si="2"/>
        <v>8.7608653809267274</v>
      </c>
      <c r="T66" s="28">
        <f t="shared" si="3"/>
        <v>1.7071867066117263</v>
      </c>
      <c r="U66" s="28">
        <f t="shared" si="4"/>
        <v>3.4575777150982629</v>
      </c>
    </row>
    <row r="67" spans="1:21">
      <c r="A67" s="16">
        <v>510000</v>
      </c>
      <c r="B67" s="17" t="s">
        <v>1878</v>
      </c>
      <c r="C67" s="16">
        <v>4</v>
      </c>
      <c r="D67" s="16">
        <v>2005</v>
      </c>
      <c r="E67" s="2">
        <v>214.09256401942699</v>
      </c>
      <c r="F67" s="2">
        <v>-8.6793658563494407E-3</v>
      </c>
      <c r="G67" s="1" t="s">
        <v>824</v>
      </c>
      <c r="H67" s="1" t="s">
        <v>825</v>
      </c>
      <c r="I67" s="1" t="s">
        <v>826</v>
      </c>
      <c r="J67" s="16">
        <v>46</v>
      </c>
      <c r="N67" s="16">
        <v>4</v>
      </c>
      <c r="O67" s="16">
        <v>2005</v>
      </c>
      <c r="P67" s="28">
        <f t="shared" ref="P67:P130" si="5">LN(E67)</f>
        <v>5.3664084636493188</v>
      </c>
      <c r="Q67" s="2">
        <v>-8.6793658563494407E-3</v>
      </c>
      <c r="R67" s="28">
        <f t="shared" ref="R67:R127" si="6">LN(J67)</f>
        <v>3.8286413964890951</v>
      </c>
      <c r="S67" s="27">
        <f t="shared" ref="S67:S130" si="7">LN(I67)</f>
        <v>8.907219735835211</v>
      </c>
      <c r="T67" s="28">
        <f t="shared" ref="T67:T130" si="8">LN(H67)</f>
        <v>1.7561254126143093</v>
      </c>
      <c r="U67" s="28">
        <f t="shared" ref="U67:U130" si="9">LN(G67)</f>
        <v>3.4965075614664802</v>
      </c>
    </row>
    <row r="68" spans="1:21">
      <c r="A68" s="16">
        <v>510000</v>
      </c>
      <c r="B68" s="17" t="s">
        <v>1878</v>
      </c>
      <c r="C68" s="16">
        <v>4</v>
      </c>
      <c r="D68" s="16">
        <v>2006</v>
      </c>
      <c r="E68" s="2">
        <v>238.78824357028699</v>
      </c>
      <c r="F68" s="2">
        <v>-8.6818663584742606E-3</v>
      </c>
      <c r="G68" s="1" t="s">
        <v>827</v>
      </c>
      <c r="H68" s="1" t="s">
        <v>828</v>
      </c>
      <c r="I68" s="1" t="s">
        <v>829</v>
      </c>
      <c r="J68" s="16">
        <v>91</v>
      </c>
      <c r="N68" s="16">
        <v>4</v>
      </c>
      <c r="O68" s="16">
        <v>2006</v>
      </c>
      <c r="P68" s="28">
        <f t="shared" si="5"/>
        <v>5.4755771490263427</v>
      </c>
      <c r="Q68" s="2">
        <v>-8.6818663584742606E-3</v>
      </c>
      <c r="R68" s="28">
        <f t="shared" si="6"/>
        <v>4.5108595065168497</v>
      </c>
      <c r="S68" s="27">
        <f t="shared" si="7"/>
        <v>9.0699558358297381</v>
      </c>
      <c r="T68" s="28">
        <f t="shared" si="8"/>
        <v>1.8400906899933482</v>
      </c>
      <c r="U68" s="28">
        <f t="shared" si="9"/>
        <v>3.535145354171894</v>
      </c>
    </row>
    <row r="69" spans="1:21">
      <c r="A69" s="16">
        <v>510000</v>
      </c>
      <c r="B69" s="17" t="s">
        <v>1878</v>
      </c>
      <c r="C69" s="16">
        <v>4</v>
      </c>
      <c r="D69" s="16">
        <v>2007</v>
      </c>
      <c r="E69" s="2">
        <v>183.81396151565599</v>
      </c>
      <c r="F69" s="2">
        <v>-8.3749710333706692E-3</v>
      </c>
      <c r="G69" s="1" t="s">
        <v>830</v>
      </c>
      <c r="H69" s="1" t="s">
        <v>831</v>
      </c>
      <c r="I69" s="1" t="s">
        <v>832</v>
      </c>
      <c r="J69" s="16">
        <v>88</v>
      </c>
      <c r="N69" s="16">
        <v>4</v>
      </c>
      <c r="O69" s="16">
        <v>2007</v>
      </c>
      <c r="P69" s="28">
        <f t="shared" si="5"/>
        <v>5.2139241674048398</v>
      </c>
      <c r="Q69" s="2">
        <v>-8.3749710333706692E-3</v>
      </c>
      <c r="R69" s="28">
        <f t="shared" si="6"/>
        <v>4.4773368144782069</v>
      </c>
      <c r="S69" s="27">
        <f t="shared" si="7"/>
        <v>9.2650548574100178</v>
      </c>
      <c r="T69" s="28">
        <f t="shared" si="8"/>
        <v>1.839210505349484</v>
      </c>
      <c r="U69" s="28">
        <f t="shared" si="9"/>
        <v>3.572345637857985</v>
      </c>
    </row>
    <row r="70" spans="1:21">
      <c r="A70" s="16">
        <v>510000</v>
      </c>
      <c r="B70" s="17" t="s">
        <v>1878</v>
      </c>
      <c r="C70" s="16">
        <v>4</v>
      </c>
      <c r="D70" s="16">
        <v>2008</v>
      </c>
      <c r="E70" s="2">
        <v>154.27625698938101</v>
      </c>
      <c r="F70" s="2">
        <v>-8.89469635522404E-3</v>
      </c>
      <c r="G70" s="1" t="s">
        <v>833</v>
      </c>
      <c r="H70" s="1" t="s">
        <v>834</v>
      </c>
      <c r="I70" s="1" t="s">
        <v>835</v>
      </c>
      <c r="J70" s="16">
        <v>101</v>
      </c>
      <c r="N70" s="16">
        <v>4</v>
      </c>
      <c r="O70" s="16">
        <v>2008</v>
      </c>
      <c r="P70" s="28">
        <f t="shared" si="5"/>
        <v>5.0387448718931473</v>
      </c>
      <c r="Q70" s="2">
        <v>-8.89469635522404E-3</v>
      </c>
      <c r="R70" s="28">
        <f t="shared" si="6"/>
        <v>4.6151205168412597</v>
      </c>
      <c r="S70" s="27">
        <f t="shared" si="7"/>
        <v>9.4415497072227588</v>
      </c>
      <c r="T70" s="28">
        <f t="shared" si="8"/>
        <v>1.873607520079968</v>
      </c>
      <c r="U70" s="28">
        <f t="shared" si="9"/>
        <v>3.6216707044204863</v>
      </c>
    </row>
    <row r="71" spans="1:21">
      <c r="A71" s="16">
        <v>510000</v>
      </c>
      <c r="B71" s="17" t="s">
        <v>1878</v>
      </c>
      <c r="C71" s="16">
        <v>4</v>
      </c>
      <c r="D71" s="16">
        <v>2009</v>
      </c>
      <c r="E71" s="2">
        <v>246.907980701914</v>
      </c>
      <c r="F71" s="2">
        <v>-1.02891990120734E-2</v>
      </c>
      <c r="G71" s="1" t="s">
        <v>836</v>
      </c>
      <c r="H71" s="1" t="s">
        <v>837</v>
      </c>
      <c r="I71" s="1" t="s">
        <v>838</v>
      </c>
      <c r="J71" s="16">
        <v>165</v>
      </c>
      <c r="N71" s="16">
        <v>4</v>
      </c>
      <c r="O71" s="16">
        <v>2009</v>
      </c>
      <c r="P71" s="28">
        <f t="shared" si="5"/>
        <v>5.5090157194492875</v>
      </c>
      <c r="Q71" s="2">
        <v>-1.02891990120734E-2</v>
      </c>
      <c r="R71" s="28">
        <f t="shared" si="6"/>
        <v>5.1059454739005803</v>
      </c>
      <c r="S71" s="27">
        <f t="shared" si="7"/>
        <v>9.5575603583441406</v>
      </c>
      <c r="T71" s="28">
        <f t="shared" si="8"/>
        <v>1.943856873618627</v>
      </c>
      <c r="U71" s="28">
        <f t="shared" si="9"/>
        <v>3.655839600035736</v>
      </c>
    </row>
    <row r="72" spans="1:21">
      <c r="A72" s="16">
        <v>510000</v>
      </c>
      <c r="B72" s="17" t="s">
        <v>1878</v>
      </c>
      <c r="C72" s="16">
        <v>4</v>
      </c>
      <c r="D72" s="16">
        <v>2010</v>
      </c>
      <c r="E72" s="2">
        <v>243.60835776253401</v>
      </c>
      <c r="F72" s="2">
        <v>-1.1195770229701399E-2</v>
      </c>
      <c r="G72" s="1" t="s">
        <v>839</v>
      </c>
      <c r="H72" s="1" t="s">
        <v>840</v>
      </c>
      <c r="I72" s="1" t="s">
        <v>841</v>
      </c>
      <c r="J72" s="16">
        <v>169</v>
      </c>
      <c r="N72" s="16">
        <v>4</v>
      </c>
      <c r="O72" s="16">
        <v>2010</v>
      </c>
      <c r="P72" s="28">
        <f t="shared" si="5"/>
        <v>5.495561844617197</v>
      </c>
      <c r="Q72" s="2">
        <v>-1.1195770229701399E-2</v>
      </c>
      <c r="R72" s="28">
        <f t="shared" si="6"/>
        <v>5.1298987149230735</v>
      </c>
      <c r="S72" s="27">
        <f t="shared" si="7"/>
        <v>9.7518201202293291</v>
      </c>
      <c r="T72" s="28">
        <f t="shared" si="8"/>
        <v>1.9960740594058333</v>
      </c>
      <c r="U72" s="28">
        <f t="shared" si="9"/>
        <v>3.6933693593867885</v>
      </c>
    </row>
    <row r="73" spans="1:21">
      <c r="A73" s="16">
        <v>510000</v>
      </c>
      <c r="B73" s="17" t="s">
        <v>1878</v>
      </c>
      <c r="C73" s="16">
        <v>4</v>
      </c>
      <c r="D73" s="16">
        <v>2011</v>
      </c>
      <c r="E73" s="2">
        <v>225.77306839348901</v>
      </c>
      <c r="F73" s="2">
        <v>-1.1637095683678E-2</v>
      </c>
      <c r="G73" s="1" t="s">
        <v>842</v>
      </c>
      <c r="H73" s="1" t="s">
        <v>843</v>
      </c>
      <c r="I73" s="1" t="s">
        <v>844</v>
      </c>
      <c r="J73" s="16">
        <v>242</v>
      </c>
      <c r="N73" s="16">
        <v>4</v>
      </c>
      <c r="O73" s="16">
        <v>2011</v>
      </c>
      <c r="P73" s="28">
        <f t="shared" si="5"/>
        <v>5.4195303726512067</v>
      </c>
      <c r="Q73" s="2">
        <v>-1.1637095683678E-2</v>
      </c>
      <c r="R73" s="28">
        <f t="shared" si="6"/>
        <v>5.4889377261566867</v>
      </c>
      <c r="S73" s="27">
        <f t="shared" si="7"/>
        <v>9.9535473865240736</v>
      </c>
      <c r="T73" s="28">
        <f t="shared" si="8"/>
        <v>2.0202341607472336</v>
      </c>
      <c r="U73" s="28">
        <f t="shared" si="9"/>
        <v>3.7340917969354845</v>
      </c>
    </row>
    <row r="74" spans="1:21">
      <c r="A74" s="16">
        <v>510000</v>
      </c>
      <c r="B74" s="17" t="s">
        <v>1878</v>
      </c>
      <c r="C74" s="16">
        <v>4</v>
      </c>
      <c r="D74" s="16">
        <v>2012</v>
      </c>
      <c r="E74" s="2">
        <v>219.58875547096301</v>
      </c>
      <c r="F74" s="2">
        <v>-1.24820056942488E-2</v>
      </c>
      <c r="G74" s="1" t="s">
        <v>845</v>
      </c>
      <c r="H74" s="1" t="s">
        <v>846</v>
      </c>
      <c r="I74" s="1" t="s">
        <v>847</v>
      </c>
      <c r="J74" s="16">
        <v>481</v>
      </c>
      <c r="N74" s="16">
        <v>4</v>
      </c>
      <c r="O74" s="16">
        <v>2012</v>
      </c>
      <c r="P74" s="28">
        <f t="shared" si="5"/>
        <v>5.3917565037294892</v>
      </c>
      <c r="Q74" s="2">
        <v>-1.24820056942488E-2</v>
      </c>
      <c r="R74" s="28">
        <f t="shared" si="6"/>
        <v>6.1758672701057611</v>
      </c>
      <c r="S74" s="27">
        <f t="shared" si="7"/>
        <v>10.080495014506313</v>
      </c>
      <c r="T74" s="28">
        <f t="shared" si="8"/>
        <v>2.0927051941170576</v>
      </c>
      <c r="U74" s="28">
        <f t="shared" si="9"/>
        <v>3.769306703226551</v>
      </c>
    </row>
    <row r="75" spans="1:21">
      <c r="A75" s="16">
        <v>510000</v>
      </c>
      <c r="B75" s="17" t="s">
        <v>1878</v>
      </c>
      <c r="C75" s="16">
        <v>4</v>
      </c>
      <c r="D75" s="16">
        <v>2013</v>
      </c>
      <c r="E75" s="2">
        <v>212.96272145124999</v>
      </c>
      <c r="F75" s="2">
        <v>-1.28240045464453E-2</v>
      </c>
      <c r="G75" s="1" t="s">
        <v>848</v>
      </c>
      <c r="H75" s="1" t="s">
        <v>849</v>
      </c>
      <c r="I75" s="1" t="s">
        <v>850</v>
      </c>
      <c r="J75" s="16">
        <v>679</v>
      </c>
      <c r="N75" s="16">
        <v>4</v>
      </c>
      <c r="O75" s="16">
        <v>2013</v>
      </c>
      <c r="P75" s="28">
        <f t="shared" si="5"/>
        <v>5.3611171337314243</v>
      </c>
      <c r="Q75" s="2">
        <v>-1.28240045464453E-2</v>
      </c>
      <c r="R75" s="28">
        <f t="shared" si="6"/>
        <v>6.5206211275586963</v>
      </c>
      <c r="S75" s="27">
        <f t="shared" si="7"/>
        <v>10.180818865223785</v>
      </c>
      <c r="T75" s="28">
        <f t="shared" si="8"/>
        <v>2.0987108491350424</v>
      </c>
      <c r="U75" s="28">
        <f t="shared" si="9"/>
        <v>3.8057732055854356</v>
      </c>
    </row>
    <row r="76" spans="1:21">
      <c r="A76" s="16">
        <v>510000</v>
      </c>
      <c r="B76" s="17" t="s">
        <v>1878</v>
      </c>
      <c r="C76" s="16">
        <v>4</v>
      </c>
      <c r="D76" s="16">
        <v>2014</v>
      </c>
      <c r="E76" s="2">
        <v>222.44470090002699</v>
      </c>
      <c r="F76" s="2">
        <v>-1.30393231090356E-2</v>
      </c>
      <c r="G76" s="1" t="s">
        <v>851</v>
      </c>
      <c r="H76" s="1" t="s">
        <v>852</v>
      </c>
      <c r="I76" s="1" t="s">
        <v>853</v>
      </c>
      <c r="J76" s="16">
        <v>911</v>
      </c>
      <c r="N76" s="16">
        <v>4</v>
      </c>
      <c r="O76" s="16">
        <v>2014</v>
      </c>
      <c r="P76" s="28">
        <f t="shared" si="5"/>
        <v>5.4046785354355062</v>
      </c>
      <c r="Q76" s="2">
        <v>-1.30393231090356E-2</v>
      </c>
      <c r="R76" s="28">
        <f t="shared" si="6"/>
        <v>6.8145428972599582</v>
      </c>
      <c r="S76" s="27">
        <f t="shared" si="7"/>
        <v>10.258944855450826</v>
      </c>
      <c r="T76" s="28">
        <f t="shared" si="8"/>
        <v>2.1183643734861577</v>
      </c>
      <c r="U76" s="28">
        <f t="shared" si="9"/>
        <v>3.8396673432360058</v>
      </c>
    </row>
    <row r="77" spans="1:21">
      <c r="A77" s="16">
        <v>510000</v>
      </c>
      <c r="B77" s="17" t="s">
        <v>1878</v>
      </c>
      <c r="C77" s="16">
        <v>4</v>
      </c>
      <c r="D77" s="16">
        <v>2015</v>
      </c>
      <c r="E77" s="2">
        <v>216.23561265606</v>
      </c>
      <c r="F77" s="2">
        <v>-1.3149118134380701E-2</v>
      </c>
      <c r="G77" s="1" t="s">
        <v>854</v>
      </c>
      <c r="H77" s="1" t="s">
        <v>855</v>
      </c>
      <c r="I77" s="1" t="s">
        <v>856</v>
      </c>
      <c r="J77" s="16">
        <v>1724</v>
      </c>
      <c r="N77" s="16">
        <v>4</v>
      </c>
      <c r="O77" s="16">
        <v>2015</v>
      </c>
      <c r="P77" s="28">
        <f t="shared" si="5"/>
        <v>5.3763686125284558</v>
      </c>
      <c r="Q77" s="2">
        <v>-1.3149118134380701E-2</v>
      </c>
      <c r="R77" s="28">
        <f t="shared" si="6"/>
        <v>7.4524024512236382</v>
      </c>
      <c r="S77" s="27">
        <f t="shared" si="7"/>
        <v>10.310721096040252</v>
      </c>
      <c r="T77" s="28">
        <f t="shared" si="8"/>
        <v>2.1765136256878863</v>
      </c>
      <c r="U77" s="28">
        <f t="shared" si="9"/>
        <v>3.8768102496724017</v>
      </c>
    </row>
    <row r="78" spans="1:21">
      <c r="A78" s="16">
        <v>510000</v>
      </c>
      <c r="B78" s="17" t="s">
        <v>1878</v>
      </c>
      <c r="C78" s="16">
        <v>4</v>
      </c>
      <c r="D78" s="16">
        <v>2016</v>
      </c>
      <c r="E78" s="2">
        <v>217.81091540451001</v>
      </c>
      <c r="F78" s="2">
        <v>-1.36766873569425E-2</v>
      </c>
      <c r="G78" s="1" t="s">
        <v>857</v>
      </c>
      <c r="H78" s="1" t="s">
        <v>858</v>
      </c>
      <c r="I78" s="1" t="s">
        <v>859</v>
      </c>
      <c r="J78" s="16">
        <v>2168</v>
      </c>
      <c r="N78" s="16">
        <v>4</v>
      </c>
      <c r="O78" s="16">
        <v>2016</v>
      </c>
      <c r="P78" s="28">
        <f t="shared" si="5"/>
        <v>5.3836273258845235</v>
      </c>
      <c r="Q78" s="2">
        <v>-1.36766873569425E-2</v>
      </c>
      <c r="R78" s="28">
        <f t="shared" si="6"/>
        <v>7.6815603625595372</v>
      </c>
      <c r="S78" s="27">
        <f t="shared" si="7"/>
        <v>10.402277234072747</v>
      </c>
      <c r="T78" s="28">
        <f t="shared" si="8"/>
        <v>2.2031203426833383</v>
      </c>
      <c r="U78" s="28">
        <f t="shared" si="9"/>
        <v>3.912023005428146</v>
      </c>
    </row>
    <row r="79" spans="1:21">
      <c r="A79" s="16">
        <v>510000</v>
      </c>
      <c r="B79" s="17" t="s">
        <v>1878</v>
      </c>
      <c r="C79" s="16">
        <v>4</v>
      </c>
      <c r="D79" s="16">
        <v>2017</v>
      </c>
      <c r="E79" s="2">
        <v>230.737719734134</v>
      </c>
      <c r="F79" s="2">
        <v>-1.4650666201654099E-2</v>
      </c>
      <c r="G79" s="1" t="s">
        <v>860</v>
      </c>
      <c r="H79" s="1" t="s">
        <v>861</v>
      </c>
      <c r="I79" s="1" t="s">
        <v>862</v>
      </c>
      <c r="J79" s="16">
        <v>3156</v>
      </c>
      <c r="N79" s="16">
        <v>4</v>
      </c>
      <c r="O79" s="16">
        <v>2017</v>
      </c>
      <c r="P79" s="28">
        <f t="shared" si="5"/>
        <v>5.4412816530464552</v>
      </c>
      <c r="Q79" s="2">
        <v>-1.4650666201654099E-2</v>
      </c>
      <c r="R79" s="28">
        <f t="shared" si="6"/>
        <v>8.0570606819657655</v>
      </c>
      <c r="S79" s="27">
        <f t="shared" si="7"/>
        <v>10.518138454085129</v>
      </c>
      <c r="T79" s="28">
        <f t="shared" si="8"/>
        <v>2.2320954733310727</v>
      </c>
      <c r="U79" s="28">
        <f t="shared" si="9"/>
        <v>3.9470039743233918</v>
      </c>
    </row>
    <row r="80" spans="1:21">
      <c r="A80" s="16">
        <v>510000</v>
      </c>
      <c r="B80" s="17" t="s">
        <v>1878</v>
      </c>
      <c r="C80" s="16">
        <v>4</v>
      </c>
      <c r="D80" s="16">
        <v>2018</v>
      </c>
      <c r="E80" s="2">
        <v>278.150639847658</v>
      </c>
      <c r="F80" s="2">
        <v>-1.52830492939839E-2</v>
      </c>
      <c r="G80" s="1" t="s">
        <v>863</v>
      </c>
      <c r="H80" s="1" t="s">
        <v>864</v>
      </c>
      <c r="I80" s="1" t="s">
        <v>865</v>
      </c>
      <c r="J80" s="16">
        <v>3189</v>
      </c>
      <c r="N80" s="16">
        <v>4</v>
      </c>
      <c r="O80" s="16">
        <v>2018</v>
      </c>
      <c r="P80" s="28">
        <f t="shared" si="5"/>
        <v>5.6281628368877303</v>
      </c>
      <c r="Q80" s="2">
        <v>-1.52830492939839E-2</v>
      </c>
      <c r="R80" s="28">
        <f t="shared" si="6"/>
        <v>8.0674626670100569</v>
      </c>
      <c r="S80" s="27">
        <f t="shared" si="7"/>
        <v>10.613445880571003</v>
      </c>
      <c r="T80" s="28">
        <f t="shared" si="8"/>
        <v>2.2303576733837631</v>
      </c>
      <c r="U80" s="28">
        <f t="shared" si="9"/>
        <v>3.9796816539019608</v>
      </c>
    </row>
    <row r="81" spans="1:21">
      <c r="A81" s="16">
        <v>510000</v>
      </c>
      <c r="B81" s="17" t="s">
        <v>1878</v>
      </c>
      <c r="C81" s="16">
        <v>4</v>
      </c>
      <c r="D81" s="16">
        <v>2019</v>
      </c>
      <c r="E81" s="2">
        <v>323.51516171731402</v>
      </c>
      <c r="F81" s="2">
        <v>-1.6893432430527301E-2</v>
      </c>
      <c r="G81" s="1" t="s">
        <v>866</v>
      </c>
      <c r="H81" s="1" t="s">
        <v>867</v>
      </c>
      <c r="I81" s="1" t="s">
        <v>868</v>
      </c>
      <c r="J81" s="16">
        <v>3449</v>
      </c>
      <c r="N81" s="16">
        <v>4</v>
      </c>
      <c r="O81" s="16">
        <v>2019</v>
      </c>
      <c r="P81" s="28">
        <f t="shared" si="5"/>
        <v>5.7792459805932808</v>
      </c>
      <c r="Q81" s="2">
        <v>-1.6893432430527301E-2</v>
      </c>
      <c r="R81" s="28">
        <f t="shared" si="6"/>
        <v>8.1458396129368413</v>
      </c>
      <c r="S81" s="27">
        <f t="shared" si="7"/>
        <v>10.749695247480291</v>
      </c>
      <c r="T81" s="28">
        <f t="shared" si="8"/>
        <v>2.2208357773850023</v>
      </c>
      <c r="U81" s="28">
        <f t="shared" si="9"/>
        <v>4.0138573113094145</v>
      </c>
    </row>
    <row r="82" spans="1:21">
      <c r="A82" s="16">
        <v>510000</v>
      </c>
      <c r="B82" s="17" t="s">
        <v>1878</v>
      </c>
      <c r="C82" s="16">
        <v>4</v>
      </c>
      <c r="D82" s="16">
        <v>2020</v>
      </c>
      <c r="E82" s="2">
        <v>326.21172632686802</v>
      </c>
      <c r="F82" s="2">
        <v>-1.7297470117195599E-2</v>
      </c>
      <c r="G82" s="1" t="s">
        <v>869</v>
      </c>
      <c r="H82" s="1" t="s">
        <v>870</v>
      </c>
      <c r="I82" s="1" t="s">
        <v>871</v>
      </c>
      <c r="J82" s="16">
        <v>5040</v>
      </c>
      <c r="N82" s="16">
        <v>4</v>
      </c>
      <c r="O82" s="16">
        <v>2020</v>
      </c>
      <c r="P82" s="28">
        <f t="shared" si="5"/>
        <v>5.78754663781445</v>
      </c>
      <c r="Q82" s="2">
        <v>-1.7297470117195599E-2</v>
      </c>
      <c r="R82" s="28">
        <f t="shared" si="6"/>
        <v>8.5251613610654147</v>
      </c>
      <c r="S82" s="27">
        <f t="shared" si="7"/>
        <v>10.791353295159794</v>
      </c>
      <c r="T82" s="28">
        <f t="shared" si="8"/>
        <v>2.2425455814242259</v>
      </c>
      <c r="U82" s="28">
        <f t="shared" si="9"/>
        <v>4.0383031713384758</v>
      </c>
    </row>
    <row r="83" spans="1:21">
      <c r="A83" s="16">
        <v>510000</v>
      </c>
      <c r="B83" s="17" t="s">
        <v>1878</v>
      </c>
      <c r="C83" s="16">
        <v>4</v>
      </c>
      <c r="D83" s="16">
        <v>2021</v>
      </c>
      <c r="E83" s="2">
        <v>290.59330036685401</v>
      </c>
      <c r="F83" s="2">
        <v>-1.6854305209970701E-2</v>
      </c>
      <c r="G83" s="1" t="s">
        <v>872</v>
      </c>
      <c r="H83" s="1" t="s">
        <v>873</v>
      </c>
      <c r="I83" s="1" t="s">
        <v>874</v>
      </c>
      <c r="J83" s="16">
        <v>5379</v>
      </c>
      <c r="N83" s="16">
        <v>4</v>
      </c>
      <c r="O83" s="16">
        <v>2021</v>
      </c>
      <c r="P83" s="28">
        <f t="shared" si="5"/>
        <v>5.6719246963860952</v>
      </c>
      <c r="Q83" s="2">
        <v>-1.6854305209970701E-2</v>
      </c>
      <c r="R83" s="28">
        <f t="shared" si="6"/>
        <v>8.590257762273243</v>
      </c>
      <c r="S83" s="27">
        <f t="shared" si="7"/>
        <v>10.893972352857613</v>
      </c>
      <c r="T83" s="28">
        <f t="shared" si="8"/>
        <v>2.2242845910197726</v>
      </c>
      <c r="U83" s="28">
        <f t="shared" si="9"/>
        <v>4.0573347365882002</v>
      </c>
    </row>
    <row r="84" spans="1:21">
      <c r="A84" s="16">
        <v>510000</v>
      </c>
      <c r="B84" s="17" t="s">
        <v>1878</v>
      </c>
      <c r="C84" s="16">
        <v>4</v>
      </c>
      <c r="D84" s="16">
        <v>2022</v>
      </c>
      <c r="E84" s="2">
        <v>267.25151398568801</v>
      </c>
      <c r="F84" s="2">
        <v>-1.6818346944403002E-2</v>
      </c>
      <c r="G84" s="1" t="s">
        <v>875</v>
      </c>
      <c r="H84" s="1" t="s">
        <v>876</v>
      </c>
      <c r="I84" s="1" t="s">
        <v>877</v>
      </c>
      <c r="J84" s="16">
        <v>4818</v>
      </c>
      <c r="N84" s="16">
        <v>4</v>
      </c>
      <c r="O84" s="16">
        <v>2022</v>
      </c>
      <c r="P84" s="28">
        <f t="shared" si="5"/>
        <v>5.5881902149431326</v>
      </c>
      <c r="Q84" s="2">
        <v>-1.6818346944403002E-2</v>
      </c>
      <c r="R84" s="28">
        <f t="shared" si="6"/>
        <v>8.4801141831748161</v>
      </c>
      <c r="S84" s="27">
        <f t="shared" si="7"/>
        <v>10.946407411108364</v>
      </c>
      <c r="T84" s="28">
        <f t="shared" si="8"/>
        <v>2.2245553069193629</v>
      </c>
      <c r="U84" s="28">
        <f t="shared" si="9"/>
        <v>4.0664593587325646</v>
      </c>
    </row>
    <row r="85" spans="1:21">
      <c r="A85" s="16">
        <v>510000</v>
      </c>
      <c r="B85" s="17" t="s">
        <v>1878</v>
      </c>
      <c r="C85" s="16">
        <v>4</v>
      </c>
      <c r="D85" s="16">
        <v>2023</v>
      </c>
      <c r="E85" s="2">
        <v>282.743271583482</v>
      </c>
      <c r="F85" s="2">
        <v>-1.72584849584368E-2</v>
      </c>
      <c r="G85" s="1" t="s">
        <v>878</v>
      </c>
      <c r="H85" s="1" t="s">
        <v>879</v>
      </c>
      <c r="I85" s="1" t="s">
        <v>880</v>
      </c>
      <c r="J85" s="16">
        <v>3159</v>
      </c>
      <c r="N85" s="16">
        <v>4</v>
      </c>
      <c r="O85" s="16">
        <v>2023</v>
      </c>
      <c r="P85" s="28">
        <f t="shared" si="5"/>
        <v>5.6445393183682011</v>
      </c>
      <c r="Q85" s="2">
        <v>-1.72584849584368E-2</v>
      </c>
      <c r="R85" s="28">
        <f t="shared" si="6"/>
        <v>8.0580108008020854</v>
      </c>
      <c r="S85" s="27">
        <f t="shared" si="7"/>
        <v>11.00431239170816</v>
      </c>
      <c r="T85" s="28">
        <f t="shared" si="8"/>
        <v>2.1696372011437046</v>
      </c>
      <c r="U85" s="28">
        <f t="shared" si="9"/>
        <v>4.0858082311998141</v>
      </c>
    </row>
    <row r="86" spans="1:21">
      <c r="A86" s="16">
        <v>520000</v>
      </c>
      <c r="B86" s="17" t="s">
        <v>1879</v>
      </c>
      <c r="C86" s="16">
        <v>5</v>
      </c>
      <c r="D86" s="16">
        <v>2003</v>
      </c>
      <c r="E86" s="2">
        <v>58.4021238556317</v>
      </c>
      <c r="F86" s="2">
        <v>5.73414410475904E-3</v>
      </c>
      <c r="G86" s="1" t="s">
        <v>882</v>
      </c>
      <c r="H86" s="1" t="s">
        <v>883</v>
      </c>
      <c r="I86" s="1" t="s">
        <v>884</v>
      </c>
      <c r="J86" s="16">
        <v>3</v>
      </c>
      <c r="N86" s="16">
        <v>5</v>
      </c>
      <c r="O86" s="16">
        <v>2003</v>
      </c>
      <c r="P86" s="28">
        <f t="shared" si="5"/>
        <v>4.0673522565638578</v>
      </c>
      <c r="Q86" s="2">
        <v>5.73414410475904E-3</v>
      </c>
      <c r="R86" s="28">
        <f t="shared" si="6"/>
        <v>1.0986122886681098</v>
      </c>
      <c r="S86" s="27">
        <f t="shared" si="7"/>
        <v>7.2628670017270336</v>
      </c>
      <c r="T86" s="28">
        <f t="shared" si="8"/>
        <v>1.3308317646057783</v>
      </c>
      <c r="U86" s="28">
        <f t="shared" si="9"/>
        <v>3.2096332435012682</v>
      </c>
    </row>
    <row r="87" spans="1:21">
      <c r="A87" s="16">
        <v>520000</v>
      </c>
      <c r="B87" s="17" t="s">
        <v>1879</v>
      </c>
      <c r="C87" s="16">
        <v>5</v>
      </c>
      <c r="D87" s="16">
        <v>2004</v>
      </c>
      <c r="E87" s="2">
        <v>81.672450226413503</v>
      </c>
      <c r="F87" s="2">
        <v>7.0842861606974401E-3</v>
      </c>
      <c r="G87" s="1" t="s">
        <v>885</v>
      </c>
      <c r="H87" s="1" t="s">
        <v>886</v>
      </c>
      <c r="I87" s="1" t="s">
        <v>887</v>
      </c>
      <c r="J87" s="16">
        <v>5</v>
      </c>
      <c r="N87" s="16">
        <v>5</v>
      </c>
      <c r="O87" s="16">
        <v>2004</v>
      </c>
      <c r="P87" s="28">
        <f t="shared" si="5"/>
        <v>4.4027167384680039</v>
      </c>
      <c r="Q87" s="2">
        <v>7.0842861606974401E-3</v>
      </c>
      <c r="R87" s="28">
        <f t="shared" si="6"/>
        <v>1.6094379124341003</v>
      </c>
      <c r="S87" s="27">
        <f t="shared" si="7"/>
        <v>7.4252386904121943</v>
      </c>
      <c r="T87" s="28">
        <f t="shared" si="8"/>
        <v>1.3691038556058757</v>
      </c>
      <c r="U87" s="28">
        <f t="shared" si="9"/>
        <v>3.26880819361641</v>
      </c>
    </row>
    <row r="88" spans="1:21">
      <c r="A88" s="16">
        <v>520000</v>
      </c>
      <c r="B88" s="17" t="s">
        <v>1879</v>
      </c>
      <c r="C88" s="16">
        <v>5</v>
      </c>
      <c r="D88" s="16">
        <v>2005</v>
      </c>
      <c r="E88" s="2">
        <v>84.266023478221697</v>
      </c>
      <c r="F88" s="2">
        <v>7.6805065320265202E-3</v>
      </c>
      <c r="G88" s="1" t="s">
        <v>888</v>
      </c>
      <c r="H88" s="1" t="s">
        <v>889</v>
      </c>
      <c r="I88" s="1" t="s">
        <v>890</v>
      </c>
      <c r="J88" s="16">
        <v>4</v>
      </c>
      <c r="N88" s="16">
        <v>5</v>
      </c>
      <c r="O88" s="16">
        <v>2005</v>
      </c>
      <c r="P88" s="28">
        <f t="shared" si="5"/>
        <v>4.4339787408011953</v>
      </c>
      <c r="Q88" s="2">
        <v>7.6805065320265202E-3</v>
      </c>
      <c r="R88" s="28">
        <f t="shared" si="6"/>
        <v>1.3862943611198906</v>
      </c>
      <c r="S88" s="27">
        <f t="shared" si="7"/>
        <v>7.6036087941127981</v>
      </c>
      <c r="T88" s="28">
        <f t="shared" si="8"/>
        <v>1.4326183300679218</v>
      </c>
      <c r="U88" s="28">
        <f t="shared" si="9"/>
        <v>3.2910104226273997</v>
      </c>
    </row>
    <row r="89" spans="1:21">
      <c r="A89" s="16">
        <v>520000</v>
      </c>
      <c r="B89" s="17" t="s">
        <v>1879</v>
      </c>
      <c r="C89" s="16">
        <v>5</v>
      </c>
      <c r="D89" s="16">
        <v>2006</v>
      </c>
      <c r="E89" s="2">
        <v>99.025997487154498</v>
      </c>
      <c r="F89" s="2">
        <v>9.4954589136059999E-3</v>
      </c>
      <c r="G89" s="1" t="s">
        <v>891</v>
      </c>
      <c r="H89" s="1" t="s">
        <v>892</v>
      </c>
      <c r="I89" s="1" t="s">
        <v>893</v>
      </c>
      <c r="J89" s="16">
        <v>5</v>
      </c>
      <c r="N89" s="16">
        <v>5</v>
      </c>
      <c r="O89" s="16">
        <v>2006</v>
      </c>
      <c r="P89" s="28">
        <f t="shared" si="5"/>
        <v>4.5953824165413621</v>
      </c>
      <c r="Q89" s="2">
        <v>9.4954589136059999E-3</v>
      </c>
      <c r="R89" s="28">
        <f t="shared" si="6"/>
        <v>1.6094379124341003</v>
      </c>
      <c r="S89" s="27">
        <f t="shared" si="7"/>
        <v>7.7574702158849451</v>
      </c>
      <c r="T89" s="28">
        <f t="shared" si="8"/>
        <v>1.5777794472527427</v>
      </c>
      <c r="U89" s="28">
        <f t="shared" si="9"/>
        <v>3.312730400339825</v>
      </c>
    </row>
    <row r="90" spans="1:21">
      <c r="A90" s="16">
        <v>520000</v>
      </c>
      <c r="B90" s="17" t="s">
        <v>1879</v>
      </c>
      <c r="C90" s="16">
        <v>5</v>
      </c>
      <c r="D90" s="16">
        <v>2007</v>
      </c>
      <c r="E90" s="2">
        <v>77.710760758333393</v>
      </c>
      <c r="F90" s="2">
        <v>8.4006432011402392E-3</v>
      </c>
      <c r="G90" s="1" t="s">
        <v>894</v>
      </c>
      <c r="H90" s="1" t="s">
        <v>653</v>
      </c>
      <c r="I90" s="1" t="s">
        <v>895</v>
      </c>
      <c r="J90" s="16">
        <v>4</v>
      </c>
      <c r="N90" s="16">
        <v>5</v>
      </c>
      <c r="O90" s="16">
        <v>2007</v>
      </c>
      <c r="P90" s="28">
        <f t="shared" si="5"/>
        <v>4.3529937388828364</v>
      </c>
      <c r="Q90" s="2">
        <v>8.4006432011402392E-3</v>
      </c>
      <c r="R90" s="28">
        <f t="shared" si="6"/>
        <v>1.3862943611198906</v>
      </c>
      <c r="S90" s="27">
        <f t="shared" si="7"/>
        <v>7.9669716391476531</v>
      </c>
      <c r="T90" s="28">
        <f t="shared" si="8"/>
        <v>1.6088802117007748</v>
      </c>
      <c r="U90" s="28">
        <f t="shared" si="9"/>
        <v>3.3407394126250414</v>
      </c>
    </row>
    <row r="91" spans="1:21">
      <c r="A91" s="16">
        <v>520000</v>
      </c>
      <c r="B91" s="17" t="s">
        <v>1879</v>
      </c>
      <c r="C91" s="16">
        <v>5</v>
      </c>
      <c r="D91" s="16">
        <v>2008</v>
      </c>
      <c r="E91" s="2">
        <v>35.026003096212101</v>
      </c>
      <c r="F91" s="2">
        <v>5.5614650059476398E-3</v>
      </c>
      <c r="G91" s="1" t="s">
        <v>896</v>
      </c>
      <c r="H91" s="1" t="s">
        <v>897</v>
      </c>
      <c r="I91" s="1" t="s">
        <v>898</v>
      </c>
      <c r="J91" s="16">
        <v>4</v>
      </c>
      <c r="N91" s="16">
        <v>5</v>
      </c>
      <c r="O91" s="16">
        <v>2008</v>
      </c>
      <c r="P91" s="28">
        <f t="shared" si="5"/>
        <v>3.556090731248005</v>
      </c>
      <c r="Q91" s="2">
        <v>5.5614650059476398E-3</v>
      </c>
      <c r="R91" s="28">
        <f t="shared" si="6"/>
        <v>1.3862943611198906</v>
      </c>
      <c r="S91" s="27">
        <f t="shared" si="7"/>
        <v>8.1779539301107018</v>
      </c>
      <c r="T91" s="28">
        <f t="shared" si="8"/>
        <v>1.6061538501414918</v>
      </c>
      <c r="U91" s="28">
        <f t="shared" si="9"/>
        <v>3.371081757757532</v>
      </c>
    </row>
    <row r="92" spans="1:21">
      <c r="A92" s="16">
        <v>520000</v>
      </c>
      <c r="B92" s="17" t="s">
        <v>1879</v>
      </c>
      <c r="C92" s="16">
        <v>5</v>
      </c>
      <c r="D92" s="16">
        <v>2009</v>
      </c>
      <c r="E92" s="2">
        <v>33.768654593880399</v>
      </c>
      <c r="F92" s="2">
        <v>5.5315906292147197E-3</v>
      </c>
      <c r="G92" s="1" t="s">
        <v>899</v>
      </c>
      <c r="H92" s="1" t="s">
        <v>900</v>
      </c>
      <c r="I92" s="1" t="s">
        <v>901</v>
      </c>
      <c r="J92" s="16">
        <v>5</v>
      </c>
      <c r="N92" s="16">
        <v>5</v>
      </c>
      <c r="O92" s="16">
        <v>2009</v>
      </c>
      <c r="P92" s="28">
        <f t="shared" si="5"/>
        <v>3.5195329933278585</v>
      </c>
      <c r="Q92" s="2">
        <v>5.5315906292147197E-3</v>
      </c>
      <c r="R92" s="28">
        <f t="shared" si="6"/>
        <v>1.6094379124341003</v>
      </c>
      <c r="S92" s="27">
        <f t="shared" si="7"/>
        <v>8.2719778401799235</v>
      </c>
      <c r="T92" s="28">
        <f t="shared" si="8"/>
        <v>1.6664427813790386</v>
      </c>
      <c r="U92" s="28">
        <f t="shared" si="9"/>
        <v>3.3975239762958465</v>
      </c>
    </row>
    <row r="93" spans="1:21">
      <c r="A93" s="16">
        <v>520000</v>
      </c>
      <c r="B93" s="17" t="s">
        <v>1879</v>
      </c>
      <c r="C93" s="16">
        <v>5</v>
      </c>
      <c r="D93" s="16">
        <v>2010</v>
      </c>
      <c r="E93" s="2">
        <v>24.729849312135698</v>
      </c>
      <c r="F93" s="2">
        <v>4.74457639572774E-3</v>
      </c>
      <c r="G93" s="1" t="s">
        <v>902</v>
      </c>
      <c r="H93" s="1" t="s">
        <v>903</v>
      </c>
      <c r="I93" s="1" t="s">
        <v>904</v>
      </c>
      <c r="J93" s="16">
        <v>15</v>
      </c>
      <c r="N93" s="16">
        <v>5</v>
      </c>
      <c r="O93" s="16">
        <v>2010</v>
      </c>
      <c r="P93" s="28">
        <f t="shared" si="5"/>
        <v>3.208010988192306</v>
      </c>
      <c r="Q93" s="2">
        <v>4.74457639572774E-3</v>
      </c>
      <c r="R93" s="28">
        <f t="shared" si="6"/>
        <v>2.7080502011022101</v>
      </c>
      <c r="S93" s="27">
        <f t="shared" si="7"/>
        <v>8.4342810374833306</v>
      </c>
      <c r="T93" s="28">
        <f t="shared" si="8"/>
        <v>1.6989239175457547</v>
      </c>
      <c r="U93" s="28">
        <f t="shared" si="9"/>
        <v>3.5207566167197948</v>
      </c>
    </row>
    <row r="94" spans="1:21">
      <c r="A94" s="16">
        <v>520000</v>
      </c>
      <c r="B94" s="17" t="s">
        <v>1879</v>
      </c>
      <c r="C94" s="16">
        <v>5</v>
      </c>
      <c r="D94" s="16">
        <v>2011</v>
      </c>
      <c r="E94" s="2">
        <v>11.2538659857605</v>
      </c>
      <c r="F94" s="2">
        <v>3.5658407097245901E-3</v>
      </c>
      <c r="G94" s="1" t="s">
        <v>905</v>
      </c>
      <c r="H94" s="1" t="s">
        <v>906</v>
      </c>
      <c r="I94" s="1" t="s">
        <v>907</v>
      </c>
      <c r="J94" s="16">
        <v>15</v>
      </c>
      <c r="N94" s="16">
        <v>5</v>
      </c>
      <c r="O94" s="16">
        <v>2011</v>
      </c>
      <c r="P94" s="28">
        <f t="shared" si="5"/>
        <v>2.4207117127973468</v>
      </c>
      <c r="Q94" s="2">
        <v>3.5658407097245901E-3</v>
      </c>
      <c r="R94" s="28">
        <f t="shared" si="6"/>
        <v>2.7080502011022101</v>
      </c>
      <c r="S94" s="27">
        <f t="shared" si="7"/>
        <v>8.6485442087492093</v>
      </c>
      <c r="T94" s="28">
        <f t="shared" si="8"/>
        <v>1.7582230880035037</v>
      </c>
      <c r="U94" s="28">
        <f t="shared" si="9"/>
        <v>3.5562048372093953</v>
      </c>
    </row>
    <row r="95" spans="1:21">
      <c r="A95" s="16">
        <v>520000</v>
      </c>
      <c r="B95" s="17" t="s">
        <v>1879</v>
      </c>
      <c r="C95" s="16">
        <v>5</v>
      </c>
      <c r="D95" s="16">
        <v>2012</v>
      </c>
      <c r="E95" s="2">
        <v>1.08202407476761</v>
      </c>
      <c r="F95" s="2">
        <v>1.8907091203004E-3</v>
      </c>
      <c r="G95" s="1" t="s">
        <v>908</v>
      </c>
      <c r="H95" s="1" t="s">
        <v>909</v>
      </c>
      <c r="I95" s="1" t="s">
        <v>910</v>
      </c>
      <c r="J95" s="16">
        <v>19</v>
      </c>
      <c r="N95" s="16">
        <v>5</v>
      </c>
      <c r="O95" s="16">
        <v>2012</v>
      </c>
      <c r="P95" s="28">
        <f t="shared" si="5"/>
        <v>7.8833430424085693E-2</v>
      </c>
      <c r="Q95" s="2">
        <v>1.8907091203004E-3</v>
      </c>
      <c r="R95" s="28">
        <f t="shared" si="6"/>
        <v>2.9444389791664403</v>
      </c>
      <c r="S95" s="27">
        <f t="shared" si="7"/>
        <v>8.8323250475761181</v>
      </c>
      <c r="T95" s="28">
        <f t="shared" si="8"/>
        <v>1.843555921686868</v>
      </c>
      <c r="U95" s="28">
        <f t="shared" si="9"/>
        <v>3.591817741270805</v>
      </c>
    </row>
    <row r="96" spans="1:21">
      <c r="A96" s="16">
        <v>520000</v>
      </c>
      <c r="B96" s="17" t="s">
        <v>1879</v>
      </c>
      <c r="C96" s="16">
        <v>5</v>
      </c>
      <c r="D96" s="16">
        <v>2013</v>
      </c>
      <c r="E96" s="2">
        <v>2.0245137264707198</v>
      </c>
      <c r="F96" s="2">
        <v>2.12967850616345E-3</v>
      </c>
      <c r="G96" s="1" t="s">
        <v>911</v>
      </c>
      <c r="H96" s="1" t="s">
        <v>912</v>
      </c>
      <c r="I96" s="1" t="s">
        <v>913</v>
      </c>
      <c r="J96" s="16">
        <v>45</v>
      </c>
      <c r="N96" s="16">
        <v>5</v>
      </c>
      <c r="O96" s="16">
        <v>2013</v>
      </c>
      <c r="P96" s="28">
        <f t="shared" si="5"/>
        <v>0.70532953664527065</v>
      </c>
      <c r="Q96" s="2">
        <v>2.12967850616345E-3</v>
      </c>
      <c r="R96" s="28">
        <f t="shared" si="6"/>
        <v>3.8066624897703196</v>
      </c>
      <c r="S96" s="27">
        <f t="shared" si="7"/>
        <v>8.9979958012110899</v>
      </c>
      <c r="T96" s="28">
        <f t="shared" si="8"/>
        <v>1.8665800613969639</v>
      </c>
      <c r="U96" s="28">
        <f t="shared" si="9"/>
        <v>3.6346872250305093</v>
      </c>
    </row>
    <row r="97" spans="1:21">
      <c r="A97" s="16">
        <v>520000</v>
      </c>
      <c r="B97" s="17" t="s">
        <v>1879</v>
      </c>
      <c r="C97" s="16">
        <v>5</v>
      </c>
      <c r="D97" s="16">
        <v>2014</v>
      </c>
      <c r="E97" s="2">
        <v>0.88737649216108205</v>
      </c>
      <c r="F97" s="2">
        <v>1.2737763718973199E-3</v>
      </c>
      <c r="G97" s="1" t="s">
        <v>914</v>
      </c>
      <c r="H97" s="1" t="s">
        <v>915</v>
      </c>
      <c r="I97" s="1" t="s">
        <v>916</v>
      </c>
      <c r="J97" s="16">
        <v>97</v>
      </c>
      <c r="N97" s="16">
        <v>5</v>
      </c>
      <c r="O97" s="16">
        <v>2014</v>
      </c>
      <c r="P97" s="28">
        <f t="shared" si="5"/>
        <v>-0.11948593107890207</v>
      </c>
      <c r="Q97" s="2">
        <v>1.2737763718973199E-3</v>
      </c>
      <c r="R97" s="28">
        <f t="shared" si="6"/>
        <v>4.5747109785033828</v>
      </c>
      <c r="S97" s="27">
        <f t="shared" si="7"/>
        <v>9.1341491544498066</v>
      </c>
      <c r="T97" s="28">
        <f t="shared" si="8"/>
        <v>1.9288237622520876</v>
      </c>
      <c r="U97" s="28">
        <f t="shared" si="9"/>
        <v>3.6948615257914836</v>
      </c>
    </row>
    <row r="98" spans="1:21">
      <c r="A98" s="16">
        <v>520000</v>
      </c>
      <c r="B98" s="17" t="s">
        <v>1879</v>
      </c>
      <c r="C98" s="16">
        <v>5</v>
      </c>
      <c r="D98" s="16">
        <v>2015</v>
      </c>
      <c r="E98" s="2">
        <v>3.82581893396183</v>
      </c>
      <c r="F98" s="2">
        <v>-3.4412131168293502E-4</v>
      </c>
      <c r="G98" s="1" t="s">
        <v>917</v>
      </c>
      <c r="H98" s="1" t="s">
        <v>918</v>
      </c>
      <c r="I98" s="1" t="s">
        <v>919</v>
      </c>
      <c r="J98" s="16">
        <v>119</v>
      </c>
      <c r="N98" s="16">
        <v>5</v>
      </c>
      <c r="O98" s="16">
        <v>2015</v>
      </c>
      <c r="P98" s="28">
        <f t="shared" si="5"/>
        <v>1.3417725447444611</v>
      </c>
      <c r="Q98" s="2">
        <v>-3.4412131168293502E-4</v>
      </c>
      <c r="R98" s="28">
        <f t="shared" si="6"/>
        <v>4.7791234931115296</v>
      </c>
      <c r="S98" s="27">
        <f t="shared" si="7"/>
        <v>9.2593743159527122</v>
      </c>
      <c r="T98" s="28">
        <f t="shared" si="8"/>
        <v>1.9426593482992911</v>
      </c>
      <c r="U98" s="28">
        <f t="shared" si="9"/>
        <v>3.7602694502006093</v>
      </c>
    </row>
    <row r="99" spans="1:21">
      <c r="A99" s="16">
        <v>520000</v>
      </c>
      <c r="B99" s="17" t="s">
        <v>1879</v>
      </c>
      <c r="C99" s="16">
        <v>5</v>
      </c>
      <c r="D99" s="16">
        <v>2016</v>
      </c>
      <c r="E99" s="2">
        <v>2.6062312462416601</v>
      </c>
      <c r="F99" s="2">
        <v>6.6257404208893203E-4</v>
      </c>
      <c r="G99" s="1" t="s">
        <v>920</v>
      </c>
      <c r="H99" s="1" t="s">
        <v>921</v>
      </c>
      <c r="I99" s="1" t="s">
        <v>922</v>
      </c>
      <c r="J99" s="16">
        <v>194</v>
      </c>
      <c r="N99" s="16">
        <v>5</v>
      </c>
      <c r="O99" s="16">
        <v>2016</v>
      </c>
      <c r="P99" s="28">
        <f t="shared" si="5"/>
        <v>0.9579052108524323</v>
      </c>
      <c r="Q99" s="2">
        <v>6.6257404208893203E-4</v>
      </c>
      <c r="R99" s="28">
        <f t="shared" si="6"/>
        <v>5.2678581590633282</v>
      </c>
      <c r="S99" s="27">
        <f t="shared" si="7"/>
        <v>9.3738808295364571</v>
      </c>
      <c r="T99" s="28">
        <f t="shared" si="8"/>
        <v>1.9662193150844798</v>
      </c>
      <c r="U99" s="28">
        <f t="shared" si="9"/>
        <v>3.8190301385789813</v>
      </c>
    </row>
    <row r="100" spans="1:21">
      <c r="A100" s="16">
        <v>520000</v>
      </c>
      <c r="B100" s="17" t="s">
        <v>1879</v>
      </c>
      <c r="C100" s="16">
        <v>5</v>
      </c>
      <c r="D100" s="16">
        <v>2017</v>
      </c>
      <c r="E100" s="2">
        <v>3.9659736998346302</v>
      </c>
      <c r="F100" s="2">
        <v>1.73203869885631E-4</v>
      </c>
      <c r="G100" s="1" t="s">
        <v>923</v>
      </c>
      <c r="H100" s="1" t="s">
        <v>924</v>
      </c>
      <c r="I100" s="1" t="s">
        <v>925</v>
      </c>
      <c r="J100" s="16">
        <v>427</v>
      </c>
      <c r="N100" s="16">
        <v>5</v>
      </c>
      <c r="O100" s="16">
        <v>2017</v>
      </c>
      <c r="P100" s="28">
        <f t="shared" si="5"/>
        <v>1.3777513986673033</v>
      </c>
      <c r="Q100" s="2">
        <v>1.73203869885631E-4</v>
      </c>
      <c r="R100" s="28">
        <f t="shared" si="6"/>
        <v>6.0567840132286248</v>
      </c>
      <c r="S100" s="27">
        <f t="shared" si="7"/>
        <v>9.5134645194965906</v>
      </c>
      <c r="T100" s="28">
        <f t="shared" si="8"/>
        <v>2.020866678353586</v>
      </c>
      <c r="U100" s="28">
        <f t="shared" si="9"/>
        <v>3.8661884690843467</v>
      </c>
    </row>
    <row r="101" spans="1:21">
      <c r="A101" s="16">
        <v>520000</v>
      </c>
      <c r="B101" s="17" t="s">
        <v>1879</v>
      </c>
      <c r="C101" s="16">
        <v>5</v>
      </c>
      <c r="D101" s="16">
        <v>2018</v>
      </c>
      <c r="E101" s="2">
        <v>2.1617965021657</v>
      </c>
      <c r="F101" s="2">
        <v>-1.29523782921406E-4</v>
      </c>
      <c r="G101" s="1" t="s">
        <v>926</v>
      </c>
      <c r="H101" s="1" t="s">
        <v>927</v>
      </c>
      <c r="I101" s="1" t="s">
        <v>928</v>
      </c>
      <c r="J101" s="16">
        <v>616</v>
      </c>
      <c r="N101" s="16">
        <v>5</v>
      </c>
      <c r="O101" s="16">
        <v>2018</v>
      </c>
      <c r="P101" s="28">
        <f t="shared" si="5"/>
        <v>0.77093958997927448</v>
      </c>
      <c r="Q101" s="2">
        <v>-1.29523782921406E-4</v>
      </c>
      <c r="R101" s="28">
        <f t="shared" si="6"/>
        <v>6.4232469635335194</v>
      </c>
      <c r="S101" s="27">
        <f t="shared" si="7"/>
        <v>9.6028181756250675</v>
      </c>
      <c r="T101" s="28">
        <f t="shared" si="8"/>
        <v>2.0584727682674595</v>
      </c>
      <c r="U101" s="28">
        <f t="shared" si="9"/>
        <v>3.9027804240612136</v>
      </c>
    </row>
    <row r="102" spans="1:21">
      <c r="A102" s="16">
        <v>520000</v>
      </c>
      <c r="B102" s="17" t="s">
        <v>1879</v>
      </c>
      <c r="C102" s="16">
        <v>5</v>
      </c>
      <c r="D102" s="16">
        <v>2019</v>
      </c>
      <c r="E102" s="2">
        <v>7.2133372580481296</v>
      </c>
      <c r="F102" s="2">
        <v>-1.2961526392123899E-3</v>
      </c>
      <c r="G102" s="1" t="s">
        <v>929</v>
      </c>
      <c r="H102" s="1" t="s">
        <v>930</v>
      </c>
      <c r="I102" s="1" t="s">
        <v>931</v>
      </c>
      <c r="J102" s="16">
        <v>765</v>
      </c>
      <c r="N102" s="16">
        <v>5</v>
      </c>
      <c r="O102" s="16">
        <v>2019</v>
      </c>
      <c r="P102" s="28">
        <f t="shared" si="5"/>
        <v>1.975931709401723</v>
      </c>
      <c r="Q102" s="2">
        <v>-1.2961526392123899E-3</v>
      </c>
      <c r="R102" s="28">
        <f t="shared" si="6"/>
        <v>6.6398758338265358</v>
      </c>
      <c r="S102" s="27">
        <f t="shared" si="7"/>
        <v>9.7273074980499423</v>
      </c>
      <c r="T102" s="28">
        <f t="shared" si="8"/>
        <v>2.0555020291187605</v>
      </c>
      <c r="U102" s="28">
        <f t="shared" si="9"/>
        <v>3.941193382727926</v>
      </c>
    </row>
    <row r="103" spans="1:21">
      <c r="A103" s="16">
        <v>520000</v>
      </c>
      <c r="B103" s="17" t="s">
        <v>1879</v>
      </c>
      <c r="C103" s="16">
        <v>5</v>
      </c>
      <c r="D103" s="16">
        <v>2020</v>
      </c>
      <c r="E103" s="2">
        <v>11.3993973965386</v>
      </c>
      <c r="F103" s="2">
        <v>-1.61146439083019E-3</v>
      </c>
      <c r="G103" s="1" t="s">
        <v>932</v>
      </c>
      <c r="H103" s="1" t="s">
        <v>933</v>
      </c>
      <c r="I103" s="1" t="s">
        <v>934</v>
      </c>
      <c r="J103" s="16">
        <v>1004</v>
      </c>
      <c r="N103" s="16">
        <v>5</v>
      </c>
      <c r="O103" s="16">
        <v>2020</v>
      </c>
      <c r="P103" s="28">
        <f t="shared" si="5"/>
        <v>2.4335604940505586</v>
      </c>
      <c r="Q103" s="2">
        <v>-1.61146439083019E-3</v>
      </c>
      <c r="R103" s="28">
        <f t="shared" si="6"/>
        <v>6.9117473002516743</v>
      </c>
      <c r="S103" s="27">
        <f t="shared" si="7"/>
        <v>9.7884447589846175</v>
      </c>
      <c r="T103" s="28">
        <f t="shared" si="8"/>
        <v>2.0795271360808743</v>
      </c>
      <c r="U103" s="28">
        <f t="shared" si="9"/>
        <v>3.9731181047879569</v>
      </c>
    </row>
    <row r="104" spans="1:21">
      <c r="A104" s="16">
        <v>520000</v>
      </c>
      <c r="B104" s="17" t="s">
        <v>1879</v>
      </c>
      <c r="C104" s="16">
        <v>5</v>
      </c>
      <c r="D104" s="16">
        <v>2021</v>
      </c>
      <c r="E104" s="2">
        <v>10.5552671881147</v>
      </c>
      <c r="F104" s="2">
        <v>-1.7356110928347401E-3</v>
      </c>
      <c r="G104" s="1" t="s">
        <v>935</v>
      </c>
      <c r="H104" s="1" t="s">
        <v>936</v>
      </c>
      <c r="I104" s="1" t="s">
        <v>937</v>
      </c>
      <c r="J104" s="16">
        <v>867</v>
      </c>
      <c r="N104" s="16">
        <v>5</v>
      </c>
      <c r="O104" s="16">
        <v>2021</v>
      </c>
      <c r="P104" s="28">
        <f t="shared" si="5"/>
        <v>2.3566249948704376</v>
      </c>
      <c r="Q104" s="2">
        <v>-1.7356110928347401E-3</v>
      </c>
      <c r="R104" s="28">
        <f t="shared" si="6"/>
        <v>6.7650389767805414</v>
      </c>
      <c r="S104" s="27">
        <f t="shared" si="7"/>
        <v>9.8825918704731848</v>
      </c>
      <c r="T104" s="28">
        <f t="shared" si="8"/>
        <v>2.055294253257403</v>
      </c>
      <c r="U104" s="28">
        <f t="shared" si="9"/>
        <v>3.9950765605634317</v>
      </c>
    </row>
    <row r="105" spans="1:21">
      <c r="A105" s="16">
        <v>520000</v>
      </c>
      <c r="B105" s="17" t="s">
        <v>1879</v>
      </c>
      <c r="C105" s="16">
        <v>5</v>
      </c>
      <c r="D105" s="16">
        <v>2022</v>
      </c>
      <c r="E105" s="2">
        <v>5.50040131550141</v>
      </c>
      <c r="F105" s="2">
        <v>-1.1678825918494699E-3</v>
      </c>
      <c r="G105" s="1" t="s">
        <v>938</v>
      </c>
      <c r="H105" s="1" t="s">
        <v>939</v>
      </c>
      <c r="I105" s="1" t="s">
        <v>940</v>
      </c>
      <c r="J105" s="16">
        <v>622</v>
      </c>
      <c r="N105" s="16">
        <v>5</v>
      </c>
      <c r="O105" s="16">
        <v>2022</v>
      </c>
      <c r="P105" s="28">
        <f t="shared" si="5"/>
        <v>1.7048210560313048</v>
      </c>
      <c r="Q105" s="2">
        <v>-1.1678825918494699E-3</v>
      </c>
      <c r="R105" s="28">
        <f t="shared" si="6"/>
        <v>6.4329400927391793</v>
      </c>
      <c r="S105" s="27">
        <f t="shared" si="7"/>
        <v>9.9116838707606139</v>
      </c>
      <c r="T105" s="28">
        <f t="shared" si="8"/>
        <v>2.0502445522116575</v>
      </c>
      <c r="U105" s="28">
        <f t="shared" si="9"/>
        <v>4.0038726590580254</v>
      </c>
    </row>
    <row r="106" spans="1:21">
      <c r="A106" s="16">
        <v>520000</v>
      </c>
      <c r="B106" s="17" t="s">
        <v>1879</v>
      </c>
      <c r="C106" s="16">
        <v>5</v>
      </c>
      <c r="D106" s="16">
        <v>2023</v>
      </c>
      <c r="E106" s="2">
        <v>9.15534067359477</v>
      </c>
      <c r="F106" s="2">
        <v>-1.5024326604886099E-3</v>
      </c>
      <c r="G106" s="1" t="s">
        <v>941</v>
      </c>
      <c r="H106" s="1" t="s">
        <v>942</v>
      </c>
      <c r="I106" s="1" t="s">
        <v>943</v>
      </c>
      <c r="J106" s="16">
        <v>474</v>
      </c>
      <c r="N106" s="16">
        <v>5</v>
      </c>
      <c r="O106" s="16">
        <v>2023</v>
      </c>
      <c r="P106" s="28">
        <f t="shared" si="5"/>
        <v>2.2143373891867029</v>
      </c>
      <c r="Q106" s="2">
        <v>-1.5024326604886099E-3</v>
      </c>
      <c r="R106" s="28">
        <f t="shared" si="6"/>
        <v>6.1612073216950769</v>
      </c>
      <c r="S106" s="27">
        <f t="shared" si="7"/>
        <v>9.9481405991957867</v>
      </c>
      <c r="T106" s="28">
        <f t="shared" si="8"/>
        <v>1.9891355204452568</v>
      </c>
      <c r="U106" s="28">
        <f t="shared" si="9"/>
        <v>4.0242796877738138</v>
      </c>
    </row>
    <row r="107" spans="1:21">
      <c r="A107" s="16">
        <v>530000</v>
      </c>
      <c r="B107" s="17" t="s">
        <v>1880</v>
      </c>
      <c r="C107" s="16">
        <v>6</v>
      </c>
      <c r="D107" s="16">
        <v>2003</v>
      </c>
      <c r="E107" s="2">
        <v>92.156582975439406</v>
      </c>
      <c r="F107" s="2">
        <v>-3.90329446578256E-3</v>
      </c>
      <c r="G107" s="1" t="s">
        <v>945</v>
      </c>
      <c r="H107" s="1" t="s">
        <v>946</v>
      </c>
      <c r="I107" s="1" t="s">
        <v>947</v>
      </c>
      <c r="J107" s="16">
        <v>3</v>
      </c>
      <c r="N107" s="16">
        <v>6</v>
      </c>
      <c r="O107" s="16">
        <v>2003</v>
      </c>
      <c r="P107" s="28">
        <f t="shared" si="5"/>
        <v>4.5234891191707929</v>
      </c>
      <c r="Q107" s="2">
        <v>-3.90329446578256E-3</v>
      </c>
      <c r="R107" s="28">
        <f t="shared" si="6"/>
        <v>1.0986122886681098</v>
      </c>
      <c r="S107" s="27">
        <f t="shared" si="7"/>
        <v>7.8462066401929471</v>
      </c>
      <c r="T107" s="28">
        <f t="shared" si="8"/>
        <v>1.5552347988141608</v>
      </c>
      <c r="U107" s="28">
        <f t="shared" si="9"/>
        <v>3.2809112157876537</v>
      </c>
    </row>
    <row r="108" spans="1:21">
      <c r="A108" s="16">
        <v>530000</v>
      </c>
      <c r="B108" s="17" t="s">
        <v>1880</v>
      </c>
      <c r="C108" s="16">
        <v>6</v>
      </c>
      <c r="D108" s="16">
        <v>2004</v>
      </c>
      <c r="E108" s="2">
        <v>89.451044094832895</v>
      </c>
      <c r="F108" s="2">
        <v>-4.0178733636400798E-3</v>
      </c>
      <c r="G108" s="1" t="s">
        <v>948</v>
      </c>
      <c r="H108" s="1" t="s">
        <v>697</v>
      </c>
      <c r="I108" s="1" t="s">
        <v>949</v>
      </c>
      <c r="J108" s="16">
        <v>9</v>
      </c>
      <c r="N108" s="16">
        <v>6</v>
      </c>
      <c r="O108" s="16">
        <v>2004</v>
      </c>
      <c r="P108" s="28">
        <f t="shared" si="5"/>
        <v>4.4936914822715464</v>
      </c>
      <c r="Q108" s="2">
        <v>-4.0178733636400798E-3</v>
      </c>
      <c r="R108" s="28">
        <f t="shared" si="6"/>
        <v>2.1972245773362196</v>
      </c>
      <c r="S108" s="27">
        <f t="shared" si="7"/>
        <v>8.0333048136366774</v>
      </c>
      <c r="T108" s="28">
        <f t="shared" si="8"/>
        <v>1.5227830126997548</v>
      </c>
      <c r="U108" s="28">
        <f t="shared" si="9"/>
        <v>3.3357695763396999</v>
      </c>
    </row>
    <row r="109" spans="1:21">
      <c r="A109" s="16">
        <v>530000</v>
      </c>
      <c r="B109" s="17" t="s">
        <v>1880</v>
      </c>
      <c r="C109" s="16">
        <v>6</v>
      </c>
      <c r="D109" s="16">
        <v>2005</v>
      </c>
      <c r="E109" s="2">
        <v>78.137552211477697</v>
      </c>
      <c r="F109" s="2">
        <v>-3.57686920995323E-3</v>
      </c>
      <c r="G109" s="1" t="s">
        <v>950</v>
      </c>
      <c r="H109" s="1" t="s">
        <v>951</v>
      </c>
      <c r="I109" s="1" t="s">
        <v>952</v>
      </c>
      <c r="J109" s="16">
        <v>5</v>
      </c>
      <c r="N109" s="16">
        <v>6</v>
      </c>
      <c r="O109" s="16">
        <v>2005</v>
      </c>
      <c r="P109" s="28">
        <f t="shared" si="5"/>
        <v>4.35847076345771</v>
      </c>
      <c r="Q109" s="2">
        <v>-3.57686920995323E-3</v>
      </c>
      <c r="R109" s="28">
        <f t="shared" si="6"/>
        <v>1.6094379124341003</v>
      </c>
      <c r="S109" s="27">
        <f t="shared" si="7"/>
        <v>8.1495237430934218</v>
      </c>
      <c r="T109" s="28">
        <f t="shared" si="8"/>
        <v>1.5809998372418239</v>
      </c>
      <c r="U109" s="28">
        <f t="shared" si="9"/>
        <v>3.3843902633457743</v>
      </c>
    </row>
    <row r="110" spans="1:21">
      <c r="A110" s="16">
        <v>530000</v>
      </c>
      <c r="B110" s="17" t="s">
        <v>1880</v>
      </c>
      <c r="C110" s="16">
        <v>6</v>
      </c>
      <c r="D110" s="16">
        <v>2006</v>
      </c>
      <c r="E110" s="2">
        <v>41.018479393446498</v>
      </c>
      <c r="F110" s="2">
        <v>-2.5277180934681299E-3</v>
      </c>
      <c r="G110" s="1" t="s">
        <v>953</v>
      </c>
      <c r="H110" s="1" t="s">
        <v>954</v>
      </c>
      <c r="I110" s="1" t="s">
        <v>955</v>
      </c>
      <c r="J110" s="16">
        <v>10</v>
      </c>
      <c r="N110" s="16">
        <v>6</v>
      </c>
      <c r="O110" s="16">
        <v>2006</v>
      </c>
      <c r="P110" s="28">
        <f t="shared" si="5"/>
        <v>3.7140226820752793</v>
      </c>
      <c r="Q110" s="2">
        <v>-2.5277180934681299E-3</v>
      </c>
      <c r="R110" s="28">
        <f t="shared" si="6"/>
        <v>2.3025850929940459</v>
      </c>
      <c r="S110" s="27">
        <f t="shared" si="7"/>
        <v>8.2910802357815001</v>
      </c>
      <c r="T110" s="28">
        <f t="shared" si="8"/>
        <v>1.6373766762290247</v>
      </c>
      <c r="U110" s="28">
        <f t="shared" si="9"/>
        <v>3.417726683613366</v>
      </c>
    </row>
    <row r="111" spans="1:21">
      <c r="A111" s="16">
        <v>530000</v>
      </c>
      <c r="B111" s="17" t="s">
        <v>1880</v>
      </c>
      <c r="C111" s="16">
        <v>6</v>
      </c>
      <c r="D111" s="16">
        <v>2007</v>
      </c>
      <c r="E111" s="2">
        <v>23.6377853660269</v>
      </c>
      <c r="F111" s="2">
        <v>-1.81944629121654E-3</v>
      </c>
      <c r="G111" s="1" t="s">
        <v>956</v>
      </c>
      <c r="H111" s="1" t="s">
        <v>388</v>
      </c>
      <c r="I111" s="1" t="s">
        <v>957</v>
      </c>
      <c r="J111" s="16">
        <v>10</v>
      </c>
      <c r="N111" s="16">
        <v>6</v>
      </c>
      <c r="O111" s="16">
        <v>2007</v>
      </c>
      <c r="P111" s="28">
        <f t="shared" si="5"/>
        <v>3.1628465065093505</v>
      </c>
      <c r="Q111" s="2">
        <v>-1.81944629121654E-3</v>
      </c>
      <c r="R111" s="28">
        <f t="shared" si="6"/>
        <v>2.3025850929940459</v>
      </c>
      <c r="S111" s="27">
        <f t="shared" si="7"/>
        <v>8.4706297462668676</v>
      </c>
      <c r="T111" s="28">
        <f t="shared" si="8"/>
        <v>1.6362353204949371</v>
      </c>
      <c r="U111" s="28">
        <f t="shared" si="9"/>
        <v>3.4531571205928664</v>
      </c>
    </row>
    <row r="112" spans="1:21">
      <c r="A112" s="16">
        <v>530000</v>
      </c>
      <c r="B112" s="17" t="s">
        <v>1880</v>
      </c>
      <c r="C112" s="16">
        <v>6</v>
      </c>
      <c r="D112" s="16">
        <v>2008</v>
      </c>
      <c r="E112" s="2">
        <v>18.770960887194899</v>
      </c>
      <c r="F112" s="2">
        <v>-1.9539098526831699E-3</v>
      </c>
      <c r="G112" s="1" t="s">
        <v>824</v>
      </c>
      <c r="H112" s="1" t="s">
        <v>958</v>
      </c>
      <c r="I112" s="1" t="s">
        <v>959</v>
      </c>
      <c r="J112" s="16">
        <v>16</v>
      </c>
      <c r="N112" s="16">
        <v>6</v>
      </c>
      <c r="O112" s="16">
        <v>2008</v>
      </c>
      <c r="P112" s="28">
        <f t="shared" si="5"/>
        <v>2.9323110419996179</v>
      </c>
      <c r="Q112" s="2">
        <v>-1.9539098526831699E-3</v>
      </c>
      <c r="R112" s="28">
        <f t="shared" si="6"/>
        <v>2.7725887222397811</v>
      </c>
      <c r="S112" s="27">
        <f t="shared" si="7"/>
        <v>8.6468380412081771</v>
      </c>
      <c r="T112" s="28">
        <f t="shared" si="8"/>
        <v>1.7276868153247156</v>
      </c>
      <c r="U112" s="28">
        <f t="shared" si="9"/>
        <v>3.4965075614664802</v>
      </c>
    </row>
    <row r="113" spans="1:21">
      <c r="A113" s="16">
        <v>530000</v>
      </c>
      <c r="B113" s="17" t="s">
        <v>1880</v>
      </c>
      <c r="C113" s="16">
        <v>6</v>
      </c>
      <c r="D113" s="16">
        <v>2009</v>
      </c>
      <c r="E113" s="2">
        <v>18.784223338716899</v>
      </c>
      <c r="F113" s="2">
        <v>-2.0353960666445602E-3</v>
      </c>
      <c r="G113" s="1" t="s">
        <v>960</v>
      </c>
      <c r="H113" s="1" t="s">
        <v>961</v>
      </c>
      <c r="I113" s="1" t="s">
        <v>962</v>
      </c>
      <c r="J113" s="16">
        <v>16</v>
      </c>
      <c r="N113" s="16">
        <v>6</v>
      </c>
      <c r="O113" s="16">
        <v>2009</v>
      </c>
      <c r="P113" s="28">
        <f t="shared" si="5"/>
        <v>2.9330173334129976</v>
      </c>
      <c r="Q113" s="2">
        <v>-2.0353960666445602E-3</v>
      </c>
      <c r="R113" s="28">
        <f t="shared" si="6"/>
        <v>2.7725887222397811</v>
      </c>
      <c r="S113" s="27">
        <f t="shared" si="7"/>
        <v>8.7274135974399574</v>
      </c>
      <c r="T113" s="28">
        <f t="shared" si="8"/>
        <v>1.7518383019634329</v>
      </c>
      <c r="U113" s="28">
        <f t="shared" si="9"/>
        <v>3.5263605246161616</v>
      </c>
    </row>
    <row r="114" spans="1:21">
      <c r="A114" s="16">
        <v>530000</v>
      </c>
      <c r="B114" s="17" t="s">
        <v>1880</v>
      </c>
      <c r="C114" s="16">
        <v>6</v>
      </c>
      <c r="D114" s="16">
        <v>2010</v>
      </c>
      <c r="E114" s="2">
        <v>5.4853266641284497</v>
      </c>
      <c r="F114" s="2">
        <v>-1.92116072755034E-3</v>
      </c>
      <c r="G114" s="1" t="s">
        <v>963</v>
      </c>
      <c r="H114" s="1" t="s">
        <v>964</v>
      </c>
      <c r="I114" s="1" t="s">
        <v>965</v>
      </c>
      <c r="J114" s="16">
        <v>31</v>
      </c>
      <c r="N114" s="16">
        <v>6</v>
      </c>
      <c r="O114" s="16">
        <v>2010</v>
      </c>
      <c r="P114" s="28">
        <f t="shared" si="5"/>
        <v>1.7020766478569014</v>
      </c>
      <c r="Q114" s="2">
        <v>-1.92116072755034E-3</v>
      </c>
      <c r="R114" s="28">
        <f t="shared" si="6"/>
        <v>3.4339872044851463</v>
      </c>
      <c r="S114" s="27">
        <f t="shared" si="7"/>
        <v>8.8851890117299206</v>
      </c>
      <c r="T114" s="28">
        <f t="shared" si="8"/>
        <v>1.7980514531035252</v>
      </c>
      <c r="U114" s="28">
        <f t="shared" si="9"/>
        <v>3.5467396869528134</v>
      </c>
    </row>
    <row r="115" spans="1:21">
      <c r="A115" s="16">
        <v>530000</v>
      </c>
      <c r="B115" s="17" t="s">
        <v>1880</v>
      </c>
      <c r="C115" s="16">
        <v>6</v>
      </c>
      <c r="D115" s="16">
        <v>2011</v>
      </c>
      <c r="E115" s="2">
        <v>5.3951511587216903</v>
      </c>
      <c r="F115" s="2">
        <v>-2.3243928180538601E-3</v>
      </c>
      <c r="G115" s="1" t="s">
        <v>966</v>
      </c>
      <c r="H115" s="1" t="s">
        <v>81</v>
      </c>
      <c r="I115" s="1" t="s">
        <v>967</v>
      </c>
      <c r="J115" s="16">
        <v>29</v>
      </c>
      <c r="N115" s="16">
        <v>6</v>
      </c>
      <c r="O115" s="16">
        <v>2011</v>
      </c>
      <c r="P115" s="28">
        <f t="shared" si="5"/>
        <v>1.6855006166163307</v>
      </c>
      <c r="Q115" s="2">
        <v>-2.3243928180538601E-3</v>
      </c>
      <c r="R115" s="28">
        <f t="shared" si="6"/>
        <v>3.3672958299864741</v>
      </c>
      <c r="S115" s="27">
        <f t="shared" si="7"/>
        <v>9.0930332230677369</v>
      </c>
      <c r="T115" s="28">
        <f t="shared" si="8"/>
        <v>1.8252841449754358</v>
      </c>
      <c r="U115" s="28">
        <f t="shared" si="9"/>
        <v>3.5992282321612898</v>
      </c>
    </row>
    <row r="116" spans="1:21">
      <c r="A116" s="16">
        <v>530000</v>
      </c>
      <c r="B116" s="17" t="s">
        <v>1880</v>
      </c>
      <c r="C116" s="16">
        <v>6</v>
      </c>
      <c r="D116" s="16">
        <v>2012</v>
      </c>
      <c r="E116" s="2">
        <v>4.7236652781277604</v>
      </c>
      <c r="F116" s="2">
        <v>-2.2319587774846201E-3</v>
      </c>
      <c r="G116" s="1" t="s">
        <v>968</v>
      </c>
      <c r="H116" s="1" t="s">
        <v>969</v>
      </c>
      <c r="I116" s="1" t="s">
        <v>970</v>
      </c>
      <c r="J116" s="16">
        <v>37</v>
      </c>
      <c r="N116" s="16">
        <v>6</v>
      </c>
      <c r="O116" s="16">
        <v>2012</v>
      </c>
      <c r="P116" s="28">
        <f t="shared" si="5"/>
        <v>1.5525850402209627</v>
      </c>
      <c r="Q116" s="2">
        <v>-2.2319587774846201E-3</v>
      </c>
      <c r="R116" s="28">
        <f t="shared" si="6"/>
        <v>3.6109179126442243</v>
      </c>
      <c r="S116" s="27">
        <f t="shared" si="7"/>
        <v>9.2408181692880991</v>
      </c>
      <c r="T116" s="28">
        <f t="shared" si="8"/>
        <v>1.8715378572763031</v>
      </c>
      <c r="U116" s="28">
        <f t="shared" si="9"/>
        <v>3.6498787167642037</v>
      </c>
    </row>
    <row r="117" spans="1:21">
      <c r="A117" s="16">
        <v>530000</v>
      </c>
      <c r="B117" s="17" t="s">
        <v>1880</v>
      </c>
      <c r="C117" s="16">
        <v>6</v>
      </c>
      <c r="D117" s="16">
        <v>2013</v>
      </c>
      <c r="E117" s="2">
        <v>10.325515819865201</v>
      </c>
      <c r="F117" s="2">
        <v>-2.81269248337502E-3</v>
      </c>
      <c r="G117" s="1" t="s">
        <v>971</v>
      </c>
      <c r="H117" s="1" t="s">
        <v>972</v>
      </c>
      <c r="I117" s="1" t="s">
        <v>973</v>
      </c>
      <c r="J117" s="16">
        <v>53</v>
      </c>
      <c r="N117" s="16">
        <v>6</v>
      </c>
      <c r="O117" s="16">
        <v>2013</v>
      </c>
      <c r="P117" s="28">
        <f t="shared" si="5"/>
        <v>2.3346180959396756</v>
      </c>
      <c r="Q117" s="2">
        <v>-2.81269248337502E-3</v>
      </c>
      <c r="R117" s="28">
        <f t="shared" si="6"/>
        <v>3.970291913552122</v>
      </c>
      <c r="S117" s="27">
        <f t="shared" si="7"/>
        <v>9.378589204182644</v>
      </c>
      <c r="T117" s="28">
        <f t="shared" si="8"/>
        <v>1.8944641437636522</v>
      </c>
      <c r="U117" s="28">
        <f t="shared" si="9"/>
        <v>3.6886294228587269</v>
      </c>
    </row>
    <row r="118" spans="1:21">
      <c r="A118" s="16">
        <v>530000</v>
      </c>
      <c r="B118" s="17" t="s">
        <v>1880</v>
      </c>
      <c r="C118" s="16">
        <v>6</v>
      </c>
      <c r="D118" s="16">
        <v>2014</v>
      </c>
      <c r="E118" s="2">
        <v>10.3790144980451</v>
      </c>
      <c r="F118" s="2">
        <v>-3.1548074815000802E-3</v>
      </c>
      <c r="G118" s="1" t="s">
        <v>974</v>
      </c>
      <c r="H118" s="1" t="s">
        <v>975</v>
      </c>
      <c r="I118" s="1" t="s">
        <v>976</v>
      </c>
      <c r="J118" s="16">
        <v>83</v>
      </c>
      <c r="N118" s="16">
        <v>6</v>
      </c>
      <c r="O118" s="16">
        <v>2014</v>
      </c>
      <c r="P118" s="28">
        <f t="shared" si="5"/>
        <v>2.3397859308455637</v>
      </c>
      <c r="Q118" s="2">
        <v>-3.1548074815000802E-3</v>
      </c>
      <c r="R118" s="28">
        <f t="shared" si="6"/>
        <v>4.4188406077965983</v>
      </c>
      <c r="S118" s="27">
        <f t="shared" si="7"/>
        <v>9.458339644529044</v>
      </c>
      <c r="T118" s="28">
        <f t="shared" si="8"/>
        <v>1.9504343648770233</v>
      </c>
      <c r="U118" s="28">
        <f t="shared" si="9"/>
        <v>3.7186809453507261</v>
      </c>
    </row>
    <row r="119" spans="1:21">
      <c r="A119" s="16">
        <v>530000</v>
      </c>
      <c r="B119" s="17" t="s">
        <v>1880</v>
      </c>
      <c r="C119" s="16">
        <v>6</v>
      </c>
      <c r="D119" s="16">
        <v>2015</v>
      </c>
      <c r="E119" s="2">
        <v>21.874493322239701</v>
      </c>
      <c r="F119" s="2">
        <v>-3.4854578412882001E-3</v>
      </c>
      <c r="G119" s="1" t="s">
        <v>977</v>
      </c>
      <c r="H119" s="1" t="s">
        <v>978</v>
      </c>
      <c r="I119" s="1" t="s">
        <v>979</v>
      </c>
      <c r="J119" s="16">
        <v>138</v>
      </c>
      <c r="N119" s="16">
        <v>6</v>
      </c>
      <c r="O119" s="16">
        <v>2015</v>
      </c>
      <c r="P119" s="28">
        <f t="shared" si="5"/>
        <v>3.0853212695635261</v>
      </c>
      <c r="Q119" s="2">
        <v>-3.4854578412882001E-3</v>
      </c>
      <c r="R119" s="28">
        <f t="shared" si="6"/>
        <v>4.9272536851572051</v>
      </c>
      <c r="S119" s="27">
        <f t="shared" si="7"/>
        <v>9.519233638052178</v>
      </c>
      <c r="T119" s="28">
        <f t="shared" si="8"/>
        <v>1.9878465897907514</v>
      </c>
      <c r="U119" s="28">
        <f t="shared" si="9"/>
        <v>3.7595708822364693</v>
      </c>
    </row>
    <row r="120" spans="1:21">
      <c r="A120" s="16">
        <v>530000</v>
      </c>
      <c r="B120" s="17" t="s">
        <v>1880</v>
      </c>
      <c r="C120" s="16">
        <v>6</v>
      </c>
      <c r="D120" s="16">
        <v>2016</v>
      </c>
      <c r="E120" s="2">
        <v>28.477645495990799</v>
      </c>
      <c r="F120" s="2">
        <v>-3.7625778485840099E-3</v>
      </c>
      <c r="G120" s="1" t="s">
        <v>980</v>
      </c>
      <c r="H120" s="1" t="s">
        <v>981</v>
      </c>
      <c r="I120" s="1" t="s">
        <v>982</v>
      </c>
      <c r="J120" s="16">
        <v>232</v>
      </c>
      <c r="N120" s="16">
        <v>6</v>
      </c>
      <c r="O120" s="16">
        <v>2016</v>
      </c>
      <c r="P120" s="28">
        <f t="shared" si="5"/>
        <v>3.3491194109349069</v>
      </c>
      <c r="Q120" s="2">
        <v>-3.7625778485840099E-3</v>
      </c>
      <c r="R120" s="28">
        <f t="shared" si="6"/>
        <v>5.4467373716663099</v>
      </c>
      <c r="S120" s="27">
        <f t="shared" si="7"/>
        <v>9.6015997210597561</v>
      </c>
      <c r="T120" s="28">
        <f t="shared" si="8"/>
        <v>2.027607300706868</v>
      </c>
      <c r="U120" s="28">
        <f t="shared" si="9"/>
        <v>3.7986303180730556</v>
      </c>
    </row>
    <row r="121" spans="1:21">
      <c r="A121" s="16">
        <v>530000</v>
      </c>
      <c r="B121" s="17" t="s">
        <v>1880</v>
      </c>
      <c r="C121" s="16">
        <v>6</v>
      </c>
      <c r="D121" s="16">
        <v>2017</v>
      </c>
      <c r="E121" s="2">
        <v>30.440980921340699</v>
      </c>
      <c r="F121" s="2">
        <v>-4.1074146568869799E-3</v>
      </c>
      <c r="G121" s="1" t="s">
        <v>983</v>
      </c>
      <c r="H121" s="1" t="s">
        <v>984</v>
      </c>
      <c r="I121" s="1" t="s">
        <v>985</v>
      </c>
      <c r="J121" s="16">
        <v>381</v>
      </c>
      <c r="N121" s="16">
        <v>6</v>
      </c>
      <c r="O121" s="16">
        <v>2017</v>
      </c>
      <c r="P121" s="28">
        <f t="shared" si="5"/>
        <v>3.4157897572226594</v>
      </c>
      <c r="Q121" s="2">
        <v>-4.1074146568869799E-3</v>
      </c>
      <c r="R121" s="28">
        <f t="shared" si="6"/>
        <v>5.9427993751267012</v>
      </c>
      <c r="S121" s="27">
        <f t="shared" si="7"/>
        <v>9.7035928892164609</v>
      </c>
      <c r="T121" s="28">
        <f t="shared" si="8"/>
        <v>2.0593791007263311</v>
      </c>
      <c r="U121" s="28">
        <f t="shared" si="9"/>
        <v>3.8349259550431793</v>
      </c>
    </row>
    <row r="122" spans="1:21">
      <c r="A122" s="16">
        <v>530000</v>
      </c>
      <c r="B122" s="17" t="s">
        <v>1880</v>
      </c>
      <c r="C122" s="16">
        <v>6</v>
      </c>
      <c r="D122" s="16">
        <v>2018</v>
      </c>
      <c r="E122" s="2">
        <v>31.255338668000299</v>
      </c>
      <c r="F122" s="2">
        <v>-4.4464330132114897E-3</v>
      </c>
      <c r="G122" s="1" t="s">
        <v>986</v>
      </c>
      <c r="H122" s="1" t="s">
        <v>987</v>
      </c>
      <c r="I122" s="1" t="s">
        <v>988</v>
      </c>
      <c r="J122" s="16">
        <v>534</v>
      </c>
      <c r="N122" s="16">
        <v>6</v>
      </c>
      <c r="O122" s="16">
        <v>2018</v>
      </c>
      <c r="P122" s="28">
        <f t="shared" si="5"/>
        <v>3.4421901989673773</v>
      </c>
      <c r="Q122" s="2">
        <v>-4.4464330132114897E-3</v>
      </c>
      <c r="R122" s="28">
        <f t="shared" si="6"/>
        <v>6.280395838960195</v>
      </c>
      <c r="S122" s="27">
        <f t="shared" si="7"/>
        <v>9.7915006865867422</v>
      </c>
      <c r="T122" s="28">
        <f t="shared" si="8"/>
        <v>2.0899563685260603</v>
      </c>
      <c r="U122" s="28">
        <f t="shared" si="9"/>
        <v>3.8594657546894702</v>
      </c>
    </row>
    <row r="123" spans="1:21">
      <c r="A123" s="16">
        <v>530000</v>
      </c>
      <c r="B123" s="17" t="s">
        <v>1880</v>
      </c>
      <c r="C123" s="16">
        <v>6</v>
      </c>
      <c r="D123" s="16">
        <v>2019</v>
      </c>
      <c r="E123" s="2">
        <v>92.207841253276499</v>
      </c>
      <c r="F123" s="2">
        <v>-7.2888164600388803E-3</v>
      </c>
      <c r="G123" s="1" t="s">
        <v>989</v>
      </c>
      <c r="H123" s="1" t="s">
        <v>990</v>
      </c>
      <c r="I123" s="1" t="s">
        <v>991</v>
      </c>
      <c r="J123" s="16">
        <v>671</v>
      </c>
      <c r="N123" s="16">
        <v>6</v>
      </c>
      <c r="O123" s="16">
        <v>2019</v>
      </c>
      <c r="P123" s="28">
        <f t="shared" si="5"/>
        <v>4.5240451730773126</v>
      </c>
      <c r="Q123" s="2">
        <v>-7.2888164600388803E-3</v>
      </c>
      <c r="R123" s="28">
        <f t="shared" si="6"/>
        <v>6.508769136971682</v>
      </c>
      <c r="S123" s="27">
        <f t="shared" si="7"/>
        <v>10.052930740920381</v>
      </c>
      <c r="T123" s="28">
        <f t="shared" si="8"/>
        <v>2.0898037442351751</v>
      </c>
      <c r="U123" s="28">
        <f t="shared" si="9"/>
        <v>3.8850628238453631</v>
      </c>
    </row>
    <row r="124" spans="1:21">
      <c r="A124" s="16">
        <v>530000</v>
      </c>
      <c r="B124" s="17" t="s">
        <v>1880</v>
      </c>
      <c r="C124" s="16">
        <v>6</v>
      </c>
      <c r="D124" s="16">
        <v>2020</v>
      </c>
      <c r="E124" s="2">
        <v>95.247497332464405</v>
      </c>
      <c r="F124" s="2">
        <v>-7.7275708231221204E-3</v>
      </c>
      <c r="G124" s="1" t="s">
        <v>992</v>
      </c>
      <c r="H124" s="1" t="s">
        <v>993</v>
      </c>
      <c r="I124" s="1" t="s">
        <v>994</v>
      </c>
      <c r="J124" s="16">
        <v>1065</v>
      </c>
      <c r="N124" s="16">
        <v>6</v>
      </c>
      <c r="O124" s="16">
        <v>2020</v>
      </c>
      <c r="P124" s="28">
        <f t="shared" si="5"/>
        <v>4.5564787389368409</v>
      </c>
      <c r="Q124" s="2">
        <v>-7.7275708231221204E-3</v>
      </c>
      <c r="R124" s="28">
        <f t="shared" si="6"/>
        <v>6.9707300781435251</v>
      </c>
      <c r="S124" s="27">
        <f t="shared" si="7"/>
        <v>10.107321874813216</v>
      </c>
      <c r="T124" s="28">
        <f t="shared" si="8"/>
        <v>2.1229900196862825</v>
      </c>
      <c r="U124" s="28">
        <f t="shared" si="9"/>
        <v>3.9130225057612296</v>
      </c>
    </row>
    <row r="125" spans="1:21">
      <c r="A125" s="16">
        <v>530000</v>
      </c>
      <c r="B125" s="17" t="s">
        <v>1880</v>
      </c>
      <c r="C125" s="16">
        <v>6</v>
      </c>
      <c r="D125" s="16">
        <v>2021</v>
      </c>
      <c r="E125" s="2">
        <v>98.651068351131599</v>
      </c>
      <c r="F125" s="2">
        <v>-7.7581707153043002E-3</v>
      </c>
      <c r="G125" s="1" t="s">
        <v>995</v>
      </c>
      <c r="H125" s="1" t="s">
        <v>996</v>
      </c>
      <c r="I125" s="1" t="s">
        <v>997</v>
      </c>
      <c r="J125" s="16">
        <v>1204</v>
      </c>
      <c r="N125" s="16">
        <v>6</v>
      </c>
      <c r="O125" s="16">
        <v>2021</v>
      </c>
      <c r="P125" s="28">
        <f t="shared" si="5"/>
        <v>4.5915890621224174</v>
      </c>
      <c r="Q125" s="2">
        <v>-7.7581707153043002E-3</v>
      </c>
      <c r="R125" s="28">
        <f t="shared" si="6"/>
        <v>7.0934046258687662</v>
      </c>
      <c r="S125" s="27">
        <f t="shared" si="7"/>
        <v>10.209013143306223</v>
      </c>
      <c r="T125" s="28">
        <f t="shared" si="8"/>
        <v>2.1148124943632109</v>
      </c>
      <c r="U125" s="28">
        <f t="shared" si="9"/>
        <v>3.9328055446106744</v>
      </c>
    </row>
    <row r="126" spans="1:21">
      <c r="A126" s="16">
        <v>530000</v>
      </c>
      <c r="B126" s="17" t="s">
        <v>1880</v>
      </c>
      <c r="C126" s="16">
        <v>6</v>
      </c>
      <c r="D126" s="16">
        <v>2022</v>
      </c>
      <c r="E126" s="2">
        <v>103.161689382172</v>
      </c>
      <c r="F126" s="2">
        <v>-7.9924392919419295E-3</v>
      </c>
      <c r="G126" s="1" t="s">
        <v>998</v>
      </c>
      <c r="H126" s="1" t="s">
        <v>999</v>
      </c>
      <c r="I126" s="1" t="s">
        <v>1000</v>
      </c>
      <c r="J126" s="16">
        <v>1046</v>
      </c>
      <c r="N126" s="16">
        <v>6</v>
      </c>
      <c r="O126" s="16">
        <v>2022</v>
      </c>
      <c r="P126" s="28">
        <f t="shared" si="5"/>
        <v>4.6362975572087546</v>
      </c>
      <c r="Q126" s="2">
        <v>-7.9924392919419295E-3</v>
      </c>
      <c r="R126" s="28">
        <f t="shared" si="6"/>
        <v>6.9527286446248686</v>
      </c>
      <c r="S126" s="27">
        <f t="shared" si="7"/>
        <v>10.273470550198594</v>
      </c>
      <c r="T126" s="28">
        <f t="shared" si="8"/>
        <v>2.1245808826310584</v>
      </c>
      <c r="U126" s="28">
        <f t="shared" si="9"/>
        <v>3.9458445539036568</v>
      </c>
    </row>
    <row r="127" spans="1:21">
      <c r="A127" s="16">
        <v>530000</v>
      </c>
      <c r="B127" s="17" t="s">
        <v>1880</v>
      </c>
      <c r="C127" s="16">
        <v>6</v>
      </c>
      <c r="D127" s="16">
        <v>2023</v>
      </c>
      <c r="E127" s="2">
        <v>105.12991494935601</v>
      </c>
      <c r="F127" s="2">
        <v>-7.9604824400268098E-3</v>
      </c>
      <c r="G127" s="1" t="s">
        <v>1001</v>
      </c>
      <c r="H127" s="1" t="s">
        <v>1002</v>
      </c>
      <c r="I127" s="1" t="s">
        <v>1003</v>
      </c>
      <c r="J127" s="16">
        <v>564</v>
      </c>
      <c r="N127" s="16">
        <v>6</v>
      </c>
      <c r="O127" s="16">
        <v>2023</v>
      </c>
      <c r="P127" s="28">
        <f t="shared" si="5"/>
        <v>4.6551968705829037</v>
      </c>
      <c r="Q127" s="2">
        <v>-7.9604824400268098E-3</v>
      </c>
      <c r="R127" s="28">
        <f t="shared" si="6"/>
        <v>6.3350542514980592</v>
      </c>
      <c r="S127" s="27">
        <f t="shared" si="7"/>
        <v>10.30965574675465</v>
      </c>
      <c r="T127" s="28">
        <f t="shared" si="8"/>
        <v>2.0659068652225345</v>
      </c>
      <c r="U127" s="28">
        <f t="shared" si="9"/>
        <v>3.968781339246755</v>
      </c>
    </row>
    <row r="128" spans="1:21">
      <c r="A128" s="16">
        <v>540000</v>
      </c>
      <c r="B128" s="17" t="s">
        <v>1881</v>
      </c>
      <c r="C128" s="16">
        <v>7</v>
      </c>
      <c r="D128" s="16">
        <v>2003</v>
      </c>
      <c r="E128" s="2">
        <v>23.867880308479599</v>
      </c>
      <c r="F128" s="2">
        <v>1.58328570325649E-3</v>
      </c>
      <c r="G128" s="1" t="s">
        <v>1005</v>
      </c>
      <c r="H128" s="1" t="s">
        <v>1006</v>
      </c>
      <c r="I128" s="1" t="s">
        <v>1007</v>
      </c>
      <c r="J128" s="16">
        <v>0</v>
      </c>
      <c r="N128" s="16">
        <v>7</v>
      </c>
      <c r="O128" s="16">
        <v>2003</v>
      </c>
      <c r="P128" s="28">
        <f t="shared" si="5"/>
        <v>3.1725336349195761</v>
      </c>
      <c r="Q128" s="2">
        <v>1.58328570325649E-3</v>
      </c>
      <c r="R128" s="28">
        <v>0</v>
      </c>
      <c r="S128" s="27">
        <f t="shared" si="7"/>
        <v>5.2422230921931288</v>
      </c>
      <c r="T128" s="28">
        <v>0</v>
      </c>
      <c r="U128" s="28">
        <f t="shared" si="9"/>
        <v>3.0061775314155299</v>
      </c>
    </row>
    <row r="129" spans="1:21">
      <c r="A129" s="16">
        <v>540000</v>
      </c>
      <c r="B129" s="17" t="s">
        <v>1881</v>
      </c>
      <c r="C129" s="16">
        <v>7</v>
      </c>
      <c r="D129" s="16">
        <v>2004</v>
      </c>
      <c r="E129" s="2">
        <v>25.060300428668999</v>
      </c>
      <c r="F129" s="2">
        <v>1.73578879945633E-3</v>
      </c>
      <c r="G129" s="1" t="s">
        <v>1008</v>
      </c>
      <c r="H129" s="1" t="s">
        <v>1009</v>
      </c>
      <c r="I129" s="1" t="s">
        <v>1010</v>
      </c>
      <c r="J129" s="16">
        <v>0</v>
      </c>
      <c r="N129" s="16">
        <v>7</v>
      </c>
      <c r="O129" s="16">
        <v>2004</v>
      </c>
      <c r="P129" s="28">
        <f t="shared" si="5"/>
        <v>3.2212849377707231</v>
      </c>
      <c r="Q129" s="2">
        <v>1.73578879945633E-3</v>
      </c>
      <c r="R129" s="28">
        <v>0</v>
      </c>
      <c r="S129" s="27">
        <f t="shared" si="7"/>
        <v>5.3951718079119191</v>
      </c>
      <c r="T129" s="28">
        <f t="shared" si="8"/>
        <v>-0.36651292058166485</v>
      </c>
      <c r="U129" s="28">
        <f t="shared" si="9"/>
        <v>3.0214000203025688</v>
      </c>
    </row>
    <row r="130" spans="1:21">
      <c r="A130" s="16">
        <v>540000</v>
      </c>
      <c r="B130" s="17" t="s">
        <v>1881</v>
      </c>
      <c r="C130" s="16">
        <v>7</v>
      </c>
      <c r="D130" s="16">
        <v>2005</v>
      </c>
      <c r="E130" s="2">
        <v>23.903514665602501</v>
      </c>
      <c r="F130" s="2">
        <v>1.7535326813216E-3</v>
      </c>
      <c r="G130" s="1" t="s">
        <v>1011</v>
      </c>
      <c r="H130" s="1" t="s">
        <v>1012</v>
      </c>
      <c r="I130" s="1" t="s">
        <v>1013</v>
      </c>
      <c r="J130" s="16">
        <v>0</v>
      </c>
      <c r="N130" s="16">
        <v>7</v>
      </c>
      <c r="O130" s="16">
        <v>2005</v>
      </c>
      <c r="P130" s="28">
        <f t="shared" si="5"/>
        <v>3.174025505263804</v>
      </c>
      <c r="Q130" s="2">
        <v>1.7535326813216E-3</v>
      </c>
      <c r="R130" s="28">
        <v>0</v>
      </c>
      <c r="S130" s="27">
        <f t="shared" si="7"/>
        <v>5.5166493608650242</v>
      </c>
      <c r="T130" s="28">
        <f t="shared" si="8"/>
        <v>0.32663425997828049</v>
      </c>
      <c r="U130" s="28">
        <f t="shared" si="9"/>
        <v>3.0373539482448106</v>
      </c>
    </row>
    <row r="131" spans="1:21">
      <c r="A131" s="16">
        <v>540000</v>
      </c>
      <c r="B131" s="17" t="s">
        <v>1881</v>
      </c>
      <c r="C131" s="16">
        <v>7</v>
      </c>
      <c r="D131" s="16">
        <v>2006</v>
      </c>
      <c r="E131" s="2">
        <v>21.005352526244899</v>
      </c>
      <c r="F131" s="2">
        <v>1.6503268144135799E-3</v>
      </c>
      <c r="G131" s="1" t="s">
        <v>1014</v>
      </c>
      <c r="H131" s="1" t="s">
        <v>1006</v>
      </c>
      <c r="I131" s="1" t="s">
        <v>1015</v>
      </c>
      <c r="J131" s="16">
        <v>1</v>
      </c>
      <c r="N131" s="16">
        <v>7</v>
      </c>
      <c r="O131" s="16">
        <v>2006</v>
      </c>
      <c r="P131" s="28">
        <f t="shared" ref="P131:P194" si="10">LN(E131)</f>
        <v>3.044777287448611</v>
      </c>
      <c r="Q131" s="2">
        <v>1.6503268144135799E-3</v>
      </c>
      <c r="R131" s="28">
        <f t="shared" ref="R131:R193" si="11">LN(J131)</f>
        <v>0</v>
      </c>
      <c r="S131" s="27">
        <f t="shared" ref="S131:S194" si="12">LN(I131)</f>
        <v>5.6724981846164351</v>
      </c>
      <c r="T131" s="28">
        <v>0</v>
      </c>
      <c r="U131" s="28">
        <f t="shared" ref="U131:U194" si="13">LN(G131)</f>
        <v>3.0506938316279655</v>
      </c>
    </row>
    <row r="132" spans="1:21">
      <c r="A132" s="16">
        <v>540000</v>
      </c>
      <c r="B132" s="17" t="s">
        <v>1881</v>
      </c>
      <c r="C132" s="16">
        <v>7</v>
      </c>
      <c r="D132" s="16">
        <v>2007</v>
      </c>
      <c r="E132" s="2">
        <v>19.356592412838701</v>
      </c>
      <c r="F132" s="2">
        <v>1.6824125843355601E-3</v>
      </c>
      <c r="G132" s="1" t="s">
        <v>1016</v>
      </c>
      <c r="H132" s="1" t="s">
        <v>1006</v>
      </c>
      <c r="I132" s="1" t="s">
        <v>1017</v>
      </c>
      <c r="J132" s="16">
        <v>0</v>
      </c>
      <c r="N132" s="16">
        <v>7</v>
      </c>
      <c r="O132" s="16">
        <v>2007</v>
      </c>
      <c r="P132" s="28">
        <f t="shared" si="10"/>
        <v>2.9630330546230099</v>
      </c>
      <c r="Q132" s="2">
        <v>1.6824125843355601E-3</v>
      </c>
      <c r="R132" s="28">
        <v>0</v>
      </c>
      <c r="S132" s="27">
        <f t="shared" si="12"/>
        <v>5.8331426799619077</v>
      </c>
      <c r="T132" s="28">
        <v>0</v>
      </c>
      <c r="U132" s="28">
        <f t="shared" si="13"/>
        <v>3.068052935133617</v>
      </c>
    </row>
    <row r="133" spans="1:21">
      <c r="A133" s="16">
        <v>540000</v>
      </c>
      <c r="B133" s="17" t="s">
        <v>1881</v>
      </c>
      <c r="C133" s="16">
        <v>7</v>
      </c>
      <c r="D133" s="16">
        <v>2008</v>
      </c>
      <c r="E133" s="2">
        <v>20.372517664546201</v>
      </c>
      <c r="F133" s="2">
        <v>1.83353822176989E-3</v>
      </c>
      <c r="G133" s="1" t="s">
        <v>1018</v>
      </c>
      <c r="H133" s="1" t="s">
        <v>1019</v>
      </c>
      <c r="I133" s="1" t="s">
        <v>1020</v>
      </c>
      <c r="J133" s="16">
        <v>1</v>
      </c>
      <c r="N133" s="16">
        <v>7</v>
      </c>
      <c r="O133" s="16">
        <v>2008</v>
      </c>
      <c r="P133" s="28">
        <f t="shared" si="10"/>
        <v>3.0141868192898444</v>
      </c>
      <c r="Q133" s="2">
        <v>1.83353822176989E-3</v>
      </c>
      <c r="R133" s="28">
        <f t="shared" si="11"/>
        <v>0</v>
      </c>
      <c r="S133" s="27">
        <f t="shared" si="12"/>
        <v>5.9785059459435903</v>
      </c>
      <c r="T133" s="28">
        <f t="shared" ref="T133:T194" si="14">LN(H133)</f>
        <v>9.4047827616699303E-2</v>
      </c>
      <c r="U133" s="28">
        <f t="shared" si="13"/>
        <v>3.0864866368224551</v>
      </c>
    </row>
    <row r="134" spans="1:21">
      <c r="A134" s="16">
        <v>540000</v>
      </c>
      <c r="B134" s="17" t="s">
        <v>1881</v>
      </c>
      <c r="C134" s="16">
        <v>7</v>
      </c>
      <c r="D134" s="16">
        <v>2009</v>
      </c>
      <c r="E134" s="2">
        <v>18.941639643837899</v>
      </c>
      <c r="F134" s="2">
        <v>1.73903662003002E-3</v>
      </c>
      <c r="G134" s="1" t="s">
        <v>1021</v>
      </c>
      <c r="H134" s="1" t="s">
        <v>1009</v>
      </c>
      <c r="I134" s="1" t="s">
        <v>1022</v>
      </c>
      <c r="J134" s="16">
        <v>0</v>
      </c>
      <c r="N134" s="16">
        <v>7</v>
      </c>
      <c r="O134" s="16">
        <v>2009</v>
      </c>
      <c r="P134" s="28">
        <f t="shared" si="10"/>
        <v>2.9413626544353169</v>
      </c>
      <c r="Q134" s="2">
        <v>1.73903662003002E-3</v>
      </c>
      <c r="R134" s="28">
        <v>0</v>
      </c>
      <c r="S134" s="27">
        <f t="shared" si="12"/>
        <v>6.0898608689641751</v>
      </c>
      <c r="T134" s="28">
        <f t="shared" si="14"/>
        <v>-0.36651292058166485</v>
      </c>
      <c r="U134" s="28">
        <f t="shared" si="13"/>
        <v>3.1045866784660729</v>
      </c>
    </row>
    <row r="135" spans="1:21">
      <c r="A135" s="16">
        <v>540000</v>
      </c>
      <c r="B135" s="17" t="s">
        <v>1881</v>
      </c>
      <c r="C135" s="16">
        <v>7</v>
      </c>
      <c r="D135" s="16">
        <v>2010</v>
      </c>
      <c r="E135" s="2">
        <v>17.4860565413858</v>
      </c>
      <c r="F135" s="2">
        <v>1.7855842465552599E-3</v>
      </c>
      <c r="G135" s="1" t="s">
        <v>1023</v>
      </c>
      <c r="H135" s="1" t="s">
        <v>1019</v>
      </c>
      <c r="I135" s="1" t="s">
        <v>1024</v>
      </c>
      <c r="J135" s="16">
        <v>0</v>
      </c>
      <c r="N135" s="16">
        <v>7</v>
      </c>
      <c r="O135" s="16">
        <v>2010</v>
      </c>
      <c r="P135" s="28">
        <f t="shared" si="10"/>
        <v>2.8614037942766215</v>
      </c>
      <c r="Q135" s="2">
        <v>1.7855842465552599E-3</v>
      </c>
      <c r="R135" s="28">
        <v>0</v>
      </c>
      <c r="S135" s="27">
        <f t="shared" si="12"/>
        <v>6.2294178900756716</v>
      </c>
      <c r="T135" s="28">
        <f t="shared" si="14"/>
        <v>9.4047827616699303E-2</v>
      </c>
      <c r="U135" s="28">
        <f t="shared" si="13"/>
        <v>3.1210424645194377</v>
      </c>
    </row>
    <row r="136" spans="1:21">
      <c r="A136" s="16">
        <v>540000</v>
      </c>
      <c r="B136" s="17" t="s">
        <v>1881</v>
      </c>
      <c r="C136" s="16">
        <v>7</v>
      </c>
      <c r="D136" s="16">
        <v>2011</v>
      </c>
      <c r="E136" s="2">
        <v>16.115386197638301</v>
      </c>
      <c r="F136" s="2">
        <v>1.78622966055247E-3</v>
      </c>
      <c r="G136" s="1" t="s">
        <v>1025</v>
      </c>
      <c r="H136" s="1" t="s">
        <v>1026</v>
      </c>
      <c r="I136" s="1" t="s">
        <v>1027</v>
      </c>
      <c r="J136" s="16">
        <v>0</v>
      </c>
      <c r="N136" s="16">
        <v>7</v>
      </c>
      <c r="O136" s="16">
        <v>2011</v>
      </c>
      <c r="P136" s="28">
        <f t="shared" si="10"/>
        <v>2.7797744800834572</v>
      </c>
      <c r="Q136" s="2">
        <v>1.78622966055247E-3</v>
      </c>
      <c r="R136" s="28">
        <v>0</v>
      </c>
      <c r="S136" s="27">
        <f t="shared" si="12"/>
        <v>6.4065994186611546</v>
      </c>
      <c r="T136" s="28">
        <f t="shared" si="14"/>
        <v>0.58319808078265656</v>
      </c>
      <c r="U136" s="28">
        <f t="shared" si="13"/>
        <v>3.1271990362962967</v>
      </c>
    </row>
    <row r="137" spans="1:21">
      <c r="A137" s="16">
        <v>540000</v>
      </c>
      <c r="B137" s="17" t="s">
        <v>1881</v>
      </c>
      <c r="C137" s="16">
        <v>7</v>
      </c>
      <c r="D137" s="16">
        <v>2012</v>
      </c>
      <c r="E137" s="2">
        <v>14.549459893750701</v>
      </c>
      <c r="F137" s="2">
        <v>1.69249708035612E-3</v>
      </c>
      <c r="G137" s="1" t="s">
        <v>1028</v>
      </c>
      <c r="H137" s="1" t="s">
        <v>1029</v>
      </c>
      <c r="I137" s="1" t="s">
        <v>1030</v>
      </c>
      <c r="J137" s="16">
        <v>0</v>
      </c>
      <c r="N137" s="16">
        <v>7</v>
      </c>
      <c r="O137" s="16">
        <v>2012</v>
      </c>
      <c r="P137" s="28">
        <f t="shared" si="10"/>
        <v>2.6775538722240921</v>
      </c>
      <c r="Q137" s="2">
        <v>1.69249708035612E-3</v>
      </c>
      <c r="R137" s="28">
        <v>0</v>
      </c>
      <c r="S137" s="27">
        <f t="shared" si="12"/>
        <v>6.5525506821245729</v>
      </c>
      <c r="T137" s="28">
        <f t="shared" si="14"/>
        <v>0.78719500817664456</v>
      </c>
      <c r="U137" s="28">
        <f t="shared" si="13"/>
        <v>3.1298260080346898</v>
      </c>
    </row>
    <row r="138" spans="1:21">
      <c r="A138" s="16">
        <v>540000</v>
      </c>
      <c r="B138" s="17" t="s">
        <v>1881</v>
      </c>
      <c r="C138" s="16">
        <v>7</v>
      </c>
      <c r="D138" s="16">
        <v>2013</v>
      </c>
      <c r="E138" s="2">
        <v>11.672263060015</v>
      </c>
      <c r="F138" s="2">
        <v>1.53043765760085E-3</v>
      </c>
      <c r="G138" s="1" t="s">
        <v>1031</v>
      </c>
      <c r="H138" s="1" t="s">
        <v>1029</v>
      </c>
      <c r="I138" s="1" t="s">
        <v>1032</v>
      </c>
      <c r="J138" s="16">
        <v>0</v>
      </c>
      <c r="N138" s="16">
        <v>7</v>
      </c>
      <c r="O138" s="16">
        <v>2013</v>
      </c>
      <c r="P138" s="28">
        <f t="shared" si="10"/>
        <v>2.4572153486648523</v>
      </c>
      <c r="Q138" s="2">
        <v>1.53043765760085E-3</v>
      </c>
      <c r="R138" s="28">
        <v>0</v>
      </c>
      <c r="S138" s="27">
        <f t="shared" si="12"/>
        <v>6.70400986140291</v>
      </c>
      <c r="T138" s="28">
        <f t="shared" si="14"/>
        <v>0.78719500817664456</v>
      </c>
      <c r="U138" s="28">
        <f t="shared" si="13"/>
        <v>3.1751329019202821</v>
      </c>
    </row>
    <row r="139" spans="1:21">
      <c r="A139" s="16">
        <v>540000</v>
      </c>
      <c r="B139" s="17" t="s">
        <v>1881</v>
      </c>
      <c r="C139" s="16">
        <v>7</v>
      </c>
      <c r="D139" s="16">
        <v>2014</v>
      </c>
      <c r="E139" s="2">
        <v>8.4393077006524102</v>
      </c>
      <c r="F139" s="2">
        <v>1.4134080535012901E-3</v>
      </c>
      <c r="G139" s="1" t="s">
        <v>1033</v>
      </c>
      <c r="H139" s="1" t="s">
        <v>1029</v>
      </c>
      <c r="I139" s="1" t="s">
        <v>1034</v>
      </c>
      <c r="J139" s="16">
        <v>1</v>
      </c>
      <c r="N139" s="16">
        <v>7</v>
      </c>
      <c r="O139" s="16">
        <v>2014</v>
      </c>
      <c r="P139" s="28">
        <f t="shared" si="10"/>
        <v>2.1329002792544993</v>
      </c>
      <c r="Q139" s="2">
        <v>1.4134080535012901E-3</v>
      </c>
      <c r="R139" s="28">
        <f t="shared" si="11"/>
        <v>0</v>
      </c>
      <c r="S139" s="27">
        <f t="shared" si="12"/>
        <v>6.8252782607774911</v>
      </c>
      <c r="T139" s="28">
        <f t="shared" si="14"/>
        <v>0.78719500817664456</v>
      </c>
      <c r="U139" s="28">
        <f t="shared" si="13"/>
        <v>3.2669037938787824</v>
      </c>
    </row>
    <row r="140" spans="1:21">
      <c r="A140" s="16">
        <v>540000</v>
      </c>
      <c r="B140" s="17" t="s">
        <v>1881</v>
      </c>
      <c r="C140" s="16">
        <v>7</v>
      </c>
      <c r="D140" s="16">
        <v>2015</v>
      </c>
      <c r="E140" s="2">
        <v>7.5551704556194101</v>
      </c>
      <c r="F140" s="2">
        <v>1.38577580530993E-3</v>
      </c>
      <c r="G140" s="1" t="s">
        <v>1035</v>
      </c>
      <c r="H140" s="1" t="s">
        <v>1036</v>
      </c>
      <c r="I140" s="1" t="s">
        <v>1037</v>
      </c>
      <c r="J140" s="16">
        <v>1</v>
      </c>
      <c r="N140" s="16">
        <v>7</v>
      </c>
      <c r="O140" s="16">
        <v>2015</v>
      </c>
      <c r="P140" s="28">
        <f t="shared" si="10"/>
        <v>2.0222321574317226</v>
      </c>
      <c r="Q140" s="2">
        <v>1.38577580530993E-3</v>
      </c>
      <c r="R140" s="28">
        <f t="shared" si="11"/>
        <v>0</v>
      </c>
      <c r="S140" s="27">
        <f t="shared" si="12"/>
        <v>6.9338041421804339</v>
      </c>
      <c r="T140" s="28">
        <f t="shared" si="14"/>
        <v>0.66572981057827463</v>
      </c>
      <c r="U140" s="28">
        <f t="shared" si="13"/>
        <v>3.3628029936748436</v>
      </c>
    </row>
    <row r="141" spans="1:21">
      <c r="A141" s="16">
        <v>540000</v>
      </c>
      <c r="B141" s="17" t="s">
        <v>1881</v>
      </c>
      <c r="C141" s="16">
        <v>7</v>
      </c>
      <c r="D141" s="16">
        <v>2016</v>
      </c>
      <c r="E141" s="2">
        <v>6.5199939860965701</v>
      </c>
      <c r="F141" s="2">
        <v>1.3471547419530599E-3</v>
      </c>
      <c r="G141" s="1" t="s">
        <v>1038</v>
      </c>
      <c r="H141" s="1" t="s">
        <v>1039</v>
      </c>
      <c r="I141" s="1" t="s">
        <v>1040</v>
      </c>
      <c r="J141" s="16">
        <v>15</v>
      </c>
      <c r="N141" s="16">
        <v>7</v>
      </c>
      <c r="O141" s="16">
        <v>2016</v>
      </c>
      <c r="P141" s="28">
        <f t="shared" si="10"/>
        <v>1.8748734535603095</v>
      </c>
      <c r="Q141" s="2">
        <v>1.3471547419530599E-3</v>
      </c>
      <c r="R141" s="28">
        <f t="shared" si="11"/>
        <v>2.7080502011022101</v>
      </c>
      <c r="S141" s="27">
        <f t="shared" si="12"/>
        <v>7.0487425572830285</v>
      </c>
      <c r="T141" s="28">
        <f t="shared" si="14"/>
        <v>1.4717169160496424</v>
      </c>
      <c r="U141" s="28">
        <f t="shared" si="13"/>
        <v>3.4522073025699003</v>
      </c>
    </row>
    <row r="142" spans="1:21">
      <c r="A142" s="16">
        <v>540000</v>
      </c>
      <c r="B142" s="17" t="s">
        <v>1881</v>
      </c>
      <c r="C142" s="16">
        <v>7</v>
      </c>
      <c r="D142" s="16">
        <v>2017</v>
      </c>
      <c r="E142" s="2">
        <v>4.8969166282085403</v>
      </c>
      <c r="F142" s="2">
        <v>1.1682322734312099E-3</v>
      </c>
      <c r="G142" s="1" t="s">
        <v>1041</v>
      </c>
      <c r="H142" s="1" t="s">
        <v>1039</v>
      </c>
      <c r="I142" s="1" t="s">
        <v>1042</v>
      </c>
      <c r="J142" s="16">
        <v>41</v>
      </c>
      <c r="N142" s="16">
        <v>7</v>
      </c>
      <c r="O142" s="16">
        <v>2017</v>
      </c>
      <c r="P142" s="28">
        <f t="shared" si="10"/>
        <v>1.5886057475004185</v>
      </c>
      <c r="Q142" s="2">
        <v>1.1682322734312099E-3</v>
      </c>
      <c r="R142" s="28">
        <f t="shared" si="11"/>
        <v>3.713572066704308</v>
      </c>
      <c r="S142" s="27">
        <f t="shared" si="12"/>
        <v>7.1784844597812558</v>
      </c>
      <c r="T142" s="28">
        <f t="shared" si="14"/>
        <v>1.4717169160496424</v>
      </c>
      <c r="U142" s="28">
        <f t="shared" si="13"/>
        <v>3.5079569182336892</v>
      </c>
    </row>
    <row r="143" spans="1:21">
      <c r="A143" s="16">
        <v>540000</v>
      </c>
      <c r="B143" s="17" t="s">
        <v>1881</v>
      </c>
      <c r="C143" s="16">
        <v>7</v>
      </c>
      <c r="D143" s="16">
        <v>2018</v>
      </c>
      <c r="E143" s="2">
        <v>3.2892455017724802</v>
      </c>
      <c r="F143" s="2">
        <v>9.63650917029885E-4</v>
      </c>
      <c r="G143" s="1" t="s">
        <v>1043</v>
      </c>
      <c r="H143" s="1" t="s">
        <v>1044</v>
      </c>
      <c r="I143" s="1" t="s">
        <v>1045</v>
      </c>
      <c r="J143" s="16">
        <v>21</v>
      </c>
      <c r="N143" s="16">
        <v>7</v>
      </c>
      <c r="O143" s="16">
        <v>2018</v>
      </c>
      <c r="P143" s="28">
        <f t="shared" si="10"/>
        <v>1.1906582077087158</v>
      </c>
      <c r="Q143" s="2">
        <v>9.63650917029885E-4</v>
      </c>
      <c r="R143" s="28">
        <f t="shared" si="11"/>
        <v>3.044522437723423</v>
      </c>
      <c r="S143" s="27">
        <f t="shared" si="12"/>
        <v>7.2981947318732923</v>
      </c>
      <c r="T143" s="28">
        <f t="shared" si="14"/>
        <v>1.5677385634836338</v>
      </c>
      <c r="U143" s="28">
        <f t="shared" si="13"/>
        <v>3.520460802488973</v>
      </c>
    </row>
    <row r="144" spans="1:21">
      <c r="A144" s="16">
        <v>540000</v>
      </c>
      <c r="B144" s="17" t="s">
        <v>1881</v>
      </c>
      <c r="C144" s="16">
        <v>7</v>
      </c>
      <c r="D144" s="16">
        <v>2019</v>
      </c>
      <c r="E144" s="2">
        <v>1.1358211181536599</v>
      </c>
      <c r="F144" s="2">
        <v>7.4073062442935901E-4</v>
      </c>
      <c r="G144" s="1" t="s">
        <v>1046</v>
      </c>
      <c r="H144" s="1" t="s">
        <v>757</v>
      </c>
      <c r="I144" s="1" t="s">
        <v>1047</v>
      </c>
      <c r="J144" s="16">
        <v>27</v>
      </c>
      <c r="N144" s="16">
        <v>7</v>
      </c>
      <c r="O144" s="16">
        <v>2019</v>
      </c>
      <c r="P144" s="28">
        <f t="shared" si="10"/>
        <v>0.12735584148579043</v>
      </c>
      <c r="Q144" s="2">
        <v>7.4073062442935901E-4</v>
      </c>
      <c r="R144" s="28">
        <f t="shared" si="11"/>
        <v>3.2958368660043291</v>
      </c>
      <c r="S144" s="27">
        <f t="shared" si="12"/>
        <v>7.4371003541850085</v>
      </c>
      <c r="T144" s="28">
        <f t="shared" si="14"/>
        <v>1.6115627122665068</v>
      </c>
      <c r="U144" s="28">
        <f t="shared" si="13"/>
        <v>3.541249137109912</v>
      </c>
    </row>
    <row r="145" spans="1:21">
      <c r="A145" s="16">
        <v>540000</v>
      </c>
      <c r="B145" s="17" t="s">
        <v>1881</v>
      </c>
      <c r="C145" s="16">
        <v>7</v>
      </c>
      <c r="D145" s="16">
        <v>2020</v>
      </c>
      <c r="E145" s="2">
        <v>5.6997682689893303E-2</v>
      </c>
      <c r="F145" s="2">
        <v>4.9074377401488905E-4</v>
      </c>
      <c r="G145" s="1" t="s">
        <v>1048</v>
      </c>
      <c r="H145" s="1" t="s">
        <v>1049</v>
      </c>
      <c r="I145" s="1" t="s">
        <v>1050</v>
      </c>
      <c r="J145" s="16">
        <v>31</v>
      </c>
      <c r="N145" s="16">
        <v>7</v>
      </c>
      <c r="O145" s="16">
        <v>2020</v>
      </c>
      <c r="P145" s="28">
        <f t="shared" si="10"/>
        <v>-2.8647446665372813</v>
      </c>
      <c r="Q145" s="2">
        <v>4.9074377401488905E-4</v>
      </c>
      <c r="R145" s="28">
        <f t="shared" si="11"/>
        <v>3.4339872044851463</v>
      </c>
      <c r="S145" s="27">
        <f t="shared" si="12"/>
        <v>7.551050231582515</v>
      </c>
      <c r="T145" s="28">
        <f t="shared" si="14"/>
        <v>1.6606423387649312</v>
      </c>
      <c r="U145" s="28">
        <f t="shared" si="13"/>
        <v>3.5759906720353185</v>
      </c>
    </row>
    <row r="146" spans="1:21">
      <c r="A146" s="16">
        <v>540000</v>
      </c>
      <c r="B146" s="17" t="s">
        <v>1881</v>
      </c>
      <c r="C146" s="16">
        <v>7</v>
      </c>
      <c r="D146" s="16">
        <v>2021</v>
      </c>
      <c r="E146" s="2">
        <v>3.9422792003125401E-2</v>
      </c>
      <c r="F146" s="2">
        <v>4.6275159993467801E-4</v>
      </c>
      <c r="G146" s="1" t="s">
        <v>1051</v>
      </c>
      <c r="H146" s="1" t="s">
        <v>1052</v>
      </c>
      <c r="I146" s="1" t="s">
        <v>1053</v>
      </c>
      <c r="J146" s="16">
        <v>36</v>
      </c>
      <c r="N146" s="16">
        <v>7</v>
      </c>
      <c r="O146" s="16">
        <v>2021</v>
      </c>
      <c r="P146" s="28">
        <f t="shared" si="10"/>
        <v>-3.2334111526950218</v>
      </c>
      <c r="Q146" s="2">
        <v>4.6275159993467801E-4</v>
      </c>
      <c r="R146" s="28">
        <f t="shared" si="11"/>
        <v>3.5835189384561099</v>
      </c>
      <c r="S146" s="27">
        <f t="shared" si="12"/>
        <v>7.640206246167744</v>
      </c>
      <c r="T146" s="28">
        <f t="shared" si="14"/>
        <v>1.6800782821876006</v>
      </c>
      <c r="U146" s="28">
        <f t="shared" si="13"/>
        <v>3.6003214271321449</v>
      </c>
    </row>
    <row r="147" spans="1:21">
      <c r="A147" s="16">
        <v>540000</v>
      </c>
      <c r="B147" s="17" t="s">
        <v>1881</v>
      </c>
      <c r="C147" s="16">
        <v>7</v>
      </c>
      <c r="D147" s="16">
        <v>2022</v>
      </c>
      <c r="E147" s="2">
        <v>6.81621868820661E-2</v>
      </c>
      <c r="F147" s="2">
        <v>4.5220556600178002E-4</v>
      </c>
      <c r="G147" s="1" t="s">
        <v>1054</v>
      </c>
      <c r="H147" s="1" t="s">
        <v>608</v>
      </c>
      <c r="I147" s="1" t="s">
        <v>1055</v>
      </c>
      <c r="J147" s="16">
        <v>42</v>
      </c>
      <c r="N147" s="16">
        <v>7</v>
      </c>
      <c r="O147" s="16">
        <v>2022</v>
      </c>
      <c r="P147" s="28">
        <f t="shared" si="10"/>
        <v>-2.6858653124384197</v>
      </c>
      <c r="Q147" s="2">
        <v>4.5220556600178002E-4</v>
      </c>
      <c r="R147" s="28">
        <f t="shared" si="11"/>
        <v>3.7376696182833684</v>
      </c>
      <c r="S147" s="27">
        <f t="shared" si="12"/>
        <v>7.6650971715840788</v>
      </c>
      <c r="T147" s="28">
        <f t="shared" si="14"/>
        <v>1.7079163219967191</v>
      </c>
      <c r="U147" s="28">
        <f t="shared" si="13"/>
        <v>3.6214032889890224</v>
      </c>
    </row>
    <row r="148" spans="1:21">
      <c r="A148" s="16">
        <v>540000</v>
      </c>
      <c r="B148" s="17" t="s">
        <v>1881</v>
      </c>
      <c r="C148" s="16">
        <v>7</v>
      </c>
      <c r="D148" s="16">
        <v>2023</v>
      </c>
      <c r="E148" s="2">
        <v>0.152053941888529</v>
      </c>
      <c r="F148" s="2">
        <v>2.9811938538834299E-4</v>
      </c>
      <c r="G148" s="1" t="s">
        <v>1056</v>
      </c>
      <c r="H148" s="1" t="s">
        <v>1057</v>
      </c>
      <c r="I148" s="1" t="s">
        <v>1058</v>
      </c>
      <c r="J148" s="16">
        <v>28</v>
      </c>
      <c r="N148" s="16">
        <v>7</v>
      </c>
      <c r="O148" s="16">
        <v>2023</v>
      </c>
      <c r="P148" s="28">
        <f t="shared" si="10"/>
        <v>-1.8835199402455884</v>
      </c>
      <c r="Q148" s="2">
        <v>2.9811938538834299E-4</v>
      </c>
      <c r="R148" s="28">
        <f t="shared" si="11"/>
        <v>3.3322045101752038</v>
      </c>
      <c r="S148" s="27">
        <f t="shared" si="12"/>
        <v>7.7801777143996311</v>
      </c>
      <c r="T148" s="28">
        <f t="shared" si="14"/>
        <v>1.5624898217428651</v>
      </c>
      <c r="U148" s="28">
        <f t="shared" si="13"/>
        <v>3.6604799795922385</v>
      </c>
    </row>
    <row r="149" spans="1:21">
      <c r="A149" s="16">
        <v>610000</v>
      </c>
      <c r="B149" s="17" t="s">
        <v>1882</v>
      </c>
      <c r="C149" s="16">
        <v>8</v>
      </c>
      <c r="D149" s="16">
        <v>2003</v>
      </c>
      <c r="E149" s="2">
        <v>52.265218536326898</v>
      </c>
      <c r="F149" s="2">
        <v>8.3978993725681503E-3</v>
      </c>
      <c r="G149" s="1" t="s">
        <v>1060</v>
      </c>
      <c r="H149" s="1" t="s">
        <v>1061</v>
      </c>
      <c r="I149" s="1" t="s">
        <v>1062</v>
      </c>
      <c r="J149" s="16">
        <v>27</v>
      </c>
      <c r="N149" s="16">
        <v>8</v>
      </c>
      <c r="O149" s="16">
        <v>2003</v>
      </c>
      <c r="P149" s="28">
        <f t="shared" si="10"/>
        <v>3.9563311122889853</v>
      </c>
      <c r="Q149" s="2">
        <v>8.3978993725681503E-3</v>
      </c>
      <c r="R149" s="28">
        <f t="shared" si="11"/>
        <v>3.2958368660043291</v>
      </c>
      <c r="S149" s="27">
        <f t="shared" si="12"/>
        <v>7.8585324581138654</v>
      </c>
      <c r="T149" s="28">
        <f t="shared" si="14"/>
        <v>1.6625993768319913</v>
      </c>
      <c r="U149" s="28">
        <f t="shared" si="13"/>
        <v>3.570658822726505</v>
      </c>
    </row>
    <row r="150" spans="1:21">
      <c r="A150" s="16">
        <v>610000</v>
      </c>
      <c r="B150" s="17" t="s">
        <v>1882</v>
      </c>
      <c r="C150" s="16">
        <v>8</v>
      </c>
      <c r="D150" s="16">
        <v>2004</v>
      </c>
      <c r="E150" s="2">
        <v>54.696707674638802</v>
      </c>
      <c r="F150" s="2">
        <v>8.05708351922718E-3</v>
      </c>
      <c r="G150" s="1" t="s">
        <v>1063</v>
      </c>
      <c r="H150" s="1" t="s">
        <v>388</v>
      </c>
      <c r="I150" s="1" t="s">
        <v>1064</v>
      </c>
      <c r="J150" s="16">
        <v>18</v>
      </c>
      <c r="N150" s="16">
        <v>8</v>
      </c>
      <c r="O150" s="16">
        <v>2004</v>
      </c>
      <c r="P150" s="28">
        <f t="shared" si="10"/>
        <v>4.0018035188530607</v>
      </c>
      <c r="Q150" s="2">
        <v>8.05708351922718E-3</v>
      </c>
      <c r="R150" s="28">
        <f t="shared" si="11"/>
        <v>2.8903717578961645</v>
      </c>
      <c r="S150" s="27">
        <f t="shared" si="12"/>
        <v>8.0632455718087055</v>
      </c>
      <c r="T150" s="28">
        <f t="shared" si="14"/>
        <v>1.6362353204949371</v>
      </c>
      <c r="U150" s="28">
        <f t="shared" si="13"/>
        <v>3.5931942039795284</v>
      </c>
    </row>
    <row r="151" spans="1:21">
      <c r="A151" s="16">
        <v>610000</v>
      </c>
      <c r="B151" s="17" t="s">
        <v>1882</v>
      </c>
      <c r="C151" s="16">
        <v>8</v>
      </c>
      <c r="D151" s="16">
        <v>2005</v>
      </c>
      <c r="E151" s="2">
        <v>43.3104488722051</v>
      </c>
      <c r="F151" s="2">
        <v>8.1722177339537197E-3</v>
      </c>
      <c r="G151" s="1" t="s">
        <v>1065</v>
      </c>
      <c r="H151" s="1" t="s">
        <v>819</v>
      </c>
      <c r="I151" s="1" t="s">
        <v>1066</v>
      </c>
      <c r="J151" s="16">
        <v>46</v>
      </c>
      <c r="N151" s="16">
        <v>8</v>
      </c>
      <c r="O151" s="16">
        <v>2005</v>
      </c>
      <c r="P151" s="28">
        <f t="shared" si="10"/>
        <v>3.7683939193428833</v>
      </c>
      <c r="Q151" s="2">
        <v>8.1722177339537197E-3</v>
      </c>
      <c r="R151" s="28">
        <f t="shared" si="11"/>
        <v>3.8286413964890951</v>
      </c>
      <c r="S151" s="27">
        <f t="shared" si="12"/>
        <v>8.2773408220387648</v>
      </c>
      <c r="T151" s="28">
        <f t="shared" si="14"/>
        <v>1.6843731492759333</v>
      </c>
      <c r="U151" s="28">
        <f t="shared" si="13"/>
        <v>3.6171148878846253</v>
      </c>
    </row>
    <row r="152" spans="1:21">
      <c r="A152" s="16">
        <v>610000</v>
      </c>
      <c r="B152" s="17" t="s">
        <v>1882</v>
      </c>
      <c r="C152" s="16">
        <v>8</v>
      </c>
      <c r="D152" s="16">
        <v>2006</v>
      </c>
      <c r="E152" s="2">
        <v>12.7531012745211</v>
      </c>
      <c r="F152" s="2">
        <v>5.9968947730656601E-3</v>
      </c>
      <c r="G152" s="1" t="s">
        <v>1067</v>
      </c>
      <c r="H152" s="1" t="s">
        <v>1068</v>
      </c>
      <c r="I152" s="1" t="s">
        <v>1069</v>
      </c>
      <c r="J152" s="16">
        <v>41</v>
      </c>
      <c r="N152" s="16">
        <v>8</v>
      </c>
      <c r="O152" s="16">
        <v>2006</v>
      </c>
      <c r="P152" s="28">
        <f t="shared" si="10"/>
        <v>2.5457744792444004</v>
      </c>
      <c r="Q152" s="2">
        <v>5.9968947730656601E-3</v>
      </c>
      <c r="R152" s="28">
        <f t="shared" si="11"/>
        <v>3.713572066704308</v>
      </c>
      <c r="S152" s="27">
        <f t="shared" si="12"/>
        <v>8.4645537281919676</v>
      </c>
      <c r="T152" s="28">
        <f t="shared" si="14"/>
        <v>1.7150274529696443</v>
      </c>
      <c r="U152" s="28">
        <f t="shared" si="13"/>
        <v>3.6666338451666167</v>
      </c>
    </row>
    <row r="153" spans="1:21">
      <c r="A153" s="16">
        <v>610000</v>
      </c>
      <c r="B153" s="17" t="s">
        <v>1882</v>
      </c>
      <c r="C153" s="16">
        <v>8</v>
      </c>
      <c r="D153" s="16">
        <v>2007</v>
      </c>
      <c r="E153" s="2">
        <v>37.628614393851301</v>
      </c>
      <c r="F153" s="2">
        <v>8.6929375274264406E-3</v>
      </c>
      <c r="G153" s="1" t="s">
        <v>1070</v>
      </c>
      <c r="H153" s="1" t="s">
        <v>1071</v>
      </c>
      <c r="I153" s="1" t="s">
        <v>1072</v>
      </c>
      <c r="J153" s="16">
        <v>67</v>
      </c>
      <c r="N153" s="16">
        <v>8</v>
      </c>
      <c r="O153" s="16">
        <v>2007</v>
      </c>
      <c r="P153" s="28">
        <f t="shared" si="10"/>
        <v>3.6277647820791801</v>
      </c>
      <c r="Q153" s="2">
        <v>8.6929375274264406E-3</v>
      </c>
      <c r="R153" s="28">
        <f t="shared" si="11"/>
        <v>4.2046926193909657</v>
      </c>
      <c r="S153" s="27">
        <f t="shared" si="12"/>
        <v>8.6582221568655076</v>
      </c>
      <c r="T153" s="28">
        <f t="shared" si="14"/>
        <v>1.7753985790322431</v>
      </c>
      <c r="U153" s="28">
        <f t="shared" si="13"/>
        <v>3.7042605561522386</v>
      </c>
    </row>
    <row r="154" spans="1:21">
      <c r="A154" s="16">
        <v>610000</v>
      </c>
      <c r="B154" s="17" t="s">
        <v>1882</v>
      </c>
      <c r="C154" s="16">
        <v>8</v>
      </c>
      <c r="D154" s="16">
        <v>2008</v>
      </c>
      <c r="E154" s="2">
        <v>43.0356439427106</v>
      </c>
      <c r="F154" s="2">
        <v>9.6650470853067508E-3</v>
      </c>
      <c r="G154" s="1" t="s">
        <v>1073</v>
      </c>
      <c r="H154" s="1" t="s">
        <v>1074</v>
      </c>
      <c r="I154" s="1" t="s">
        <v>1075</v>
      </c>
      <c r="J154" s="16">
        <v>107</v>
      </c>
      <c r="N154" s="16">
        <v>8</v>
      </c>
      <c r="O154" s="16">
        <v>2008</v>
      </c>
      <c r="P154" s="28">
        <f t="shared" si="10"/>
        <v>3.7620287012219888</v>
      </c>
      <c r="Q154" s="2">
        <v>9.6650470853067508E-3</v>
      </c>
      <c r="R154" s="28">
        <f t="shared" si="11"/>
        <v>4.6728288344619058</v>
      </c>
      <c r="S154" s="27">
        <f t="shared" si="12"/>
        <v>8.8976248955379056</v>
      </c>
      <c r="T154" s="28">
        <f t="shared" si="14"/>
        <v>1.8403828332737768</v>
      </c>
      <c r="U154" s="28">
        <f t="shared" si="13"/>
        <v>3.7400477406883357</v>
      </c>
    </row>
    <row r="155" spans="1:21">
      <c r="A155" s="16">
        <v>610000</v>
      </c>
      <c r="B155" s="17" t="s">
        <v>1882</v>
      </c>
      <c r="C155" s="16">
        <v>8</v>
      </c>
      <c r="D155" s="16">
        <v>2009</v>
      </c>
      <c r="E155" s="2">
        <v>38.758218018911499</v>
      </c>
      <c r="F155" s="2">
        <v>9.2410997316120305E-3</v>
      </c>
      <c r="G155" s="1" t="s">
        <v>1076</v>
      </c>
      <c r="H155" s="1" t="s">
        <v>915</v>
      </c>
      <c r="I155" s="1" t="s">
        <v>1077</v>
      </c>
      <c r="J155" s="16">
        <v>156</v>
      </c>
      <c r="N155" s="16">
        <v>8</v>
      </c>
      <c r="O155" s="16">
        <v>2009</v>
      </c>
      <c r="P155" s="28">
        <f t="shared" si="10"/>
        <v>3.657342811221409</v>
      </c>
      <c r="Q155" s="2">
        <v>9.2410997316120305E-3</v>
      </c>
      <c r="R155" s="28">
        <f t="shared" si="11"/>
        <v>5.0498560072495371</v>
      </c>
      <c r="S155" s="27">
        <f t="shared" si="12"/>
        <v>9.0081997077502525</v>
      </c>
      <c r="T155" s="28">
        <f t="shared" si="14"/>
        <v>1.9288237622520876</v>
      </c>
      <c r="U155" s="28">
        <f t="shared" si="13"/>
        <v>3.7727609380946383</v>
      </c>
    </row>
    <row r="156" spans="1:21">
      <c r="A156" s="16">
        <v>610000</v>
      </c>
      <c r="B156" s="17" t="s">
        <v>1882</v>
      </c>
      <c r="C156" s="16">
        <v>8</v>
      </c>
      <c r="D156" s="16">
        <v>2010</v>
      </c>
      <c r="E156" s="2">
        <v>27.265386469411801</v>
      </c>
      <c r="F156" s="2">
        <v>8.0576393550680098E-3</v>
      </c>
      <c r="G156" s="1" t="s">
        <v>387</v>
      </c>
      <c r="H156" s="1" t="s">
        <v>1078</v>
      </c>
      <c r="I156" s="1" t="s">
        <v>1079</v>
      </c>
      <c r="J156" s="16">
        <v>214</v>
      </c>
      <c r="N156" s="16">
        <v>8</v>
      </c>
      <c r="O156" s="16">
        <v>2010</v>
      </c>
      <c r="P156" s="28">
        <f t="shared" si="10"/>
        <v>3.3056180028387918</v>
      </c>
      <c r="Q156" s="2">
        <v>8.0576393550680098E-3</v>
      </c>
      <c r="R156" s="28">
        <f t="shared" si="11"/>
        <v>5.3659760150218512</v>
      </c>
      <c r="S156" s="27">
        <f t="shared" si="12"/>
        <v>9.2226127572482959</v>
      </c>
      <c r="T156" s="28">
        <f t="shared" si="14"/>
        <v>1.9737247617475107</v>
      </c>
      <c r="U156" s="28">
        <f t="shared" si="13"/>
        <v>3.8234103470715426</v>
      </c>
    </row>
    <row r="157" spans="1:21">
      <c r="A157" s="16">
        <v>610000</v>
      </c>
      <c r="B157" s="17" t="s">
        <v>1882</v>
      </c>
      <c r="C157" s="16">
        <v>8</v>
      </c>
      <c r="D157" s="16">
        <v>2011</v>
      </c>
      <c r="E157" s="2">
        <v>20.301460690056299</v>
      </c>
      <c r="F157" s="2">
        <v>7.7626914130283498E-3</v>
      </c>
      <c r="G157" s="1" t="s">
        <v>1080</v>
      </c>
      <c r="H157" s="1" t="s">
        <v>1081</v>
      </c>
      <c r="I157" s="1" t="s">
        <v>1082</v>
      </c>
      <c r="J157" s="16">
        <v>390</v>
      </c>
      <c r="N157" s="16">
        <v>8</v>
      </c>
      <c r="O157" s="16">
        <v>2011</v>
      </c>
      <c r="P157" s="28">
        <f t="shared" si="10"/>
        <v>3.0106928386342795</v>
      </c>
      <c r="Q157" s="2">
        <v>7.7626914130283498E-3</v>
      </c>
      <c r="R157" s="28">
        <f t="shared" si="11"/>
        <v>5.9661467391236922</v>
      </c>
      <c r="S157" s="27">
        <f t="shared" si="12"/>
        <v>9.4344674394797465</v>
      </c>
      <c r="T157" s="28">
        <f t="shared" si="14"/>
        <v>2.0163656506457133</v>
      </c>
      <c r="U157" s="28">
        <f t="shared" si="13"/>
        <v>3.8575668196320874</v>
      </c>
    </row>
    <row r="158" spans="1:21">
      <c r="A158" s="16">
        <v>610000</v>
      </c>
      <c r="B158" s="17" t="s">
        <v>1882</v>
      </c>
      <c r="C158" s="16">
        <v>8</v>
      </c>
      <c r="D158" s="16">
        <v>2012</v>
      </c>
      <c r="E158" s="2">
        <v>9.92554432001854</v>
      </c>
      <c r="F158" s="2">
        <v>5.3504334084948499E-3</v>
      </c>
      <c r="G158" s="1" t="s">
        <v>1083</v>
      </c>
      <c r="H158" s="1" t="s">
        <v>1084</v>
      </c>
      <c r="I158" s="1" t="s">
        <v>1085</v>
      </c>
      <c r="J158" s="16">
        <v>509</v>
      </c>
      <c r="N158" s="16">
        <v>8</v>
      </c>
      <c r="O158" s="16">
        <v>2012</v>
      </c>
      <c r="P158" s="28">
        <f t="shared" si="10"/>
        <v>2.2951116683962187</v>
      </c>
      <c r="Q158" s="2">
        <v>5.3504334084948499E-3</v>
      </c>
      <c r="R158" s="28">
        <f t="shared" si="11"/>
        <v>6.2324480165505225</v>
      </c>
      <c r="S158" s="27">
        <f t="shared" si="12"/>
        <v>9.5787043323976295</v>
      </c>
      <c r="T158" s="28">
        <f t="shared" si="14"/>
        <v>2.072434234135156</v>
      </c>
      <c r="U158" s="28">
        <f t="shared" si="13"/>
        <v>3.9062061201065812</v>
      </c>
    </row>
    <row r="159" spans="1:21">
      <c r="A159" s="16">
        <v>610000</v>
      </c>
      <c r="B159" s="17" t="s">
        <v>1882</v>
      </c>
      <c r="C159" s="16">
        <v>8</v>
      </c>
      <c r="D159" s="16">
        <v>2013</v>
      </c>
      <c r="E159" s="2">
        <v>10.2156320902244</v>
      </c>
      <c r="F159" s="2">
        <v>5.4796575903855596E-3</v>
      </c>
      <c r="G159" s="1" t="s">
        <v>1086</v>
      </c>
      <c r="H159" s="1" t="s">
        <v>1087</v>
      </c>
      <c r="I159" s="1" t="s">
        <v>1088</v>
      </c>
      <c r="J159" s="16">
        <v>1035</v>
      </c>
      <c r="N159" s="16">
        <v>8</v>
      </c>
      <c r="O159" s="16">
        <v>2013</v>
      </c>
      <c r="P159" s="28">
        <f t="shared" si="10"/>
        <v>2.3239191049870369</v>
      </c>
      <c r="Q159" s="2">
        <v>5.4796575903855596E-3</v>
      </c>
      <c r="R159" s="28">
        <f t="shared" si="11"/>
        <v>6.9421567056994693</v>
      </c>
      <c r="S159" s="27">
        <f t="shared" si="12"/>
        <v>9.6931028843971259</v>
      </c>
      <c r="T159" s="28">
        <f t="shared" si="14"/>
        <v>2.085561243215782</v>
      </c>
      <c r="U159" s="28">
        <f t="shared" si="13"/>
        <v>3.9429401080628677</v>
      </c>
    </row>
    <row r="160" spans="1:21">
      <c r="A160" s="16">
        <v>610000</v>
      </c>
      <c r="B160" s="17" t="s">
        <v>1882</v>
      </c>
      <c r="C160" s="16">
        <v>8</v>
      </c>
      <c r="D160" s="16">
        <v>2014</v>
      </c>
      <c r="E160" s="2">
        <v>5.8633667665045799</v>
      </c>
      <c r="F160" s="2">
        <v>4.5437799037530797E-3</v>
      </c>
      <c r="G160" s="1" t="s">
        <v>1089</v>
      </c>
      <c r="H160" s="1" t="s">
        <v>1090</v>
      </c>
      <c r="I160" s="1" t="s">
        <v>1091</v>
      </c>
      <c r="J160" s="16">
        <v>782</v>
      </c>
      <c r="N160" s="16">
        <v>8</v>
      </c>
      <c r="O160" s="16">
        <v>2014</v>
      </c>
      <c r="P160" s="28">
        <f t="shared" si="10"/>
        <v>1.768723972140924</v>
      </c>
      <c r="Q160" s="2">
        <v>4.5437799037530797E-3</v>
      </c>
      <c r="R160" s="28">
        <f t="shared" si="11"/>
        <v>6.6618547405453112</v>
      </c>
      <c r="S160" s="27">
        <f t="shared" si="12"/>
        <v>9.7807513954013299</v>
      </c>
      <c r="T160" s="28">
        <f t="shared" si="14"/>
        <v>2.0800288080238891</v>
      </c>
      <c r="U160" s="28">
        <f t="shared" si="13"/>
        <v>3.9704805749997147</v>
      </c>
    </row>
    <row r="161" spans="1:21">
      <c r="A161" s="16">
        <v>610000</v>
      </c>
      <c r="B161" s="17" t="s">
        <v>1882</v>
      </c>
      <c r="C161" s="16">
        <v>8</v>
      </c>
      <c r="D161" s="16">
        <v>2015</v>
      </c>
      <c r="E161" s="2">
        <v>11.5810478185766</v>
      </c>
      <c r="F161" s="2">
        <v>6.5639831046557197E-3</v>
      </c>
      <c r="G161" s="1" t="s">
        <v>1092</v>
      </c>
      <c r="H161" s="1" t="s">
        <v>1093</v>
      </c>
      <c r="I161" s="1" t="s">
        <v>1094</v>
      </c>
      <c r="J161" s="16">
        <v>816</v>
      </c>
      <c r="N161" s="16">
        <v>8</v>
      </c>
      <c r="O161" s="16">
        <v>2015</v>
      </c>
      <c r="P161" s="28">
        <f t="shared" si="10"/>
        <v>2.4493699532479085</v>
      </c>
      <c r="Q161" s="2">
        <v>6.5639831046557197E-3</v>
      </c>
      <c r="R161" s="28">
        <f t="shared" si="11"/>
        <v>6.7044143549641069</v>
      </c>
      <c r="S161" s="27">
        <f t="shared" si="12"/>
        <v>9.7993407944209494</v>
      </c>
      <c r="T161" s="28">
        <f t="shared" si="14"/>
        <v>2.0803620014246751</v>
      </c>
      <c r="U161" s="28">
        <f t="shared" si="13"/>
        <v>4.0025947036125329</v>
      </c>
    </row>
    <row r="162" spans="1:21">
      <c r="A162" s="16">
        <v>610000</v>
      </c>
      <c r="B162" s="17" t="s">
        <v>1882</v>
      </c>
      <c r="C162" s="16">
        <v>8</v>
      </c>
      <c r="D162" s="16">
        <v>2016</v>
      </c>
      <c r="E162" s="2">
        <v>6.5853990292366396</v>
      </c>
      <c r="F162" s="2">
        <v>6.4751440549364698E-3</v>
      </c>
      <c r="G162" s="1" t="s">
        <v>1095</v>
      </c>
      <c r="H162" s="1" t="s">
        <v>1096</v>
      </c>
      <c r="I162" s="1" t="s">
        <v>1097</v>
      </c>
      <c r="J162" s="16">
        <v>1020</v>
      </c>
      <c r="N162" s="16">
        <v>8</v>
      </c>
      <c r="O162" s="16">
        <v>2016</v>
      </c>
      <c r="P162" s="28">
        <f t="shared" si="10"/>
        <v>1.8848549300543487</v>
      </c>
      <c r="Q162" s="2">
        <v>6.4751440549364698E-3</v>
      </c>
      <c r="R162" s="28">
        <f t="shared" si="11"/>
        <v>6.9275579062783166</v>
      </c>
      <c r="S162" s="27">
        <f t="shared" si="12"/>
        <v>9.873007210807474</v>
      </c>
      <c r="T162" s="28">
        <f t="shared" si="14"/>
        <v>2.1009754321498884</v>
      </c>
      <c r="U162" s="28">
        <f t="shared" si="13"/>
        <v>4.0322918378190904</v>
      </c>
    </row>
    <row r="163" spans="1:21">
      <c r="A163" s="16">
        <v>610000</v>
      </c>
      <c r="B163" s="17" t="s">
        <v>1882</v>
      </c>
      <c r="C163" s="16">
        <v>8</v>
      </c>
      <c r="D163" s="16">
        <v>2017</v>
      </c>
      <c r="E163" s="2">
        <v>0.112780671128782</v>
      </c>
      <c r="F163" s="2">
        <v>5.0109271981023298E-3</v>
      </c>
      <c r="G163" s="1" t="s">
        <v>1098</v>
      </c>
      <c r="H163" s="1" t="s">
        <v>1099</v>
      </c>
      <c r="I163" s="1" t="s">
        <v>1100</v>
      </c>
      <c r="J163" s="16">
        <v>1885</v>
      </c>
      <c r="N163" s="16">
        <v>8</v>
      </c>
      <c r="O163" s="16">
        <v>2017</v>
      </c>
      <c r="P163" s="28">
        <f t="shared" si="10"/>
        <v>-2.1823103098424594</v>
      </c>
      <c r="Q163" s="2">
        <v>5.0109271981023298E-3</v>
      </c>
      <c r="R163" s="28">
        <f t="shared" si="11"/>
        <v>7.5416830998821114</v>
      </c>
      <c r="S163" s="27">
        <f t="shared" si="12"/>
        <v>9.9941875764286916</v>
      </c>
      <c r="T163" s="28">
        <f t="shared" si="14"/>
        <v>2.1611184690130893</v>
      </c>
      <c r="U163" s="28">
        <f t="shared" si="13"/>
        <v>4.0616491793839584</v>
      </c>
    </row>
    <row r="164" spans="1:21">
      <c r="A164" s="16">
        <v>610000</v>
      </c>
      <c r="B164" s="17" t="s">
        <v>1882</v>
      </c>
      <c r="C164" s="16">
        <v>8</v>
      </c>
      <c r="D164" s="16">
        <v>2018</v>
      </c>
      <c r="E164" s="2">
        <v>2.3526628542649002</v>
      </c>
      <c r="F164" s="2">
        <v>5.9059433365213996E-3</v>
      </c>
      <c r="G164" s="1" t="s">
        <v>1101</v>
      </c>
      <c r="H164" s="1" t="s">
        <v>1102</v>
      </c>
      <c r="I164" s="1" t="s">
        <v>1103</v>
      </c>
      <c r="J164" s="16">
        <v>2068</v>
      </c>
      <c r="N164" s="16">
        <v>8</v>
      </c>
      <c r="O164" s="16">
        <v>2018</v>
      </c>
      <c r="P164" s="28">
        <f t="shared" si="10"/>
        <v>0.85554781612385133</v>
      </c>
      <c r="Q164" s="2">
        <v>5.9059433365213996E-3</v>
      </c>
      <c r="R164" s="28">
        <f t="shared" si="11"/>
        <v>7.6343372356283199</v>
      </c>
      <c r="S164" s="27">
        <f t="shared" si="12"/>
        <v>10.103907671151978</v>
      </c>
      <c r="T164" s="28">
        <f t="shared" si="14"/>
        <v>2.1541188601399828</v>
      </c>
      <c r="U164" s="28">
        <f t="shared" si="13"/>
        <v>4.0884941485439255</v>
      </c>
    </row>
    <row r="165" spans="1:21">
      <c r="A165" s="16">
        <v>610000</v>
      </c>
      <c r="B165" s="17" t="s">
        <v>1882</v>
      </c>
      <c r="C165" s="16">
        <v>8</v>
      </c>
      <c r="D165" s="16">
        <v>2019</v>
      </c>
      <c r="E165" s="2">
        <v>3.8754201899738701</v>
      </c>
      <c r="F165" s="2">
        <v>8.0880587365283994E-3</v>
      </c>
      <c r="G165" s="1" t="s">
        <v>1104</v>
      </c>
      <c r="H165" s="1" t="s">
        <v>1105</v>
      </c>
      <c r="I165" s="1" t="s">
        <v>1106</v>
      </c>
      <c r="J165" s="16">
        <v>2797</v>
      </c>
      <c r="N165" s="16">
        <v>8</v>
      </c>
      <c r="O165" s="16">
        <v>2019</v>
      </c>
      <c r="P165" s="28">
        <f t="shared" si="10"/>
        <v>1.354654093048828</v>
      </c>
      <c r="Q165" s="2">
        <v>8.0880587365283994E-3</v>
      </c>
      <c r="R165" s="28">
        <f t="shared" si="11"/>
        <v>7.9363026932019594</v>
      </c>
      <c r="S165" s="27">
        <f t="shared" si="12"/>
        <v>10.157865007180716</v>
      </c>
      <c r="T165" s="28">
        <f t="shared" si="14"/>
        <v>2.1845230496891919</v>
      </c>
      <c r="U165" s="28">
        <f t="shared" si="13"/>
        <v>4.1154535254323354</v>
      </c>
    </row>
    <row r="166" spans="1:21">
      <c r="A166" s="16">
        <v>610000</v>
      </c>
      <c r="B166" s="17" t="s">
        <v>1882</v>
      </c>
      <c r="C166" s="16">
        <v>8</v>
      </c>
      <c r="D166" s="16">
        <v>2020</v>
      </c>
      <c r="E166" s="2">
        <v>10.535494552447499</v>
      </c>
      <c r="F166" s="2">
        <v>9.7357662215452404E-3</v>
      </c>
      <c r="G166" s="1" t="s">
        <v>1107</v>
      </c>
      <c r="H166" s="1" t="s">
        <v>1108</v>
      </c>
      <c r="I166" s="1" t="s">
        <v>1109</v>
      </c>
      <c r="J166" s="16">
        <v>3814</v>
      </c>
      <c r="N166" s="16">
        <v>8</v>
      </c>
      <c r="O166" s="16">
        <v>2020</v>
      </c>
      <c r="P166" s="28">
        <f t="shared" si="10"/>
        <v>2.3547499899082442</v>
      </c>
      <c r="Q166" s="2">
        <v>9.7357662215452404E-3</v>
      </c>
      <c r="R166" s="28">
        <f t="shared" si="11"/>
        <v>8.2464337861603649</v>
      </c>
      <c r="S166" s="27">
        <f t="shared" si="12"/>
        <v>10.172822083540659</v>
      </c>
      <c r="T166" s="28">
        <f t="shared" si="14"/>
        <v>2.2048373936933414</v>
      </c>
      <c r="U166" s="28">
        <f t="shared" si="13"/>
        <v>4.1377232855240456</v>
      </c>
    </row>
    <row r="167" spans="1:21">
      <c r="A167" s="16">
        <v>610000</v>
      </c>
      <c r="B167" s="17" t="s">
        <v>1882</v>
      </c>
      <c r="C167" s="16">
        <v>8</v>
      </c>
      <c r="D167" s="16">
        <v>2021</v>
      </c>
      <c r="E167" s="2">
        <v>10.950679041187</v>
      </c>
      <c r="F167" s="2">
        <v>9.9867270544845392E-3</v>
      </c>
      <c r="G167" s="1" t="s">
        <v>1110</v>
      </c>
      <c r="H167" s="1" t="s">
        <v>1111</v>
      </c>
      <c r="I167" s="1" t="s">
        <v>1112</v>
      </c>
      <c r="J167" s="16">
        <v>4545</v>
      </c>
      <c r="N167" s="16">
        <v>8</v>
      </c>
      <c r="O167" s="16">
        <v>2021</v>
      </c>
      <c r="P167" s="28">
        <f t="shared" si="10"/>
        <v>2.3934014672335797</v>
      </c>
      <c r="Q167" s="2">
        <v>9.9867270544845392E-3</v>
      </c>
      <c r="R167" s="28">
        <f t="shared" si="11"/>
        <v>8.4217830066115784</v>
      </c>
      <c r="S167" s="27">
        <f t="shared" si="12"/>
        <v>10.302296534369646</v>
      </c>
      <c r="T167" s="28">
        <f t="shared" si="14"/>
        <v>2.2008984595310461</v>
      </c>
      <c r="U167" s="28">
        <f t="shared" si="13"/>
        <v>4.1530850572447005</v>
      </c>
    </row>
    <row r="168" spans="1:21">
      <c r="A168" s="16">
        <v>610000</v>
      </c>
      <c r="B168" s="17" t="s">
        <v>1882</v>
      </c>
      <c r="C168" s="16">
        <v>8</v>
      </c>
      <c r="D168" s="16">
        <v>2022</v>
      </c>
      <c r="E168" s="2">
        <v>8.7136888219821298</v>
      </c>
      <c r="F168" s="2">
        <v>9.2809098426685898E-3</v>
      </c>
      <c r="G168" s="1" t="s">
        <v>1113</v>
      </c>
      <c r="H168" s="1" t="s">
        <v>1114</v>
      </c>
      <c r="I168" s="1" t="s">
        <v>1115</v>
      </c>
      <c r="J168" s="16">
        <v>3690</v>
      </c>
      <c r="N168" s="16">
        <v>8</v>
      </c>
      <c r="O168" s="16">
        <v>2022</v>
      </c>
      <c r="P168" s="28">
        <f t="shared" si="10"/>
        <v>2.1648952169339348</v>
      </c>
      <c r="Q168" s="2">
        <v>9.2809098426685898E-3</v>
      </c>
      <c r="R168" s="28">
        <f t="shared" si="11"/>
        <v>8.2133817370345721</v>
      </c>
      <c r="S168" s="27">
        <f t="shared" si="12"/>
        <v>10.397351130730893</v>
      </c>
      <c r="T168" s="28">
        <f t="shared" si="14"/>
        <v>2.1997017978943254</v>
      </c>
      <c r="U168" s="28">
        <f t="shared" si="13"/>
        <v>4.1591955345417171</v>
      </c>
    </row>
    <row r="169" spans="1:21">
      <c r="A169" s="16">
        <v>610000</v>
      </c>
      <c r="B169" s="17" t="s">
        <v>1882</v>
      </c>
      <c r="C169" s="16">
        <v>8</v>
      </c>
      <c r="D169" s="16">
        <v>2023</v>
      </c>
      <c r="E169" s="2">
        <v>15.507375787993301</v>
      </c>
      <c r="F169" s="2">
        <v>1.17750536052745E-2</v>
      </c>
      <c r="G169" s="1" t="s">
        <v>1116</v>
      </c>
      <c r="H169" s="1" t="s">
        <v>1117</v>
      </c>
      <c r="I169" s="1" t="s">
        <v>1118</v>
      </c>
      <c r="J169" s="16">
        <v>2151</v>
      </c>
      <c r="N169" s="16">
        <v>8</v>
      </c>
      <c r="O169" s="16">
        <v>2023</v>
      </c>
      <c r="P169" s="28">
        <f t="shared" si="10"/>
        <v>2.7413157680309159</v>
      </c>
      <c r="Q169" s="2">
        <v>1.17750536052745E-2</v>
      </c>
      <c r="R169" s="28">
        <f t="shared" si="11"/>
        <v>7.6736881292677301</v>
      </c>
      <c r="S169" s="27">
        <f t="shared" si="12"/>
        <v>10.42780475428413</v>
      </c>
      <c r="T169" s="28">
        <f t="shared" si="14"/>
        <v>2.1381147974385599</v>
      </c>
      <c r="U169" s="28">
        <f t="shared" si="13"/>
        <v>4.1768457837338442</v>
      </c>
    </row>
    <row r="170" spans="1:21">
      <c r="A170" s="16">
        <v>620000</v>
      </c>
      <c r="B170" s="17" t="s">
        <v>1883</v>
      </c>
      <c r="C170" s="16">
        <v>9</v>
      </c>
      <c r="D170" s="16">
        <v>2003</v>
      </c>
      <c r="E170" s="2">
        <v>155.59839447295801</v>
      </c>
      <c r="F170" s="2">
        <v>1.12682275156934E-2</v>
      </c>
      <c r="G170" s="1" t="s">
        <v>948</v>
      </c>
      <c r="H170" s="1" t="s">
        <v>1120</v>
      </c>
      <c r="I170" s="1" t="s">
        <v>1121</v>
      </c>
      <c r="J170" s="16">
        <v>1</v>
      </c>
      <c r="N170" s="16">
        <v>9</v>
      </c>
      <c r="O170" s="16">
        <v>2003</v>
      </c>
      <c r="P170" s="28">
        <f t="shared" si="10"/>
        <v>5.0472782933938722</v>
      </c>
      <c r="Q170" s="2">
        <v>1.12682275156934E-2</v>
      </c>
      <c r="R170" s="28">
        <f t="shared" si="11"/>
        <v>0</v>
      </c>
      <c r="S170" s="27">
        <f t="shared" si="12"/>
        <v>7.2441060796588754</v>
      </c>
      <c r="T170" s="28">
        <f t="shared" si="14"/>
        <v>1.3481114856713157</v>
      </c>
      <c r="U170" s="28">
        <f t="shared" si="13"/>
        <v>3.3357695763396999</v>
      </c>
    </row>
    <row r="171" spans="1:21">
      <c r="A171" s="16">
        <v>620000</v>
      </c>
      <c r="B171" s="17" t="s">
        <v>1883</v>
      </c>
      <c r="C171" s="16">
        <v>9</v>
      </c>
      <c r="D171" s="16">
        <v>2004</v>
      </c>
      <c r="E171" s="2">
        <v>142.49138938983</v>
      </c>
      <c r="F171" s="2">
        <v>1.0780057283917999E-2</v>
      </c>
      <c r="G171" s="1" t="s">
        <v>1122</v>
      </c>
      <c r="H171" s="1" t="s">
        <v>889</v>
      </c>
      <c r="I171" s="1" t="s">
        <v>1123</v>
      </c>
      <c r="J171" s="16">
        <v>3</v>
      </c>
      <c r="N171" s="16">
        <v>9</v>
      </c>
      <c r="O171" s="16">
        <v>2004</v>
      </c>
      <c r="P171" s="28">
        <f t="shared" si="10"/>
        <v>4.9592815725484947</v>
      </c>
      <c r="Q171" s="2">
        <v>1.0780057283917999E-2</v>
      </c>
      <c r="R171" s="28">
        <f t="shared" si="11"/>
        <v>1.0986122886681098</v>
      </c>
      <c r="S171" s="27">
        <f t="shared" si="12"/>
        <v>7.4315899173917392</v>
      </c>
      <c r="T171" s="28">
        <f t="shared" si="14"/>
        <v>1.4326183300679218</v>
      </c>
      <c r="U171" s="28">
        <f t="shared" si="13"/>
        <v>3.3840512228271846</v>
      </c>
    </row>
    <row r="172" spans="1:21">
      <c r="A172" s="16">
        <v>620000</v>
      </c>
      <c r="B172" s="17" t="s">
        <v>1883</v>
      </c>
      <c r="C172" s="16">
        <v>9</v>
      </c>
      <c r="D172" s="16">
        <v>2005</v>
      </c>
      <c r="E172" s="2">
        <v>140.622488924256</v>
      </c>
      <c r="F172" s="2">
        <v>1.12461391263031E-2</v>
      </c>
      <c r="G172" s="1" t="s">
        <v>1124</v>
      </c>
      <c r="H172" s="1" t="s">
        <v>1125</v>
      </c>
      <c r="I172" s="1" t="s">
        <v>1126</v>
      </c>
      <c r="J172" s="16">
        <v>3</v>
      </c>
      <c r="N172" s="16">
        <v>9</v>
      </c>
      <c r="O172" s="16">
        <v>2005</v>
      </c>
      <c r="P172" s="28">
        <f t="shared" si="10"/>
        <v>4.9460789162606309</v>
      </c>
      <c r="Q172" s="2">
        <v>1.12461391263031E-2</v>
      </c>
      <c r="R172" s="28">
        <f t="shared" si="11"/>
        <v>1.0986122886681098</v>
      </c>
      <c r="S172" s="27">
        <f t="shared" si="12"/>
        <v>7.5673353346981349</v>
      </c>
      <c r="T172" s="28">
        <f t="shared" si="14"/>
        <v>1.4289675858306234</v>
      </c>
      <c r="U172" s="28">
        <f t="shared" si="13"/>
        <v>3.4018638262053158</v>
      </c>
    </row>
    <row r="173" spans="1:21">
      <c r="A173" s="16">
        <v>620000</v>
      </c>
      <c r="B173" s="17" t="s">
        <v>1883</v>
      </c>
      <c r="C173" s="16">
        <v>9</v>
      </c>
      <c r="D173" s="16">
        <v>2006</v>
      </c>
      <c r="E173" s="2">
        <v>117.53035446006101</v>
      </c>
      <c r="F173" s="2">
        <v>1.01607178044484E-2</v>
      </c>
      <c r="G173" s="1" t="s">
        <v>1127</v>
      </c>
      <c r="H173" s="1" t="s">
        <v>1128</v>
      </c>
      <c r="I173" s="1" t="s">
        <v>1129</v>
      </c>
      <c r="J173" s="16">
        <v>7</v>
      </c>
      <c r="N173" s="16">
        <v>9</v>
      </c>
      <c r="O173" s="16">
        <v>2006</v>
      </c>
      <c r="P173" s="28">
        <f t="shared" si="10"/>
        <v>4.7666966360515657</v>
      </c>
      <c r="Q173" s="2">
        <v>1.01607178044484E-2</v>
      </c>
      <c r="R173" s="28">
        <f t="shared" si="11"/>
        <v>1.9459101490553132</v>
      </c>
      <c r="S173" s="27">
        <f t="shared" si="12"/>
        <v>7.7304823050779765</v>
      </c>
      <c r="T173" s="28">
        <f t="shared" si="14"/>
        <v>1.5015489517809617</v>
      </c>
      <c r="U173" s="28">
        <f t="shared" si="13"/>
        <v>3.4368862240706624</v>
      </c>
    </row>
    <row r="174" spans="1:21">
      <c r="A174" s="16">
        <v>620000</v>
      </c>
      <c r="B174" s="17" t="s">
        <v>1883</v>
      </c>
      <c r="C174" s="16">
        <v>9</v>
      </c>
      <c r="D174" s="16">
        <v>2007</v>
      </c>
      <c r="E174" s="2">
        <v>124.485069296044</v>
      </c>
      <c r="F174" s="2">
        <v>1.18131413302232E-2</v>
      </c>
      <c r="G174" s="1" t="s">
        <v>1130</v>
      </c>
      <c r="H174" s="1" t="s">
        <v>1039</v>
      </c>
      <c r="I174" s="1" t="s">
        <v>1131</v>
      </c>
      <c r="J174" s="16">
        <v>7</v>
      </c>
      <c r="N174" s="16">
        <v>9</v>
      </c>
      <c r="O174" s="16">
        <v>2007</v>
      </c>
      <c r="P174" s="28">
        <f t="shared" si="10"/>
        <v>4.8241857833801651</v>
      </c>
      <c r="Q174" s="2">
        <v>1.18131413302232E-2</v>
      </c>
      <c r="R174" s="28">
        <f t="shared" si="11"/>
        <v>1.9459101490553132</v>
      </c>
      <c r="S174" s="27">
        <f t="shared" si="12"/>
        <v>7.9018955460535354</v>
      </c>
      <c r="T174" s="28">
        <f t="shared" si="14"/>
        <v>1.4717169160496424</v>
      </c>
      <c r="U174" s="28">
        <f t="shared" si="13"/>
        <v>3.4735180432417816</v>
      </c>
    </row>
    <row r="175" spans="1:21">
      <c r="A175" s="16">
        <v>620000</v>
      </c>
      <c r="B175" s="17" t="s">
        <v>1883</v>
      </c>
      <c r="C175" s="16">
        <v>9</v>
      </c>
      <c r="D175" s="16">
        <v>2008</v>
      </c>
      <c r="E175" s="2">
        <v>106.65441349888199</v>
      </c>
      <c r="F175" s="2">
        <v>1.1219590265840801E-2</v>
      </c>
      <c r="G175" s="1" t="s">
        <v>1132</v>
      </c>
      <c r="H175" s="1" t="s">
        <v>1133</v>
      </c>
      <c r="I175" s="1" t="s">
        <v>1134</v>
      </c>
      <c r="J175" s="16">
        <v>7</v>
      </c>
      <c r="N175" s="16">
        <v>9</v>
      </c>
      <c r="O175" s="16">
        <v>2008</v>
      </c>
      <c r="P175" s="28">
        <f t="shared" si="10"/>
        <v>4.669593827079221</v>
      </c>
      <c r="Q175" s="2">
        <v>1.1219590265840801E-2</v>
      </c>
      <c r="R175" s="28">
        <f t="shared" si="11"/>
        <v>1.9459101490553132</v>
      </c>
      <c r="S175" s="27">
        <f t="shared" si="12"/>
        <v>8.0604832088008926</v>
      </c>
      <c r="T175" s="28">
        <f t="shared" si="14"/>
        <v>1.5397531789755707</v>
      </c>
      <c r="U175" s="28">
        <f t="shared" si="13"/>
        <v>3.5133348815990053</v>
      </c>
    </row>
    <row r="176" spans="1:21">
      <c r="A176" s="16">
        <v>620000</v>
      </c>
      <c r="B176" s="17" t="s">
        <v>1883</v>
      </c>
      <c r="C176" s="16">
        <v>9</v>
      </c>
      <c r="D176" s="16">
        <v>2009</v>
      </c>
      <c r="E176" s="2">
        <v>121.405422815821</v>
      </c>
      <c r="F176" s="2">
        <v>1.20234418981029E-2</v>
      </c>
      <c r="G176" s="1" t="s">
        <v>1135</v>
      </c>
      <c r="H176" s="1" t="s">
        <v>605</v>
      </c>
      <c r="I176" s="1" t="s">
        <v>1136</v>
      </c>
      <c r="J176" s="16">
        <v>8</v>
      </c>
      <c r="N176" s="16">
        <v>9</v>
      </c>
      <c r="O176" s="16">
        <v>2009</v>
      </c>
      <c r="P176" s="28">
        <f t="shared" si="10"/>
        <v>4.7991355466213514</v>
      </c>
      <c r="Q176" s="2">
        <v>1.20234418981029E-2</v>
      </c>
      <c r="R176" s="28">
        <f t="shared" si="11"/>
        <v>2.0794415416798357</v>
      </c>
      <c r="S176" s="27">
        <f t="shared" si="12"/>
        <v>8.1278651772082195</v>
      </c>
      <c r="T176" s="28">
        <f t="shared" si="14"/>
        <v>1.6586610167850495</v>
      </c>
      <c r="U176" s="28">
        <f t="shared" si="13"/>
        <v>3.5522002551986827</v>
      </c>
    </row>
    <row r="177" spans="1:21">
      <c r="A177" s="16">
        <v>620000</v>
      </c>
      <c r="B177" s="17" t="s">
        <v>1883</v>
      </c>
      <c r="C177" s="16">
        <v>9</v>
      </c>
      <c r="D177" s="16">
        <v>2010</v>
      </c>
      <c r="E177" s="2">
        <v>114.473246350501</v>
      </c>
      <c r="F177" s="2">
        <v>1.2578204040129499E-2</v>
      </c>
      <c r="G177" s="1" t="s">
        <v>1137</v>
      </c>
      <c r="H177" s="1" t="s">
        <v>1138</v>
      </c>
      <c r="I177" s="1" t="s">
        <v>1139</v>
      </c>
      <c r="J177" s="16">
        <v>7</v>
      </c>
      <c r="N177" s="16">
        <v>9</v>
      </c>
      <c r="O177" s="16">
        <v>2010</v>
      </c>
      <c r="P177" s="28">
        <f t="shared" si="10"/>
        <v>4.7403411393649</v>
      </c>
      <c r="Q177" s="2">
        <v>1.2578204040129499E-2</v>
      </c>
      <c r="R177" s="28">
        <f t="shared" si="11"/>
        <v>1.9459101490553132</v>
      </c>
      <c r="S177" s="27">
        <f t="shared" si="12"/>
        <v>8.3237904646114647</v>
      </c>
      <c r="T177" s="28">
        <f t="shared" si="14"/>
        <v>1.7012216860143508</v>
      </c>
      <c r="U177" s="28">
        <f t="shared" si="13"/>
        <v>3.5868467285487844</v>
      </c>
    </row>
    <row r="178" spans="1:21">
      <c r="A178" s="16">
        <v>620000</v>
      </c>
      <c r="B178" s="17" t="s">
        <v>1883</v>
      </c>
      <c r="C178" s="16">
        <v>9</v>
      </c>
      <c r="D178" s="16">
        <v>2011</v>
      </c>
      <c r="E178" s="2">
        <v>109.71988773179299</v>
      </c>
      <c r="F178" s="2">
        <v>1.3075937716246201E-2</v>
      </c>
      <c r="G178" s="1" t="s">
        <v>1140</v>
      </c>
      <c r="H178" s="1" t="s">
        <v>1141</v>
      </c>
      <c r="I178" s="1" t="s">
        <v>1142</v>
      </c>
      <c r="J178" s="16">
        <v>26</v>
      </c>
      <c r="N178" s="16">
        <v>9</v>
      </c>
      <c r="O178" s="16">
        <v>2011</v>
      </c>
      <c r="P178" s="28">
        <f t="shared" si="10"/>
        <v>4.6979306428442431</v>
      </c>
      <c r="Q178" s="2">
        <v>1.3075937716246201E-2</v>
      </c>
      <c r="R178" s="28">
        <f t="shared" si="11"/>
        <v>3.2580965380214821</v>
      </c>
      <c r="S178" s="27">
        <f t="shared" si="12"/>
        <v>8.5212589151489642</v>
      </c>
      <c r="T178" s="28">
        <f t="shared" si="14"/>
        <v>1.757177988308964</v>
      </c>
      <c r="U178" s="28">
        <f t="shared" si="13"/>
        <v>3.6176519448255684</v>
      </c>
    </row>
    <row r="179" spans="1:21">
      <c r="A179" s="16">
        <v>620000</v>
      </c>
      <c r="B179" s="17" t="s">
        <v>1883</v>
      </c>
      <c r="C179" s="16">
        <v>9</v>
      </c>
      <c r="D179" s="16">
        <v>2012</v>
      </c>
      <c r="E179" s="2">
        <v>100.494976057619</v>
      </c>
      <c r="F179" s="2">
        <v>1.2599906260635001E-2</v>
      </c>
      <c r="G179" s="1" t="s">
        <v>1143</v>
      </c>
      <c r="H179" s="1" t="s">
        <v>1144</v>
      </c>
      <c r="I179" s="1" t="s">
        <v>1145</v>
      </c>
      <c r="J179" s="16">
        <v>42</v>
      </c>
      <c r="N179" s="16">
        <v>9</v>
      </c>
      <c r="O179" s="16">
        <v>2012</v>
      </c>
      <c r="P179" s="28">
        <f t="shared" si="10"/>
        <v>4.6101077367731866</v>
      </c>
      <c r="Q179" s="2">
        <v>1.2599906260635001E-2</v>
      </c>
      <c r="R179" s="28">
        <f t="shared" si="11"/>
        <v>3.7376696182833684</v>
      </c>
      <c r="S179" s="27">
        <f t="shared" si="12"/>
        <v>8.6394469296833645</v>
      </c>
      <c r="T179" s="28">
        <f t="shared" si="14"/>
        <v>1.8101668981159642</v>
      </c>
      <c r="U179" s="28">
        <f t="shared" si="13"/>
        <v>3.6579046498145056</v>
      </c>
    </row>
    <row r="180" spans="1:21">
      <c r="A180" s="16">
        <v>620000</v>
      </c>
      <c r="B180" s="17" t="s">
        <v>1883</v>
      </c>
      <c r="C180" s="16">
        <v>9</v>
      </c>
      <c r="D180" s="16">
        <v>2013</v>
      </c>
      <c r="E180" s="2">
        <v>99.861897420777495</v>
      </c>
      <c r="F180" s="2">
        <v>1.2097672457274E-2</v>
      </c>
      <c r="G180" s="1" t="s">
        <v>1146</v>
      </c>
      <c r="H180" s="1" t="s">
        <v>1147</v>
      </c>
      <c r="I180" s="1" t="s">
        <v>1148</v>
      </c>
      <c r="J180" s="16">
        <v>44</v>
      </c>
      <c r="N180" s="16">
        <v>9</v>
      </c>
      <c r="O180" s="16">
        <v>2013</v>
      </c>
      <c r="P180" s="28">
        <f t="shared" si="10"/>
        <v>4.6037882057008579</v>
      </c>
      <c r="Q180" s="2">
        <v>1.2097672457274E-2</v>
      </c>
      <c r="R180" s="28">
        <f t="shared" si="11"/>
        <v>3.784189633918261</v>
      </c>
      <c r="S180" s="27">
        <f t="shared" si="12"/>
        <v>8.7531648772464354</v>
      </c>
      <c r="T180" s="28">
        <f t="shared" si="14"/>
        <v>1.8068631459629141</v>
      </c>
      <c r="U180" s="28">
        <f t="shared" si="13"/>
        <v>3.7013019741124933</v>
      </c>
    </row>
    <row r="181" spans="1:21">
      <c r="A181" s="16">
        <v>620000</v>
      </c>
      <c r="B181" s="17" t="s">
        <v>1883</v>
      </c>
      <c r="C181" s="16">
        <v>9</v>
      </c>
      <c r="D181" s="16">
        <v>2014</v>
      </c>
      <c r="E181" s="2">
        <v>75.670777665900303</v>
      </c>
      <c r="F181" s="2">
        <v>1.1562340428172399E-2</v>
      </c>
      <c r="G181" s="1" t="s">
        <v>1149</v>
      </c>
      <c r="H181" s="1" t="s">
        <v>1150</v>
      </c>
      <c r="I181" s="1" t="s">
        <v>1151</v>
      </c>
      <c r="J181" s="16">
        <v>60</v>
      </c>
      <c r="N181" s="16">
        <v>9</v>
      </c>
      <c r="O181" s="16">
        <v>2014</v>
      </c>
      <c r="P181" s="28">
        <f t="shared" si="10"/>
        <v>4.3263920577237984</v>
      </c>
      <c r="Q181" s="2">
        <v>1.1562340428172399E-2</v>
      </c>
      <c r="R181" s="28">
        <f t="shared" si="11"/>
        <v>4.0943445622221004</v>
      </c>
      <c r="S181" s="27">
        <f t="shared" si="12"/>
        <v>8.8300781072441303</v>
      </c>
      <c r="T181" s="28">
        <f t="shared" si="14"/>
        <v>1.8438407663162517</v>
      </c>
      <c r="U181" s="28">
        <f t="shared" si="13"/>
        <v>3.7443141610020367</v>
      </c>
    </row>
    <row r="182" spans="1:21">
      <c r="A182" s="16">
        <v>620000</v>
      </c>
      <c r="B182" s="17" t="s">
        <v>1883</v>
      </c>
      <c r="C182" s="16">
        <v>9</v>
      </c>
      <c r="D182" s="16">
        <v>2015</v>
      </c>
      <c r="E182" s="2">
        <v>91.2846143513855</v>
      </c>
      <c r="F182" s="2">
        <v>1.2995946933774099E-2</v>
      </c>
      <c r="G182" s="1" t="s">
        <v>1152</v>
      </c>
      <c r="H182" s="1" t="s">
        <v>1153</v>
      </c>
      <c r="I182" s="1" t="s">
        <v>1154</v>
      </c>
      <c r="J182" s="16">
        <v>85</v>
      </c>
      <c r="N182" s="16">
        <v>9</v>
      </c>
      <c r="O182" s="16">
        <v>2015</v>
      </c>
      <c r="P182" s="28">
        <f t="shared" si="10"/>
        <v>4.5139822558907827</v>
      </c>
      <c r="Q182" s="2">
        <v>1.2995946933774099E-2</v>
      </c>
      <c r="R182" s="28">
        <f t="shared" si="11"/>
        <v>4.4426512564903167</v>
      </c>
      <c r="S182" s="27">
        <f t="shared" si="12"/>
        <v>8.8232528910395054</v>
      </c>
      <c r="T182" s="28">
        <f t="shared" si="14"/>
        <v>1.8855990300501626</v>
      </c>
      <c r="U182" s="28">
        <f t="shared" si="13"/>
        <v>3.7896293572140793</v>
      </c>
    </row>
    <row r="183" spans="1:21">
      <c r="A183" s="16">
        <v>620000</v>
      </c>
      <c r="B183" s="17" t="s">
        <v>1883</v>
      </c>
      <c r="C183" s="16">
        <v>9</v>
      </c>
      <c r="D183" s="16">
        <v>2016</v>
      </c>
      <c r="E183" s="2">
        <v>76.193588327867303</v>
      </c>
      <c r="F183" s="2">
        <v>1.3053741512906499E-2</v>
      </c>
      <c r="G183" s="1" t="s">
        <v>1155</v>
      </c>
      <c r="H183" s="1" t="s">
        <v>1156</v>
      </c>
      <c r="I183" s="1" t="s">
        <v>1157</v>
      </c>
      <c r="J183" s="16">
        <v>178</v>
      </c>
      <c r="N183" s="16">
        <v>9</v>
      </c>
      <c r="O183" s="16">
        <v>2016</v>
      </c>
      <c r="P183" s="28">
        <f t="shared" si="10"/>
        <v>4.3332773164734997</v>
      </c>
      <c r="Q183" s="2">
        <v>1.3053741512906499E-2</v>
      </c>
      <c r="R183" s="28">
        <f t="shared" si="11"/>
        <v>5.181783550292085</v>
      </c>
      <c r="S183" s="27">
        <f t="shared" si="12"/>
        <v>8.881887692572672</v>
      </c>
      <c r="T183" s="28">
        <f t="shared" si="14"/>
        <v>1.9254982412550561</v>
      </c>
      <c r="U183" s="28">
        <f t="shared" si="13"/>
        <v>3.8301619789478254</v>
      </c>
    </row>
    <row r="184" spans="1:21">
      <c r="A184" s="16">
        <v>620000</v>
      </c>
      <c r="B184" s="17" t="s">
        <v>1883</v>
      </c>
      <c r="C184" s="16">
        <v>9</v>
      </c>
      <c r="D184" s="16">
        <v>2017</v>
      </c>
      <c r="E184" s="2">
        <v>77.649877859950095</v>
      </c>
      <c r="F184" s="2">
        <v>1.47027011438424E-2</v>
      </c>
      <c r="G184" s="1" t="s">
        <v>1158</v>
      </c>
      <c r="H184" s="1" t="s">
        <v>622</v>
      </c>
      <c r="I184" s="1" t="s">
        <v>1159</v>
      </c>
      <c r="J184" s="16">
        <v>174</v>
      </c>
      <c r="N184" s="16">
        <v>9</v>
      </c>
      <c r="O184" s="16">
        <v>2017</v>
      </c>
      <c r="P184" s="28">
        <f t="shared" si="10"/>
        <v>4.3522099766372468</v>
      </c>
      <c r="Q184" s="2">
        <v>1.47027011438424E-2</v>
      </c>
      <c r="R184" s="28">
        <f t="shared" si="11"/>
        <v>5.1590552992145291</v>
      </c>
      <c r="S184" s="27">
        <f t="shared" si="12"/>
        <v>8.9172972212571953</v>
      </c>
      <c r="T184" s="28">
        <f t="shared" si="14"/>
        <v>1.9748633832910623</v>
      </c>
      <c r="U184" s="28">
        <f t="shared" si="13"/>
        <v>3.8736978911064779</v>
      </c>
    </row>
    <row r="185" spans="1:21">
      <c r="A185" s="16">
        <v>620000</v>
      </c>
      <c r="B185" s="17" t="s">
        <v>1883</v>
      </c>
      <c r="C185" s="16">
        <v>9</v>
      </c>
      <c r="D185" s="16">
        <v>2018</v>
      </c>
      <c r="E185" s="2">
        <v>70.918667978483995</v>
      </c>
      <c r="F185" s="2">
        <v>1.38574974221363E-2</v>
      </c>
      <c r="G185" s="1" t="s">
        <v>1160</v>
      </c>
      <c r="H185" s="1" t="s">
        <v>1161</v>
      </c>
      <c r="I185" s="1" t="s">
        <v>1162</v>
      </c>
      <c r="J185" s="16">
        <v>231</v>
      </c>
      <c r="N185" s="16">
        <v>9</v>
      </c>
      <c r="O185" s="16">
        <v>2018</v>
      </c>
      <c r="P185" s="28">
        <f t="shared" si="10"/>
        <v>4.2615336990003501</v>
      </c>
      <c r="Q185" s="2">
        <v>1.38574974221363E-2</v>
      </c>
      <c r="R185" s="28">
        <f t="shared" si="11"/>
        <v>5.4424177105217932</v>
      </c>
      <c r="S185" s="27">
        <f t="shared" si="12"/>
        <v>9.0174920021951603</v>
      </c>
      <c r="T185" s="28">
        <f t="shared" si="14"/>
        <v>1.9901386562594761</v>
      </c>
      <c r="U185" s="28">
        <f t="shared" si="13"/>
        <v>3.905803705614229</v>
      </c>
    </row>
    <row r="186" spans="1:21">
      <c r="A186" s="16">
        <v>620000</v>
      </c>
      <c r="B186" s="17" t="s">
        <v>1883</v>
      </c>
      <c r="C186" s="16">
        <v>9</v>
      </c>
      <c r="D186" s="16">
        <v>2019</v>
      </c>
      <c r="E186" s="2">
        <v>59.105908350382499</v>
      </c>
      <c r="F186" s="2">
        <v>1.4102545213048099E-2</v>
      </c>
      <c r="G186" s="1" t="s">
        <v>1163</v>
      </c>
      <c r="H186" s="1" t="s">
        <v>1164</v>
      </c>
      <c r="I186" s="1" t="s">
        <v>1165</v>
      </c>
      <c r="J186" s="16">
        <v>383</v>
      </c>
      <c r="N186" s="16">
        <v>9</v>
      </c>
      <c r="O186" s="16">
        <v>2019</v>
      </c>
      <c r="P186" s="28">
        <f t="shared" si="10"/>
        <v>4.0793308915028668</v>
      </c>
      <c r="Q186" s="2">
        <v>1.4102545213048099E-2</v>
      </c>
      <c r="R186" s="28">
        <f t="shared" si="11"/>
        <v>5.9480349891806457</v>
      </c>
      <c r="S186" s="27">
        <f t="shared" si="12"/>
        <v>9.073179543768557</v>
      </c>
      <c r="T186" s="28">
        <f t="shared" si="14"/>
        <v>2.0051414151783487</v>
      </c>
      <c r="U186" s="28">
        <f t="shared" si="13"/>
        <v>3.9259259105971376</v>
      </c>
    </row>
    <row r="187" spans="1:21">
      <c r="A187" s="16">
        <v>620000</v>
      </c>
      <c r="B187" s="17" t="s">
        <v>1883</v>
      </c>
      <c r="C187" s="16">
        <v>9</v>
      </c>
      <c r="D187" s="16">
        <v>2020</v>
      </c>
      <c r="E187" s="2">
        <v>60.404646294418903</v>
      </c>
      <c r="F187" s="2">
        <v>1.46268022048066E-2</v>
      </c>
      <c r="G187" s="1" t="s">
        <v>1166</v>
      </c>
      <c r="H187" s="1" t="s">
        <v>1167</v>
      </c>
      <c r="I187" s="1" t="s">
        <v>1168</v>
      </c>
      <c r="J187" s="16">
        <v>455</v>
      </c>
      <c r="N187" s="16">
        <v>9</v>
      </c>
      <c r="O187" s="16">
        <v>2020</v>
      </c>
      <c r="P187" s="28">
        <f t="shared" si="10"/>
        <v>4.101066027386449</v>
      </c>
      <c r="Q187" s="2">
        <v>1.46268022048066E-2</v>
      </c>
      <c r="R187" s="28">
        <f t="shared" si="11"/>
        <v>6.1202974189509503</v>
      </c>
      <c r="S187" s="27">
        <f t="shared" si="12"/>
        <v>9.1068336924573554</v>
      </c>
      <c r="T187" s="28">
        <f t="shared" si="14"/>
        <v>2.0395410177593747</v>
      </c>
      <c r="U187" s="28">
        <f t="shared" si="13"/>
        <v>3.9556570424482072</v>
      </c>
    </row>
    <row r="188" spans="1:21">
      <c r="A188" s="16">
        <v>620000</v>
      </c>
      <c r="B188" s="17" t="s">
        <v>1883</v>
      </c>
      <c r="C188" s="16">
        <v>9</v>
      </c>
      <c r="D188" s="16">
        <v>2021</v>
      </c>
      <c r="E188" s="2">
        <v>62.4361364745046</v>
      </c>
      <c r="F188" s="2">
        <v>1.47265185479132E-2</v>
      </c>
      <c r="G188" s="1" t="s">
        <v>1169</v>
      </c>
      <c r="H188" s="1" t="s">
        <v>1170</v>
      </c>
      <c r="I188" s="1" t="s">
        <v>1171</v>
      </c>
      <c r="J188" s="16">
        <v>436</v>
      </c>
      <c r="N188" s="16">
        <v>9</v>
      </c>
      <c r="O188" s="16">
        <v>2021</v>
      </c>
      <c r="P188" s="28">
        <f t="shared" si="10"/>
        <v>4.1341442179241419</v>
      </c>
      <c r="Q188" s="2">
        <v>1.47265185479132E-2</v>
      </c>
      <c r="R188" s="28">
        <f t="shared" si="11"/>
        <v>6.0776422433490342</v>
      </c>
      <c r="S188" s="27">
        <f t="shared" si="12"/>
        <v>9.2343796101883857</v>
      </c>
      <c r="T188" s="28">
        <f t="shared" si="14"/>
        <v>2.0376154567227842</v>
      </c>
      <c r="U188" s="28">
        <f t="shared" si="13"/>
        <v>3.9764990246125107</v>
      </c>
    </row>
    <row r="189" spans="1:21">
      <c r="A189" s="16">
        <v>620000</v>
      </c>
      <c r="B189" s="17" t="s">
        <v>1883</v>
      </c>
      <c r="C189" s="16">
        <v>9</v>
      </c>
      <c r="D189" s="16">
        <v>2022</v>
      </c>
      <c r="E189" s="2">
        <v>57.339455977766697</v>
      </c>
      <c r="F189" s="2">
        <v>1.42934126496869E-2</v>
      </c>
      <c r="G189" s="1" t="s">
        <v>1172</v>
      </c>
      <c r="H189" s="1" t="s">
        <v>1173</v>
      </c>
      <c r="I189" s="1" t="s">
        <v>1174</v>
      </c>
      <c r="J189" s="16">
        <v>425</v>
      </c>
      <c r="N189" s="16">
        <v>9</v>
      </c>
      <c r="O189" s="16">
        <v>2022</v>
      </c>
      <c r="P189" s="28">
        <f t="shared" si="10"/>
        <v>4.0489889727535484</v>
      </c>
      <c r="Q189" s="2">
        <v>1.42934126496869E-2</v>
      </c>
      <c r="R189" s="28">
        <f t="shared" si="11"/>
        <v>6.0520891689244172</v>
      </c>
      <c r="S189" s="27">
        <f t="shared" si="12"/>
        <v>9.3238119042229339</v>
      </c>
      <c r="T189" s="28">
        <f t="shared" si="14"/>
        <v>2.0447899385887656</v>
      </c>
      <c r="U189" s="28">
        <f t="shared" si="13"/>
        <v>3.9924963895780228</v>
      </c>
    </row>
    <row r="190" spans="1:21">
      <c r="A190" s="16">
        <v>620000</v>
      </c>
      <c r="B190" s="17" t="s">
        <v>1883</v>
      </c>
      <c r="C190" s="16">
        <v>9</v>
      </c>
      <c r="D190" s="16">
        <v>2023</v>
      </c>
      <c r="E190" s="2">
        <v>61.350946305342603</v>
      </c>
      <c r="F190" s="2">
        <v>1.50979113012312E-2</v>
      </c>
      <c r="G190" s="1" t="s">
        <v>1175</v>
      </c>
      <c r="H190" s="1" t="s">
        <v>1176</v>
      </c>
      <c r="I190" s="1" t="s">
        <v>1177</v>
      </c>
      <c r="J190" s="16">
        <v>265</v>
      </c>
      <c r="N190" s="16">
        <v>9</v>
      </c>
      <c r="O190" s="16">
        <v>2023</v>
      </c>
      <c r="P190" s="28">
        <f t="shared" si="10"/>
        <v>4.1166105957379218</v>
      </c>
      <c r="Q190" s="2">
        <v>1.50979113012312E-2</v>
      </c>
      <c r="R190" s="28">
        <f t="shared" si="11"/>
        <v>5.579729825986222</v>
      </c>
      <c r="S190" s="27">
        <f t="shared" si="12"/>
        <v>9.3812470259548384</v>
      </c>
      <c r="T190" s="28">
        <f t="shared" si="14"/>
        <v>1.9756848410719539</v>
      </c>
      <c r="U190" s="28">
        <f t="shared" si="13"/>
        <v>4.0162028243378103</v>
      </c>
    </row>
    <row r="191" spans="1:21">
      <c r="A191" s="16">
        <v>630000</v>
      </c>
      <c r="B191" s="17" t="s">
        <v>1884</v>
      </c>
      <c r="C191" s="16">
        <v>10</v>
      </c>
      <c r="D191" s="16">
        <v>2003</v>
      </c>
      <c r="E191" s="2">
        <v>0</v>
      </c>
      <c r="F191" s="2">
        <v>-8.8023513156025899E-5</v>
      </c>
      <c r="G191" s="1" t="s">
        <v>708</v>
      </c>
      <c r="H191" s="1" t="s">
        <v>1026</v>
      </c>
      <c r="I191" s="1" t="s">
        <v>1179</v>
      </c>
      <c r="J191" s="16">
        <v>0</v>
      </c>
      <c r="N191" s="16">
        <v>10</v>
      </c>
      <c r="O191" s="16">
        <v>2003</v>
      </c>
      <c r="P191" s="28">
        <v>0</v>
      </c>
      <c r="Q191" s="2">
        <v>-8.8023513156025899E-5</v>
      </c>
      <c r="R191" s="28">
        <v>0</v>
      </c>
      <c r="S191" s="27">
        <f t="shared" si="12"/>
        <v>5.9666594281890104</v>
      </c>
      <c r="T191" s="28">
        <f t="shared" si="14"/>
        <v>0.58319808078265656</v>
      </c>
      <c r="U191" s="28">
        <f t="shared" si="13"/>
        <v>3.6417878465800855</v>
      </c>
    </row>
    <row r="192" spans="1:21">
      <c r="A192" s="16">
        <v>630000</v>
      </c>
      <c r="B192" s="17" t="s">
        <v>1884</v>
      </c>
      <c r="C192" s="16">
        <v>10</v>
      </c>
      <c r="D192" s="16">
        <v>2004</v>
      </c>
      <c r="E192" s="2">
        <v>0</v>
      </c>
      <c r="F192" s="2">
        <v>3.1403838166284999E-6</v>
      </c>
      <c r="G192" s="1" t="s">
        <v>1180</v>
      </c>
      <c r="H192" s="1" t="s">
        <v>1019</v>
      </c>
      <c r="I192" s="1" t="s">
        <v>1181</v>
      </c>
      <c r="J192" s="16">
        <v>0</v>
      </c>
      <c r="N192" s="16">
        <v>10</v>
      </c>
      <c r="O192" s="16">
        <v>2004</v>
      </c>
      <c r="P192" s="28">
        <v>0</v>
      </c>
      <c r="Q192" s="2">
        <v>3.1403838166284999E-6</v>
      </c>
      <c r="R192" s="28">
        <v>0</v>
      </c>
      <c r="S192" s="27">
        <f t="shared" si="12"/>
        <v>6.1444002033786953</v>
      </c>
      <c r="T192" s="28">
        <f t="shared" si="14"/>
        <v>9.4047827616699303E-2</v>
      </c>
      <c r="U192" s="28">
        <f t="shared" si="13"/>
        <v>3.6506582412937387</v>
      </c>
    </row>
    <row r="193" spans="1:21">
      <c r="A193" s="16">
        <v>630000</v>
      </c>
      <c r="B193" s="17" t="s">
        <v>1884</v>
      </c>
      <c r="C193" s="16">
        <v>10</v>
      </c>
      <c r="D193" s="16">
        <v>2005</v>
      </c>
      <c r="E193" s="2">
        <v>1.0802487094656501</v>
      </c>
      <c r="F193" s="2">
        <v>-1.28590806560467E-4</v>
      </c>
      <c r="G193" s="1" t="s">
        <v>1182</v>
      </c>
      <c r="H193" s="1" t="s">
        <v>1183</v>
      </c>
      <c r="I193" s="1" t="s">
        <v>1184</v>
      </c>
      <c r="J193" s="16">
        <v>3</v>
      </c>
      <c r="N193" s="16">
        <v>10</v>
      </c>
      <c r="O193" s="16">
        <v>2005</v>
      </c>
      <c r="P193" s="28">
        <f t="shared" si="10"/>
        <v>7.7191301166521301E-2</v>
      </c>
      <c r="Q193" s="2">
        <v>-1.28590806560467E-4</v>
      </c>
      <c r="R193" s="28">
        <f t="shared" si="11"/>
        <v>1.0986122886681098</v>
      </c>
      <c r="S193" s="27">
        <f t="shared" si="12"/>
        <v>6.2976984649542898</v>
      </c>
      <c r="T193" s="28">
        <f t="shared" si="14"/>
        <v>0.83403244524795761</v>
      </c>
      <c r="U193" s="28">
        <f t="shared" si="13"/>
        <v>3.6699514442284173</v>
      </c>
    </row>
    <row r="194" spans="1:21">
      <c r="A194" s="16">
        <v>630000</v>
      </c>
      <c r="B194" s="17" t="s">
        <v>1884</v>
      </c>
      <c r="C194" s="16">
        <v>10</v>
      </c>
      <c r="D194" s="16">
        <v>2006</v>
      </c>
      <c r="E194" s="2">
        <v>0.94894825010258799</v>
      </c>
      <c r="F194" s="2">
        <v>2.2876495678677999E-4</v>
      </c>
      <c r="G194" s="1" t="s">
        <v>1185</v>
      </c>
      <c r="H194" s="1" t="s">
        <v>1186</v>
      </c>
      <c r="I194" s="1" t="s">
        <v>1187</v>
      </c>
      <c r="J194" s="16">
        <v>0</v>
      </c>
      <c r="N194" s="16">
        <v>10</v>
      </c>
      <c r="O194" s="16">
        <v>2006</v>
      </c>
      <c r="P194" s="28">
        <f t="shared" si="10"/>
        <v>-5.2401012836328836E-2</v>
      </c>
      <c r="Q194" s="2">
        <v>2.2876495678677999E-4</v>
      </c>
      <c r="R194" s="28">
        <v>0</v>
      </c>
      <c r="S194" s="27">
        <f t="shared" si="12"/>
        <v>6.4746620037564986</v>
      </c>
      <c r="T194" s="28">
        <f t="shared" si="14"/>
        <v>0.91023509336532582</v>
      </c>
      <c r="U194" s="28">
        <f t="shared" si="13"/>
        <v>3.6702061888483151</v>
      </c>
    </row>
    <row r="195" spans="1:21">
      <c r="A195" s="16">
        <v>630000</v>
      </c>
      <c r="B195" s="17" t="s">
        <v>1884</v>
      </c>
      <c r="C195" s="16">
        <v>10</v>
      </c>
      <c r="D195" s="16">
        <v>2007</v>
      </c>
      <c r="E195" s="2">
        <v>0.53959954240660601</v>
      </c>
      <c r="F195" s="2">
        <v>1.64287396624658E-4</v>
      </c>
      <c r="G195" s="1" t="s">
        <v>1188</v>
      </c>
      <c r="H195" s="1" t="s">
        <v>579</v>
      </c>
      <c r="I195" s="1" t="s">
        <v>1189</v>
      </c>
      <c r="J195" s="16">
        <v>0</v>
      </c>
      <c r="N195" s="16">
        <v>10</v>
      </c>
      <c r="O195" s="16">
        <v>2007</v>
      </c>
      <c r="P195" s="28">
        <f t="shared" ref="P195:P253" si="15">LN(E195)</f>
        <v>-0.61692800267223524</v>
      </c>
      <c r="Q195" s="2">
        <v>1.64287396624658E-4</v>
      </c>
      <c r="R195" s="28">
        <v>0</v>
      </c>
      <c r="S195" s="27">
        <f t="shared" ref="S195:S253" si="16">LN(I195)</f>
        <v>6.6812937291939809</v>
      </c>
      <c r="T195" s="28">
        <f t="shared" ref="T195:T253" si="17">LN(H195)</f>
        <v>0.99622889295139483</v>
      </c>
      <c r="U195" s="28">
        <f t="shared" ref="U195:U253" si="18">LN(G195)</f>
        <v>3.6906279246480533</v>
      </c>
    </row>
    <row r="196" spans="1:21">
      <c r="A196" s="16">
        <v>630000</v>
      </c>
      <c r="B196" s="17" t="s">
        <v>1884</v>
      </c>
      <c r="C196" s="16">
        <v>10</v>
      </c>
      <c r="D196" s="16">
        <v>2008</v>
      </c>
      <c r="E196" s="2">
        <v>0.88309766234221898</v>
      </c>
      <c r="F196" s="2">
        <v>-1.9620463852586999E-4</v>
      </c>
      <c r="G196" s="1" t="s">
        <v>1190</v>
      </c>
      <c r="H196" s="1" t="s">
        <v>1191</v>
      </c>
      <c r="I196" s="1" t="s">
        <v>1192</v>
      </c>
      <c r="J196" s="16">
        <v>0</v>
      </c>
      <c r="N196" s="16">
        <v>10</v>
      </c>
      <c r="O196" s="16">
        <v>2008</v>
      </c>
      <c r="P196" s="28">
        <f t="shared" si="15"/>
        <v>-0.12431948161515431</v>
      </c>
      <c r="Q196" s="2">
        <v>-1.9620463852586999E-4</v>
      </c>
      <c r="R196" s="28">
        <v>0</v>
      </c>
      <c r="S196" s="27">
        <f t="shared" si="16"/>
        <v>6.9262040490505967</v>
      </c>
      <c r="T196" s="28">
        <f t="shared" si="17"/>
        <v>1.1285083975617505</v>
      </c>
      <c r="U196" s="28">
        <f t="shared" si="18"/>
        <v>3.7101515893894761</v>
      </c>
    </row>
    <row r="197" spans="1:21">
      <c r="A197" s="16">
        <v>630000</v>
      </c>
      <c r="B197" s="17" t="s">
        <v>1884</v>
      </c>
      <c r="C197" s="16">
        <v>10</v>
      </c>
      <c r="D197" s="16">
        <v>2009</v>
      </c>
      <c r="E197" s="2">
        <v>0.92051209448165305</v>
      </c>
      <c r="F197" s="2">
        <v>-2.4134960576658199E-4</v>
      </c>
      <c r="G197" s="1" t="s">
        <v>150</v>
      </c>
      <c r="H197" s="1" t="s">
        <v>1193</v>
      </c>
      <c r="I197" s="1" t="s">
        <v>1194</v>
      </c>
      <c r="J197" s="16">
        <v>1</v>
      </c>
      <c r="N197" s="16">
        <v>10</v>
      </c>
      <c r="O197" s="16">
        <v>2009</v>
      </c>
      <c r="P197" s="28">
        <f t="shared" si="15"/>
        <v>-8.2825139360390876E-2</v>
      </c>
      <c r="Q197" s="2">
        <v>-2.4134960576658199E-4</v>
      </c>
      <c r="R197" s="28">
        <f t="shared" ref="R197:R253" si="19">LN(J197)</f>
        <v>0</v>
      </c>
      <c r="S197" s="27">
        <f t="shared" si="16"/>
        <v>6.9858915551848462</v>
      </c>
      <c r="T197" s="28">
        <f t="shared" si="17"/>
        <v>1.2337220363428758</v>
      </c>
      <c r="U197" s="28">
        <f t="shared" si="18"/>
        <v>3.735285826928092</v>
      </c>
    </row>
    <row r="198" spans="1:21">
      <c r="A198" s="16">
        <v>630000</v>
      </c>
      <c r="B198" s="17" t="s">
        <v>1884</v>
      </c>
      <c r="C198" s="16">
        <v>10</v>
      </c>
      <c r="D198" s="16">
        <v>2010</v>
      </c>
      <c r="E198" s="2">
        <v>3.41213576331146</v>
      </c>
      <c r="F198" s="2">
        <v>-4.3661034158828298E-4</v>
      </c>
      <c r="G198" s="1" t="s">
        <v>1195</v>
      </c>
      <c r="H198" s="1" t="s">
        <v>1196</v>
      </c>
      <c r="I198" s="1" t="s">
        <v>1197</v>
      </c>
      <c r="J198" s="16">
        <v>1</v>
      </c>
      <c r="N198" s="16">
        <v>10</v>
      </c>
      <c r="O198" s="16">
        <v>2010</v>
      </c>
      <c r="P198" s="28">
        <f t="shared" si="15"/>
        <v>1.2273384187884373</v>
      </c>
      <c r="Q198" s="2">
        <v>-4.3661034158828298E-4</v>
      </c>
      <c r="R198" s="28">
        <f t="shared" si="19"/>
        <v>0</v>
      </c>
      <c r="S198" s="27">
        <f t="shared" si="16"/>
        <v>7.2081783392347392</v>
      </c>
      <c r="T198" s="28">
        <f t="shared" si="17"/>
        <v>1.2602663262292375</v>
      </c>
      <c r="U198" s="28">
        <f t="shared" si="18"/>
        <v>3.8004208288468435</v>
      </c>
    </row>
    <row r="199" spans="1:21">
      <c r="A199" s="16">
        <v>630000</v>
      </c>
      <c r="B199" s="17" t="s">
        <v>1884</v>
      </c>
      <c r="C199" s="16">
        <v>10</v>
      </c>
      <c r="D199" s="16">
        <v>2011</v>
      </c>
      <c r="E199" s="2">
        <v>3.6587040469751302</v>
      </c>
      <c r="F199" s="2">
        <v>-5.8498712329119803E-4</v>
      </c>
      <c r="G199" s="1" t="s">
        <v>1198</v>
      </c>
      <c r="H199" s="1" t="s">
        <v>1199</v>
      </c>
      <c r="I199" s="1" t="s">
        <v>1200</v>
      </c>
      <c r="J199" s="16">
        <v>2</v>
      </c>
      <c r="N199" s="16">
        <v>10</v>
      </c>
      <c r="O199" s="16">
        <v>2011</v>
      </c>
      <c r="P199" s="28">
        <f t="shared" si="15"/>
        <v>1.2971089991842724</v>
      </c>
      <c r="Q199" s="2">
        <v>-5.8498712329119803E-4</v>
      </c>
      <c r="R199" s="28">
        <f t="shared" si="19"/>
        <v>0.69314718055994529</v>
      </c>
      <c r="S199" s="27">
        <f t="shared" si="16"/>
        <v>7.4208423437617634</v>
      </c>
      <c r="T199" s="28">
        <f t="shared" si="17"/>
        <v>1.2036341000246695</v>
      </c>
      <c r="U199" s="28">
        <f t="shared" si="18"/>
        <v>3.8400972658565573</v>
      </c>
    </row>
    <row r="200" spans="1:21">
      <c r="A200" s="16">
        <v>630000</v>
      </c>
      <c r="B200" s="17" t="s">
        <v>1884</v>
      </c>
      <c r="C200" s="16">
        <v>10</v>
      </c>
      <c r="D200" s="16">
        <v>2012</v>
      </c>
      <c r="E200" s="2">
        <v>3.61179871054923</v>
      </c>
      <c r="F200" s="2">
        <v>-6.6728273638726199E-4</v>
      </c>
      <c r="G200" s="1" t="s">
        <v>1201</v>
      </c>
      <c r="H200" s="1" t="s">
        <v>1202</v>
      </c>
      <c r="I200" s="1" t="s">
        <v>1203</v>
      </c>
      <c r="J200" s="16">
        <v>2</v>
      </c>
      <c r="N200" s="16">
        <v>10</v>
      </c>
      <c r="O200" s="16">
        <v>2012</v>
      </c>
      <c r="P200" s="28">
        <f t="shared" si="15"/>
        <v>1.284205906025474</v>
      </c>
      <c r="Q200" s="2">
        <v>-6.6728273638726199E-4</v>
      </c>
      <c r="R200" s="28">
        <f t="shared" si="19"/>
        <v>0.69314718055994529</v>
      </c>
      <c r="S200" s="27">
        <f t="shared" si="16"/>
        <v>7.5462033720196988</v>
      </c>
      <c r="T200" s="28">
        <f t="shared" si="17"/>
        <v>1.4531737619039462</v>
      </c>
      <c r="U200" s="28">
        <f t="shared" si="18"/>
        <v>3.8680711178989635</v>
      </c>
    </row>
    <row r="201" spans="1:21">
      <c r="A201" s="16">
        <v>630000</v>
      </c>
      <c r="B201" s="17" t="s">
        <v>1884</v>
      </c>
      <c r="C201" s="16">
        <v>10</v>
      </c>
      <c r="D201" s="16">
        <v>2013</v>
      </c>
      <c r="E201" s="2">
        <v>6.3866463080386504</v>
      </c>
      <c r="F201" s="2">
        <v>-7.7255864758091501E-4</v>
      </c>
      <c r="G201" s="1" t="s">
        <v>1204</v>
      </c>
      <c r="H201" s="1" t="s">
        <v>1205</v>
      </c>
      <c r="I201" s="1" t="s">
        <v>1206</v>
      </c>
      <c r="J201" s="16">
        <v>6</v>
      </c>
      <c r="N201" s="16">
        <v>10</v>
      </c>
      <c r="O201" s="16">
        <v>2013</v>
      </c>
      <c r="P201" s="28">
        <f t="shared" si="15"/>
        <v>1.8542092961929035</v>
      </c>
      <c r="Q201" s="2">
        <v>-7.7255864758091501E-4</v>
      </c>
      <c r="R201" s="28">
        <f t="shared" si="19"/>
        <v>1.791759469228055</v>
      </c>
      <c r="S201" s="27">
        <f t="shared" si="16"/>
        <v>7.6601425939862562</v>
      </c>
      <c r="T201" s="28">
        <f t="shared" si="17"/>
        <v>1.4775113193551404</v>
      </c>
      <c r="U201" s="28">
        <f t="shared" si="18"/>
        <v>3.8977212207172864</v>
      </c>
    </row>
    <row r="202" spans="1:21">
      <c r="A202" s="16">
        <v>630000</v>
      </c>
      <c r="B202" s="17" t="s">
        <v>1884</v>
      </c>
      <c r="C202" s="16">
        <v>10</v>
      </c>
      <c r="D202" s="16">
        <v>2014</v>
      </c>
      <c r="E202" s="2">
        <v>7.4583807684422103</v>
      </c>
      <c r="F202" s="2">
        <v>-8.1258561609677202E-4</v>
      </c>
      <c r="G202" s="1" t="s">
        <v>1207</v>
      </c>
      <c r="H202" s="1" t="s">
        <v>1208</v>
      </c>
      <c r="I202" s="1" t="s">
        <v>1209</v>
      </c>
      <c r="J202" s="16">
        <v>24</v>
      </c>
      <c r="N202" s="16">
        <v>10</v>
      </c>
      <c r="O202" s="16">
        <v>2014</v>
      </c>
      <c r="P202" s="28">
        <f t="shared" si="15"/>
        <v>2.0093383354871825</v>
      </c>
      <c r="Q202" s="2">
        <v>-8.1258561609677202E-4</v>
      </c>
      <c r="R202" s="28">
        <f t="shared" si="19"/>
        <v>3.1780538303479458</v>
      </c>
      <c r="S202" s="27">
        <f t="shared" si="16"/>
        <v>7.7421068393648396</v>
      </c>
      <c r="T202" s="28">
        <f t="shared" si="17"/>
        <v>1.5271796258079009</v>
      </c>
      <c r="U202" s="28">
        <f t="shared" si="18"/>
        <v>3.9286834463212532</v>
      </c>
    </row>
    <row r="203" spans="1:21">
      <c r="A203" s="16">
        <v>630000</v>
      </c>
      <c r="B203" s="17" t="s">
        <v>1884</v>
      </c>
      <c r="C203" s="16">
        <v>10</v>
      </c>
      <c r="D203" s="16">
        <v>2015</v>
      </c>
      <c r="E203" s="2">
        <v>2.3964047198650502</v>
      </c>
      <c r="F203" s="2">
        <v>-4.5818883844169102E-4</v>
      </c>
      <c r="G203" s="1" t="s">
        <v>171</v>
      </c>
      <c r="H203" s="1" t="s">
        <v>136</v>
      </c>
      <c r="I203" s="1" t="s">
        <v>1210</v>
      </c>
      <c r="J203" s="16">
        <v>15</v>
      </c>
      <c r="N203" s="16">
        <v>10</v>
      </c>
      <c r="O203" s="16">
        <v>2015</v>
      </c>
      <c r="P203" s="28">
        <f t="shared" si="15"/>
        <v>0.87396958079047793</v>
      </c>
      <c r="Q203" s="2">
        <v>-4.5818883844169102E-4</v>
      </c>
      <c r="R203" s="28">
        <f t="shared" si="19"/>
        <v>2.7080502011022101</v>
      </c>
      <c r="S203" s="27">
        <f t="shared" si="16"/>
        <v>7.7903030672913349</v>
      </c>
      <c r="T203" s="28">
        <f t="shared" si="17"/>
        <v>1.6692655480168845</v>
      </c>
      <c r="U203" s="28">
        <f t="shared" si="18"/>
        <v>3.9448773422990935</v>
      </c>
    </row>
    <row r="204" spans="1:21">
      <c r="A204" s="16">
        <v>630000</v>
      </c>
      <c r="B204" s="17" t="s">
        <v>1884</v>
      </c>
      <c r="C204" s="16">
        <v>10</v>
      </c>
      <c r="D204" s="16">
        <v>2016</v>
      </c>
      <c r="E204" s="2">
        <v>0</v>
      </c>
      <c r="F204" s="2">
        <v>-1.5822954947807501E-4</v>
      </c>
      <c r="G204" s="1" t="s">
        <v>1211</v>
      </c>
      <c r="H204" s="1" t="s">
        <v>1212</v>
      </c>
      <c r="I204" s="1" t="s">
        <v>1213</v>
      </c>
      <c r="J204" s="16">
        <v>34</v>
      </c>
      <c r="N204" s="16">
        <v>10</v>
      </c>
      <c r="O204" s="16">
        <v>2016</v>
      </c>
      <c r="P204" s="28">
        <v>0</v>
      </c>
      <c r="Q204" s="2">
        <v>-1.5822954947807501E-4</v>
      </c>
      <c r="R204" s="28">
        <f t="shared" si="19"/>
        <v>3.5263605246161616</v>
      </c>
      <c r="S204" s="27">
        <f t="shared" si="16"/>
        <v>7.8526295804314561</v>
      </c>
      <c r="T204" s="28">
        <f t="shared" si="17"/>
        <v>1.7027347442960146</v>
      </c>
      <c r="U204" s="28">
        <f t="shared" si="18"/>
        <v>3.9806157968937579</v>
      </c>
    </row>
    <row r="205" spans="1:21">
      <c r="A205" s="16">
        <v>630000</v>
      </c>
      <c r="B205" s="17" t="s">
        <v>1884</v>
      </c>
      <c r="C205" s="16">
        <v>10</v>
      </c>
      <c r="D205" s="16">
        <v>2017</v>
      </c>
      <c r="E205" s="2">
        <v>0</v>
      </c>
      <c r="F205" s="2">
        <v>-1.1712344014713199E-4</v>
      </c>
      <c r="G205" s="1" t="s">
        <v>1214</v>
      </c>
      <c r="H205" s="1" t="s">
        <v>1215</v>
      </c>
      <c r="I205" s="1" t="s">
        <v>1216</v>
      </c>
      <c r="J205" s="16">
        <v>39</v>
      </c>
      <c r="N205" s="16">
        <v>10</v>
      </c>
      <c r="O205" s="16">
        <v>2017</v>
      </c>
      <c r="P205" s="28">
        <v>0</v>
      </c>
      <c r="Q205" s="2">
        <v>-1.1712344014713199E-4</v>
      </c>
      <c r="R205" s="28">
        <f t="shared" si="19"/>
        <v>3.6635616461296463</v>
      </c>
      <c r="S205" s="27">
        <f t="shared" si="16"/>
        <v>7.8727714110238196</v>
      </c>
      <c r="T205" s="28">
        <f t="shared" si="17"/>
        <v>1.7566526412199861</v>
      </c>
      <c r="U205" s="28">
        <f t="shared" si="18"/>
        <v>4.0154817137963761</v>
      </c>
    </row>
    <row r="206" spans="1:21">
      <c r="A206" s="16">
        <v>630000</v>
      </c>
      <c r="B206" s="17" t="s">
        <v>1884</v>
      </c>
      <c r="C206" s="16">
        <v>10</v>
      </c>
      <c r="D206" s="16">
        <v>2018</v>
      </c>
      <c r="E206" s="2">
        <v>0.53240365563716097</v>
      </c>
      <c r="F206" s="2">
        <v>-1.7810983546837799E-4</v>
      </c>
      <c r="G206" s="1" t="s">
        <v>1217</v>
      </c>
      <c r="H206" s="1" t="s">
        <v>1218</v>
      </c>
      <c r="I206" s="1" t="s">
        <v>1219</v>
      </c>
      <c r="J206" s="16">
        <v>31</v>
      </c>
      <c r="N206" s="16">
        <v>10</v>
      </c>
      <c r="O206" s="16">
        <v>2018</v>
      </c>
      <c r="P206" s="28">
        <f t="shared" si="15"/>
        <v>-0.63035332614898931</v>
      </c>
      <c r="Q206" s="2">
        <v>-1.7810983546837799E-4</v>
      </c>
      <c r="R206" s="28">
        <f t="shared" si="19"/>
        <v>3.4339872044851463</v>
      </c>
      <c r="S206" s="27">
        <f t="shared" si="16"/>
        <v>7.9604039051587465</v>
      </c>
      <c r="T206" s="28">
        <f t="shared" si="17"/>
        <v>1.809803620390096</v>
      </c>
      <c r="U206" s="28">
        <f t="shared" si="18"/>
        <v>4.0477769264057661</v>
      </c>
    </row>
    <row r="207" spans="1:21">
      <c r="A207" s="16">
        <v>630000</v>
      </c>
      <c r="B207" s="17" t="s">
        <v>1884</v>
      </c>
      <c r="C207" s="16">
        <v>10</v>
      </c>
      <c r="D207" s="16">
        <v>2019</v>
      </c>
      <c r="E207" s="2">
        <v>0</v>
      </c>
      <c r="F207" s="2">
        <v>-1.2751615442718999E-4</v>
      </c>
      <c r="G207" s="1" t="s">
        <v>1220</v>
      </c>
      <c r="H207" s="1" t="s">
        <v>1221</v>
      </c>
      <c r="I207" s="1" t="s">
        <v>1222</v>
      </c>
      <c r="J207" s="16">
        <v>55</v>
      </c>
      <c r="N207" s="16">
        <v>10</v>
      </c>
      <c r="O207" s="16">
        <v>2019</v>
      </c>
      <c r="P207" s="28">
        <v>0</v>
      </c>
      <c r="Q207" s="2">
        <v>-1.2751615442718999E-4</v>
      </c>
      <c r="R207" s="28">
        <f t="shared" si="19"/>
        <v>4.0073331852324712</v>
      </c>
      <c r="S207" s="27">
        <f t="shared" si="16"/>
        <v>7.9949526648349485</v>
      </c>
      <c r="T207" s="28">
        <f t="shared" si="17"/>
        <v>1.8219893877962947</v>
      </c>
      <c r="U207" s="28">
        <f t="shared" si="18"/>
        <v>4.073801660990771</v>
      </c>
    </row>
    <row r="208" spans="1:21">
      <c r="A208" s="16">
        <v>630000</v>
      </c>
      <c r="B208" s="17" t="s">
        <v>1884</v>
      </c>
      <c r="C208" s="16">
        <v>10</v>
      </c>
      <c r="D208" s="16">
        <v>2020</v>
      </c>
      <c r="E208" s="2">
        <v>0.56535544577344599</v>
      </c>
      <c r="F208" s="2">
        <v>-1.68131096660981E-4</v>
      </c>
      <c r="G208" s="1" t="s">
        <v>1223</v>
      </c>
      <c r="H208" s="1" t="s">
        <v>1224</v>
      </c>
      <c r="I208" s="1" t="s">
        <v>1225</v>
      </c>
      <c r="J208" s="16">
        <v>79</v>
      </c>
      <c r="N208" s="16">
        <v>10</v>
      </c>
      <c r="O208" s="16">
        <v>2020</v>
      </c>
      <c r="P208" s="28">
        <f t="shared" si="15"/>
        <v>-0.57030063807728204</v>
      </c>
      <c r="Q208" s="2">
        <v>-1.68131096660981E-4</v>
      </c>
      <c r="R208" s="28">
        <f t="shared" si="19"/>
        <v>4.3694478524670215</v>
      </c>
      <c r="S208" s="27">
        <f t="shared" si="16"/>
        <v>8.0083389565189886</v>
      </c>
      <c r="T208" s="28">
        <f t="shared" si="17"/>
        <v>1.8708407671802116</v>
      </c>
      <c r="U208" s="28">
        <f t="shared" si="18"/>
        <v>4.0956770074558797</v>
      </c>
    </row>
    <row r="209" spans="1:21">
      <c r="A209" s="16">
        <v>630000</v>
      </c>
      <c r="B209" s="17" t="s">
        <v>1884</v>
      </c>
      <c r="C209" s="16">
        <v>10</v>
      </c>
      <c r="D209" s="16">
        <v>2021</v>
      </c>
      <c r="E209" s="2">
        <v>0</v>
      </c>
      <c r="F209" s="2">
        <v>-1.1527211723347999E-4</v>
      </c>
      <c r="G209" s="1" t="s">
        <v>1226</v>
      </c>
      <c r="H209" s="1" t="s">
        <v>1227</v>
      </c>
      <c r="I209" s="1" t="s">
        <v>1228</v>
      </c>
      <c r="J209" s="16">
        <v>112</v>
      </c>
      <c r="N209" s="16">
        <v>10</v>
      </c>
      <c r="O209" s="16">
        <v>2021</v>
      </c>
      <c r="P209" s="28">
        <v>0</v>
      </c>
      <c r="Q209" s="2">
        <v>-1.1527211723347999E-4</v>
      </c>
      <c r="R209" s="28">
        <f t="shared" si="19"/>
        <v>4.7184988712950942</v>
      </c>
      <c r="S209" s="27">
        <f t="shared" si="16"/>
        <v>8.1157103734545668</v>
      </c>
      <c r="T209" s="28">
        <f t="shared" si="17"/>
        <v>1.8778738539263913</v>
      </c>
      <c r="U209" s="28">
        <f t="shared" si="18"/>
        <v>4.1112016792885235</v>
      </c>
    </row>
    <row r="210" spans="1:21">
      <c r="A210" s="16">
        <v>630000</v>
      </c>
      <c r="B210" s="17" t="s">
        <v>1884</v>
      </c>
      <c r="C210" s="16">
        <v>10</v>
      </c>
      <c r="D210" s="16">
        <v>2022</v>
      </c>
      <c r="E210" s="2">
        <v>0.45963764383265399</v>
      </c>
      <c r="F210" s="2">
        <v>-1.5671383576321301E-4</v>
      </c>
      <c r="G210" s="1" t="s">
        <v>1229</v>
      </c>
      <c r="H210" s="1" t="s">
        <v>834</v>
      </c>
      <c r="I210" s="1" t="s">
        <v>1230</v>
      </c>
      <c r="J210" s="16">
        <v>86</v>
      </c>
      <c r="N210" s="16">
        <v>10</v>
      </c>
      <c r="O210" s="16">
        <v>2022</v>
      </c>
      <c r="P210" s="28">
        <f t="shared" si="15"/>
        <v>-0.77731683072051072</v>
      </c>
      <c r="Q210" s="2">
        <v>-1.5671383576321301E-4</v>
      </c>
      <c r="R210" s="28">
        <f t="shared" si="19"/>
        <v>4.4543472962535073</v>
      </c>
      <c r="S210" s="27">
        <f t="shared" si="16"/>
        <v>8.1914907517742908</v>
      </c>
      <c r="T210" s="28">
        <f t="shared" si="17"/>
        <v>1.873607520079968</v>
      </c>
      <c r="U210" s="28">
        <f t="shared" si="18"/>
        <v>4.1178983151758359</v>
      </c>
    </row>
    <row r="211" spans="1:21">
      <c r="A211" s="16">
        <v>630000</v>
      </c>
      <c r="B211" s="17" t="s">
        <v>1884</v>
      </c>
      <c r="C211" s="16">
        <v>10</v>
      </c>
      <c r="D211" s="16">
        <v>2023</v>
      </c>
      <c r="E211" s="2">
        <v>0.48449951250936402</v>
      </c>
      <c r="F211" s="2">
        <v>-1.6456268942796601E-4</v>
      </c>
      <c r="G211" s="1" t="s">
        <v>1231</v>
      </c>
      <c r="H211" s="1" t="s">
        <v>1232</v>
      </c>
      <c r="I211" s="1" t="s">
        <v>1233</v>
      </c>
      <c r="J211" s="16">
        <v>48</v>
      </c>
      <c r="N211" s="16">
        <v>10</v>
      </c>
      <c r="O211" s="16">
        <v>2023</v>
      </c>
      <c r="P211" s="28">
        <f t="shared" si="15"/>
        <v>-0.72463885382444559</v>
      </c>
      <c r="Q211" s="2">
        <v>-1.6456268942796601E-4</v>
      </c>
      <c r="R211" s="28">
        <f t="shared" si="19"/>
        <v>3.8712010109078911</v>
      </c>
      <c r="S211" s="27">
        <f t="shared" si="16"/>
        <v>8.2425194755576925</v>
      </c>
      <c r="T211" s="28">
        <f t="shared" si="17"/>
        <v>1.7687690662212454</v>
      </c>
      <c r="U211" s="28">
        <f t="shared" si="18"/>
        <v>4.1399550734741526</v>
      </c>
    </row>
    <row r="212" spans="1:21">
      <c r="A212" s="16">
        <v>640000</v>
      </c>
      <c r="B212" s="17" t="s">
        <v>1885</v>
      </c>
      <c r="C212" s="16">
        <v>11</v>
      </c>
      <c r="D212" s="16">
        <v>2003</v>
      </c>
      <c r="E212" s="2">
        <v>197.30212188252099</v>
      </c>
      <c r="F212" s="2">
        <v>1.15429735828552E-2</v>
      </c>
      <c r="G212" s="1" t="s">
        <v>1235</v>
      </c>
      <c r="H212" s="1" t="s">
        <v>1236</v>
      </c>
      <c r="I212" s="1" t="s">
        <v>1237</v>
      </c>
      <c r="J212" s="16">
        <v>2</v>
      </c>
      <c r="N212" s="16">
        <v>11</v>
      </c>
      <c r="O212" s="16">
        <v>2003</v>
      </c>
      <c r="P212" s="28">
        <f t="shared" si="15"/>
        <v>5.2847361675704407</v>
      </c>
      <c r="Q212" s="2">
        <v>1.15429735828552E-2</v>
      </c>
      <c r="R212" s="28">
        <f t="shared" si="19"/>
        <v>0.69314718055994529</v>
      </c>
      <c r="S212" s="27">
        <f t="shared" si="16"/>
        <v>6.0988829438752523</v>
      </c>
      <c r="T212" s="28">
        <f t="shared" si="17"/>
        <v>1.0197814405382257</v>
      </c>
      <c r="U212" s="28">
        <f t="shared" si="18"/>
        <v>3.6092949747710938</v>
      </c>
    </row>
    <row r="213" spans="1:21">
      <c r="A213" s="16">
        <v>640000</v>
      </c>
      <c r="B213" s="17" t="s">
        <v>1885</v>
      </c>
      <c r="C213" s="16">
        <v>11</v>
      </c>
      <c r="D213" s="16">
        <v>2004</v>
      </c>
      <c r="E213" s="2">
        <v>185.266367635564</v>
      </c>
      <c r="F213" s="2">
        <v>1.12928962373886E-2</v>
      </c>
      <c r="G213" s="1" t="s">
        <v>1238</v>
      </c>
      <c r="H213" s="1" t="s">
        <v>1239</v>
      </c>
      <c r="I213" s="1" t="s">
        <v>1240</v>
      </c>
      <c r="J213" s="16">
        <v>1</v>
      </c>
      <c r="N213" s="16">
        <v>11</v>
      </c>
      <c r="O213" s="16">
        <v>2004</v>
      </c>
      <c r="P213" s="28">
        <f t="shared" si="15"/>
        <v>5.2217946145812224</v>
      </c>
      <c r="Q213" s="2">
        <v>1.12928962373886E-2</v>
      </c>
      <c r="R213" s="28">
        <f t="shared" si="19"/>
        <v>0</v>
      </c>
      <c r="S213" s="27">
        <f t="shared" si="16"/>
        <v>6.2862960017129748</v>
      </c>
      <c r="T213" s="28">
        <f t="shared" si="17"/>
        <v>1.0971887003649483</v>
      </c>
      <c r="U213" s="28">
        <f t="shared" si="18"/>
        <v>3.7032753343976688</v>
      </c>
    </row>
    <row r="214" spans="1:21">
      <c r="A214" s="16">
        <v>640000</v>
      </c>
      <c r="B214" s="17" t="s">
        <v>1885</v>
      </c>
      <c r="C214" s="16">
        <v>11</v>
      </c>
      <c r="D214" s="16">
        <v>2005</v>
      </c>
      <c r="E214" s="2">
        <v>171.71180465167501</v>
      </c>
      <c r="F214" s="2">
        <v>1.1061114729935E-2</v>
      </c>
      <c r="G214" s="1" t="s">
        <v>1149</v>
      </c>
      <c r="H214" s="1" t="s">
        <v>1191</v>
      </c>
      <c r="I214" s="1" t="s">
        <v>1241</v>
      </c>
      <c r="J214" s="16">
        <v>2</v>
      </c>
      <c r="N214" s="16">
        <v>11</v>
      </c>
      <c r="O214" s="16">
        <v>2005</v>
      </c>
      <c r="P214" s="28">
        <f t="shared" si="15"/>
        <v>5.1458175171515323</v>
      </c>
      <c r="Q214" s="2">
        <v>1.1061114729935E-2</v>
      </c>
      <c r="R214" s="28">
        <f t="shared" si="19"/>
        <v>0.69314718055994529</v>
      </c>
      <c r="S214" s="27">
        <f t="shared" si="16"/>
        <v>6.4177285181309331</v>
      </c>
      <c r="T214" s="28">
        <f t="shared" si="17"/>
        <v>1.1285083975617505</v>
      </c>
      <c r="U214" s="28">
        <f t="shared" si="18"/>
        <v>3.7443141610020367</v>
      </c>
    </row>
    <row r="215" spans="1:21">
      <c r="A215" s="16">
        <v>640000</v>
      </c>
      <c r="B215" s="17" t="s">
        <v>1885</v>
      </c>
      <c r="C215" s="16">
        <v>11</v>
      </c>
      <c r="D215" s="16">
        <v>2006</v>
      </c>
      <c r="E215" s="2">
        <v>194.033720500844</v>
      </c>
      <c r="F215" s="2">
        <v>1.3696164026333901E-2</v>
      </c>
      <c r="G215" s="1" t="s">
        <v>1242</v>
      </c>
      <c r="H215" s="1" t="s">
        <v>1196</v>
      </c>
      <c r="I215" s="1" t="s">
        <v>1243</v>
      </c>
      <c r="J215" s="16">
        <v>0</v>
      </c>
      <c r="N215" s="16">
        <v>11</v>
      </c>
      <c r="O215" s="16">
        <v>2006</v>
      </c>
      <c r="P215" s="28">
        <f t="shared" si="15"/>
        <v>5.2680319609735609</v>
      </c>
      <c r="Q215" s="2">
        <v>1.3696164026333901E-2</v>
      </c>
      <c r="R215" s="28">
        <v>0</v>
      </c>
      <c r="S215" s="27">
        <f t="shared" si="16"/>
        <v>6.5874122642907951</v>
      </c>
      <c r="T215" s="28">
        <f t="shared" si="17"/>
        <v>1.2602663262292375</v>
      </c>
      <c r="U215" s="28">
        <f t="shared" si="18"/>
        <v>3.7612001156935624</v>
      </c>
    </row>
    <row r="216" spans="1:21">
      <c r="A216" s="16">
        <v>640000</v>
      </c>
      <c r="B216" s="17" t="s">
        <v>1885</v>
      </c>
      <c r="C216" s="16">
        <v>11</v>
      </c>
      <c r="D216" s="16">
        <v>2007</v>
      </c>
      <c r="E216" s="2">
        <v>171.00750811074701</v>
      </c>
      <c r="F216" s="2">
        <v>1.31676105492821E-2</v>
      </c>
      <c r="G216" s="1" t="s">
        <v>1244</v>
      </c>
      <c r="H216" s="1" t="s">
        <v>1245</v>
      </c>
      <c r="I216" s="1" t="s">
        <v>1246</v>
      </c>
      <c r="J216" s="16">
        <v>1</v>
      </c>
      <c r="N216" s="16">
        <v>11</v>
      </c>
      <c r="O216" s="16">
        <v>2007</v>
      </c>
      <c r="P216" s="28">
        <f t="shared" si="15"/>
        <v>5.1417074626191637</v>
      </c>
      <c r="Q216" s="2">
        <v>1.31676105492821E-2</v>
      </c>
      <c r="R216" s="28">
        <f t="shared" si="19"/>
        <v>0</v>
      </c>
      <c r="S216" s="27">
        <f t="shared" si="16"/>
        <v>6.8234058105137745</v>
      </c>
      <c r="T216" s="28">
        <f t="shared" si="17"/>
        <v>1.1562690064065488</v>
      </c>
      <c r="U216" s="28">
        <f t="shared" si="18"/>
        <v>3.7846440760983158</v>
      </c>
    </row>
    <row r="217" spans="1:21">
      <c r="A217" s="16">
        <v>640000</v>
      </c>
      <c r="B217" s="17" t="s">
        <v>1885</v>
      </c>
      <c r="C217" s="16">
        <v>11</v>
      </c>
      <c r="D217" s="16">
        <v>2008</v>
      </c>
      <c r="E217" s="2">
        <v>133.093479853248</v>
      </c>
      <c r="F217" s="2">
        <v>1.1229619954692399E-2</v>
      </c>
      <c r="G217" s="1" t="s">
        <v>1247</v>
      </c>
      <c r="H217" s="1" t="s">
        <v>1248</v>
      </c>
      <c r="I217" s="1" t="s">
        <v>1249</v>
      </c>
      <c r="J217" s="16">
        <v>2</v>
      </c>
      <c r="N217" s="16">
        <v>11</v>
      </c>
      <c r="O217" s="16">
        <v>2008</v>
      </c>
      <c r="P217" s="28">
        <f t="shared" si="15"/>
        <v>4.8910517373735836</v>
      </c>
      <c r="Q217" s="2">
        <v>1.1229619954692399E-2</v>
      </c>
      <c r="R217" s="28">
        <f t="shared" si="19"/>
        <v>0.69314718055994529</v>
      </c>
      <c r="S217" s="27">
        <f t="shared" si="16"/>
        <v>7.0933381784784633</v>
      </c>
      <c r="T217" s="28">
        <f t="shared" si="17"/>
        <v>1.2839620094543285</v>
      </c>
      <c r="U217" s="28">
        <f t="shared" si="18"/>
        <v>3.8062179465311696</v>
      </c>
    </row>
    <row r="218" spans="1:21">
      <c r="A218" s="16">
        <v>640000</v>
      </c>
      <c r="B218" s="17" t="s">
        <v>1885</v>
      </c>
      <c r="C218" s="16">
        <v>11</v>
      </c>
      <c r="D218" s="16">
        <v>2009</v>
      </c>
      <c r="E218" s="2">
        <v>130.95552905995899</v>
      </c>
      <c r="F218" s="2">
        <v>1.12712443510911E-2</v>
      </c>
      <c r="G218" s="1" t="s">
        <v>455</v>
      </c>
      <c r="H218" s="1" t="s">
        <v>1250</v>
      </c>
      <c r="I218" s="1" t="s">
        <v>1251</v>
      </c>
      <c r="J218" s="16">
        <v>0</v>
      </c>
      <c r="N218" s="16">
        <v>11</v>
      </c>
      <c r="O218" s="16">
        <v>2009</v>
      </c>
      <c r="P218" s="28">
        <f t="shared" si="15"/>
        <v>4.8748577927424677</v>
      </c>
      <c r="Q218" s="2">
        <v>1.12712443510911E-2</v>
      </c>
      <c r="R218" s="28">
        <v>0</v>
      </c>
      <c r="S218" s="27">
        <f t="shared" si="16"/>
        <v>7.2103087223997235</v>
      </c>
      <c r="T218" s="28">
        <f t="shared" si="17"/>
        <v>1.2763452613426045</v>
      </c>
      <c r="U218" s="28">
        <f t="shared" si="18"/>
        <v>3.8308129500026027</v>
      </c>
    </row>
    <row r="219" spans="1:21">
      <c r="A219" s="16">
        <v>640000</v>
      </c>
      <c r="B219" s="17" t="s">
        <v>1885</v>
      </c>
      <c r="C219" s="16">
        <v>11</v>
      </c>
      <c r="D219" s="16">
        <v>2010</v>
      </c>
      <c r="E219" s="2">
        <v>155.30703504784299</v>
      </c>
      <c r="F219" s="2">
        <v>1.5443833046078201E-2</v>
      </c>
      <c r="G219" s="1" t="s">
        <v>1252</v>
      </c>
      <c r="H219" s="1" t="s">
        <v>1253</v>
      </c>
      <c r="I219" s="1" t="s">
        <v>1254</v>
      </c>
      <c r="J219" s="16">
        <v>0</v>
      </c>
      <c r="N219" s="16">
        <v>11</v>
      </c>
      <c r="O219" s="16">
        <v>2010</v>
      </c>
      <c r="P219" s="28">
        <f t="shared" si="15"/>
        <v>5.0454040288571846</v>
      </c>
      <c r="Q219" s="2">
        <v>1.5443833046078201E-2</v>
      </c>
      <c r="R219" s="28">
        <v>0</v>
      </c>
      <c r="S219" s="27">
        <f t="shared" si="16"/>
        <v>7.4322766858771141</v>
      </c>
      <c r="T219" s="28">
        <f t="shared" si="17"/>
        <v>1.4498980416116365</v>
      </c>
      <c r="U219" s="28">
        <f t="shared" si="18"/>
        <v>3.8691155044168695</v>
      </c>
    </row>
    <row r="220" spans="1:21">
      <c r="A220" s="16">
        <v>640000</v>
      </c>
      <c r="B220" s="17" t="s">
        <v>1885</v>
      </c>
      <c r="C220" s="16">
        <v>11</v>
      </c>
      <c r="D220" s="16">
        <v>2011</v>
      </c>
      <c r="E220" s="2">
        <v>158.603813735194</v>
      </c>
      <c r="F220" s="2">
        <v>1.7478422062817699E-2</v>
      </c>
      <c r="G220" s="1" t="s">
        <v>1255</v>
      </c>
      <c r="H220" s="1" t="s">
        <v>1256</v>
      </c>
      <c r="I220" s="1" t="s">
        <v>1257</v>
      </c>
      <c r="J220" s="16">
        <v>4</v>
      </c>
      <c r="N220" s="16">
        <v>11</v>
      </c>
      <c r="O220" s="16">
        <v>2011</v>
      </c>
      <c r="P220" s="28">
        <f t="shared" si="15"/>
        <v>5.0664093551612881</v>
      </c>
      <c r="Q220" s="2">
        <v>1.7478422062817699E-2</v>
      </c>
      <c r="R220" s="28">
        <f t="shared" si="19"/>
        <v>1.3862943611198906</v>
      </c>
      <c r="S220" s="27">
        <f t="shared" si="16"/>
        <v>7.6507444512992606</v>
      </c>
      <c r="T220" s="28">
        <f t="shared" si="17"/>
        <v>1.48034218873659</v>
      </c>
      <c r="U220" s="28">
        <f t="shared" si="18"/>
        <v>3.9160150266976834</v>
      </c>
    </row>
    <row r="221" spans="1:21">
      <c r="A221" s="16">
        <v>640000</v>
      </c>
      <c r="B221" s="17" t="s">
        <v>1885</v>
      </c>
      <c r="C221" s="16">
        <v>11</v>
      </c>
      <c r="D221" s="16">
        <v>2012</v>
      </c>
      <c r="E221" s="2">
        <v>137.779889937587</v>
      </c>
      <c r="F221" s="2">
        <v>1.5924519181270899E-2</v>
      </c>
      <c r="G221" s="1" t="s">
        <v>1258</v>
      </c>
      <c r="H221" s="1" t="s">
        <v>1259</v>
      </c>
      <c r="I221" s="1" t="s">
        <v>1260</v>
      </c>
      <c r="J221" s="16">
        <v>11</v>
      </c>
      <c r="N221" s="16">
        <v>11</v>
      </c>
      <c r="O221" s="16">
        <v>2012</v>
      </c>
      <c r="P221" s="28">
        <f t="shared" si="15"/>
        <v>4.9256574113375207</v>
      </c>
      <c r="Q221" s="2">
        <v>1.5924519181270899E-2</v>
      </c>
      <c r="R221" s="28">
        <f t="shared" si="19"/>
        <v>2.3978952727983707</v>
      </c>
      <c r="S221" s="27">
        <f t="shared" si="16"/>
        <v>7.758457338502903</v>
      </c>
      <c r="T221" s="28">
        <f t="shared" si="17"/>
        <v>1.5976977501549365</v>
      </c>
      <c r="U221" s="28">
        <f t="shared" si="18"/>
        <v>3.9347624923976356</v>
      </c>
    </row>
    <row r="222" spans="1:21">
      <c r="A222" s="16">
        <v>640000</v>
      </c>
      <c r="B222" s="17" t="s">
        <v>1885</v>
      </c>
      <c r="C222" s="16">
        <v>11</v>
      </c>
      <c r="D222" s="16">
        <v>2013</v>
      </c>
      <c r="E222" s="2">
        <v>128.943652754731</v>
      </c>
      <c r="F222" s="2">
        <v>1.5651870123904298E-2</v>
      </c>
      <c r="G222" s="1" t="s">
        <v>1261</v>
      </c>
      <c r="H222" s="1" t="s">
        <v>1068</v>
      </c>
      <c r="I222" s="1" t="s">
        <v>1262</v>
      </c>
      <c r="J222" s="16">
        <v>19</v>
      </c>
      <c r="N222" s="16">
        <v>11</v>
      </c>
      <c r="O222" s="16">
        <v>2013</v>
      </c>
      <c r="P222" s="28">
        <f t="shared" si="15"/>
        <v>4.8593755085856873</v>
      </c>
      <c r="Q222" s="2">
        <v>1.5651870123904298E-2</v>
      </c>
      <c r="R222" s="28">
        <f t="shared" si="19"/>
        <v>2.9444389791664403</v>
      </c>
      <c r="S222" s="27">
        <f t="shared" si="16"/>
        <v>7.8546023736212733</v>
      </c>
      <c r="T222" s="28">
        <f t="shared" si="17"/>
        <v>1.7150274529696443</v>
      </c>
      <c r="U222" s="28">
        <f t="shared" si="18"/>
        <v>3.9672684796541247</v>
      </c>
    </row>
    <row r="223" spans="1:21">
      <c r="A223" s="16">
        <v>640000</v>
      </c>
      <c r="B223" s="17" t="s">
        <v>1885</v>
      </c>
      <c r="C223" s="16">
        <v>11</v>
      </c>
      <c r="D223" s="16">
        <v>2014</v>
      </c>
      <c r="E223" s="2">
        <v>115.28277423429699</v>
      </c>
      <c r="F223" s="2">
        <v>1.4881364680026999E-2</v>
      </c>
      <c r="G223" s="1" t="s">
        <v>1263</v>
      </c>
      <c r="H223" s="1" t="s">
        <v>1264</v>
      </c>
      <c r="I223" s="1" t="s">
        <v>1265</v>
      </c>
      <c r="J223" s="16">
        <v>32</v>
      </c>
      <c r="N223" s="16">
        <v>11</v>
      </c>
      <c r="O223" s="16">
        <v>2014</v>
      </c>
      <c r="P223" s="28">
        <f t="shared" si="15"/>
        <v>4.7473880165847113</v>
      </c>
      <c r="Q223" s="2">
        <v>1.4881364680026999E-2</v>
      </c>
      <c r="R223" s="28">
        <f t="shared" si="19"/>
        <v>3.4657359027997265</v>
      </c>
      <c r="S223" s="27">
        <f t="shared" si="16"/>
        <v>7.9201195356023559</v>
      </c>
      <c r="T223" s="28">
        <f t="shared" si="17"/>
        <v>1.6860586552156351</v>
      </c>
      <c r="U223" s="28">
        <f t="shared" si="18"/>
        <v>4.0040550908746395</v>
      </c>
    </row>
    <row r="224" spans="1:21">
      <c r="A224" s="16">
        <v>640000</v>
      </c>
      <c r="B224" s="17" t="s">
        <v>1885</v>
      </c>
      <c r="C224" s="16">
        <v>11</v>
      </c>
      <c r="D224" s="16">
        <v>2015</v>
      </c>
      <c r="E224" s="2">
        <v>102.49232299850701</v>
      </c>
      <c r="F224" s="2">
        <v>1.41414309153781E-2</v>
      </c>
      <c r="G224" s="1" t="s">
        <v>1266</v>
      </c>
      <c r="H224" s="1" t="s">
        <v>1267</v>
      </c>
      <c r="I224" s="1" t="s">
        <v>1268</v>
      </c>
      <c r="J224" s="16">
        <v>26</v>
      </c>
      <c r="N224" s="16">
        <v>11</v>
      </c>
      <c r="O224" s="16">
        <v>2015</v>
      </c>
      <c r="P224" s="28">
        <f t="shared" si="15"/>
        <v>4.6297878981979581</v>
      </c>
      <c r="Q224" s="2">
        <v>1.41414309153781E-2</v>
      </c>
      <c r="R224" s="28">
        <f t="shared" si="19"/>
        <v>3.2580965380214821</v>
      </c>
      <c r="S224" s="27">
        <f t="shared" si="16"/>
        <v>7.9765164226807306</v>
      </c>
      <c r="T224" s="28">
        <f t="shared" si="17"/>
        <v>1.7308493614553726</v>
      </c>
      <c r="U224" s="28">
        <f t="shared" si="18"/>
        <v>4.0427003290697625</v>
      </c>
    </row>
    <row r="225" spans="1:21">
      <c r="A225" s="16">
        <v>640000</v>
      </c>
      <c r="B225" s="17" t="s">
        <v>1885</v>
      </c>
      <c r="C225" s="16">
        <v>11</v>
      </c>
      <c r="D225" s="16">
        <v>2016</v>
      </c>
      <c r="E225" s="2">
        <v>95.952457689906296</v>
      </c>
      <c r="F225" s="2">
        <v>1.4521471423005699E-2</v>
      </c>
      <c r="G225" s="1" t="s">
        <v>1269</v>
      </c>
      <c r="H225" s="1" t="s">
        <v>664</v>
      </c>
      <c r="I225" s="1" t="s">
        <v>1270</v>
      </c>
      <c r="J225" s="16">
        <v>62</v>
      </c>
      <c r="N225" s="16">
        <v>11</v>
      </c>
      <c r="O225" s="16">
        <v>2016</v>
      </c>
      <c r="P225" s="28">
        <f t="shared" si="15"/>
        <v>4.5638528364029627</v>
      </c>
      <c r="Q225" s="2">
        <v>1.4521471423005699E-2</v>
      </c>
      <c r="R225" s="28">
        <f t="shared" si="19"/>
        <v>4.1271343850450917</v>
      </c>
      <c r="S225" s="27">
        <f t="shared" si="16"/>
        <v>8.0610419729680274</v>
      </c>
      <c r="T225" s="28">
        <f t="shared" si="17"/>
        <v>1.8119693354073001</v>
      </c>
      <c r="U225" s="28">
        <f t="shared" si="18"/>
        <v>4.0731209257704739</v>
      </c>
    </row>
    <row r="226" spans="1:21">
      <c r="A226" s="16">
        <v>640000</v>
      </c>
      <c r="B226" s="17" t="s">
        <v>1885</v>
      </c>
      <c r="C226" s="16">
        <v>11</v>
      </c>
      <c r="D226" s="16">
        <v>2017</v>
      </c>
      <c r="E226" s="2">
        <v>109.218774276502</v>
      </c>
      <c r="F226" s="2">
        <v>1.8571963806734999E-2</v>
      </c>
      <c r="G226" s="1" t="s">
        <v>1271</v>
      </c>
      <c r="H226" s="1" t="s">
        <v>1272</v>
      </c>
      <c r="I226" s="1" t="s">
        <v>1273</v>
      </c>
      <c r="J226" s="16">
        <v>74</v>
      </c>
      <c r="N226" s="16">
        <v>11</v>
      </c>
      <c r="O226" s="16">
        <v>2017</v>
      </c>
      <c r="P226" s="28">
        <f t="shared" si="15"/>
        <v>4.6933529741422833</v>
      </c>
      <c r="Q226" s="2">
        <v>1.8571963806734999E-2</v>
      </c>
      <c r="R226" s="28">
        <f t="shared" si="19"/>
        <v>4.3040650932041702</v>
      </c>
      <c r="S226" s="27">
        <f t="shared" si="16"/>
        <v>8.1442610989653783</v>
      </c>
      <c r="T226" s="28">
        <f t="shared" si="17"/>
        <v>1.8604282704811164</v>
      </c>
      <c r="U226" s="28">
        <f t="shared" si="18"/>
        <v>4.1100538559272808</v>
      </c>
    </row>
    <row r="227" spans="1:21">
      <c r="A227" s="16">
        <v>640000</v>
      </c>
      <c r="B227" s="17" t="s">
        <v>1885</v>
      </c>
      <c r="C227" s="16">
        <v>11</v>
      </c>
      <c r="D227" s="16">
        <v>2018</v>
      </c>
      <c r="E227" s="2">
        <v>112.384933219084</v>
      </c>
      <c r="F227" s="2">
        <v>2.00442795723112E-2</v>
      </c>
      <c r="G227" s="1" t="s">
        <v>1274</v>
      </c>
      <c r="H227" s="1" t="s">
        <v>1275</v>
      </c>
      <c r="I227" s="1" t="s">
        <v>1276</v>
      </c>
      <c r="J227" s="16">
        <v>86</v>
      </c>
      <c r="N227" s="16">
        <v>11</v>
      </c>
      <c r="O227" s="16">
        <v>2018</v>
      </c>
      <c r="P227" s="28">
        <f t="shared" si="15"/>
        <v>4.7219298823810512</v>
      </c>
      <c r="Q227" s="2">
        <v>2.00442795723112E-2</v>
      </c>
      <c r="R227" s="28">
        <f t="shared" si="19"/>
        <v>4.4543472962535073</v>
      </c>
      <c r="S227" s="27">
        <f t="shared" si="16"/>
        <v>8.2174871195460231</v>
      </c>
      <c r="T227" s="28">
        <f t="shared" si="17"/>
        <v>1.9188978071863352</v>
      </c>
      <c r="U227" s="28">
        <f t="shared" si="18"/>
        <v>4.1295508179567202</v>
      </c>
    </row>
    <row r="228" spans="1:21">
      <c r="A228" s="16">
        <v>640000</v>
      </c>
      <c r="B228" s="17" t="s">
        <v>1885</v>
      </c>
      <c r="C228" s="16">
        <v>11</v>
      </c>
      <c r="D228" s="16">
        <v>2019</v>
      </c>
      <c r="E228" s="2">
        <v>122.938430502743</v>
      </c>
      <c r="F228" s="2">
        <v>2.4673308541922401E-2</v>
      </c>
      <c r="G228" s="1" t="s">
        <v>1110</v>
      </c>
      <c r="H228" s="1" t="s">
        <v>1277</v>
      </c>
      <c r="I228" s="1" t="s">
        <v>1278</v>
      </c>
      <c r="J228" s="16">
        <v>98</v>
      </c>
      <c r="N228" s="16">
        <v>11</v>
      </c>
      <c r="O228" s="16">
        <v>2019</v>
      </c>
      <c r="P228" s="28">
        <f t="shared" si="15"/>
        <v>4.8116836650295758</v>
      </c>
      <c r="Q228" s="2">
        <v>2.4673308541922401E-2</v>
      </c>
      <c r="R228" s="28">
        <f t="shared" si="19"/>
        <v>4.5849674786705723</v>
      </c>
      <c r="S228" s="27">
        <f t="shared" si="16"/>
        <v>8.2291057034613626</v>
      </c>
      <c r="T228" s="28">
        <f t="shared" si="17"/>
        <v>1.9222406927489899</v>
      </c>
      <c r="U228" s="28">
        <f t="shared" si="18"/>
        <v>4.1530850572447005</v>
      </c>
    </row>
    <row r="229" spans="1:21">
      <c r="A229" s="16">
        <v>640000</v>
      </c>
      <c r="B229" s="17" t="s">
        <v>1885</v>
      </c>
      <c r="C229" s="16">
        <v>11</v>
      </c>
      <c r="D229" s="16">
        <v>2020</v>
      </c>
      <c r="E229" s="2">
        <v>118.96626674609401</v>
      </c>
      <c r="F229" s="2">
        <v>2.4174854643090798E-2</v>
      </c>
      <c r="G229" s="1" t="s">
        <v>353</v>
      </c>
      <c r="H229" s="1" t="s">
        <v>1279</v>
      </c>
      <c r="I229" s="1" t="s">
        <v>1280</v>
      </c>
      <c r="J229" s="16">
        <v>165</v>
      </c>
      <c r="N229" s="16">
        <v>11</v>
      </c>
      <c r="O229" s="16">
        <v>2020</v>
      </c>
      <c r="P229" s="28">
        <f t="shared" si="15"/>
        <v>4.7788399802036441</v>
      </c>
      <c r="Q229" s="2">
        <v>2.4174854643090798E-2</v>
      </c>
      <c r="R229" s="28">
        <f t="shared" si="19"/>
        <v>5.1059454739005803</v>
      </c>
      <c r="S229" s="27">
        <f t="shared" si="16"/>
        <v>8.2739872290649732</v>
      </c>
      <c r="T229" s="28">
        <f t="shared" si="17"/>
        <v>1.9743471458217208</v>
      </c>
      <c r="U229" s="28">
        <f t="shared" si="18"/>
        <v>4.1737716958534206</v>
      </c>
    </row>
    <row r="230" spans="1:21">
      <c r="A230" s="16">
        <v>640000</v>
      </c>
      <c r="B230" s="17" t="s">
        <v>1885</v>
      </c>
      <c r="C230" s="16">
        <v>11</v>
      </c>
      <c r="D230" s="16">
        <v>2021</v>
      </c>
      <c r="E230" s="2">
        <v>115.168781770618</v>
      </c>
      <c r="F230" s="2">
        <v>2.50200109689044E-2</v>
      </c>
      <c r="G230" s="1" t="s">
        <v>1281</v>
      </c>
      <c r="H230" s="1" t="s">
        <v>1282</v>
      </c>
      <c r="I230" s="1" t="s">
        <v>1283</v>
      </c>
      <c r="J230" s="16">
        <v>164</v>
      </c>
      <c r="N230" s="16">
        <v>11</v>
      </c>
      <c r="O230" s="16">
        <v>2021</v>
      </c>
      <c r="P230" s="28">
        <f t="shared" si="15"/>
        <v>4.7463987199624427</v>
      </c>
      <c r="Q230" s="2">
        <v>2.50200109689044E-2</v>
      </c>
      <c r="R230" s="28">
        <f t="shared" si="19"/>
        <v>5.0998664278241987</v>
      </c>
      <c r="S230" s="27">
        <f t="shared" si="16"/>
        <v>8.4167779388743487</v>
      </c>
      <c r="T230" s="28">
        <f t="shared" si="17"/>
        <v>1.9741400371898385</v>
      </c>
      <c r="U230" s="28">
        <f t="shared" si="18"/>
        <v>4.1902606190519274</v>
      </c>
    </row>
    <row r="231" spans="1:21">
      <c r="A231" s="16">
        <v>640000</v>
      </c>
      <c r="B231" s="17" t="s">
        <v>1885</v>
      </c>
      <c r="C231" s="16">
        <v>11</v>
      </c>
      <c r="D231" s="16">
        <v>2022</v>
      </c>
      <c r="E231" s="2">
        <v>109.46558242405401</v>
      </c>
      <c r="F231" s="2">
        <v>2.5117397943351698E-2</v>
      </c>
      <c r="G231" s="1" t="s">
        <v>1284</v>
      </c>
      <c r="H231" s="1" t="s">
        <v>1285</v>
      </c>
      <c r="I231" s="1" t="s">
        <v>1286</v>
      </c>
      <c r="J231" s="16">
        <v>176</v>
      </c>
      <c r="N231" s="16">
        <v>11</v>
      </c>
      <c r="O231" s="16">
        <v>2022</v>
      </c>
      <c r="P231" s="28">
        <f t="shared" si="15"/>
        <v>4.6956101840869389</v>
      </c>
      <c r="Q231" s="2">
        <v>2.5117397943351698E-2</v>
      </c>
      <c r="R231" s="28">
        <f t="shared" si="19"/>
        <v>5.1704839950381514</v>
      </c>
      <c r="S231" s="27">
        <f t="shared" si="16"/>
        <v>8.531017198009307</v>
      </c>
      <c r="T231" s="28">
        <f t="shared" si="17"/>
        <v>1.9775131027264763</v>
      </c>
      <c r="U231" s="28">
        <f t="shared" si="18"/>
        <v>4.1947930335189065</v>
      </c>
    </row>
    <row r="232" spans="1:21">
      <c r="A232" s="16">
        <v>640000</v>
      </c>
      <c r="B232" s="17" t="s">
        <v>1885</v>
      </c>
      <c r="C232" s="16">
        <v>11</v>
      </c>
      <c r="D232" s="16">
        <v>2023</v>
      </c>
      <c r="E232" s="2">
        <v>109.62099028882901</v>
      </c>
      <c r="F232" s="2">
        <v>2.4640332525997202E-2</v>
      </c>
      <c r="G232" s="1" t="s">
        <v>1287</v>
      </c>
      <c r="H232" s="1" t="s">
        <v>1288</v>
      </c>
      <c r="I232" s="1" t="s">
        <v>1289</v>
      </c>
      <c r="J232" s="16">
        <v>77</v>
      </c>
      <c r="N232" s="16">
        <v>11</v>
      </c>
      <c r="O232" s="16">
        <v>2023</v>
      </c>
      <c r="P232" s="28">
        <f t="shared" si="15"/>
        <v>4.6970288734106722</v>
      </c>
      <c r="Q232" s="2">
        <v>2.4640332525997202E-2</v>
      </c>
      <c r="R232" s="28">
        <f t="shared" si="19"/>
        <v>4.3438054218536841</v>
      </c>
      <c r="S232" s="27">
        <f t="shared" si="16"/>
        <v>8.5782882907760492</v>
      </c>
      <c r="T232" s="28">
        <f t="shared" si="17"/>
        <v>1.8758700242222175</v>
      </c>
      <c r="U232" s="28">
        <f t="shared" si="18"/>
        <v>4.2093088140226218</v>
      </c>
    </row>
    <row r="233" spans="1:21">
      <c r="A233" s="16">
        <v>650000</v>
      </c>
      <c r="B233" s="17" t="s">
        <v>1886</v>
      </c>
      <c r="C233" s="16">
        <v>12</v>
      </c>
      <c r="D233" s="16">
        <v>2003</v>
      </c>
      <c r="E233" s="2">
        <v>121.785596371241</v>
      </c>
      <c r="F233" s="2">
        <v>-3.5860795342207499E-3</v>
      </c>
      <c r="G233" s="1" t="s">
        <v>1291</v>
      </c>
      <c r="H233" s="1" t="s">
        <v>1292</v>
      </c>
      <c r="I233" s="1" t="s">
        <v>1293</v>
      </c>
      <c r="J233" s="16">
        <v>4</v>
      </c>
      <c r="N233" s="16">
        <v>12</v>
      </c>
      <c r="O233" s="16">
        <v>2003</v>
      </c>
      <c r="P233" s="28">
        <f t="shared" si="15"/>
        <v>4.8022620918892063</v>
      </c>
      <c r="Q233" s="2">
        <v>-3.5860795342207499E-3</v>
      </c>
      <c r="R233" s="28">
        <f t="shared" si="19"/>
        <v>1.3862943611198906</v>
      </c>
      <c r="S233" s="27">
        <f t="shared" si="16"/>
        <v>7.5423990239186827</v>
      </c>
      <c r="T233" s="28">
        <f t="shared" si="17"/>
        <v>1.4362011919161932</v>
      </c>
      <c r="U233" s="28">
        <f t="shared" si="18"/>
        <v>3.537765824444175</v>
      </c>
    </row>
    <row r="234" spans="1:21">
      <c r="A234" s="16">
        <v>650000</v>
      </c>
      <c r="B234" s="17" t="s">
        <v>1886</v>
      </c>
      <c r="C234" s="16">
        <v>12</v>
      </c>
      <c r="D234" s="16">
        <v>2004</v>
      </c>
      <c r="E234" s="2">
        <v>85.563331942130503</v>
      </c>
      <c r="F234" s="2">
        <v>-3.39865835732209E-3</v>
      </c>
      <c r="G234" s="1" t="s">
        <v>1294</v>
      </c>
      <c r="H234" s="1" t="s">
        <v>1295</v>
      </c>
      <c r="I234" s="1" t="s">
        <v>1296</v>
      </c>
      <c r="J234" s="16">
        <v>1</v>
      </c>
      <c r="N234" s="16">
        <v>12</v>
      </c>
      <c r="O234" s="16">
        <v>2004</v>
      </c>
      <c r="P234" s="28">
        <f t="shared" si="15"/>
        <v>4.4492568262111041</v>
      </c>
      <c r="Q234" s="2">
        <v>-3.39865835732209E-3</v>
      </c>
      <c r="R234" s="28">
        <f t="shared" si="19"/>
        <v>0</v>
      </c>
      <c r="S234" s="27">
        <f t="shared" si="16"/>
        <v>7.7003359450075513</v>
      </c>
      <c r="T234" s="28">
        <f t="shared" si="17"/>
        <v>1.3053227409632377</v>
      </c>
      <c r="U234" s="28">
        <f t="shared" si="18"/>
        <v>3.5599090728169762</v>
      </c>
    </row>
    <row r="235" spans="1:21">
      <c r="A235" s="16">
        <v>650000</v>
      </c>
      <c r="B235" s="17" t="s">
        <v>1886</v>
      </c>
      <c r="C235" s="16">
        <v>12</v>
      </c>
      <c r="D235" s="16">
        <v>2005</v>
      </c>
      <c r="E235" s="2">
        <v>121.032692949544</v>
      </c>
      <c r="F235" s="2">
        <v>-3.50815353376791E-3</v>
      </c>
      <c r="G235" s="1" t="s">
        <v>1297</v>
      </c>
      <c r="H235" s="1" t="s">
        <v>1298</v>
      </c>
      <c r="I235" s="1" t="s">
        <v>1299</v>
      </c>
      <c r="J235" s="16">
        <v>6</v>
      </c>
      <c r="N235" s="16">
        <v>12</v>
      </c>
      <c r="O235" s="16">
        <v>2005</v>
      </c>
      <c r="P235" s="28">
        <f t="shared" si="15"/>
        <v>4.7960606987677394</v>
      </c>
      <c r="Q235" s="2">
        <v>-3.50815353376791E-3</v>
      </c>
      <c r="R235" s="28">
        <f t="shared" si="19"/>
        <v>1.791759469228055</v>
      </c>
      <c r="S235" s="27">
        <f t="shared" si="16"/>
        <v>7.864876965336407</v>
      </c>
      <c r="T235" s="28">
        <f t="shared" si="17"/>
        <v>1.4431723270012284</v>
      </c>
      <c r="U235" s="28">
        <f t="shared" si="18"/>
        <v>3.6149637711637683</v>
      </c>
    </row>
    <row r="236" spans="1:21">
      <c r="A236" s="16">
        <v>650000</v>
      </c>
      <c r="B236" s="17" t="s">
        <v>1886</v>
      </c>
      <c r="C236" s="16">
        <v>12</v>
      </c>
      <c r="D236" s="16">
        <v>2006</v>
      </c>
      <c r="E236" s="2">
        <v>118.20796366512801</v>
      </c>
      <c r="F236" s="2">
        <v>-3.5299512273952501E-3</v>
      </c>
      <c r="G236" s="1" t="s">
        <v>1300</v>
      </c>
      <c r="H236" s="1" t="s">
        <v>1301</v>
      </c>
      <c r="I236" s="1" t="s">
        <v>1302</v>
      </c>
      <c r="J236" s="16">
        <v>3</v>
      </c>
      <c r="N236" s="16">
        <v>12</v>
      </c>
      <c r="O236" s="16">
        <v>2006</v>
      </c>
      <c r="P236" s="28">
        <f t="shared" si="15"/>
        <v>4.7724454771959071</v>
      </c>
      <c r="Q236" s="2">
        <v>-3.5299512273952501E-3</v>
      </c>
      <c r="R236" s="28">
        <f t="shared" si="19"/>
        <v>1.0986122886681098</v>
      </c>
      <c r="S236" s="27">
        <f t="shared" si="16"/>
        <v>8.0213415623773194</v>
      </c>
      <c r="T236" s="28">
        <f t="shared" si="17"/>
        <v>1.4096066464289525</v>
      </c>
      <c r="U236" s="28">
        <f t="shared" si="18"/>
        <v>3.6360059645068681</v>
      </c>
    </row>
    <row r="237" spans="1:21">
      <c r="A237" s="16">
        <v>650000</v>
      </c>
      <c r="B237" s="17" t="s">
        <v>1886</v>
      </c>
      <c r="C237" s="16">
        <v>12</v>
      </c>
      <c r="D237" s="16">
        <v>2007</v>
      </c>
      <c r="E237" s="2">
        <v>93.982621081281394</v>
      </c>
      <c r="F237" s="2">
        <v>-3.46607262310911E-3</v>
      </c>
      <c r="G237" s="1" t="s">
        <v>1303</v>
      </c>
      <c r="H237" s="1" t="s">
        <v>1304</v>
      </c>
      <c r="I237" s="1" t="s">
        <v>1305</v>
      </c>
      <c r="J237" s="16">
        <v>8</v>
      </c>
      <c r="N237" s="16">
        <v>12</v>
      </c>
      <c r="O237" s="16">
        <v>2007</v>
      </c>
      <c r="P237" s="28">
        <f t="shared" si="15"/>
        <v>4.5431098830631713</v>
      </c>
      <c r="Q237" s="2">
        <v>-3.46607262310911E-3</v>
      </c>
      <c r="R237" s="28">
        <f t="shared" si="19"/>
        <v>2.0794415416798357</v>
      </c>
      <c r="S237" s="27">
        <f t="shared" si="16"/>
        <v>8.1671135931487431</v>
      </c>
      <c r="T237" s="28">
        <f t="shared" si="17"/>
        <v>1.518275719946061</v>
      </c>
      <c r="U237" s="28">
        <f t="shared" si="18"/>
        <v>3.667400422436812</v>
      </c>
    </row>
    <row r="238" spans="1:21">
      <c r="A238" s="16">
        <v>650000</v>
      </c>
      <c r="B238" s="17" t="s">
        <v>1886</v>
      </c>
      <c r="C238" s="16">
        <v>12</v>
      </c>
      <c r="D238" s="16">
        <v>2008</v>
      </c>
      <c r="E238" s="2">
        <v>76.895427591220198</v>
      </c>
      <c r="F238" s="2">
        <v>-3.50394134413844E-3</v>
      </c>
      <c r="G238" s="1" t="s">
        <v>1306</v>
      </c>
      <c r="H238" s="1" t="s">
        <v>1044</v>
      </c>
      <c r="I238" s="1" t="s">
        <v>1307</v>
      </c>
      <c r="J238" s="16">
        <v>2</v>
      </c>
      <c r="N238" s="16">
        <v>12</v>
      </c>
      <c r="O238" s="16">
        <v>2008</v>
      </c>
      <c r="P238" s="28">
        <f t="shared" si="15"/>
        <v>4.34244641559195</v>
      </c>
      <c r="Q238" s="2">
        <v>-3.50394134413844E-3</v>
      </c>
      <c r="R238" s="28">
        <f t="shared" si="19"/>
        <v>0.69314718055994529</v>
      </c>
      <c r="S238" s="27">
        <f t="shared" si="16"/>
        <v>8.3388341733855018</v>
      </c>
      <c r="T238" s="28">
        <f t="shared" si="17"/>
        <v>1.5677385634836338</v>
      </c>
      <c r="U238" s="28">
        <f t="shared" si="18"/>
        <v>3.6798387094617873</v>
      </c>
    </row>
    <row r="239" spans="1:21">
      <c r="A239" s="16">
        <v>650000</v>
      </c>
      <c r="B239" s="17" t="s">
        <v>1886</v>
      </c>
      <c r="C239" s="16">
        <v>12</v>
      </c>
      <c r="D239" s="16">
        <v>2009</v>
      </c>
      <c r="E239" s="2">
        <v>47.800257640630399</v>
      </c>
      <c r="F239" s="2">
        <v>-2.8134443000361101E-3</v>
      </c>
      <c r="G239" s="1" t="s">
        <v>1308</v>
      </c>
      <c r="H239" s="1" t="s">
        <v>653</v>
      </c>
      <c r="I239" s="1" t="s">
        <v>1309</v>
      </c>
      <c r="J239" s="16">
        <v>10</v>
      </c>
      <c r="N239" s="16">
        <v>12</v>
      </c>
      <c r="O239" s="16">
        <v>2009</v>
      </c>
      <c r="P239" s="28">
        <f t="shared" si="15"/>
        <v>3.8670310294542318</v>
      </c>
      <c r="Q239" s="2">
        <v>-2.8134443000361101E-3</v>
      </c>
      <c r="R239" s="28">
        <f t="shared" si="19"/>
        <v>2.3025850929940459</v>
      </c>
      <c r="S239" s="27">
        <f t="shared" si="16"/>
        <v>8.3610187985957989</v>
      </c>
      <c r="T239" s="28">
        <f t="shared" si="17"/>
        <v>1.6088802117007748</v>
      </c>
      <c r="U239" s="28">
        <f t="shared" si="18"/>
        <v>3.6851224052362239</v>
      </c>
    </row>
    <row r="240" spans="1:21">
      <c r="A240" s="16">
        <v>650000</v>
      </c>
      <c r="B240" s="17" t="s">
        <v>1886</v>
      </c>
      <c r="C240" s="16">
        <v>12</v>
      </c>
      <c r="D240" s="16">
        <v>2010</v>
      </c>
      <c r="E240" s="2">
        <v>44.5575370639121</v>
      </c>
      <c r="F240" s="2">
        <v>-2.8631935841320999E-3</v>
      </c>
      <c r="G240" s="1" t="s">
        <v>1310</v>
      </c>
      <c r="H240" s="1" t="s">
        <v>1311</v>
      </c>
      <c r="I240" s="1" t="s">
        <v>1312</v>
      </c>
      <c r="J240" s="16">
        <v>3</v>
      </c>
      <c r="N240" s="16">
        <v>12</v>
      </c>
      <c r="O240" s="16">
        <v>2010</v>
      </c>
      <c r="P240" s="28">
        <f t="shared" si="15"/>
        <v>3.7967813217375981</v>
      </c>
      <c r="Q240" s="2">
        <v>-2.8631935841320999E-3</v>
      </c>
      <c r="R240" s="28">
        <f t="shared" si="19"/>
        <v>1.0986122886681098</v>
      </c>
      <c r="S240" s="27">
        <f t="shared" si="16"/>
        <v>8.6010691581403407</v>
      </c>
      <c r="T240" s="28">
        <f t="shared" si="17"/>
        <v>1.6729526913744508</v>
      </c>
      <c r="U240" s="28">
        <f t="shared" si="18"/>
        <v>3.7614326467956447</v>
      </c>
    </row>
    <row r="241" spans="1:21">
      <c r="A241" s="16">
        <v>650000</v>
      </c>
      <c r="B241" s="17" t="s">
        <v>1886</v>
      </c>
      <c r="C241" s="16">
        <v>12</v>
      </c>
      <c r="D241" s="16">
        <v>2011</v>
      </c>
      <c r="E241" s="2">
        <v>26.2016311119032</v>
      </c>
      <c r="F241" s="2">
        <v>-2.5931231746401302E-3</v>
      </c>
      <c r="G241" s="1" t="s">
        <v>1313</v>
      </c>
      <c r="H241" s="1" t="s">
        <v>822</v>
      </c>
      <c r="I241" s="1" t="s">
        <v>1314</v>
      </c>
      <c r="J241" s="16">
        <v>5</v>
      </c>
      <c r="N241" s="16">
        <v>12</v>
      </c>
      <c r="O241" s="16">
        <v>2011</v>
      </c>
      <c r="P241" s="28">
        <f t="shared" si="15"/>
        <v>3.2658216650087271</v>
      </c>
      <c r="Q241" s="2">
        <v>-2.5931231746401302E-3</v>
      </c>
      <c r="R241" s="28">
        <f t="shared" si="19"/>
        <v>1.6094379124341003</v>
      </c>
      <c r="S241" s="27">
        <f t="shared" si="16"/>
        <v>8.7963464971136425</v>
      </c>
      <c r="T241" s="28">
        <f t="shared" si="17"/>
        <v>1.7071867066117263</v>
      </c>
      <c r="U241" s="28">
        <f t="shared" si="18"/>
        <v>3.778034365424829</v>
      </c>
    </row>
    <row r="242" spans="1:21">
      <c r="A242" s="16">
        <v>650000</v>
      </c>
      <c r="B242" s="17" t="s">
        <v>1886</v>
      </c>
      <c r="C242" s="16">
        <v>12</v>
      </c>
      <c r="D242" s="16">
        <v>2012</v>
      </c>
      <c r="E242" s="2">
        <v>24.484355535838901</v>
      </c>
      <c r="F242" s="2">
        <v>-2.73234240303428E-3</v>
      </c>
      <c r="G242" s="1" t="s">
        <v>1315</v>
      </c>
      <c r="H242" s="1" t="s">
        <v>1215</v>
      </c>
      <c r="I242" s="1" t="s">
        <v>1316</v>
      </c>
      <c r="J242" s="16">
        <v>14</v>
      </c>
      <c r="N242" s="16">
        <v>12</v>
      </c>
      <c r="O242" s="16">
        <v>2012</v>
      </c>
      <c r="P242" s="28">
        <f t="shared" si="15"/>
        <v>3.1980343640334867</v>
      </c>
      <c r="Q242" s="2">
        <v>-2.73234240303428E-3</v>
      </c>
      <c r="R242" s="28">
        <f t="shared" si="19"/>
        <v>2.6390573296152584</v>
      </c>
      <c r="S242" s="27">
        <f t="shared" si="16"/>
        <v>8.923366049010637</v>
      </c>
      <c r="T242" s="28">
        <f t="shared" si="17"/>
        <v>1.7566526412199861</v>
      </c>
      <c r="U242" s="28">
        <f t="shared" si="18"/>
        <v>3.7891771754293</v>
      </c>
    </row>
    <row r="243" spans="1:21">
      <c r="A243" s="16">
        <v>650000</v>
      </c>
      <c r="B243" s="17" t="s">
        <v>1886</v>
      </c>
      <c r="C243" s="16">
        <v>12</v>
      </c>
      <c r="D243" s="16">
        <v>2013</v>
      </c>
      <c r="E243" s="2">
        <v>13.755480408442301</v>
      </c>
      <c r="F243" s="2">
        <v>-2.7168458084993901E-3</v>
      </c>
      <c r="G243" s="1" t="s">
        <v>1317</v>
      </c>
      <c r="H243" s="1" t="s">
        <v>1318</v>
      </c>
      <c r="I243" s="1" t="s">
        <v>1319</v>
      </c>
      <c r="J243" s="16">
        <v>20</v>
      </c>
      <c r="N243" s="16">
        <v>12</v>
      </c>
      <c r="O243" s="16">
        <v>2013</v>
      </c>
      <c r="P243" s="28">
        <f t="shared" si="15"/>
        <v>2.6214373198620415</v>
      </c>
      <c r="Q243" s="2">
        <v>-2.7168458084993901E-3</v>
      </c>
      <c r="R243" s="28">
        <f t="shared" si="19"/>
        <v>2.9957322735539909</v>
      </c>
      <c r="S243" s="27">
        <f t="shared" si="16"/>
        <v>9.0411924604229856</v>
      </c>
      <c r="T243" s="28">
        <f t="shared" si="17"/>
        <v>1.7924071039851419</v>
      </c>
      <c r="U243" s="28">
        <f t="shared" si="18"/>
        <v>3.8053282667571833</v>
      </c>
    </row>
    <row r="244" spans="1:21">
      <c r="A244" s="16">
        <v>650000</v>
      </c>
      <c r="B244" s="17" t="s">
        <v>1886</v>
      </c>
      <c r="C244" s="16">
        <v>12</v>
      </c>
      <c r="D244" s="16">
        <v>2014</v>
      </c>
      <c r="E244" s="2">
        <v>11.813984873646501</v>
      </c>
      <c r="F244" s="2">
        <v>-2.4384176772346698E-3</v>
      </c>
      <c r="G244" s="1" t="s">
        <v>1320</v>
      </c>
      <c r="H244" s="1" t="s">
        <v>1321</v>
      </c>
      <c r="I244" s="1" t="s">
        <v>1322</v>
      </c>
      <c r="J244" s="16">
        <v>35</v>
      </c>
      <c r="N244" s="16">
        <v>12</v>
      </c>
      <c r="O244" s="16">
        <v>2014</v>
      </c>
      <c r="P244" s="28">
        <f t="shared" si="15"/>
        <v>2.4692839885089488</v>
      </c>
      <c r="Q244" s="2">
        <v>-2.4384176772346698E-3</v>
      </c>
      <c r="R244" s="28">
        <f t="shared" si="19"/>
        <v>3.5553480614894135</v>
      </c>
      <c r="S244" s="27">
        <f t="shared" si="16"/>
        <v>9.1349118359539947</v>
      </c>
      <c r="T244" s="28">
        <f t="shared" si="17"/>
        <v>1.8239755997460028</v>
      </c>
      <c r="U244" s="28">
        <f t="shared" si="18"/>
        <v>3.8456695048781251</v>
      </c>
    </row>
    <row r="245" spans="1:21">
      <c r="A245" s="16">
        <v>650000</v>
      </c>
      <c r="B245" s="17" t="s">
        <v>1886</v>
      </c>
      <c r="C245" s="16">
        <v>12</v>
      </c>
      <c r="D245" s="16">
        <v>2015</v>
      </c>
      <c r="E245" s="2">
        <v>0</v>
      </c>
      <c r="F245" s="2">
        <v>-6.3596416318446305E-4</v>
      </c>
      <c r="G245" s="1" t="s">
        <v>1323</v>
      </c>
      <c r="H245" s="1" t="s">
        <v>1324</v>
      </c>
      <c r="I245" s="1" t="s">
        <v>1325</v>
      </c>
      <c r="J245" s="16">
        <v>83</v>
      </c>
      <c r="N245" s="16">
        <v>12</v>
      </c>
      <c r="O245" s="16">
        <v>2015</v>
      </c>
      <c r="P245" s="28">
        <v>0</v>
      </c>
      <c r="Q245" s="2">
        <v>-6.3596416318446305E-4</v>
      </c>
      <c r="R245" s="28">
        <f t="shared" si="19"/>
        <v>4.4188406077965983</v>
      </c>
      <c r="S245" s="27">
        <f t="shared" si="16"/>
        <v>9.1404327965608303</v>
      </c>
      <c r="T245" s="28">
        <f t="shared" si="17"/>
        <v>1.8820072247104591</v>
      </c>
      <c r="U245" s="28">
        <f t="shared" si="18"/>
        <v>3.8873203927877742</v>
      </c>
    </row>
    <row r="246" spans="1:21">
      <c r="A246" s="16">
        <v>650000</v>
      </c>
      <c r="B246" s="17" t="s">
        <v>1886</v>
      </c>
      <c r="C246" s="16">
        <v>12</v>
      </c>
      <c r="D246" s="16">
        <v>2016</v>
      </c>
      <c r="E246" s="2">
        <v>-1.3080706077503099</v>
      </c>
      <c r="F246" s="2">
        <v>2.31587707348056E-4</v>
      </c>
      <c r="G246" s="1" t="s">
        <v>1326</v>
      </c>
      <c r="H246" s="1" t="s">
        <v>1327</v>
      </c>
      <c r="I246" s="1" t="s">
        <v>1328</v>
      </c>
      <c r="J246" s="16">
        <v>103</v>
      </c>
      <c r="N246" s="16">
        <v>12</v>
      </c>
      <c r="O246" s="16">
        <v>2016</v>
      </c>
      <c r="P246" s="28">
        <v>0</v>
      </c>
      <c r="Q246" s="2">
        <v>2.31587707348056E-4</v>
      </c>
      <c r="R246" s="28">
        <f t="shared" si="19"/>
        <v>4.6347289882296359</v>
      </c>
      <c r="S246" s="27">
        <f t="shared" si="16"/>
        <v>9.1746821057668857</v>
      </c>
      <c r="T246" s="28">
        <f t="shared" si="17"/>
        <v>1.9233358195656283</v>
      </c>
      <c r="U246" s="28">
        <f t="shared" si="18"/>
        <v>3.9203879217597737</v>
      </c>
    </row>
    <row r="247" spans="1:21">
      <c r="A247" s="16">
        <v>650000</v>
      </c>
      <c r="B247" s="17" t="s">
        <v>1886</v>
      </c>
      <c r="C247" s="16">
        <v>12</v>
      </c>
      <c r="D247" s="16">
        <v>2017</v>
      </c>
      <c r="E247" s="2">
        <v>2.0920847807577001</v>
      </c>
      <c r="F247" s="2">
        <v>-5.1945152797654604E-4</v>
      </c>
      <c r="G247" s="1" t="s">
        <v>265</v>
      </c>
      <c r="H247" s="1" t="s">
        <v>1329</v>
      </c>
      <c r="I247" s="1" t="s">
        <v>1330</v>
      </c>
      <c r="J247" s="16">
        <v>131</v>
      </c>
      <c r="N247" s="16">
        <v>12</v>
      </c>
      <c r="O247" s="16">
        <v>2017</v>
      </c>
      <c r="P247" s="28">
        <f t="shared" si="15"/>
        <v>0.73816107155632205</v>
      </c>
      <c r="Q247" s="2">
        <v>-5.1945152797654604E-4</v>
      </c>
      <c r="R247" s="28">
        <f t="shared" si="19"/>
        <v>4.8751973232011512</v>
      </c>
      <c r="S247" s="27">
        <f t="shared" si="16"/>
        <v>9.2948616512442239</v>
      </c>
      <c r="T247" s="28">
        <f t="shared" si="17"/>
        <v>1.9539031602469017</v>
      </c>
      <c r="U247" s="28">
        <f t="shared" si="18"/>
        <v>3.949318790171843</v>
      </c>
    </row>
    <row r="248" spans="1:21">
      <c r="A248" s="16">
        <v>650000</v>
      </c>
      <c r="B248" s="17" t="s">
        <v>1886</v>
      </c>
      <c r="C248" s="16">
        <v>12</v>
      </c>
      <c r="D248" s="16">
        <v>2018</v>
      </c>
      <c r="E248" s="2">
        <v>0</v>
      </c>
      <c r="F248" s="2">
        <v>-7.2680775765139897E-4</v>
      </c>
      <c r="G248" s="1" t="s">
        <v>1331</v>
      </c>
      <c r="H248" s="1" t="s">
        <v>1332</v>
      </c>
      <c r="I248" s="1" t="s">
        <v>1333</v>
      </c>
      <c r="J248" s="16">
        <v>153</v>
      </c>
      <c r="N248" s="16">
        <v>12</v>
      </c>
      <c r="O248" s="16">
        <v>2018</v>
      </c>
      <c r="P248" s="28">
        <v>0</v>
      </c>
      <c r="Q248" s="2">
        <v>-7.2680775765139897E-4</v>
      </c>
      <c r="R248" s="28">
        <f t="shared" si="19"/>
        <v>5.0304379213924353</v>
      </c>
      <c r="S248" s="27">
        <f t="shared" si="16"/>
        <v>9.4091158180418173</v>
      </c>
      <c r="T248" s="28">
        <f t="shared" si="17"/>
        <v>1.9469953619918112</v>
      </c>
      <c r="U248" s="28">
        <f t="shared" si="18"/>
        <v>3.9891692146047997</v>
      </c>
    </row>
    <row r="249" spans="1:21">
      <c r="A249" s="16">
        <v>650000</v>
      </c>
      <c r="B249" s="17" t="s">
        <v>1886</v>
      </c>
      <c r="C249" s="16">
        <v>12</v>
      </c>
      <c r="D249" s="16">
        <v>2019</v>
      </c>
      <c r="E249" s="2">
        <v>9.0032123665559194</v>
      </c>
      <c r="F249" s="2">
        <v>-1.1534721396718E-3</v>
      </c>
      <c r="G249" s="1" t="s">
        <v>1334</v>
      </c>
      <c r="H249" s="1" t="s">
        <v>1335</v>
      </c>
      <c r="I249" s="1" t="s">
        <v>1336</v>
      </c>
      <c r="J249" s="16">
        <v>221</v>
      </c>
      <c r="N249" s="16">
        <v>12</v>
      </c>
      <c r="O249" s="16">
        <v>2019</v>
      </c>
      <c r="P249" s="28">
        <f t="shared" si="15"/>
        <v>2.1975814432693213</v>
      </c>
      <c r="Q249" s="2">
        <v>-1.1534721396718E-3</v>
      </c>
      <c r="R249" s="28">
        <f t="shared" si="19"/>
        <v>5.3981627015177525</v>
      </c>
      <c r="S249" s="27">
        <f t="shared" si="16"/>
        <v>9.5176125491428198</v>
      </c>
      <c r="T249" s="28">
        <f t="shared" si="17"/>
        <v>1.9924769448220458</v>
      </c>
      <c r="U249" s="28">
        <f t="shared" si="18"/>
        <v>4.0165631847020702</v>
      </c>
    </row>
    <row r="250" spans="1:21">
      <c r="A250" s="16">
        <v>650000</v>
      </c>
      <c r="B250" s="17" t="s">
        <v>1886</v>
      </c>
      <c r="C250" s="16">
        <v>12</v>
      </c>
      <c r="D250" s="16">
        <v>2020</v>
      </c>
      <c r="E250" s="2">
        <v>5.4477946133762298</v>
      </c>
      <c r="F250" s="2">
        <v>-9.5131810135646905E-4</v>
      </c>
      <c r="G250" s="1" t="s">
        <v>1337</v>
      </c>
      <c r="H250" s="1" t="s">
        <v>1338</v>
      </c>
      <c r="I250" s="1" t="s">
        <v>1339</v>
      </c>
      <c r="J250" s="16">
        <v>326</v>
      </c>
      <c r="N250" s="16">
        <v>12</v>
      </c>
      <c r="O250" s="16">
        <v>2020</v>
      </c>
      <c r="P250" s="28">
        <f t="shared" si="15"/>
        <v>1.6952108686828666</v>
      </c>
      <c r="Q250" s="2">
        <v>-9.5131810135646905E-4</v>
      </c>
      <c r="R250" s="28">
        <f t="shared" si="19"/>
        <v>5.7868973813667077</v>
      </c>
      <c r="S250" s="27">
        <f t="shared" si="16"/>
        <v>9.5322484934486855</v>
      </c>
      <c r="T250" s="28">
        <f t="shared" si="17"/>
        <v>2.0191723132678177</v>
      </c>
      <c r="U250" s="28">
        <f t="shared" si="18"/>
        <v>4.0347714706871995</v>
      </c>
    </row>
    <row r="251" spans="1:21">
      <c r="A251" s="16">
        <v>650000</v>
      </c>
      <c r="B251" s="17" t="s">
        <v>1886</v>
      </c>
      <c r="C251" s="16">
        <v>12</v>
      </c>
      <c r="D251" s="16">
        <v>2021</v>
      </c>
      <c r="E251" s="2">
        <v>5.2483253575604598</v>
      </c>
      <c r="F251" s="2">
        <v>-1.05968071254513E-3</v>
      </c>
      <c r="G251" s="1" t="s">
        <v>1340</v>
      </c>
      <c r="H251" s="1" t="s">
        <v>1341</v>
      </c>
      <c r="I251" s="1" t="s">
        <v>1342</v>
      </c>
      <c r="J251" s="16">
        <v>437</v>
      </c>
      <c r="N251" s="16">
        <v>12</v>
      </c>
      <c r="O251" s="16">
        <v>2021</v>
      </c>
      <c r="P251" s="28">
        <f t="shared" si="15"/>
        <v>1.6579090462064532</v>
      </c>
      <c r="Q251" s="2">
        <v>-1.05968071254513E-3</v>
      </c>
      <c r="R251" s="28">
        <f t="shared" si="19"/>
        <v>6.0799331950955899</v>
      </c>
      <c r="S251" s="27">
        <f t="shared" si="16"/>
        <v>9.679321409803487</v>
      </c>
      <c r="T251" s="28">
        <f t="shared" si="17"/>
        <v>2.0201636696052656</v>
      </c>
      <c r="U251" s="28">
        <f t="shared" si="18"/>
        <v>4.0476022996699692</v>
      </c>
    </row>
    <row r="252" spans="1:21">
      <c r="A252" s="16">
        <v>650000</v>
      </c>
      <c r="B252" s="17" t="s">
        <v>1886</v>
      </c>
      <c r="C252" s="16">
        <v>12</v>
      </c>
      <c r="D252" s="16">
        <v>2022</v>
      </c>
      <c r="E252" s="2">
        <v>11.481591798570101</v>
      </c>
      <c r="F252" s="2">
        <v>-1.7187414916151301E-3</v>
      </c>
      <c r="G252" s="1" t="s">
        <v>1343</v>
      </c>
      <c r="H252" s="1" t="s">
        <v>1344</v>
      </c>
      <c r="I252" s="1" t="s">
        <v>1345</v>
      </c>
      <c r="J252" s="16">
        <v>336</v>
      </c>
      <c r="N252" s="16">
        <v>12</v>
      </c>
      <c r="O252" s="16">
        <v>2022</v>
      </c>
      <c r="P252" s="28">
        <f t="shared" si="15"/>
        <v>2.4407450396912611</v>
      </c>
      <c r="Q252" s="2">
        <v>-1.7187414916151301E-3</v>
      </c>
      <c r="R252" s="28">
        <f t="shared" si="19"/>
        <v>5.8171111599632042</v>
      </c>
      <c r="S252" s="27">
        <f t="shared" si="16"/>
        <v>9.783650533900202</v>
      </c>
      <c r="T252" s="28">
        <f t="shared" si="17"/>
        <v>2.0374332749838322</v>
      </c>
      <c r="U252" s="28">
        <f t="shared" si="18"/>
        <v>4.0585446580909137</v>
      </c>
    </row>
    <row r="253" spans="1:21">
      <c r="A253" s="16">
        <v>650000</v>
      </c>
      <c r="B253" s="17" t="s">
        <v>1886</v>
      </c>
      <c r="C253" s="16">
        <v>12</v>
      </c>
      <c r="D253" s="16">
        <v>2023</v>
      </c>
      <c r="E253" s="2">
        <v>13.366856910221401</v>
      </c>
      <c r="F253" s="2">
        <v>-2.1768273468008499E-3</v>
      </c>
      <c r="G253" s="1" t="s">
        <v>1346</v>
      </c>
      <c r="H253" s="1" t="s">
        <v>1347</v>
      </c>
      <c r="I253" s="1" t="s">
        <v>1348</v>
      </c>
      <c r="J253" s="16">
        <v>211</v>
      </c>
      <c r="N253" s="16">
        <v>12</v>
      </c>
      <c r="O253" s="16">
        <v>2023</v>
      </c>
      <c r="P253" s="28">
        <f t="shared" si="15"/>
        <v>2.5927782782280229</v>
      </c>
      <c r="Q253" s="2">
        <v>-2.1768273468008499E-3</v>
      </c>
      <c r="R253" s="28">
        <f t="shared" si="19"/>
        <v>5.3518581334760666</v>
      </c>
      <c r="S253" s="27">
        <f t="shared" si="16"/>
        <v>9.8587987164110338</v>
      </c>
      <c r="T253" s="28">
        <f t="shared" si="17"/>
        <v>1.9752748045681339</v>
      </c>
      <c r="U253" s="28">
        <f t="shared" si="18"/>
        <v>4.081596989399598</v>
      </c>
    </row>
    <row r="254" spans="1:21">
      <c r="A254" s="7"/>
      <c r="B254" s="8"/>
      <c r="C254" s="8"/>
      <c r="D254" s="8"/>
      <c r="E254" s="8"/>
      <c r="G254" s="8"/>
      <c r="H254" s="8"/>
      <c r="I254" s="7"/>
      <c r="J254" s="9"/>
      <c r="N254" s="34"/>
      <c r="O254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5"/>
  <sheetViews>
    <sheetView workbookViewId="0">
      <selection activeCell="M1" sqref="M1:T64"/>
    </sheetView>
  </sheetViews>
  <sheetFormatPr baseColWidth="10" defaultColWidth="11" defaultRowHeight="16"/>
  <cols>
    <col min="3" max="3" width="10.83203125" bestFit="1" customWidth="1"/>
    <col min="4" max="4" width="11.5" bestFit="1" customWidth="1"/>
    <col min="5" max="5" width="17.83203125" bestFit="1" customWidth="1"/>
    <col min="6" max="6" width="16.83203125" bestFit="1" customWidth="1"/>
    <col min="15" max="15" width="12.1640625" style="29" bestFit="1" customWidth="1"/>
    <col min="17" max="20" width="12.1640625" style="29" bestFit="1" customWidth="1"/>
  </cols>
  <sheetData>
    <row r="1" spans="1:20">
      <c r="A1" s="1" t="s">
        <v>1</v>
      </c>
      <c r="B1" s="1" t="s">
        <v>2</v>
      </c>
      <c r="C1" s="2" t="s">
        <v>3</v>
      </c>
      <c r="D1" s="2" t="s">
        <v>4</v>
      </c>
      <c r="E1" s="1" t="s">
        <v>1895</v>
      </c>
      <c r="F1" s="6" t="s">
        <v>1887</v>
      </c>
      <c r="G1" s="1" t="s">
        <v>5</v>
      </c>
      <c r="H1" s="6" t="s">
        <v>1888</v>
      </c>
      <c r="M1" s="1" t="s">
        <v>1</v>
      </c>
      <c r="N1" s="1" t="s">
        <v>2</v>
      </c>
      <c r="O1" s="38" t="s">
        <v>1899</v>
      </c>
      <c r="P1" s="2" t="s">
        <v>4</v>
      </c>
      <c r="Q1" s="38" t="s">
        <v>1891</v>
      </c>
      <c r="R1" s="38" t="s">
        <v>1900</v>
      </c>
      <c r="S1" s="38" t="s">
        <v>1897</v>
      </c>
      <c r="T1" s="38" t="s">
        <v>1894</v>
      </c>
    </row>
    <row r="2" spans="1:20">
      <c r="A2" s="3">
        <v>1</v>
      </c>
      <c r="B2" s="3">
        <v>2003</v>
      </c>
      <c r="C2" s="35">
        <v>7.8065708216148604</v>
      </c>
      <c r="D2" s="5">
        <v>3.18459424496701E-3</v>
      </c>
      <c r="E2" s="4" t="s">
        <v>1697</v>
      </c>
      <c r="F2" s="4" t="s">
        <v>1698</v>
      </c>
      <c r="G2" s="4" t="s">
        <v>1699</v>
      </c>
      <c r="H2" s="3">
        <v>30</v>
      </c>
      <c r="M2" s="3">
        <v>1</v>
      </c>
      <c r="N2" s="3">
        <v>2003</v>
      </c>
      <c r="O2" s="29">
        <f>LN(C2)</f>
        <v>2.0549657920923874</v>
      </c>
      <c r="P2" s="5">
        <v>3.18459424496701E-3</v>
      </c>
      <c r="Q2" s="29">
        <f>LN(E2)</f>
        <v>3.8426729272933526</v>
      </c>
      <c r="R2" s="29">
        <f>LN(F2)</f>
        <v>1.8236465284091039</v>
      </c>
      <c r="S2" s="29">
        <f>LN(G2)</f>
        <v>8.6999379919632513</v>
      </c>
      <c r="T2" s="29">
        <f>LN(H2)</f>
        <v>3.4011973816621555</v>
      </c>
    </row>
    <row r="3" spans="1:20">
      <c r="A3" s="3">
        <v>1</v>
      </c>
      <c r="B3" s="3">
        <v>2004</v>
      </c>
      <c r="C3" s="36">
        <v>4.3893696903693797</v>
      </c>
      <c r="D3" s="5">
        <v>4.2078784405622204E-3</v>
      </c>
      <c r="E3" s="4" t="s">
        <v>1700</v>
      </c>
      <c r="F3" s="4" t="s">
        <v>1482</v>
      </c>
      <c r="G3" s="4" t="s">
        <v>1701</v>
      </c>
      <c r="H3" s="3">
        <v>58</v>
      </c>
      <c r="M3" s="3">
        <v>1</v>
      </c>
      <c r="N3" s="3">
        <v>2004</v>
      </c>
      <c r="O3" s="29">
        <f t="shared" ref="O3:O64" si="0">LN(C3)</f>
        <v>1.4791856382751418</v>
      </c>
      <c r="P3" s="5">
        <v>4.2078784405622204E-3</v>
      </c>
      <c r="Q3" s="29">
        <f t="shared" ref="Q3:Q64" si="1">LN(E3)</f>
        <v>3.8571443439181565</v>
      </c>
      <c r="R3" s="29">
        <f t="shared" ref="R3:R64" si="2">LN(F3)</f>
        <v>1.818614750350197</v>
      </c>
      <c r="S3" s="29">
        <f t="shared" ref="S3:S64" si="3">LN(G3)</f>
        <v>8.8056749440385822</v>
      </c>
      <c r="T3" s="29">
        <f t="shared" ref="T3:T64" si="4">LN(H3)</f>
        <v>4.0604430105464191</v>
      </c>
    </row>
    <row r="4" spans="1:20">
      <c r="A4" s="3">
        <v>1</v>
      </c>
      <c r="B4" s="3">
        <v>2005</v>
      </c>
      <c r="C4" s="36">
        <v>8.3512810487016704</v>
      </c>
      <c r="D4" s="5">
        <v>2.1692846353563401E-3</v>
      </c>
      <c r="E4" s="4" t="s">
        <v>1702</v>
      </c>
      <c r="F4" s="4" t="s">
        <v>1703</v>
      </c>
      <c r="G4" s="4" t="s">
        <v>1704</v>
      </c>
      <c r="H4" s="3">
        <v>74</v>
      </c>
      <c r="M4" s="3">
        <v>1</v>
      </c>
      <c r="N4" s="3">
        <v>2005</v>
      </c>
      <c r="O4" s="29">
        <f t="shared" si="0"/>
        <v>2.1224149461014599</v>
      </c>
      <c r="P4" s="5">
        <v>2.1692846353563401E-3</v>
      </c>
      <c r="Q4" s="29">
        <f t="shared" si="1"/>
        <v>4.0724397268340509</v>
      </c>
      <c r="R4" s="29">
        <f t="shared" si="2"/>
        <v>1.8466569896314029</v>
      </c>
      <c r="S4" s="29">
        <f t="shared" si="3"/>
        <v>8.9930869398018771</v>
      </c>
      <c r="T4" s="29">
        <f t="shared" si="4"/>
        <v>4.3040650932041702</v>
      </c>
    </row>
    <row r="5" spans="1:20">
      <c r="A5" s="3">
        <v>1</v>
      </c>
      <c r="B5" s="3">
        <v>2006</v>
      </c>
      <c r="C5" s="36">
        <v>9.9966261920751798</v>
      </c>
      <c r="D5" s="5">
        <v>1.39359444898329E-3</v>
      </c>
      <c r="E5" s="4" t="s">
        <v>1705</v>
      </c>
      <c r="F5" s="4" t="s">
        <v>1706</v>
      </c>
      <c r="G5" s="4" t="s">
        <v>1707</v>
      </c>
      <c r="H5" s="3">
        <v>73</v>
      </c>
      <c r="M5" s="3">
        <v>1</v>
      </c>
      <c r="N5" s="3">
        <v>2006</v>
      </c>
      <c r="O5" s="29">
        <f t="shared" si="0"/>
        <v>2.3022476552758602</v>
      </c>
      <c r="P5" s="5">
        <v>1.39359444898329E-3</v>
      </c>
      <c r="Q5" s="29">
        <f t="shared" si="1"/>
        <v>4.0773679380149837</v>
      </c>
      <c r="R5" s="29">
        <f t="shared" si="2"/>
        <v>1.8872560132910705</v>
      </c>
      <c r="S5" s="29">
        <f t="shared" si="3"/>
        <v>9.1382555825765266</v>
      </c>
      <c r="T5" s="29">
        <f t="shared" si="4"/>
        <v>4.290459441148391</v>
      </c>
    </row>
    <row r="6" spans="1:20">
      <c r="A6" s="3">
        <v>1</v>
      </c>
      <c r="B6" s="3">
        <v>2007</v>
      </c>
      <c r="C6" s="36">
        <v>0</v>
      </c>
      <c r="D6" s="5">
        <v>1.2320547330625399E-3</v>
      </c>
      <c r="E6" s="4" t="s">
        <v>1708</v>
      </c>
      <c r="F6" s="4" t="s">
        <v>1709</v>
      </c>
      <c r="G6" s="4" t="s">
        <v>1710</v>
      </c>
      <c r="H6" s="3">
        <v>148</v>
      </c>
      <c r="M6" s="3">
        <v>1</v>
      </c>
      <c r="N6" s="3">
        <v>2007</v>
      </c>
      <c r="O6" s="29">
        <v>0</v>
      </c>
      <c r="P6" s="5">
        <v>1.2320547330625399E-3</v>
      </c>
      <c r="Q6" s="29">
        <f t="shared" si="1"/>
        <v>4.0809215418899605</v>
      </c>
      <c r="R6" s="29">
        <f t="shared" si="2"/>
        <v>1.9025832510191596</v>
      </c>
      <c r="S6" s="29">
        <f t="shared" si="3"/>
        <v>9.3204764663840223</v>
      </c>
      <c r="T6" s="29">
        <f t="shared" si="4"/>
        <v>4.9972122737641147</v>
      </c>
    </row>
    <row r="7" spans="1:20">
      <c r="A7" s="3">
        <v>1</v>
      </c>
      <c r="B7" s="3">
        <v>2008</v>
      </c>
      <c r="C7" s="36">
        <v>7.14862850308314</v>
      </c>
      <c r="D7" s="5">
        <v>6.6489016074633802E-4</v>
      </c>
      <c r="E7" s="4" t="s">
        <v>1711</v>
      </c>
      <c r="F7" s="4" t="s">
        <v>1712</v>
      </c>
      <c r="G7" s="4" t="s">
        <v>1713</v>
      </c>
      <c r="H7" s="3">
        <v>89</v>
      </c>
      <c r="M7" s="3">
        <v>1</v>
      </c>
      <c r="N7" s="3">
        <v>2008</v>
      </c>
      <c r="O7" s="29">
        <f t="shared" si="0"/>
        <v>1.9669205205559288</v>
      </c>
      <c r="P7" s="5">
        <v>6.6489016074633802E-4</v>
      </c>
      <c r="Q7" s="29">
        <f t="shared" si="1"/>
        <v>4.0951775485259923</v>
      </c>
      <c r="R7" s="29">
        <f t="shared" si="2"/>
        <v>1.9383064558440297</v>
      </c>
      <c r="S7" s="29">
        <f t="shared" si="3"/>
        <v>9.5228550472192506</v>
      </c>
      <c r="T7" s="29">
        <f t="shared" si="4"/>
        <v>4.4886363697321396</v>
      </c>
    </row>
    <row r="8" spans="1:20">
      <c r="A8" s="3">
        <v>1</v>
      </c>
      <c r="B8" s="3">
        <v>2009</v>
      </c>
      <c r="C8" s="36">
        <v>7.9899421863748099</v>
      </c>
      <c r="D8" s="5">
        <v>9.9781746643874005E-5</v>
      </c>
      <c r="E8" s="4" t="s">
        <v>1714</v>
      </c>
      <c r="F8" s="4" t="s">
        <v>1715</v>
      </c>
      <c r="G8" s="4" t="s">
        <v>1716</v>
      </c>
      <c r="H8" s="3">
        <v>105</v>
      </c>
      <c r="M8" s="3">
        <v>1</v>
      </c>
      <c r="N8" s="3">
        <v>2009</v>
      </c>
      <c r="O8" s="29">
        <f t="shared" si="0"/>
        <v>2.0781835240041717</v>
      </c>
      <c r="P8" s="5">
        <v>9.9781746643874005E-5</v>
      </c>
      <c r="Q8" s="29">
        <f t="shared" si="1"/>
        <v>4.1001609475435403</v>
      </c>
      <c r="R8" s="29">
        <f t="shared" si="2"/>
        <v>1.9779156780494109</v>
      </c>
      <c r="S8" s="29">
        <f t="shared" si="3"/>
        <v>9.6298720799414177</v>
      </c>
      <c r="T8" s="29">
        <f t="shared" si="4"/>
        <v>4.6539603501575231</v>
      </c>
    </row>
    <row r="9" spans="1:20">
      <c r="A9" s="3">
        <v>1</v>
      </c>
      <c r="B9" s="3">
        <v>2010</v>
      </c>
      <c r="C9" s="36">
        <v>11.2689984119496</v>
      </c>
      <c r="D9" s="5">
        <v>1.5986824570418999E-3</v>
      </c>
      <c r="E9" s="4" t="s">
        <v>1717</v>
      </c>
      <c r="F9" s="4" t="s">
        <v>1718</v>
      </c>
      <c r="G9" s="4" t="s">
        <v>1719</v>
      </c>
      <c r="H9" s="3">
        <v>133</v>
      </c>
      <c r="M9" s="3">
        <v>1</v>
      </c>
      <c r="N9" s="3">
        <v>2010</v>
      </c>
      <c r="O9" s="29">
        <f t="shared" si="0"/>
        <v>2.4220554520481685</v>
      </c>
      <c r="P9" s="5">
        <v>1.5986824570418999E-3</v>
      </c>
      <c r="Q9" s="29">
        <f t="shared" si="1"/>
        <v>4.1287459889394329</v>
      </c>
      <c r="R9" s="29">
        <f t="shared" si="2"/>
        <v>1.9951195342529933</v>
      </c>
      <c r="S9" s="29">
        <f t="shared" si="3"/>
        <v>9.8232136097964915</v>
      </c>
      <c r="T9" s="29">
        <f t="shared" si="4"/>
        <v>4.8903491282217537</v>
      </c>
    </row>
    <row r="10" spans="1:20">
      <c r="A10" s="3">
        <v>1</v>
      </c>
      <c r="B10" s="3">
        <v>2011</v>
      </c>
      <c r="C10" s="36">
        <v>12.221928510105</v>
      </c>
      <c r="D10" s="5">
        <v>2.8885857926050498E-4</v>
      </c>
      <c r="E10" s="4" t="s">
        <v>1720</v>
      </c>
      <c r="F10" s="4" t="s">
        <v>1721</v>
      </c>
      <c r="G10" s="4" t="s">
        <v>1722</v>
      </c>
      <c r="H10" s="3">
        <v>238</v>
      </c>
      <c r="M10" s="3">
        <v>1</v>
      </c>
      <c r="N10" s="3">
        <v>2011</v>
      </c>
      <c r="O10" s="29">
        <f t="shared" si="0"/>
        <v>2.5032317571760387</v>
      </c>
      <c r="P10" s="5">
        <v>2.8885857926050498E-4</v>
      </c>
      <c r="Q10" s="29">
        <f t="shared" si="1"/>
        <v>4.1596640283427435</v>
      </c>
      <c r="R10" s="29">
        <f t="shared" si="2"/>
        <v>2.0235687354611325</v>
      </c>
      <c r="S10" s="29">
        <f t="shared" si="3"/>
        <v>10.009049547895556</v>
      </c>
      <c r="T10" s="29">
        <f t="shared" si="4"/>
        <v>5.472270673671475</v>
      </c>
    </row>
    <row r="11" spans="1:20">
      <c r="A11" s="3">
        <v>1</v>
      </c>
      <c r="B11" s="3">
        <v>2012</v>
      </c>
      <c r="C11" s="36">
        <v>9.2855030242632193</v>
      </c>
      <c r="D11" s="5">
        <v>6.9322161643225403E-4</v>
      </c>
      <c r="E11" s="4" t="s">
        <v>1723</v>
      </c>
      <c r="F11" s="4" t="s">
        <v>1724</v>
      </c>
      <c r="G11" s="4" t="s">
        <v>1725</v>
      </c>
      <c r="H11" s="3">
        <v>304</v>
      </c>
      <c r="M11" s="3">
        <v>1</v>
      </c>
      <c r="N11" s="3">
        <v>2012</v>
      </c>
      <c r="O11" s="29">
        <f t="shared" si="0"/>
        <v>2.2284543693483188</v>
      </c>
      <c r="P11" s="5">
        <v>6.9322161643225403E-4</v>
      </c>
      <c r="Q11" s="29">
        <f t="shared" si="1"/>
        <v>4.1843376007488056</v>
      </c>
      <c r="R11" s="29">
        <f t="shared" si="2"/>
        <v>2.053829079458056</v>
      </c>
      <c r="S11" s="29">
        <f t="shared" si="3"/>
        <v>10.120469359232574</v>
      </c>
      <c r="T11" s="29">
        <f t="shared" si="4"/>
        <v>5.7170277014062219</v>
      </c>
    </row>
    <row r="12" spans="1:20">
      <c r="A12" s="3">
        <v>1</v>
      </c>
      <c r="B12" s="3">
        <v>2013</v>
      </c>
      <c r="C12" s="36">
        <v>9.1414614704925103</v>
      </c>
      <c r="D12" s="5">
        <v>3.14090195751792E-4</v>
      </c>
      <c r="E12" s="4" t="s">
        <v>1726</v>
      </c>
      <c r="F12" s="4" t="s">
        <v>1727</v>
      </c>
      <c r="G12" s="4" t="s">
        <v>1728</v>
      </c>
      <c r="H12" s="3">
        <v>409</v>
      </c>
      <c r="M12" s="3">
        <v>1</v>
      </c>
      <c r="N12" s="3">
        <v>2013</v>
      </c>
      <c r="O12" s="29">
        <f t="shared" si="0"/>
        <v>2.2128202709870255</v>
      </c>
      <c r="P12" s="5">
        <v>3.14090195751792E-4</v>
      </c>
      <c r="Q12" s="29">
        <f t="shared" si="1"/>
        <v>4.1964497851592544</v>
      </c>
      <c r="R12" s="29">
        <f t="shared" si="2"/>
        <v>2.0763393396547083</v>
      </c>
      <c r="S12" s="29">
        <f t="shared" si="3"/>
        <v>10.211458163621815</v>
      </c>
      <c r="T12" s="29">
        <f t="shared" si="4"/>
        <v>6.0137151560428022</v>
      </c>
    </row>
    <row r="13" spans="1:20">
      <c r="A13" s="3">
        <v>1</v>
      </c>
      <c r="B13" s="3">
        <v>2014</v>
      </c>
      <c r="C13" s="36">
        <v>5.31638425390602</v>
      </c>
      <c r="D13" s="5">
        <v>1.9164347043126701E-3</v>
      </c>
      <c r="E13" s="4" t="s">
        <v>1729</v>
      </c>
      <c r="F13" s="4" t="s">
        <v>1730</v>
      </c>
      <c r="G13" s="4" t="s">
        <v>1731</v>
      </c>
      <c r="H13" s="3">
        <v>435</v>
      </c>
      <c r="M13" s="3">
        <v>1</v>
      </c>
      <c r="N13" s="3">
        <v>2014</v>
      </c>
      <c r="O13" s="29">
        <f t="shared" si="0"/>
        <v>1.67079342076433</v>
      </c>
      <c r="P13" s="5">
        <v>1.9164347043126701E-3</v>
      </c>
      <c r="Q13" s="29">
        <f t="shared" si="1"/>
        <v>4.2054386097276879</v>
      </c>
      <c r="R13" s="29">
        <f t="shared" si="2"/>
        <v>2.0597795960506073</v>
      </c>
      <c r="S13" s="29">
        <f t="shared" si="3"/>
        <v>10.26209093583982</v>
      </c>
      <c r="T13" s="29">
        <f t="shared" si="4"/>
        <v>6.0753460310886842</v>
      </c>
    </row>
    <row r="14" spans="1:20">
      <c r="A14" s="3">
        <v>1</v>
      </c>
      <c r="B14" s="3">
        <v>2015</v>
      </c>
      <c r="C14" s="36">
        <v>3.8416845672998901</v>
      </c>
      <c r="D14" s="5">
        <v>3.7934913107957099E-3</v>
      </c>
      <c r="E14" s="4" t="s">
        <v>1732</v>
      </c>
      <c r="F14" s="4" t="s">
        <v>1552</v>
      </c>
      <c r="G14" s="4" t="s">
        <v>1733</v>
      </c>
      <c r="H14" s="3">
        <v>490</v>
      </c>
      <c r="M14" s="3">
        <v>1</v>
      </c>
      <c r="N14" s="3">
        <v>2015</v>
      </c>
      <c r="O14" s="29">
        <f t="shared" si="0"/>
        <v>1.3459109598045857</v>
      </c>
      <c r="P14" s="5">
        <v>3.7934913107957099E-3</v>
      </c>
      <c r="Q14" s="29">
        <f t="shared" si="1"/>
        <v>4.2202427290974747</v>
      </c>
      <c r="R14" s="29">
        <f t="shared" si="2"/>
        <v>2.0819721461001839</v>
      </c>
      <c r="S14" s="29">
        <f t="shared" si="3"/>
        <v>10.263572236697904</v>
      </c>
      <c r="T14" s="29">
        <f t="shared" si="4"/>
        <v>6.1944053911046719</v>
      </c>
    </row>
    <row r="15" spans="1:20">
      <c r="A15" s="3">
        <v>1</v>
      </c>
      <c r="B15" s="3">
        <v>2016</v>
      </c>
      <c r="C15" s="37">
        <v>54.770688261864997</v>
      </c>
      <c r="D15" s="5">
        <v>1.54966897312019E-2</v>
      </c>
      <c r="E15" s="4" t="s">
        <v>1734</v>
      </c>
      <c r="F15" s="4" t="s">
        <v>1735</v>
      </c>
      <c r="G15" s="4" t="s">
        <v>1736</v>
      </c>
      <c r="H15" s="3">
        <v>835</v>
      </c>
      <c r="M15" s="3">
        <v>1</v>
      </c>
      <c r="N15" s="3">
        <v>2016</v>
      </c>
      <c r="O15" s="29">
        <f t="shared" si="0"/>
        <v>4.0031551651191748</v>
      </c>
      <c r="P15" s="5">
        <v>1.54966897312019E-2</v>
      </c>
      <c r="Q15" s="29">
        <f t="shared" si="1"/>
        <v>4.2322206695566074</v>
      </c>
      <c r="R15" s="29">
        <f t="shared" si="2"/>
        <v>2.1117967744131922</v>
      </c>
      <c r="S15" s="29">
        <f t="shared" si="3"/>
        <v>10.009957952044942</v>
      </c>
      <c r="T15" s="29">
        <f t="shared" si="4"/>
        <v>6.7274317248508551</v>
      </c>
    </row>
    <row r="16" spans="1:20">
      <c r="A16" s="3">
        <v>1</v>
      </c>
      <c r="B16" s="3">
        <v>2017</v>
      </c>
      <c r="C16" s="37">
        <v>63.450365742320599</v>
      </c>
      <c r="D16" s="5">
        <v>1.75748797126512E-2</v>
      </c>
      <c r="E16" s="4" t="s">
        <v>1737</v>
      </c>
      <c r="F16" s="4" t="s">
        <v>1738</v>
      </c>
      <c r="G16" s="4" t="s">
        <v>1739</v>
      </c>
      <c r="H16" s="3">
        <v>943</v>
      </c>
      <c r="M16" s="3">
        <v>1</v>
      </c>
      <c r="N16" s="3">
        <v>2017</v>
      </c>
      <c r="O16" s="29">
        <f t="shared" si="0"/>
        <v>4.150257958404155</v>
      </c>
      <c r="P16" s="5">
        <v>1.75748797126512E-2</v>
      </c>
      <c r="Q16" s="29">
        <f t="shared" si="1"/>
        <v>4.2411828573262342</v>
      </c>
      <c r="R16" s="29">
        <f t="shared" si="2"/>
        <v>2.1272347767520849</v>
      </c>
      <c r="S16" s="29">
        <f t="shared" si="3"/>
        <v>10.060886095199315</v>
      </c>
      <c r="T16" s="29">
        <f t="shared" si="4"/>
        <v>6.8490662826334576</v>
      </c>
    </row>
    <row r="17" spans="1:20">
      <c r="A17" s="3">
        <v>1</v>
      </c>
      <c r="B17" s="3">
        <v>2018</v>
      </c>
      <c r="C17" s="37">
        <v>71.895315870413597</v>
      </c>
      <c r="D17" s="5">
        <v>1.8334173965331799E-2</v>
      </c>
      <c r="E17" s="4" t="s">
        <v>1740</v>
      </c>
      <c r="F17" s="4" t="s">
        <v>1741</v>
      </c>
      <c r="G17" s="4" t="s">
        <v>1742</v>
      </c>
      <c r="H17" s="3">
        <v>1314</v>
      </c>
      <c r="M17" s="3">
        <v>1</v>
      </c>
      <c r="N17" s="3">
        <v>2018</v>
      </c>
      <c r="O17" s="29">
        <f t="shared" si="0"/>
        <v>4.2752111147663125</v>
      </c>
      <c r="P17" s="5">
        <v>1.8334173965331799E-2</v>
      </c>
      <c r="Q17" s="29">
        <f t="shared" si="1"/>
        <v>4.2522026468376808</v>
      </c>
      <c r="R17" s="29">
        <f t="shared" si="2"/>
        <v>2.1478656238814553</v>
      </c>
      <c r="S17" s="29">
        <f t="shared" si="3"/>
        <v>10.139166210103417</v>
      </c>
      <c r="T17" s="29">
        <f t="shared" si="4"/>
        <v>7.1808311990445555</v>
      </c>
    </row>
    <row r="18" spans="1:20">
      <c r="A18" s="3">
        <v>1</v>
      </c>
      <c r="B18" s="3">
        <v>2019</v>
      </c>
      <c r="C18" s="37">
        <v>79.354990870209505</v>
      </c>
      <c r="D18" s="5">
        <v>2.24481191392953E-2</v>
      </c>
      <c r="E18" s="4" t="s">
        <v>1743</v>
      </c>
      <c r="F18" s="4" t="s">
        <v>1744</v>
      </c>
      <c r="G18" s="4" t="s">
        <v>1745</v>
      </c>
      <c r="H18" s="3">
        <v>1547</v>
      </c>
      <c r="M18" s="3">
        <v>1</v>
      </c>
      <c r="N18" s="3">
        <v>2019</v>
      </c>
      <c r="O18" s="29">
        <f t="shared" si="0"/>
        <v>4.373931341909544</v>
      </c>
      <c r="P18" s="5">
        <v>2.24481191392953E-2</v>
      </c>
      <c r="Q18" s="29">
        <f t="shared" si="1"/>
        <v>4.2656332579940317</v>
      </c>
      <c r="R18" s="29">
        <f t="shared" si="2"/>
        <v>2.1593427894879866</v>
      </c>
      <c r="S18" s="29">
        <f t="shared" si="3"/>
        <v>10.123002528526321</v>
      </c>
      <c r="T18" s="29">
        <f t="shared" si="4"/>
        <v>7.3440728505730659</v>
      </c>
    </row>
    <row r="19" spans="1:20">
      <c r="A19" s="3">
        <v>1</v>
      </c>
      <c r="B19" s="3">
        <v>2020</v>
      </c>
      <c r="C19" s="37">
        <v>78.687722339310795</v>
      </c>
      <c r="D19" s="5">
        <v>2.2396553965035301E-2</v>
      </c>
      <c r="E19" s="4" t="s">
        <v>1746</v>
      </c>
      <c r="F19" s="4" t="s">
        <v>1747</v>
      </c>
      <c r="G19" s="4" t="s">
        <v>1748</v>
      </c>
      <c r="H19" s="3">
        <v>1758</v>
      </c>
      <c r="M19" s="3">
        <v>1</v>
      </c>
      <c r="N19" s="3">
        <v>2020</v>
      </c>
      <c r="O19" s="29">
        <f t="shared" si="0"/>
        <v>4.3654871373994402</v>
      </c>
      <c r="P19" s="5">
        <v>2.2396553965035301E-2</v>
      </c>
      <c r="Q19" s="29">
        <f t="shared" si="1"/>
        <v>4.2786086754753931</v>
      </c>
      <c r="R19" s="29">
        <f t="shared" si="2"/>
        <v>2.1750554072207087</v>
      </c>
      <c r="S19" s="29">
        <f t="shared" si="3"/>
        <v>10.131218963509175</v>
      </c>
      <c r="T19" s="29">
        <f t="shared" si="4"/>
        <v>7.4719320782451222</v>
      </c>
    </row>
    <row r="20" spans="1:20">
      <c r="A20" s="3">
        <v>1</v>
      </c>
      <c r="B20" s="3">
        <v>2021</v>
      </c>
      <c r="C20" s="37">
        <v>79.912075615990005</v>
      </c>
      <c r="D20" s="5">
        <v>2.3638349996960101E-2</v>
      </c>
      <c r="E20" s="4" t="s">
        <v>1749</v>
      </c>
      <c r="F20" s="4" t="s">
        <v>1750</v>
      </c>
      <c r="G20" s="4" t="s">
        <v>1751</v>
      </c>
      <c r="H20" s="3">
        <v>2200</v>
      </c>
      <c r="M20" s="3">
        <v>1</v>
      </c>
      <c r="N20" s="3">
        <v>2021</v>
      </c>
      <c r="O20" s="29">
        <f t="shared" si="0"/>
        <v>4.3809269754701408</v>
      </c>
      <c r="P20" s="5">
        <v>2.3638349996960101E-2</v>
      </c>
      <c r="Q20" s="29">
        <f t="shared" si="1"/>
        <v>4.2878533084066195</v>
      </c>
      <c r="R20" s="29">
        <f t="shared" si="2"/>
        <v>2.1750383279409267</v>
      </c>
      <c r="S20" s="29">
        <f t="shared" si="3"/>
        <v>10.224993892427241</v>
      </c>
      <c r="T20" s="29">
        <f t="shared" si="4"/>
        <v>7.696212639346407</v>
      </c>
    </row>
    <row r="21" spans="1:20">
      <c r="A21" s="3">
        <v>1</v>
      </c>
      <c r="B21" s="3">
        <v>2022</v>
      </c>
      <c r="C21" s="37">
        <v>76.041139750449702</v>
      </c>
      <c r="D21" s="5">
        <v>2.3542731131091101E-2</v>
      </c>
      <c r="E21" s="4" t="s">
        <v>1752</v>
      </c>
      <c r="F21" s="4" t="s">
        <v>1753</v>
      </c>
      <c r="G21" s="4" t="s">
        <v>1754</v>
      </c>
      <c r="H21" s="3">
        <v>1781</v>
      </c>
      <c r="M21" s="3">
        <v>1</v>
      </c>
      <c r="N21" s="3">
        <v>2022</v>
      </c>
      <c r="O21" s="29">
        <f t="shared" si="0"/>
        <v>4.3312745063354843</v>
      </c>
      <c r="P21" s="5">
        <v>2.3542731131091101E-2</v>
      </c>
      <c r="Q21" s="29">
        <f t="shared" si="1"/>
        <v>4.290459441148391</v>
      </c>
      <c r="R21" s="29">
        <f t="shared" si="2"/>
        <v>2.1635351139209305</v>
      </c>
      <c r="S21" s="29">
        <f t="shared" si="3"/>
        <v>10.274192119453076</v>
      </c>
      <c r="T21" s="29">
        <f t="shared" si="4"/>
        <v>7.4849302832896614</v>
      </c>
    </row>
    <row r="22" spans="1:20">
      <c r="A22" s="3">
        <v>1</v>
      </c>
      <c r="B22" s="3">
        <v>2023</v>
      </c>
      <c r="C22" s="37">
        <v>72.619215430714704</v>
      </c>
      <c r="D22" s="5">
        <v>2.2467793989792598E-2</v>
      </c>
      <c r="E22" s="4" t="s">
        <v>1755</v>
      </c>
      <c r="F22" s="4" t="s">
        <v>1756</v>
      </c>
      <c r="G22" s="4" t="s">
        <v>1757</v>
      </c>
      <c r="H22" s="3">
        <v>1141</v>
      </c>
      <c r="M22" s="3">
        <v>1</v>
      </c>
      <c r="N22" s="3">
        <v>2023</v>
      </c>
      <c r="O22" s="29">
        <f t="shared" si="0"/>
        <v>4.2852295621646048</v>
      </c>
      <c r="P22" s="5">
        <v>2.2467793989792598E-2</v>
      </c>
      <c r="Q22" s="29">
        <f t="shared" si="1"/>
        <v>4.2974214513859961</v>
      </c>
      <c r="R22" s="29">
        <f t="shared" si="2"/>
        <v>2.0751254373288632</v>
      </c>
      <c r="S22" s="29">
        <f t="shared" si="3"/>
        <v>10.315908413210298</v>
      </c>
      <c r="T22" s="29">
        <f t="shared" si="4"/>
        <v>7.0396603498620758</v>
      </c>
    </row>
    <row r="23" spans="1:20">
      <c r="A23" s="3">
        <v>2</v>
      </c>
      <c r="B23" s="3">
        <v>2003</v>
      </c>
      <c r="C23" s="5">
        <v>34.288447333954402</v>
      </c>
      <c r="D23" s="5">
        <v>-2.3183274650159899E-3</v>
      </c>
      <c r="E23" s="4" t="s">
        <v>1759</v>
      </c>
      <c r="F23" s="4" t="s">
        <v>1760</v>
      </c>
      <c r="G23" s="4" t="s">
        <v>1761</v>
      </c>
      <c r="H23" s="3">
        <v>11</v>
      </c>
      <c r="M23" s="3">
        <v>2</v>
      </c>
      <c r="N23" s="3">
        <v>2003</v>
      </c>
      <c r="O23" s="29">
        <f t="shared" si="0"/>
        <v>3.5348084850166965</v>
      </c>
      <c r="P23" s="5">
        <v>-2.3183274650159899E-3</v>
      </c>
      <c r="Q23" s="29">
        <f t="shared" si="1"/>
        <v>3.9466176501926449</v>
      </c>
      <c r="R23" s="29">
        <f t="shared" si="2"/>
        <v>1.5887942507576205</v>
      </c>
      <c r="S23" s="29">
        <f t="shared" si="3"/>
        <v>7.8868630510955224</v>
      </c>
      <c r="T23" s="29">
        <f t="shared" si="4"/>
        <v>2.3978952727983707</v>
      </c>
    </row>
    <row r="24" spans="1:20">
      <c r="A24" s="3">
        <v>2</v>
      </c>
      <c r="B24" s="3">
        <v>2004</v>
      </c>
      <c r="C24" s="5">
        <v>46.706523243312802</v>
      </c>
      <c r="D24" s="5">
        <v>-2.73962128260463E-3</v>
      </c>
      <c r="E24" s="4" t="s">
        <v>1762</v>
      </c>
      <c r="F24" s="4" t="s">
        <v>1469</v>
      </c>
      <c r="G24" s="4" t="s">
        <v>1763</v>
      </c>
      <c r="H24" s="3">
        <v>29</v>
      </c>
      <c r="M24" s="3">
        <v>2</v>
      </c>
      <c r="N24" s="3">
        <v>2004</v>
      </c>
      <c r="O24" s="29">
        <f t="shared" si="0"/>
        <v>3.8438838389309291</v>
      </c>
      <c r="P24" s="5">
        <v>-2.73962128260463E-3</v>
      </c>
      <c r="Q24" s="29">
        <f t="shared" si="1"/>
        <v>3.8836235309064482</v>
      </c>
      <c r="R24" s="29">
        <f t="shared" si="2"/>
        <v>1.5660066297600133</v>
      </c>
      <c r="S24" s="29">
        <f t="shared" si="3"/>
        <v>8.0462323041451995</v>
      </c>
      <c r="T24" s="29">
        <f t="shared" si="4"/>
        <v>3.3672958299864741</v>
      </c>
    </row>
    <row r="25" spans="1:20">
      <c r="A25" s="3">
        <v>2</v>
      </c>
      <c r="B25" s="3">
        <v>2005</v>
      </c>
      <c r="C25" s="5">
        <v>33.6797040880381</v>
      </c>
      <c r="D25" s="5">
        <v>-2.7545306161934802E-3</v>
      </c>
      <c r="E25" s="4" t="s">
        <v>1764</v>
      </c>
      <c r="F25" s="4" t="s">
        <v>1765</v>
      </c>
      <c r="G25" s="4" t="s">
        <v>1766</v>
      </c>
      <c r="H25" s="3">
        <v>25</v>
      </c>
      <c r="M25" s="3">
        <v>2</v>
      </c>
      <c r="N25" s="3">
        <v>2005</v>
      </c>
      <c r="O25" s="29">
        <f t="shared" si="0"/>
        <v>3.5168954033509121</v>
      </c>
      <c r="P25" s="5">
        <v>-2.7545306161934802E-3</v>
      </c>
      <c r="Q25" s="29">
        <f t="shared" si="1"/>
        <v>3.9611940494345954</v>
      </c>
      <c r="R25" s="29">
        <f t="shared" si="2"/>
        <v>1.6268054862616481</v>
      </c>
      <c r="S25" s="29">
        <f t="shared" si="3"/>
        <v>8.1943038876738061</v>
      </c>
      <c r="T25" s="29">
        <f t="shared" si="4"/>
        <v>3.2188758248682006</v>
      </c>
    </row>
    <row r="26" spans="1:20">
      <c r="A26" s="3">
        <v>2</v>
      </c>
      <c r="B26" s="3">
        <v>2006</v>
      </c>
      <c r="C26" s="5">
        <v>78.484164808146701</v>
      </c>
      <c r="D26" s="5">
        <v>-3.6297526667823099E-3</v>
      </c>
      <c r="E26" s="4" t="s">
        <v>1767</v>
      </c>
      <c r="F26" s="4" t="s">
        <v>1768</v>
      </c>
      <c r="G26" s="4" t="s">
        <v>1769</v>
      </c>
      <c r="H26" s="3">
        <v>26</v>
      </c>
      <c r="M26" s="3">
        <v>2</v>
      </c>
      <c r="N26" s="3">
        <v>2006</v>
      </c>
      <c r="O26" s="29">
        <f t="shared" si="0"/>
        <v>4.3628968822504914</v>
      </c>
      <c r="P26" s="5">
        <v>-3.6297526667823099E-3</v>
      </c>
      <c r="Q26" s="29">
        <f t="shared" si="1"/>
        <v>3.9697257155564354</v>
      </c>
      <c r="R26" s="29">
        <f t="shared" si="2"/>
        <v>1.6315883282532373</v>
      </c>
      <c r="S26" s="29">
        <f t="shared" si="3"/>
        <v>8.36056745115234</v>
      </c>
      <c r="T26" s="29">
        <f t="shared" si="4"/>
        <v>3.2580965380214821</v>
      </c>
    </row>
    <row r="27" spans="1:20">
      <c r="A27" s="3">
        <v>2</v>
      </c>
      <c r="B27" s="3">
        <v>2007</v>
      </c>
      <c r="C27" s="5">
        <v>75.671040562935204</v>
      </c>
      <c r="D27" s="5">
        <v>-3.9571113492664397E-3</v>
      </c>
      <c r="E27" s="4" t="s">
        <v>1770</v>
      </c>
      <c r="F27" s="4" t="s">
        <v>903</v>
      </c>
      <c r="G27" s="4" t="s">
        <v>1771</v>
      </c>
      <c r="H27" s="3">
        <v>37</v>
      </c>
      <c r="M27" s="3">
        <v>2</v>
      </c>
      <c r="N27" s="3">
        <v>2007</v>
      </c>
      <c r="O27" s="29">
        <f t="shared" si="0"/>
        <v>4.3263955319391609</v>
      </c>
      <c r="P27" s="5">
        <v>-3.9571113492664397E-3</v>
      </c>
      <c r="Q27" s="29">
        <f t="shared" si="1"/>
        <v>3.9733062338450447</v>
      </c>
      <c r="R27" s="29">
        <f t="shared" si="2"/>
        <v>1.6989239175457547</v>
      </c>
      <c r="S27" s="29">
        <f t="shared" si="3"/>
        <v>8.572569240008761</v>
      </c>
      <c r="T27" s="29">
        <f t="shared" si="4"/>
        <v>3.6109179126442243</v>
      </c>
    </row>
    <row r="28" spans="1:20">
      <c r="A28" s="3">
        <v>2</v>
      </c>
      <c r="B28" s="3">
        <v>2008</v>
      </c>
      <c r="C28" s="5">
        <v>95.255374865699594</v>
      </c>
      <c r="D28" s="5">
        <v>-4.8515918672345001E-3</v>
      </c>
      <c r="E28" s="4" t="s">
        <v>1772</v>
      </c>
      <c r="F28" s="4" t="s">
        <v>1581</v>
      </c>
      <c r="G28" s="4" t="s">
        <v>1773</v>
      </c>
      <c r="H28" s="3">
        <v>31</v>
      </c>
      <c r="M28" s="3">
        <v>2</v>
      </c>
      <c r="N28" s="3">
        <v>2008</v>
      </c>
      <c r="O28" s="29">
        <f t="shared" si="0"/>
        <v>4.5565614414509685</v>
      </c>
      <c r="P28" s="5">
        <v>-4.8515918672345001E-3</v>
      </c>
      <c r="Q28" s="29">
        <f t="shared" si="1"/>
        <v>3.9742463486082777</v>
      </c>
      <c r="R28" s="29">
        <f t="shared" si="2"/>
        <v>1.7270462672679823</v>
      </c>
      <c r="S28" s="29">
        <f t="shared" si="3"/>
        <v>8.7681231013349876</v>
      </c>
      <c r="T28" s="29">
        <f t="shared" si="4"/>
        <v>3.4339872044851463</v>
      </c>
    </row>
    <row r="29" spans="1:20">
      <c r="A29" s="3">
        <v>2</v>
      </c>
      <c r="B29" s="3">
        <v>2009</v>
      </c>
      <c r="C29" s="5">
        <v>64.006297595973905</v>
      </c>
      <c r="D29" s="5">
        <v>-4.3053287216887996E-3</v>
      </c>
      <c r="E29" s="4" t="s">
        <v>1774</v>
      </c>
      <c r="F29" s="4" t="s">
        <v>1775</v>
      </c>
      <c r="G29" s="4" t="s">
        <v>1776</v>
      </c>
      <c r="H29" s="3">
        <v>39</v>
      </c>
      <c r="M29" s="3">
        <v>2</v>
      </c>
      <c r="N29" s="3">
        <v>2009</v>
      </c>
      <c r="O29" s="29">
        <f t="shared" si="0"/>
        <v>4.1589814784558081</v>
      </c>
      <c r="P29" s="5">
        <v>-4.3053287216887996E-3</v>
      </c>
      <c r="Q29" s="29">
        <f t="shared" si="1"/>
        <v>3.9763114953105081</v>
      </c>
      <c r="R29" s="29">
        <f t="shared" si="2"/>
        <v>1.792817768964909</v>
      </c>
      <c r="S29" s="29">
        <f t="shared" si="3"/>
        <v>8.8927144231513289</v>
      </c>
      <c r="T29" s="29">
        <f t="shared" si="4"/>
        <v>3.6635616461296463</v>
      </c>
    </row>
    <row r="30" spans="1:20">
      <c r="A30" s="3">
        <v>2</v>
      </c>
      <c r="B30" s="3">
        <v>2010</v>
      </c>
      <c r="C30" s="5">
        <v>35.168438405467199</v>
      </c>
      <c r="D30" s="5">
        <v>-3.7686295124789099E-3</v>
      </c>
      <c r="E30" s="4" t="s">
        <v>1777</v>
      </c>
      <c r="F30" s="4" t="s">
        <v>1778</v>
      </c>
      <c r="G30" s="4" t="s">
        <v>1779</v>
      </c>
      <c r="H30" s="3">
        <v>38</v>
      </c>
      <c r="M30" s="3">
        <v>2</v>
      </c>
      <c r="N30" s="3">
        <v>2010</v>
      </c>
      <c r="O30" s="29">
        <f t="shared" si="0"/>
        <v>3.5601490441770411</v>
      </c>
      <c r="P30" s="5">
        <v>-3.7686295124789099E-3</v>
      </c>
      <c r="Q30" s="29">
        <f t="shared" si="1"/>
        <v>3.9768739777477622</v>
      </c>
      <c r="R30" s="29">
        <f t="shared" si="2"/>
        <v>1.8011789683286086</v>
      </c>
      <c r="S30" s="29">
        <f t="shared" si="3"/>
        <v>9.0673449073983257</v>
      </c>
      <c r="T30" s="29">
        <f t="shared" si="4"/>
        <v>3.6375861597263857</v>
      </c>
    </row>
    <row r="31" spans="1:20">
      <c r="A31" s="3">
        <v>2</v>
      </c>
      <c r="B31" s="3">
        <v>2011</v>
      </c>
      <c r="C31" s="5">
        <v>31.481046128348201</v>
      </c>
      <c r="D31" s="5">
        <v>-3.8066433043532398E-3</v>
      </c>
      <c r="E31" s="4" t="s">
        <v>649</v>
      </c>
      <c r="F31" s="4" t="s">
        <v>1780</v>
      </c>
      <c r="G31" s="4" t="s">
        <v>1781</v>
      </c>
      <c r="H31" s="3">
        <v>60</v>
      </c>
      <c r="M31" s="3">
        <v>2</v>
      </c>
      <c r="N31" s="3">
        <v>2011</v>
      </c>
      <c r="O31" s="29">
        <f t="shared" si="0"/>
        <v>3.4493856545201798</v>
      </c>
      <c r="P31" s="5">
        <v>-3.8066433043532398E-3</v>
      </c>
      <c r="Q31" s="29">
        <f t="shared" si="1"/>
        <v>3.9778107459661491</v>
      </c>
      <c r="R31" s="29">
        <f t="shared" si="2"/>
        <v>1.8090742384248204</v>
      </c>
      <c r="S31" s="29">
        <f t="shared" si="3"/>
        <v>9.2656643821037541</v>
      </c>
      <c r="T31" s="29">
        <f t="shared" si="4"/>
        <v>4.0943445622221004</v>
      </c>
    </row>
    <row r="32" spans="1:20">
      <c r="A32" s="3">
        <v>2</v>
      </c>
      <c r="B32" s="3">
        <v>2012</v>
      </c>
      <c r="C32" s="5">
        <v>30.717176349609002</v>
      </c>
      <c r="D32" s="5">
        <v>-4.2694302796837599E-3</v>
      </c>
      <c r="E32" s="4" t="s">
        <v>1782</v>
      </c>
      <c r="F32" s="4" t="s">
        <v>1783</v>
      </c>
      <c r="G32" s="4" t="s">
        <v>1784</v>
      </c>
      <c r="H32" s="3">
        <v>49</v>
      </c>
      <c r="M32" s="3">
        <v>2</v>
      </c>
      <c r="N32" s="3">
        <v>2012</v>
      </c>
      <c r="O32" s="29">
        <f t="shared" si="0"/>
        <v>3.4248219883521323</v>
      </c>
      <c r="P32" s="5">
        <v>-4.2694302796837599E-3</v>
      </c>
      <c r="Q32" s="29">
        <f t="shared" si="1"/>
        <v>3.9989343774174424</v>
      </c>
      <c r="R32" s="29">
        <f t="shared" si="2"/>
        <v>1.8383246352427909</v>
      </c>
      <c r="S32" s="29">
        <f t="shared" si="3"/>
        <v>9.3875857333294555</v>
      </c>
      <c r="T32" s="29">
        <f t="shared" si="4"/>
        <v>3.8918202981106265</v>
      </c>
    </row>
    <row r="33" spans="1:20">
      <c r="A33" s="3">
        <v>2</v>
      </c>
      <c r="B33" s="3">
        <v>2013</v>
      </c>
      <c r="C33" s="5">
        <v>29.487908076293198</v>
      </c>
      <c r="D33" s="5">
        <v>-4.4088516307834698E-3</v>
      </c>
      <c r="E33" s="4" t="s">
        <v>177</v>
      </c>
      <c r="F33" s="4" t="s">
        <v>400</v>
      </c>
      <c r="G33" s="4" t="s">
        <v>1785</v>
      </c>
      <c r="H33" s="3">
        <v>109</v>
      </c>
      <c r="M33" s="3">
        <v>2</v>
      </c>
      <c r="N33" s="3">
        <v>2013</v>
      </c>
      <c r="O33" s="29">
        <f t="shared" si="0"/>
        <v>3.3839802835966863</v>
      </c>
      <c r="P33" s="5">
        <v>-4.4088516307834698E-3</v>
      </c>
      <c r="Q33" s="29">
        <f t="shared" si="1"/>
        <v>4.0206980220538018</v>
      </c>
      <c r="R33" s="29">
        <f t="shared" si="2"/>
        <v>1.8469354393555717</v>
      </c>
      <c r="S33" s="29">
        <f t="shared" si="3"/>
        <v>9.4762675126249345</v>
      </c>
      <c r="T33" s="29">
        <f t="shared" si="4"/>
        <v>4.6913478822291435</v>
      </c>
    </row>
    <row r="34" spans="1:20">
      <c r="A34" s="3">
        <v>2</v>
      </c>
      <c r="B34" s="3">
        <v>2014</v>
      </c>
      <c r="C34" s="5">
        <v>25.9392091330276</v>
      </c>
      <c r="D34" s="5">
        <v>-4.1394717273071802E-3</v>
      </c>
      <c r="E34" s="4" t="s">
        <v>1786</v>
      </c>
      <c r="F34" s="4" t="s">
        <v>1787</v>
      </c>
      <c r="G34" s="4" t="s">
        <v>1788</v>
      </c>
      <c r="H34" s="3">
        <v>138</v>
      </c>
      <c r="M34" s="3">
        <v>2</v>
      </c>
      <c r="N34" s="3">
        <v>2014</v>
      </c>
      <c r="O34" s="29">
        <f t="shared" si="0"/>
        <v>3.2557556901053855</v>
      </c>
      <c r="P34" s="5">
        <v>-4.1394717273071802E-3</v>
      </c>
      <c r="Q34" s="29">
        <f t="shared" si="1"/>
        <v>4.0397123665690353</v>
      </c>
      <c r="R34" s="29">
        <f t="shared" si="2"/>
        <v>1.882221234353215</v>
      </c>
      <c r="S34" s="29">
        <f t="shared" si="3"/>
        <v>9.5326513814947376</v>
      </c>
      <c r="T34" s="29">
        <f t="shared" si="4"/>
        <v>4.9272536851572051</v>
      </c>
    </row>
    <row r="35" spans="1:20">
      <c r="A35" s="3">
        <v>2</v>
      </c>
      <c r="B35" s="3">
        <v>2015</v>
      </c>
      <c r="C35" s="5">
        <v>30.105796980450201</v>
      </c>
      <c r="D35" s="5">
        <v>-3.9263914178144397E-3</v>
      </c>
      <c r="E35" s="4" t="s">
        <v>1789</v>
      </c>
      <c r="F35" s="4" t="s">
        <v>1790</v>
      </c>
      <c r="G35" s="4" t="s">
        <v>1791</v>
      </c>
      <c r="H35" s="3">
        <v>261</v>
      </c>
      <c r="M35" s="3">
        <v>2</v>
      </c>
      <c r="N35" s="3">
        <v>2015</v>
      </c>
      <c r="O35" s="29">
        <f t="shared" si="0"/>
        <v>3.4047177439242509</v>
      </c>
      <c r="P35" s="5">
        <v>-3.9263914178144397E-3</v>
      </c>
      <c r="Q35" s="29">
        <f t="shared" si="1"/>
        <v>4.0542167711313217</v>
      </c>
      <c r="R35" s="29">
        <f t="shared" si="2"/>
        <v>1.9258041821673677</v>
      </c>
      <c r="S35" s="29">
        <f t="shared" si="3"/>
        <v>9.5513117579432851</v>
      </c>
      <c r="T35" s="29">
        <f t="shared" si="4"/>
        <v>5.5645204073226937</v>
      </c>
    </row>
    <row r="36" spans="1:20">
      <c r="A36" s="3">
        <v>2</v>
      </c>
      <c r="B36" s="3">
        <v>2016</v>
      </c>
      <c r="C36" s="5">
        <v>22.591176345469002</v>
      </c>
      <c r="D36" s="5">
        <v>-3.7190787689671801E-3</v>
      </c>
      <c r="E36" s="4" t="s">
        <v>1792</v>
      </c>
      <c r="F36" s="4" t="s">
        <v>1793</v>
      </c>
      <c r="G36" s="4" t="s">
        <v>1794</v>
      </c>
      <c r="H36" s="3">
        <v>258</v>
      </c>
      <c r="M36" s="3">
        <v>2</v>
      </c>
      <c r="N36" s="3">
        <v>2016</v>
      </c>
      <c r="O36" s="29">
        <f t="shared" si="0"/>
        <v>3.1175594028500631</v>
      </c>
      <c r="P36" s="5">
        <v>-3.7190787689671801E-3</v>
      </c>
      <c r="Q36" s="29">
        <f t="shared" si="1"/>
        <v>4.0732911530242681</v>
      </c>
      <c r="R36" s="29">
        <f t="shared" si="2"/>
        <v>1.9557223411709139</v>
      </c>
      <c r="S36" s="29">
        <f t="shared" si="3"/>
        <v>9.6008136622651108</v>
      </c>
      <c r="T36" s="29">
        <f t="shared" si="4"/>
        <v>5.5529595849216173</v>
      </c>
    </row>
    <row r="37" spans="1:20">
      <c r="A37" s="3">
        <v>2</v>
      </c>
      <c r="B37" s="3">
        <v>2017</v>
      </c>
      <c r="C37" s="5">
        <v>18.488298719646401</v>
      </c>
      <c r="D37" s="5">
        <v>-2.7906671379954499E-3</v>
      </c>
      <c r="E37" s="4" t="s">
        <v>1687</v>
      </c>
      <c r="F37" s="4" t="s">
        <v>1795</v>
      </c>
      <c r="G37" s="4" t="s">
        <v>1796</v>
      </c>
      <c r="H37" s="3">
        <v>371</v>
      </c>
      <c r="M37" s="3">
        <v>2</v>
      </c>
      <c r="N37" s="3">
        <v>2017</v>
      </c>
      <c r="O37" s="29">
        <f t="shared" si="0"/>
        <v>2.9171380303299954</v>
      </c>
      <c r="P37" s="5">
        <v>-2.7906671379954499E-3</v>
      </c>
      <c r="Q37" s="29">
        <f t="shared" si="1"/>
        <v>4.0894995105589009</v>
      </c>
      <c r="R37" s="29">
        <f t="shared" si="2"/>
        <v>1.9976197611211413</v>
      </c>
      <c r="S37" s="29">
        <f t="shared" si="3"/>
        <v>9.6121006255784867</v>
      </c>
      <c r="T37" s="29">
        <f t="shared" si="4"/>
        <v>5.916202062607435</v>
      </c>
    </row>
    <row r="38" spans="1:20">
      <c r="A38" s="3">
        <v>2</v>
      </c>
      <c r="B38" s="3">
        <v>2018</v>
      </c>
      <c r="C38" s="5">
        <v>10.0129857839766</v>
      </c>
      <c r="D38" s="5">
        <v>-1.6191154721387499E-3</v>
      </c>
      <c r="E38" s="4" t="s">
        <v>1797</v>
      </c>
      <c r="F38" s="4" t="s">
        <v>1798</v>
      </c>
      <c r="G38" s="4" t="s">
        <v>1799</v>
      </c>
      <c r="H38" s="3">
        <v>492</v>
      </c>
      <c r="M38" s="3">
        <v>2</v>
      </c>
      <c r="N38" s="3">
        <v>2018</v>
      </c>
      <c r="O38" s="29">
        <f t="shared" si="0"/>
        <v>2.3038828289680016</v>
      </c>
      <c r="P38" s="5">
        <v>-1.6191154721387499E-3</v>
      </c>
      <c r="Q38" s="29">
        <f t="shared" si="1"/>
        <v>4.1084118194335364</v>
      </c>
      <c r="R38" s="29">
        <f t="shared" si="2"/>
        <v>2.0127415779961764</v>
      </c>
      <c r="S38" s="29">
        <f t="shared" si="3"/>
        <v>9.6207678139808284</v>
      </c>
      <c r="T38" s="29">
        <f t="shared" si="4"/>
        <v>6.1984787164923079</v>
      </c>
    </row>
    <row r="39" spans="1:20">
      <c r="A39" s="3">
        <v>2</v>
      </c>
      <c r="B39" s="3">
        <v>2019</v>
      </c>
      <c r="C39" s="5">
        <v>0.36718596369501599</v>
      </c>
      <c r="D39" s="5">
        <v>2.8293885877636298E-3</v>
      </c>
      <c r="E39" s="4" t="s">
        <v>1800</v>
      </c>
      <c r="F39" s="4" t="s">
        <v>1801</v>
      </c>
      <c r="G39" s="4" t="s">
        <v>1802</v>
      </c>
      <c r="H39" s="3">
        <v>760</v>
      </c>
      <c r="M39" s="3">
        <v>2</v>
      </c>
      <c r="N39" s="3">
        <v>2019</v>
      </c>
      <c r="O39" s="29">
        <f t="shared" si="0"/>
        <v>-1.0018868461978423</v>
      </c>
      <c r="P39" s="5">
        <v>2.8293885877636298E-3</v>
      </c>
      <c r="Q39" s="29">
        <f t="shared" si="1"/>
        <v>4.1211487649741514</v>
      </c>
      <c r="R39" s="29">
        <f t="shared" si="2"/>
        <v>2.044275717736332</v>
      </c>
      <c r="S39" s="29">
        <f t="shared" si="3"/>
        <v>9.3696338051490979</v>
      </c>
      <c r="T39" s="29">
        <f t="shared" si="4"/>
        <v>6.633318433280377</v>
      </c>
    </row>
    <row r="40" spans="1:20">
      <c r="A40" s="3">
        <v>2</v>
      </c>
      <c r="B40" s="3">
        <v>2020</v>
      </c>
      <c r="C40" s="5">
        <v>1.3245430152984901</v>
      </c>
      <c r="D40" s="5">
        <v>2.26223030809984E-3</v>
      </c>
      <c r="E40" s="4" t="s">
        <v>1803</v>
      </c>
      <c r="F40" s="4" t="s">
        <v>1804</v>
      </c>
      <c r="G40" s="4" t="s">
        <v>1805</v>
      </c>
      <c r="H40" s="3">
        <v>811</v>
      </c>
      <c r="M40" s="3">
        <v>2</v>
      </c>
      <c r="N40" s="3">
        <v>2020</v>
      </c>
      <c r="O40" s="29">
        <f t="shared" si="0"/>
        <v>0.28106750583418455</v>
      </c>
      <c r="P40" s="5">
        <v>2.26223030809984E-3</v>
      </c>
      <c r="Q40" s="29">
        <f t="shared" si="1"/>
        <v>4.1374040516825481</v>
      </c>
      <c r="R40" s="29">
        <f t="shared" si="2"/>
        <v>2.0615644675444016</v>
      </c>
      <c r="S40" s="29">
        <f t="shared" si="3"/>
        <v>9.4182744433241794</v>
      </c>
      <c r="T40" s="29">
        <f t="shared" si="4"/>
        <v>6.6982680541154132</v>
      </c>
    </row>
    <row r="41" spans="1:20">
      <c r="A41" s="3">
        <v>2</v>
      </c>
      <c r="B41" s="3">
        <v>2021</v>
      </c>
      <c r="C41" s="5">
        <v>0.27037460409387998</v>
      </c>
      <c r="D41" s="5">
        <v>2.5662159891082499E-3</v>
      </c>
      <c r="E41" s="4" t="s">
        <v>1806</v>
      </c>
      <c r="F41" s="4" t="s">
        <v>1807</v>
      </c>
      <c r="G41" s="4" t="s">
        <v>1808</v>
      </c>
      <c r="H41" s="3">
        <v>997</v>
      </c>
      <c r="M41" s="3">
        <v>2</v>
      </c>
      <c r="N41" s="3">
        <v>2021</v>
      </c>
      <c r="O41" s="29">
        <f t="shared" si="0"/>
        <v>-1.3079468589952199</v>
      </c>
      <c r="P41" s="5">
        <v>2.5662159891082499E-3</v>
      </c>
      <c r="Q41" s="29">
        <f t="shared" si="1"/>
        <v>4.1488327475061704</v>
      </c>
      <c r="R41" s="29">
        <f t="shared" si="2"/>
        <v>2.0707243892465463</v>
      </c>
      <c r="S41" s="29">
        <f t="shared" si="3"/>
        <v>9.4906590409908311</v>
      </c>
      <c r="T41" s="29">
        <f t="shared" si="4"/>
        <v>6.9047507699618382</v>
      </c>
    </row>
    <row r="42" spans="1:20">
      <c r="A42" s="3">
        <v>2</v>
      </c>
      <c r="B42" s="3">
        <v>2022</v>
      </c>
      <c r="C42" s="5">
        <v>2.3092053687581799</v>
      </c>
      <c r="D42" s="5">
        <v>3.4492975750616398E-3</v>
      </c>
      <c r="E42" s="4" t="s">
        <v>1809</v>
      </c>
      <c r="F42" s="4" t="s">
        <v>1810</v>
      </c>
      <c r="G42" s="4" t="s">
        <v>1811</v>
      </c>
      <c r="H42" s="3">
        <v>1104</v>
      </c>
      <c r="M42" s="3">
        <v>2</v>
      </c>
      <c r="N42" s="3">
        <v>2022</v>
      </c>
      <c r="O42" s="29">
        <f t="shared" si="0"/>
        <v>0.83690346914485403</v>
      </c>
      <c r="P42" s="5">
        <v>3.4492975750616398E-3</v>
      </c>
      <c r="Q42" s="29">
        <f t="shared" si="1"/>
        <v>4.1544984850418478</v>
      </c>
      <c r="R42" s="29">
        <f t="shared" si="2"/>
        <v>2.0766837541180538</v>
      </c>
      <c r="S42" s="29">
        <f t="shared" si="3"/>
        <v>9.4780901087200125</v>
      </c>
      <c r="T42" s="29">
        <f t="shared" si="4"/>
        <v>7.0066952268370404</v>
      </c>
    </row>
    <row r="43" spans="1:20">
      <c r="A43" s="3">
        <v>2</v>
      </c>
      <c r="B43" s="3">
        <v>2023</v>
      </c>
      <c r="C43" s="5">
        <v>2.6790388365289299</v>
      </c>
      <c r="D43" s="5">
        <v>3.6335781969859598E-3</v>
      </c>
      <c r="E43" s="4" t="s">
        <v>1812</v>
      </c>
      <c r="F43" s="4" t="s">
        <v>1813</v>
      </c>
      <c r="G43" s="4" t="s">
        <v>1814</v>
      </c>
      <c r="H43" s="3">
        <v>879</v>
      </c>
      <c r="M43" s="3">
        <v>2</v>
      </c>
      <c r="N43" s="3">
        <v>2023</v>
      </c>
      <c r="O43" s="29">
        <f t="shared" si="0"/>
        <v>0.98545808710873251</v>
      </c>
      <c r="P43" s="5">
        <v>3.6335781969859598E-3</v>
      </c>
      <c r="Q43" s="29">
        <f t="shared" si="1"/>
        <v>4.1702247725574191</v>
      </c>
      <c r="R43" s="29">
        <f t="shared" si="2"/>
        <v>2.0217047518725337</v>
      </c>
      <c r="S43" s="29">
        <f t="shared" si="3"/>
        <v>9.5127534090279582</v>
      </c>
      <c r="T43" s="29">
        <f t="shared" si="4"/>
        <v>6.7787848976851768</v>
      </c>
    </row>
    <row r="44" spans="1:20">
      <c r="A44" s="3">
        <v>3</v>
      </c>
      <c r="B44" s="3">
        <v>2003</v>
      </c>
      <c r="C44" s="5">
        <v>12.0707721378597</v>
      </c>
      <c r="D44" s="5">
        <v>-1.17974482197807E-3</v>
      </c>
      <c r="E44" s="4" t="s">
        <v>1816</v>
      </c>
      <c r="F44" s="4" t="s">
        <v>1817</v>
      </c>
      <c r="G44" s="4" t="s">
        <v>1818</v>
      </c>
      <c r="H44" s="3">
        <v>10</v>
      </c>
      <c r="M44" s="3">
        <v>3</v>
      </c>
      <c r="N44" s="3">
        <v>2003</v>
      </c>
      <c r="O44" s="29">
        <f t="shared" si="0"/>
        <v>2.4907870047170033</v>
      </c>
      <c r="P44" s="5">
        <v>-1.17974482197807E-3</v>
      </c>
      <c r="Q44" s="29">
        <f t="shared" si="1"/>
        <v>3.9625259876012531</v>
      </c>
      <c r="R44" s="29">
        <f t="shared" si="2"/>
        <v>1.691008686016596</v>
      </c>
      <c r="S44" s="29">
        <f t="shared" si="3"/>
        <v>8.3082976533672284</v>
      </c>
      <c r="T44" s="29">
        <f t="shared" si="4"/>
        <v>2.3025850929940459</v>
      </c>
    </row>
    <row r="45" spans="1:20">
      <c r="A45" s="3">
        <v>3</v>
      </c>
      <c r="B45" s="3">
        <v>2004</v>
      </c>
      <c r="C45" s="5">
        <v>26.552494291665401</v>
      </c>
      <c r="D45" s="5">
        <v>-2.18791663649611E-3</v>
      </c>
      <c r="E45" s="4" t="s">
        <v>1819</v>
      </c>
      <c r="F45" s="4" t="s">
        <v>1820</v>
      </c>
      <c r="G45" s="4" t="s">
        <v>1821</v>
      </c>
      <c r="H45" s="3">
        <v>18</v>
      </c>
      <c r="M45" s="3">
        <v>3</v>
      </c>
      <c r="N45" s="3">
        <v>2004</v>
      </c>
      <c r="O45" s="29">
        <f t="shared" si="0"/>
        <v>3.2791236902305911</v>
      </c>
      <c r="P45" s="5">
        <v>-2.18791663649611E-3</v>
      </c>
      <c r="Q45" s="29">
        <f t="shared" si="1"/>
        <v>3.9661323310751779</v>
      </c>
      <c r="R45" s="29">
        <f t="shared" si="2"/>
        <v>1.7244565609458455</v>
      </c>
      <c r="S45" s="29">
        <f t="shared" si="3"/>
        <v>8.4660262048409933</v>
      </c>
      <c r="T45" s="29">
        <f t="shared" si="4"/>
        <v>2.8903717578961645</v>
      </c>
    </row>
    <row r="46" spans="1:20">
      <c r="A46" s="3">
        <v>3</v>
      </c>
      <c r="B46" s="3">
        <v>2005</v>
      </c>
      <c r="C46" s="5">
        <v>29.187344726395899</v>
      </c>
      <c r="D46" s="5">
        <v>-3.0677153600866202E-3</v>
      </c>
      <c r="E46" s="4" t="s">
        <v>1822</v>
      </c>
      <c r="F46" s="4" t="s">
        <v>1823</v>
      </c>
      <c r="G46" s="4" t="s">
        <v>1824</v>
      </c>
      <c r="H46" s="3">
        <v>24</v>
      </c>
      <c r="M46" s="3">
        <v>3</v>
      </c>
      <c r="N46" s="3">
        <v>2005</v>
      </c>
      <c r="O46" s="29">
        <f t="shared" si="0"/>
        <v>3.3737352155484439</v>
      </c>
      <c r="P46" s="5">
        <v>-3.0677153600866202E-3</v>
      </c>
      <c r="Q46" s="29">
        <f t="shared" si="1"/>
        <v>3.9721769282478934</v>
      </c>
      <c r="R46" s="29">
        <f t="shared" si="2"/>
        <v>1.7474231316630919</v>
      </c>
      <c r="S46" s="29">
        <f t="shared" si="3"/>
        <v>8.6149911831395389</v>
      </c>
      <c r="T46" s="29">
        <f t="shared" si="4"/>
        <v>3.1780538303479458</v>
      </c>
    </row>
    <row r="47" spans="1:20">
      <c r="A47" s="3">
        <v>3</v>
      </c>
      <c r="B47" s="3">
        <v>2006</v>
      </c>
      <c r="C47" s="5">
        <v>45.393175921458599</v>
      </c>
      <c r="D47" s="5">
        <v>-3.54302398227389E-3</v>
      </c>
      <c r="E47" s="4" t="s">
        <v>863</v>
      </c>
      <c r="F47" s="4" t="s">
        <v>1479</v>
      </c>
      <c r="G47" s="4" t="s">
        <v>1825</v>
      </c>
      <c r="H47" s="3">
        <v>35</v>
      </c>
      <c r="M47" s="3">
        <v>3</v>
      </c>
      <c r="N47" s="3">
        <v>2006</v>
      </c>
      <c r="O47" s="29">
        <f t="shared" si="0"/>
        <v>3.8153617836495761</v>
      </c>
      <c r="P47" s="5">
        <v>-3.54302398227389E-3</v>
      </c>
      <c r="Q47" s="29">
        <f t="shared" si="1"/>
        <v>3.9796816539019608</v>
      </c>
      <c r="R47" s="29">
        <f t="shared" si="2"/>
        <v>1.7861012816874495</v>
      </c>
      <c r="S47" s="29">
        <f t="shared" si="3"/>
        <v>8.7342059880001219</v>
      </c>
      <c r="T47" s="29">
        <f t="shared" si="4"/>
        <v>3.5553480614894135</v>
      </c>
    </row>
    <row r="48" spans="1:20">
      <c r="A48" s="3">
        <v>3</v>
      </c>
      <c r="B48" s="3">
        <v>2007</v>
      </c>
      <c r="C48" s="5">
        <v>61.137544362637399</v>
      </c>
      <c r="D48" s="5">
        <v>-2.97906355335362E-3</v>
      </c>
      <c r="E48" s="4" t="s">
        <v>1826</v>
      </c>
      <c r="F48" s="4" t="s">
        <v>81</v>
      </c>
      <c r="G48" s="4" t="s">
        <v>1827</v>
      </c>
      <c r="H48" s="3">
        <v>43</v>
      </c>
      <c r="M48" s="3">
        <v>3</v>
      </c>
      <c r="N48" s="3">
        <v>2007</v>
      </c>
      <c r="O48" s="29">
        <f t="shared" si="0"/>
        <v>4.1131261514859423</v>
      </c>
      <c r="P48" s="5">
        <v>-2.97906355335362E-3</v>
      </c>
      <c r="Q48" s="29">
        <f t="shared" si="1"/>
        <v>3.9871304779149512</v>
      </c>
      <c r="R48" s="29">
        <f t="shared" si="2"/>
        <v>1.8252841449754358</v>
      </c>
      <c r="S48" s="29">
        <f t="shared" si="3"/>
        <v>8.8684132846720054</v>
      </c>
      <c r="T48" s="29">
        <f t="shared" si="4"/>
        <v>3.7612001156935624</v>
      </c>
    </row>
    <row r="49" spans="1:20">
      <c r="A49" s="3">
        <v>3</v>
      </c>
      <c r="B49" s="3">
        <v>2008</v>
      </c>
      <c r="C49" s="5">
        <v>18.054429218689801</v>
      </c>
      <c r="D49" s="5">
        <v>-2.7836054749195002E-3</v>
      </c>
      <c r="E49" s="4" t="s">
        <v>1828</v>
      </c>
      <c r="F49" s="4" t="s">
        <v>1829</v>
      </c>
      <c r="G49" s="4" t="s">
        <v>1830</v>
      </c>
      <c r="H49" s="3">
        <v>55</v>
      </c>
      <c r="M49" s="3">
        <v>3</v>
      </c>
      <c r="N49" s="3">
        <v>2008</v>
      </c>
      <c r="O49" s="29">
        <f t="shared" si="0"/>
        <v>2.8933910407536483</v>
      </c>
      <c r="P49" s="5">
        <v>-2.7836054749195002E-3</v>
      </c>
      <c r="Q49" s="29">
        <f t="shared" si="1"/>
        <v>4.014579593753238</v>
      </c>
      <c r="R49" s="29">
        <f t="shared" si="2"/>
        <v>1.8441250182002886</v>
      </c>
      <c r="S49" s="29">
        <f t="shared" si="3"/>
        <v>9.0257406220698773</v>
      </c>
      <c r="T49" s="29">
        <f t="shared" si="4"/>
        <v>4.0073331852324712</v>
      </c>
    </row>
    <row r="50" spans="1:20">
      <c r="A50" s="3">
        <v>3</v>
      </c>
      <c r="B50" s="3">
        <v>2009</v>
      </c>
      <c r="C50" s="5">
        <v>16.2380844961633</v>
      </c>
      <c r="D50" s="5">
        <v>-2.4505401563204199E-3</v>
      </c>
      <c r="E50" s="4" t="s">
        <v>652</v>
      </c>
      <c r="F50" s="4" t="s">
        <v>1831</v>
      </c>
      <c r="G50" s="4" t="s">
        <v>1832</v>
      </c>
      <c r="H50" s="3">
        <v>56</v>
      </c>
      <c r="M50" s="3">
        <v>3</v>
      </c>
      <c r="N50" s="3">
        <v>2009</v>
      </c>
      <c r="O50" s="29">
        <f t="shared" si="0"/>
        <v>2.7873593780332748</v>
      </c>
      <c r="P50" s="5">
        <v>-2.4505401563204199E-3</v>
      </c>
      <c r="Q50" s="29">
        <f t="shared" si="1"/>
        <v>4.0163830207523885</v>
      </c>
      <c r="R50" s="29">
        <f t="shared" si="2"/>
        <v>1.8675386848916533</v>
      </c>
      <c r="S50" s="29">
        <f t="shared" si="3"/>
        <v>9.0580047106724848</v>
      </c>
      <c r="T50" s="29">
        <f t="shared" si="4"/>
        <v>4.0253516907351496</v>
      </c>
    </row>
    <row r="51" spans="1:20">
      <c r="A51" s="3">
        <v>3</v>
      </c>
      <c r="B51" s="3">
        <v>2010</v>
      </c>
      <c r="C51" s="5">
        <v>16.226370847559501</v>
      </c>
      <c r="D51" s="5">
        <v>-2.9260279583289001E-3</v>
      </c>
      <c r="E51" s="4" t="s">
        <v>1833</v>
      </c>
      <c r="F51" s="4" t="s">
        <v>1834</v>
      </c>
      <c r="G51" s="4" t="s">
        <v>1835</v>
      </c>
      <c r="H51" s="3">
        <v>106</v>
      </c>
      <c r="M51" s="3">
        <v>3</v>
      </c>
      <c r="N51" s="3">
        <v>2010</v>
      </c>
      <c r="O51" s="29">
        <f t="shared" si="0"/>
        <v>2.7866377488552643</v>
      </c>
      <c r="P51" s="5">
        <v>-2.9260279583289001E-3</v>
      </c>
      <c r="Q51" s="29">
        <f t="shared" si="1"/>
        <v>4.0192617560977446</v>
      </c>
      <c r="R51" s="29">
        <f t="shared" si="2"/>
        <v>1.8909095954782256</v>
      </c>
      <c r="S51" s="29">
        <f t="shared" si="3"/>
        <v>9.2465372872880014</v>
      </c>
      <c r="T51" s="29">
        <f t="shared" si="4"/>
        <v>4.6634390941120669</v>
      </c>
    </row>
    <row r="52" spans="1:20">
      <c r="A52" s="3">
        <v>3</v>
      </c>
      <c r="B52" s="3">
        <v>2011</v>
      </c>
      <c r="C52" s="5">
        <v>17.162268721415199</v>
      </c>
      <c r="D52" s="5">
        <v>-3.9824492424732003E-3</v>
      </c>
      <c r="E52" s="4" t="s">
        <v>1836</v>
      </c>
      <c r="F52" s="4" t="s">
        <v>1837</v>
      </c>
      <c r="G52" s="4" t="s">
        <v>1838</v>
      </c>
      <c r="H52" s="3">
        <v>272</v>
      </c>
      <c r="M52" s="3">
        <v>3</v>
      </c>
      <c r="N52" s="3">
        <v>2011</v>
      </c>
      <c r="O52" s="29">
        <f t="shared" si="0"/>
        <v>2.8427132951935419</v>
      </c>
      <c r="P52" s="5">
        <v>-3.9824492424732003E-3</v>
      </c>
      <c r="Q52" s="29">
        <f t="shared" si="1"/>
        <v>4.0340636313371707</v>
      </c>
      <c r="R52" s="29">
        <f t="shared" si="2"/>
        <v>1.916290909048689</v>
      </c>
      <c r="S52" s="29">
        <f t="shared" si="3"/>
        <v>9.4400225001299756</v>
      </c>
      <c r="T52" s="29">
        <f t="shared" si="4"/>
        <v>5.6058020662959978</v>
      </c>
    </row>
    <row r="53" spans="1:20">
      <c r="A53" s="3">
        <v>3</v>
      </c>
      <c r="B53" s="3">
        <v>2012</v>
      </c>
      <c r="C53" s="5">
        <v>15.046106154916099</v>
      </c>
      <c r="D53" s="5">
        <v>-3.9555548008268701E-3</v>
      </c>
      <c r="E53" s="4" t="s">
        <v>1839</v>
      </c>
      <c r="F53" s="4" t="s">
        <v>1840</v>
      </c>
      <c r="G53" s="4" t="s">
        <v>1841</v>
      </c>
      <c r="H53" s="3">
        <v>442</v>
      </c>
      <c r="M53" s="3">
        <v>3</v>
      </c>
      <c r="N53" s="3">
        <v>2012</v>
      </c>
      <c r="O53" s="29">
        <f t="shared" si="0"/>
        <v>2.7111192304711165</v>
      </c>
      <c r="P53" s="5">
        <v>-3.9555548008268701E-3</v>
      </c>
      <c r="Q53" s="29">
        <f t="shared" si="1"/>
        <v>4.0409437854949859</v>
      </c>
      <c r="R53" s="29">
        <f t="shared" si="2"/>
        <v>1.9547554328342278</v>
      </c>
      <c r="S53" s="29">
        <f t="shared" si="3"/>
        <v>9.524536324332967</v>
      </c>
      <c r="T53" s="29">
        <f t="shared" si="4"/>
        <v>6.0913098820776979</v>
      </c>
    </row>
    <row r="54" spans="1:20">
      <c r="A54" s="3">
        <v>3</v>
      </c>
      <c r="B54" s="3">
        <v>2013</v>
      </c>
      <c r="C54" s="5">
        <v>6.2672255725302701</v>
      </c>
      <c r="D54" s="5">
        <v>-3.4029833352516E-3</v>
      </c>
      <c r="E54" s="4" t="s">
        <v>613</v>
      </c>
      <c r="F54" s="4" t="s">
        <v>1842</v>
      </c>
      <c r="G54" s="4" t="s">
        <v>1843</v>
      </c>
      <c r="H54" s="3">
        <v>359</v>
      </c>
      <c r="M54" s="3">
        <v>3</v>
      </c>
      <c r="N54" s="3">
        <v>2013</v>
      </c>
      <c r="O54" s="29">
        <f t="shared" si="0"/>
        <v>1.8353337642967544</v>
      </c>
      <c r="P54" s="5">
        <v>-3.4029833352516E-3</v>
      </c>
      <c r="Q54" s="29">
        <f t="shared" si="1"/>
        <v>4.0611324280159868</v>
      </c>
      <c r="R54" s="29">
        <f t="shared" si="2"/>
        <v>1.9834158522859384</v>
      </c>
      <c r="S54" s="29">
        <f t="shared" si="3"/>
        <v>9.5787891238168772</v>
      </c>
      <c r="T54" s="29">
        <f t="shared" si="4"/>
        <v>5.8833223884882786</v>
      </c>
    </row>
    <row r="55" spans="1:20">
      <c r="A55" s="3">
        <v>3</v>
      </c>
      <c r="B55" s="3">
        <v>2014</v>
      </c>
      <c r="C55" s="5">
        <v>5.5385667206400901</v>
      </c>
      <c r="D55" s="5">
        <v>-3.21728739221934E-3</v>
      </c>
      <c r="E55" s="4" t="s">
        <v>1844</v>
      </c>
      <c r="F55" s="4" t="s">
        <v>1845</v>
      </c>
      <c r="G55" s="4" t="s">
        <v>1846</v>
      </c>
      <c r="H55" s="3">
        <v>423</v>
      </c>
      <c r="M55" s="3">
        <v>3</v>
      </c>
      <c r="N55" s="3">
        <v>2014</v>
      </c>
      <c r="O55" s="29">
        <f t="shared" si="0"/>
        <v>1.7117357526008705</v>
      </c>
      <c r="P55" s="5">
        <v>-3.21728739221934E-3</v>
      </c>
      <c r="Q55" s="29">
        <f t="shared" si="1"/>
        <v>4.0812593226734455</v>
      </c>
      <c r="R55" s="29">
        <f t="shared" si="2"/>
        <v>2.0054613671193695</v>
      </c>
      <c r="S55" s="29">
        <f t="shared" si="3"/>
        <v>9.618427133878269</v>
      </c>
      <c r="T55" s="29">
        <f t="shared" si="4"/>
        <v>6.0473721790462776</v>
      </c>
    </row>
    <row r="56" spans="1:20">
      <c r="A56" s="3">
        <v>3</v>
      </c>
      <c r="B56" s="3">
        <v>2015</v>
      </c>
      <c r="C56" s="5">
        <v>8.7052236434441603</v>
      </c>
      <c r="D56" s="5">
        <v>-2.22736731673475E-3</v>
      </c>
      <c r="E56" s="4" t="s">
        <v>1847</v>
      </c>
      <c r="F56" s="4" t="s">
        <v>1848</v>
      </c>
      <c r="G56" s="4" t="s">
        <v>1849</v>
      </c>
      <c r="H56" s="3">
        <v>546</v>
      </c>
      <c r="M56" s="3">
        <v>3</v>
      </c>
      <c r="N56" s="3">
        <v>2015</v>
      </c>
      <c r="O56" s="29">
        <f t="shared" si="0"/>
        <v>2.1639232642679818</v>
      </c>
      <c r="P56" s="5">
        <v>-2.22736731673475E-3</v>
      </c>
      <c r="Q56" s="29">
        <f t="shared" si="1"/>
        <v>4.1021473742851216</v>
      </c>
      <c r="R56" s="29">
        <f t="shared" si="2"/>
        <v>2.0387626360802531</v>
      </c>
      <c r="S56" s="29">
        <f t="shared" si="3"/>
        <v>9.6213679806528543</v>
      </c>
      <c r="T56" s="29">
        <f t="shared" si="4"/>
        <v>6.3026189757449051</v>
      </c>
    </row>
    <row r="57" spans="1:20">
      <c r="A57" s="3">
        <v>3</v>
      </c>
      <c r="B57" s="3">
        <v>2016</v>
      </c>
      <c r="C57" s="5">
        <v>6.7543181085394002</v>
      </c>
      <c r="D57" s="5">
        <v>-1.21701536079538E-3</v>
      </c>
      <c r="E57" s="4" t="s">
        <v>1850</v>
      </c>
      <c r="F57" s="4" t="s">
        <v>414</v>
      </c>
      <c r="G57" s="4" t="s">
        <v>1851</v>
      </c>
      <c r="H57" s="3">
        <v>601</v>
      </c>
      <c r="M57" s="3">
        <v>3</v>
      </c>
      <c r="N57" s="3">
        <v>2016</v>
      </c>
      <c r="O57" s="29">
        <f t="shared" si="0"/>
        <v>1.9101820201345774</v>
      </c>
      <c r="P57" s="5">
        <v>-1.21701536079538E-3</v>
      </c>
      <c r="Q57" s="29">
        <f t="shared" si="1"/>
        <v>4.1123481866616753</v>
      </c>
      <c r="R57" s="29">
        <f t="shared" si="2"/>
        <v>2.0303531579390288</v>
      </c>
      <c r="S57" s="29">
        <f t="shared" si="3"/>
        <v>9.6412191334753192</v>
      </c>
      <c r="T57" s="29">
        <f t="shared" si="4"/>
        <v>6.3985949345352076</v>
      </c>
    </row>
    <row r="58" spans="1:20">
      <c r="A58" s="3">
        <v>3</v>
      </c>
      <c r="B58" s="3">
        <v>2017</v>
      </c>
      <c r="C58" s="5">
        <v>2.3601304723283398</v>
      </c>
      <c r="D58" s="5">
        <v>1.61054959142281E-4</v>
      </c>
      <c r="E58" s="4" t="s">
        <v>1852</v>
      </c>
      <c r="F58" s="4" t="s">
        <v>1853</v>
      </c>
      <c r="G58" s="4" t="s">
        <v>1854</v>
      </c>
      <c r="H58" s="3">
        <v>599</v>
      </c>
      <c r="M58" s="3">
        <v>3</v>
      </c>
      <c r="N58" s="3">
        <v>2017</v>
      </c>
      <c r="O58" s="29">
        <f t="shared" si="0"/>
        <v>0.85871690239425558</v>
      </c>
      <c r="P58" s="5">
        <v>1.61054959142281E-4</v>
      </c>
      <c r="Q58" s="29">
        <f t="shared" si="1"/>
        <v>4.1255201796905503</v>
      </c>
      <c r="R58" s="29">
        <f t="shared" si="2"/>
        <v>2.0282669849192838</v>
      </c>
      <c r="S58" s="29">
        <f t="shared" si="3"/>
        <v>9.6742430343641193</v>
      </c>
      <c r="T58" s="29">
        <f t="shared" si="4"/>
        <v>6.3952615981154493</v>
      </c>
    </row>
    <row r="59" spans="1:20">
      <c r="A59" s="3">
        <v>3</v>
      </c>
      <c r="B59" s="3">
        <v>2018</v>
      </c>
      <c r="C59" s="5">
        <v>5.3716957709457596</v>
      </c>
      <c r="D59" s="5">
        <v>7.0030778490281402E-4</v>
      </c>
      <c r="E59" s="4" t="s">
        <v>1855</v>
      </c>
      <c r="F59" s="4" t="s">
        <v>1856</v>
      </c>
      <c r="G59" s="4" t="s">
        <v>1857</v>
      </c>
      <c r="H59" s="3">
        <v>674</v>
      </c>
      <c r="M59" s="3">
        <v>3</v>
      </c>
      <c r="N59" s="3">
        <v>2018</v>
      </c>
      <c r="O59" s="29">
        <f t="shared" si="0"/>
        <v>1.6811436446942802</v>
      </c>
      <c r="P59" s="5">
        <v>7.0030778490281402E-4</v>
      </c>
      <c r="Q59" s="29">
        <f t="shared" si="1"/>
        <v>4.1504097861550493</v>
      </c>
      <c r="R59" s="29">
        <f t="shared" si="2"/>
        <v>2.038220658475796</v>
      </c>
      <c r="S59" s="29">
        <f t="shared" si="3"/>
        <v>9.7026936272592721</v>
      </c>
      <c r="T59" s="29">
        <f t="shared" si="4"/>
        <v>6.513230110912307</v>
      </c>
    </row>
    <row r="60" spans="1:20">
      <c r="A60" s="3">
        <v>3</v>
      </c>
      <c r="B60" s="3">
        <v>2019</v>
      </c>
      <c r="C60" s="5">
        <v>4.92592263142196</v>
      </c>
      <c r="D60" s="5">
        <v>5.0284328059970402E-3</v>
      </c>
      <c r="E60" s="4" t="s">
        <v>1858</v>
      </c>
      <c r="F60" s="4" t="s">
        <v>1859</v>
      </c>
      <c r="G60" s="4" t="s">
        <v>1860</v>
      </c>
      <c r="H60" s="3">
        <v>1080</v>
      </c>
      <c r="M60" s="3">
        <v>3</v>
      </c>
      <c r="N60" s="3">
        <v>2019</v>
      </c>
      <c r="O60" s="29">
        <f t="shared" si="0"/>
        <v>1.5945115934081253</v>
      </c>
      <c r="P60" s="5">
        <v>5.0284328059970402E-3</v>
      </c>
      <c r="Q60" s="29">
        <f t="shared" si="1"/>
        <v>4.1685239603963522</v>
      </c>
      <c r="R60" s="29">
        <f t="shared" si="2"/>
        <v>2.0575081456781446</v>
      </c>
      <c r="S60" s="29">
        <f t="shared" si="3"/>
        <v>9.5187569902942872</v>
      </c>
      <c r="T60" s="29">
        <f t="shared" si="4"/>
        <v>6.9847163201182658</v>
      </c>
    </row>
    <row r="61" spans="1:20">
      <c r="A61" s="3">
        <v>3</v>
      </c>
      <c r="B61" s="3">
        <v>2020</v>
      </c>
      <c r="C61" s="5">
        <v>8.324181424631</v>
      </c>
      <c r="D61" s="5">
        <v>5.6172959947832796E-3</v>
      </c>
      <c r="E61" s="4" t="s">
        <v>1861</v>
      </c>
      <c r="F61" s="4" t="s">
        <v>1862</v>
      </c>
      <c r="G61" s="4" t="s">
        <v>1863</v>
      </c>
      <c r="H61" s="3">
        <v>1370</v>
      </c>
      <c r="M61" s="3">
        <v>3</v>
      </c>
      <c r="N61" s="3">
        <v>2020</v>
      </c>
      <c r="O61" s="29">
        <f t="shared" si="0"/>
        <v>2.1191647036604029</v>
      </c>
      <c r="P61" s="5">
        <v>5.6172959947832796E-3</v>
      </c>
      <c r="Q61" s="29">
        <f t="shared" si="1"/>
        <v>4.1837281233567865</v>
      </c>
      <c r="R61" s="29">
        <f t="shared" si="2"/>
        <v>2.0788125342333585</v>
      </c>
      <c r="S61" s="29">
        <f t="shared" si="3"/>
        <v>9.525041616770757</v>
      </c>
      <c r="T61" s="29">
        <f t="shared" si="4"/>
        <v>7.222566018822171</v>
      </c>
    </row>
    <row r="62" spans="1:20">
      <c r="A62" s="3">
        <v>3</v>
      </c>
      <c r="B62" s="3">
        <v>2021</v>
      </c>
      <c r="C62" s="5">
        <v>10.5779292638321</v>
      </c>
      <c r="D62" s="5">
        <v>6.2461962439428797E-3</v>
      </c>
      <c r="E62" s="4" t="s">
        <v>1864</v>
      </c>
      <c r="F62" s="4" t="s">
        <v>1865</v>
      </c>
      <c r="G62" s="4" t="s">
        <v>1866</v>
      </c>
      <c r="H62" s="3">
        <v>1503</v>
      </c>
      <c r="M62" s="3">
        <v>3</v>
      </c>
      <c r="N62" s="3">
        <v>2021</v>
      </c>
      <c r="O62" s="29">
        <f t="shared" si="0"/>
        <v>2.3587696855191513</v>
      </c>
      <c r="P62" s="5">
        <v>6.2461962439428797E-3</v>
      </c>
      <c r="Q62" s="29">
        <f t="shared" si="1"/>
        <v>4.1849467069043813</v>
      </c>
      <c r="R62" s="29">
        <f t="shared" si="2"/>
        <v>2.0821359751135113</v>
      </c>
      <c r="S62" s="29">
        <f t="shared" si="3"/>
        <v>9.6077188714215467</v>
      </c>
      <c r="T62" s="29">
        <f t="shared" si="4"/>
        <v>7.3152183897529746</v>
      </c>
    </row>
    <row r="63" spans="1:20">
      <c r="A63" s="3">
        <v>3</v>
      </c>
      <c r="B63" s="3">
        <v>2022</v>
      </c>
      <c r="C63" s="5">
        <v>10.0691422499093</v>
      </c>
      <c r="D63" s="5">
        <v>6.1330045383555399E-3</v>
      </c>
      <c r="E63" s="4" t="s">
        <v>1867</v>
      </c>
      <c r="F63" s="4" t="s">
        <v>1868</v>
      </c>
      <c r="G63" s="4" t="s">
        <v>1869</v>
      </c>
      <c r="H63" s="3">
        <v>1346</v>
      </c>
      <c r="M63" s="3">
        <v>3</v>
      </c>
      <c r="N63" s="3">
        <v>2022</v>
      </c>
      <c r="O63" s="29">
        <f t="shared" si="0"/>
        <v>2.3094755243447889</v>
      </c>
      <c r="P63" s="5">
        <v>6.1330045383555399E-3</v>
      </c>
      <c r="Q63" s="29">
        <f t="shared" si="1"/>
        <v>4.1928315089367532</v>
      </c>
      <c r="R63" s="29">
        <f t="shared" si="2"/>
        <v>2.0627875671951936</v>
      </c>
      <c r="S63" s="29">
        <f t="shared" si="3"/>
        <v>9.6741372793123972</v>
      </c>
      <c r="T63" s="29">
        <f t="shared" si="4"/>
        <v>7.2048925102046733</v>
      </c>
    </row>
    <row r="64" spans="1:20">
      <c r="A64" s="3">
        <v>3</v>
      </c>
      <c r="B64" s="3">
        <v>2023</v>
      </c>
      <c r="C64" s="5">
        <v>13.946029836930901</v>
      </c>
      <c r="D64" s="5">
        <v>6.7285393379463796E-3</v>
      </c>
      <c r="E64" s="4" t="s">
        <v>1870</v>
      </c>
      <c r="F64" s="4" t="s">
        <v>1871</v>
      </c>
      <c r="G64" s="4" t="s">
        <v>1872</v>
      </c>
      <c r="H64" s="3">
        <v>855</v>
      </c>
      <c r="M64" s="3">
        <v>3</v>
      </c>
      <c r="N64" s="3">
        <v>2023</v>
      </c>
      <c r="O64" s="29">
        <f t="shared" si="0"/>
        <v>2.6351948682580892</v>
      </c>
      <c r="P64" s="5">
        <v>6.7285393379463796E-3</v>
      </c>
      <c r="Q64" s="29">
        <f t="shared" si="1"/>
        <v>4.2063330641701482</v>
      </c>
      <c r="R64" s="29">
        <f t="shared" si="2"/>
        <v>1.9865437211321371</v>
      </c>
      <c r="S64" s="29">
        <f t="shared" si="3"/>
        <v>9.6730612965879104</v>
      </c>
      <c r="T64" s="29">
        <f t="shared" si="4"/>
        <v>6.7511014689367599</v>
      </c>
    </row>
    <row r="65" spans="1:14">
      <c r="A65" s="8"/>
      <c r="B65" s="8"/>
      <c r="C65" s="8"/>
      <c r="E65" s="8"/>
      <c r="F65" s="8"/>
      <c r="G65" s="7"/>
      <c r="H65" s="9"/>
      <c r="M65" s="8"/>
      <c r="N65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28"/>
  <sheetViews>
    <sheetView tabSelected="1" workbookViewId="0">
      <pane ySplit="1" topLeftCell="A60" activePane="bottomLeft" state="frozen"/>
      <selection pane="bottomLeft" activeCell="L1" sqref="L1:S127"/>
    </sheetView>
  </sheetViews>
  <sheetFormatPr baseColWidth="10" defaultColWidth="11" defaultRowHeight="16"/>
  <cols>
    <col min="3" max="3" width="11.1640625" customWidth="1"/>
    <col min="5" max="5" width="6.6640625" bestFit="1" customWidth="1"/>
    <col min="6" max="6" width="17.83203125" bestFit="1" customWidth="1"/>
    <col min="10" max="10" width="11" customWidth="1"/>
    <col min="11" max="11" width="10.6640625" customWidth="1"/>
    <col min="14" max="14" width="11" style="41"/>
    <col min="15" max="15" width="11.5" style="28" bestFit="1" customWidth="1"/>
    <col min="16" max="16" width="11" style="41"/>
    <col min="17" max="19" width="11" style="42"/>
  </cols>
  <sheetData>
    <row r="1" spans="1:19">
      <c r="A1" s="1" t="s">
        <v>1</v>
      </c>
      <c r="B1" s="1" t="s">
        <v>2</v>
      </c>
      <c r="C1" s="2" t="s">
        <v>3</v>
      </c>
      <c r="D1" s="2" t="s">
        <v>4</v>
      </c>
      <c r="E1" s="1" t="s">
        <v>1901</v>
      </c>
      <c r="F1" s="6" t="s">
        <v>1887</v>
      </c>
      <c r="G1" s="1" t="s">
        <v>5</v>
      </c>
      <c r="H1" s="6" t="s">
        <v>1888</v>
      </c>
      <c r="I1" s="12"/>
      <c r="J1" s="12"/>
      <c r="K1" s="14"/>
      <c r="L1" s="1" t="s">
        <v>1</v>
      </c>
      <c r="M1" s="1" t="s">
        <v>2</v>
      </c>
      <c r="N1" s="39" t="s">
        <v>1889</v>
      </c>
      <c r="O1" s="2" t="s">
        <v>4</v>
      </c>
      <c r="P1" s="41" t="s">
        <v>1891</v>
      </c>
      <c r="Q1" s="42" t="s">
        <v>1900</v>
      </c>
      <c r="R1" s="42" t="s">
        <v>1897</v>
      </c>
      <c r="S1" s="42" t="s">
        <v>1902</v>
      </c>
    </row>
    <row r="2" spans="1:19">
      <c r="A2" s="11">
        <v>1</v>
      </c>
      <c r="B2" s="11">
        <v>2003</v>
      </c>
      <c r="C2" s="26">
        <v>788.277921933882</v>
      </c>
      <c r="D2" s="13">
        <v>4.6450306371576801E-2</v>
      </c>
      <c r="E2" s="14" t="s">
        <v>1350</v>
      </c>
      <c r="F2" s="14" t="s">
        <v>1256</v>
      </c>
      <c r="G2" s="14" t="s">
        <v>1351</v>
      </c>
      <c r="H2" s="11">
        <v>3</v>
      </c>
      <c r="I2" s="11"/>
      <c r="J2" s="15"/>
      <c r="K2" s="12"/>
      <c r="L2" s="11">
        <v>1</v>
      </c>
      <c r="M2" s="11">
        <v>2003</v>
      </c>
      <c r="N2" s="40">
        <f>LN(C2)</f>
        <v>6.6698507204858855</v>
      </c>
      <c r="O2" s="13">
        <v>4.6450306371576801E-2</v>
      </c>
      <c r="P2" s="41">
        <f>LN(E2)</f>
        <v>3.6693397922393194</v>
      </c>
      <c r="Q2" s="42">
        <f>LN(F2)</f>
        <v>1.48034218873659</v>
      </c>
      <c r="R2" s="42">
        <f>LN(G2)</f>
        <v>7.9569076792656093</v>
      </c>
      <c r="S2" s="42">
        <f>LN(H2)</f>
        <v>1.0986122886681098</v>
      </c>
    </row>
    <row r="3" spans="1:19">
      <c r="A3" s="11">
        <v>1</v>
      </c>
      <c r="B3" s="11">
        <v>2004</v>
      </c>
      <c r="C3" s="13">
        <v>715.37315508375298</v>
      </c>
      <c r="D3" s="13">
        <v>4.3601934681413199E-2</v>
      </c>
      <c r="E3" s="14" t="s">
        <v>1352</v>
      </c>
      <c r="F3" s="14" t="s">
        <v>643</v>
      </c>
      <c r="G3" s="14" t="s">
        <v>1353</v>
      </c>
      <c r="H3" s="11">
        <v>3</v>
      </c>
      <c r="I3" s="11"/>
      <c r="J3" s="15"/>
      <c r="K3" s="12"/>
      <c r="L3" s="11">
        <v>1</v>
      </c>
      <c r="M3" s="11">
        <v>2004</v>
      </c>
      <c r="N3" s="40">
        <f t="shared" ref="N3:N66" si="0">LN(C3)</f>
        <v>6.5728043017760935</v>
      </c>
      <c r="O3" s="13">
        <v>4.3601934681413199E-2</v>
      </c>
      <c r="P3" s="41">
        <f t="shared" ref="P3:P66" si="1">LN(E3)</f>
        <v>3.7054415424129146</v>
      </c>
      <c r="Q3" s="42">
        <f t="shared" ref="Q3:Q66" si="2">LN(F3)</f>
        <v>1.4938805398082726</v>
      </c>
      <c r="R3" s="42">
        <f t="shared" ref="R3:R66" si="3">LN(G3)</f>
        <v>8.1807045546605437</v>
      </c>
      <c r="S3" s="42">
        <f t="shared" ref="S3:S66" si="4">LN(H3)</f>
        <v>1.0986122886681098</v>
      </c>
    </row>
    <row r="4" spans="1:19">
      <c r="A4" s="11">
        <v>1</v>
      </c>
      <c r="B4" s="11">
        <v>2005</v>
      </c>
      <c r="C4" s="13">
        <v>770.60185310670101</v>
      </c>
      <c r="D4" s="13">
        <v>5.0307596709800902E-2</v>
      </c>
      <c r="E4" s="14" t="s">
        <v>1354</v>
      </c>
      <c r="F4" s="14" t="s">
        <v>1355</v>
      </c>
      <c r="G4" s="14" t="s">
        <v>1356</v>
      </c>
      <c r="H4" s="11">
        <v>5</v>
      </c>
      <c r="I4" s="11"/>
      <c r="J4" s="15"/>
      <c r="K4" s="12"/>
      <c r="L4" s="11">
        <v>1</v>
      </c>
      <c r="M4" s="11">
        <v>2005</v>
      </c>
      <c r="N4" s="40">
        <f t="shared" si="0"/>
        <v>6.6471718369474075</v>
      </c>
      <c r="O4" s="13">
        <v>5.0307596709800902E-2</v>
      </c>
      <c r="P4" s="41">
        <f t="shared" si="1"/>
        <v>3.7402852421738362</v>
      </c>
      <c r="Q4" s="42">
        <f t="shared" si="2"/>
        <v>1.57449728399522</v>
      </c>
      <c r="R4" s="42">
        <f t="shared" si="3"/>
        <v>8.3500825596997714</v>
      </c>
      <c r="S4" s="42">
        <f t="shared" si="4"/>
        <v>1.6094379124341003</v>
      </c>
    </row>
    <row r="5" spans="1:19">
      <c r="A5" s="11">
        <v>1</v>
      </c>
      <c r="B5" s="11">
        <v>2006</v>
      </c>
      <c r="C5" s="13">
        <v>700.568558486504</v>
      </c>
      <c r="D5" s="13">
        <v>4.8612689943283702E-2</v>
      </c>
      <c r="E5" s="14" t="s">
        <v>1310</v>
      </c>
      <c r="F5" s="14" t="s">
        <v>605</v>
      </c>
      <c r="G5" s="14" t="s">
        <v>1357</v>
      </c>
      <c r="H5" s="11">
        <v>5</v>
      </c>
      <c r="I5" s="11"/>
      <c r="J5" s="15"/>
      <c r="K5" s="12"/>
      <c r="L5" s="11">
        <v>1</v>
      </c>
      <c r="M5" s="11">
        <v>2006</v>
      </c>
      <c r="N5" s="40">
        <f t="shared" si="0"/>
        <v>6.5518922317753292</v>
      </c>
      <c r="O5" s="13">
        <v>4.8612689943283702E-2</v>
      </c>
      <c r="P5" s="41">
        <f t="shared" si="1"/>
        <v>3.7614326467956447</v>
      </c>
      <c r="Q5" s="42">
        <f t="shared" si="2"/>
        <v>1.6586610167850495</v>
      </c>
      <c r="R5" s="42">
        <f t="shared" si="3"/>
        <v>8.4926156222081222</v>
      </c>
      <c r="S5" s="42">
        <f t="shared" si="4"/>
        <v>1.6094379124341003</v>
      </c>
    </row>
    <row r="6" spans="1:19">
      <c r="A6" s="11">
        <v>1</v>
      </c>
      <c r="B6" s="11">
        <v>2007</v>
      </c>
      <c r="C6" s="13">
        <v>624.85955854481199</v>
      </c>
      <c r="D6" s="13">
        <v>4.7776616445716402E-2</v>
      </c>
      <c r="E6" s="14" t="s">
        <v>1358</v>
      </c>
      <c r="F6" s="14" t="s">
        <v>391</v>
      </c>
      <c r="G6" s="14" t="s">
        <v>1359</v>
      </c>
      <c r="H6" s="11">
        <v>16</v>
      </c>
      <c r="I6" s="11"/>
      <c r="J6" s="15"/>
      <c r="K6" s="12"/>
      <c r="L6" s="11">
        <v>1</v>
      </c>
      <c r="M6" s="11">
        <v>2007</v>
      </c>
      <c r="N6" s="40">
        <f t="shared" si="0"/>
        <v>6.4375269181578512</v>
      </c>
      <c r="O6" s="13">
        <v>4.7776616445716402E-2</v>
      </c>
      <c r="P6" s="41">
        <f t="shared" si="1"/>
        <v>3.7848712197676626</v>
      </c>
      <c r="Q6" s="42">
        <f t="shared" si="2"/>
        <v>1.6756626832965447</v>
      </c>
      <c r="R6" s="42">
        <f t="shared" si="3"/>
        <v>8.7035814678849537</v>
      </c>
      <c r="S6" s="42">
        <f t="shared" si="4"/>
        <v>2.7725887222397811</v>
      </c>
    </row>
    <row r="7" spans="1:19">
      <c r="A7" s="11">
        <v>1</v>
      </c>
      <c r="B7" s="11">
        <v>2008</v>
      </c>
      <c r="C7" s="13">
        <v>546.45553464400496</v>
      </c>
      <c r="D7" s="13">
        <v>4.7026525937671197E-2</v>
      </c>
      <c r="E7" s="14" t="s">
        <v>722</v>
      </c>
      <c r="F7" s="14" t="s">
        <v>1360</v>
      </c>
      <c r="G7" s="14" t="s">
        <v>1361</v>
      </c>
      <c r="H7" s="11">
        <v>15</v>
      </c>
      <c r="I7" s="11"/>
      <c r="J7" s="15"/>
      <c r="K7" s="12"/>
      <c r="L7" s="11">
        <v>1</v>
      </c>
      <c r="M7" s="11">
        <v>2008</v>
      </c>
      <c r="N7" s="40">
        <f t="shared" si="0"/>
        <v>6.3034529404344708</v>
      </c>
      <c r="O7" s="13">
        <v>4.7026525937671197E-2</v>
      </c>
      <c r="P7" s="41">
        <f t="shared" si="1"/>
        <v>3.8091039514203047</v>
      </c>
      <c r="Q7" s="42">
        <f t="shared" si="2"/>
        <v>1.730222141500894</v>
      </c>
      <c r="R7" s="42">
        <f t="shared" si="3"/>
        <v>8.8977369941191551</v>
      </c>
      <c r="S7" s="42">
        <f t="shared" si="4"/>
        <v>2.7080502011022101</v>
      </c>
    </row>
    <row r="8" spans="1:19">
      <c r="A8" s="11">
        <v>1</v>
      </c>
      <c r="B8" s="11">
        <v>2009</v>
      </c>
      <c r="C8" s="13">
        <v>596.91066891845105</v>
      </c>
      <c r="D8" s="13">
        <v>5.4079006706104701E-2</v>
      </c>
      <c r="E8" s="14" t="s">
        <v>1362</v>
      </c>
      <c r="F8" s="14" t="s">
        <v>1363</v>
      </c>
      <c r="G8" s="14" t="s">
        <v>1364</v>
      </c>
      <c r="H8" s="11">
        <v>16</v>
      </c>
      <c r="I8" s="11"/>
      <c r="J8" s="15"/>
      <c r="K8" s="12"/>
      <c r="L8" s="11">
        <v>1</v>
      </c>
      <c r="M8" s="11">
        <v>2009</v>
      </c>
      <c r="N8" s="40">
        <f t="shared" si="0"/>
        <v>6.3917674688939954</v>
      </c>
      <c r="O8" s="13">
        <v>5.4079006706104701E-2</v>
      </c>
      <c r="P8" s="41">
        <f t="shared" si="1"/>
        <v>3.8284239815518326</v>
      </c>
      <c r="Q8" s="42">
        <f t="shared" si="2"/>
        <v>1.7944487099263944</v>
      </c>
      <c r="R8" s="42">
        <f t="shared" si="3"/>
        <v>8.9035855657910954</v>
      </c>
      <c r="S8" s="42">
        <f t="shared" si="4"/>
        <v>2.7725887222397811</v>
      </c>
    </row>
    <row r="9" spans="1:19">
      <c r="A9" s="11">
        <v>1</v>
      </c>
      <c r="B9" s="11">
        <v>2010</v>
      </c>
      <c r="C9" s="13">
        <v>512.23032830206796</v>
      </c>
      <c r="D9" s="13">
        <v>5.0656749863209602E-2</v>
      </c>
      <c r="E9" s="14" t="s">
        <v>1365</v>
      </c>
      <c r="F9" s="14" t="s">
        <v>1366</v>
      </c>
      <c r="G9" s="14" t="s">
        <v>1367</v>
      </c>
      <c r="H9" s="11">
        <v>18</v>
      </c>
      <c r="I9" s="11"/>
      <c r="J9" s="15"/>
      <c r="K9" s="12"/>
      <c r="L9" s="11">
        <v>1</v>
      </c>
      <c r="M9" s="11">
        <v>2010</v>
      </c>
      <c r="N9" s="40">
        <f t="shared" si="0"/>
        <v>6.2387743838478267</v>
      </c>
      <c r="O9" s="13">
        <v>5.0656749863209602E-2</v>
      </c>
      <c r="P9" s="41">
        <f t="shared" si="1"/>
        <v>3.8722421354163012</v>
      </c>
      <c r="Q9" s="42">
        <f t="shared" si="2"/>
        <v>1.8175862328301122</v>
      </c>
      <c r="R9" s="42">
        <f t="shared" si="3"/>
        <v>9.1270522369291811</v>
      </c>
      <c r="S9" s="42">
        <f t="shared" si="4"/>
        <v>2.8903717578961645</v>
      </c>
    </row>
    <row r="10" spans="1:19">
      <c r="A10" s="11">
        <v>1</v>
      </c>
      <c r="B10" s="11">
        <v>2011</v>
      </c>
      <c r="C10" s="13">
        <v>475.319660421413</v>
      </c>
      <c r="D10" s="13">
        <v>5.1125424665456401E-2</v>
      </c>
      <c r="E10" s="14" t="s">
        <v>1368</v>
      </c>
      <c r="F10" s="14" t="s">
        <v>1369</v>
      </c>
      <c r="G10" s="14" t="s">
        <v>1370</v>
      </c>
      <c r="H10" s="11">
        <v>30</v>
      </c>
      <c r="I10" s="11"/>
      <c r="J10" s="15"/>
      <c r="K10" s="12"/>
      <c r="L10" s="11">
        <v>1</v>
      </c>
      <c r="M10" s="11">
        <v>2011</v>
      </c>
      <c r="N10" s="40">
        <f t="shared" si="0"/>
        <v>6.1639875470005761</v>
      </c>
      <c r="O10" s="13">
        <v>5.1125424665456401E-2</v>
      </c>
      <c r="P10" s="41">
        <f t="shared" si="1"/>
        <v>3.9078141606540915</v>
      </c>
      <c r="Q10" s="42">
        <f t="shared" si="2"/>
        <v>1.8365355593969974</v>
      </c>
      <c r="R10" s="42">
        <f t="shared" si="3"/>
        <v>9.3270161281581867</v>
      </c>
      <c r="S10" s="42">
        <f t="shared" si="4"/>
        <v>3.4011973816621555</v>
      </c>
    </row>
    <row r="11" spans="1:19">
      <c r="A11" s="11">
        <v>1</v>
      </c>
      <c r="B11" s="11">
        <v>2012</v>
      </c>
      <c r="C11" s="13">
        <v>469.41777174944798</v>
      </c>
      <c r="D11" s="13">
        <v>5.4342800888104101E-2</v>
      </c>
      <c r="E11" s="14" t="s">
        <v>1371</v>
      </c>
      <c r="F11" s="14" t="s">
        <v>631</v>
      </c>
      <c r="G11" s="14" t="s">
        <v>1372</v>
      </c>
      <c r="H11" s="11">
        <v>67</v>
      </c>
      <c r="I11" s="11"/>
      <c r="J11" s="15"/>
      <c r="K11" s="12"/>
      <c r="L11" s="11">
        <v>1</v>
      </c>
      <c r="M11" s="11">
        <v>2012</v>
      </c>
      <c r="N11" s="40">
        <f t="shared" si="0"/>
        <v>6.1514931432657347</v>
      </c>
      <c r="O11" s="13">
        <v>5.4342800888104101E-2</v>
      </c>
      <c r="P11" s="41">
        <f t="shared" si="1"/>
        <v>3.9380805397474359</v>
      </c>
      <c r="Q11" s="42">
        <f t="shared" si="2"/>
        <v>1.8932899852530625</v>
      </c>
      <c r="R11" s="42">
        <f t="shared" si="3"/>
        <v>9.4020205004099378</v>
      </c>
      <c r="S11" s="42">
        <f t="shared" si="4"/>
        <v>4.2046926193909657</v>
      </c>
    </row>
    <row r="12" spans="1:19">
      <c r="A12" s="11">
        <v>1</v>
      </c>
      <c r="B12" s="11">
        <v>2013</v>
      </c>
      <c r="C12" s="13">
        <v>455.35199313539903</v>
      </c>
      <c r="D12" s="13">
        <v>5.62113482185801E-2</v>
      </c>
      <c r="E12" s="14" t="s">
        <v>1373</v>
      </c>
      <c r="F12" s="14" t="s">
        <v>1374</v>
      </c>
      <c r="G12" s="14" t="s">
        <v>1375</v>
      </c>
      <c r="H12" s="11">
        <v>50</v>
      </c>
      <c r="I12" s="11"/>
      <c r="J12" s="15"/>
      <c r="K12" s="12"/>
      <c r="L12" s="11">
        <v>1</v>
      </c>
      <c r="M12" s="11">
        <v>2013</v>
      </c>
      <c r="N12" s="40">
        <f t="shared" si="0"/>
        <v>6.1210707311545693</v>
      </c>
      <c r="O12" s="13">
        <v>5.62113482185801E-2</v>
      </c>
      <c r="P12" s="41">
        <f t="shared" si="1"/>
        <v>3.9680251955434307</v>
      </c>
      <c r="Q12" s="42">
        <f t="shared" si="2"/>
        <v>1.9193807474016671</v>
      </c>
      <c r="R12" s="42">
        <f t="shared" si="3"/>
        <v>9.4466173016803552</v>
      </c>
      <c r="S12" s="42">
        <f t="shared" si="4"/>
        <v>3.912023005428146</v>
      </c>
    </row>
    <row r="13" spans="1:19">
      <c r="A13" s="11">
        <v>1</v>
      </c>
      <c r="B13" s="11">
        <v>2014</v>
      </c>
      <c r="C13" s="13">
        <v>425.91380501685899</v>
      </c>
      <c r="D13" s="13">
        <v>5.7045707837207797E-2</v>
      </c>
      <c r="E13" s="14" t="s">
        <v>271</v>
      </c>
      <c r="F13" s="14" t="s">
        <v>1376</v>
      </c>
      <c r="G13" s="14" t="s">
        <v>1377</v>
      </c>
      <c r="H13" s="11">
        <v>63</v>
      </c>
      <c r="I13" s="11"/>
      <c r="J13" s="15"/>
      <c r="K13" s="12"/>
      <c r="L13" s="11">
        <v>1</v>
      </c>
      <c r="M13" s="11">
        <v>2014</v>
      </c>
      <c r="N13" s="40">
        <f t="shared" si="0"/>
        <v>6.0542369901555766</v>
      </c>
      <c r="O13" s="13">
        <v>5.7045707837207797E-2</v>
      </c>
      <c r="P13" s="41">
        <f t="shared" si="1"/>
        <v>3.9945242269398897</v>
      </c>
      <c r="Q13" s="42">
        <f t="shared" si="2"/>
        <v>1.9339409488786592</v>
      </c>
      <c r="R13" s="42">
        <f t="shared" si="3"/>
        <v>9.4541873212414345</v>
      </c>
      <c r="S13" s="42">
        <f t="shared" si="4"/>
        <v>4.1431347263915326</v>
      </c>
    </row>
    <row r="14" spans="1:19">
      <c r="A14" s="11">
        <v>1</v>
      </c>
      <c r="B14" s="11">
        <v>2015</v>
      </c>
      <c r="C14" s="13">
        <v>390.76297578507399</v>
      </c>
      <c r="D14" s="13">
        <v>5.6981582865341003E-2</v>
      </c>
      <c r="E14" s="14" t="s">
        <v>1378</v>
      </c>
      <c r="F14" s="14" t="s">
        <v>1379</v>
      </c>
      <c r="G14" s="14" t="s">
        <v>1380</v>
      </c>
      <c r="H14" s="11">
        <v>95</v>
      </c>
      <c r="I14" s="11"/>
      <c r="J14" s="15"/>
      <c r="K14" s="12"/>
      <c r="L14" s="11">
        <v>1</v>
      </c>
      <c r="M14" s="11">
        <v>2015</v>
      </c>
      <c r="N14" s="40">
        <f t="shared" si="0"/>
        <v>5.9681011761336595</v>
      </c>
      <c r="O14" s="13">
        <v>5.6981582865341003E-2</v>
      </c>
      <c r="P14" s="41">
        <f t="shared" si="1"/>
        <v>4.0230275634710573</v>
      </c>
      <c r="Q14" s="42">
        <f t="shared" si="2"/>
        <v>1.9449118113009671</v>
      </c>
      <c r="R14" s="42">
        <f t="shared" si="3"/>
        <v>9.454579048284776</v>
      </c>
      <c r="S14" s="42">
        <f t="shared" si="4"/>
        <v>4.5538768916005408</v>
      </c>
    </row>
    <row r="15" spans="1:19">
      <c r="A15" s="11">
        <v>1</v>
      </c>
      <c r="B15" s="11">
        <v>2016</v>
      </c>
      <c r="C15" s="13">
        <v>365.776297445073</v>
      </c>
      <c r="D15" s="13">
        <v>5.9218634909314297E-2</v>
      </c>
      <c r="E15" s="14" t="s">
        <v>1217</v>
      </c>
      <c r="F15" s="14" t="s">
        <v>1381</v>
      </c>
      <c r="G15" s="14" t="s">
        <v>1382</v>
      </c>
      <c r="H15" s="11">
        <v>151</v>
      </c>
      <c r="I15" s="11"/>
      <c r="J15" s="15"/>
      <c r="K15" s="12"/>
      <c r="L15" s="11">
        <v>1</v>
      </c>
      <c r="M15" s="11">
        <v>2016</v>
      </c>
      <c r="N15" s="40">
        <f t="shared" si="0"/>
        <v>5.9020219373704306</v>
      </c>
      <c r="O15" s="13">
        <v>5.9218634909314297E-2</v>
      </c>
      <c r="P15" s="41">
        <f t="shared" si="1"/>
        <v>4.0477769264057661</v>
      </c>
      <c r="Q15" s="42">
        <f t="shared" si="2"/>
        <v>1.9744505683610556</v>
      </c>
      <c r="R15" s="42">
        <f t="shared" si="3"/>
        <v>9.4765748298818373</v>
      </c>
      <c r="S15" s="42">
        <f t="shared" si="4"/>
        <v>5.0172798368149243</v>
      </c>
    </row>
    <row r="16" spans="1:19">
      <c r="A16" s="11">
        <v>1</v>
      </c>
      <c r="B16" s="11">
        <v>2017</v>
      </c>
      <c r="C16" s="13">
        <v>314.96423155355501</v>
      </c>
      <c r="D16" s="13">
        <v>5.3758829110951499E-2</v>
      </c>
      <c r="E16" s="14" t="s">
        <v>1383</v>
      </c>
      <c r="F16" s="14" t="s">
        <v>1384</v>
      </c>
      <c r="G16" s="14" t="s">
        <v>1385</v>
      </c>
      <c r="H16" s="11">
        <v>214</v>
      </c>
      <c r="I16" s="11"/>
      <c r="J16" s="15"/>
      <c r="K16" s="12"/>
      <c r="L16" s="11">
        <v>1</v>
      </c>
      <c r="M16" s="11">
        <v>2017</v>
      </c>
      <c r="N16" s="40">
        <f t="shared" si="0"/>
        <v>5.7524590817546377</v>
      </c>
      <c r="O16" s="13">
        <v>5.3758829110951499E-2</v>
      </c>
      <c r="P16" s="41">
        <f t="shared" si="1"/>
        <v>4.070564033556697</v>
      </c>
      <c r="Q16" s="42">
        <f t="shared" si="2"/>
        <v>2.0141601066542774</v>
      </c>
      <c r="R16" s="42">
        <f t="shared" si="3"/>
        <v>9.6504271723965047</v>
      </c>
      <c r="S16" s="42">
        <f t="shared" si="4"/>
        <v>5.3659760150218512</v>
      </c>
    </row>
    <row r="17" spans="1:19">
      <c r="A17" s="11">
        <v>1</v>
      </c>
      <c r="B17" s="11">
        <v>2018</v>
      </c>
      <c r="C17" s="13">
        <v>297.79435021903601</v>
      </c>
      <c r="D17" s="13">
        <v>5.2420958866811501E-2</v>
      </c>
      <c r="E17" s="14" t="s">
        <v>1386</v>
      </c>
      <c r="F17" s="14" t="s">
        <v>1387</v>
      </c>
      <c r="G17" s="14" t="s">
        <v>1388</v>
      </c>
      <c r="H17" s="11">
        <v>308</v>
      </c>
      <c r="I17" s="11"/>
      <c r="J17" s="15"/>
      <c r="K17" s="12"/>
      <c r="L17" s="11">
        <v>1</v>
      </c>
      <c r="M17" s="11">
        <v>2018</v>
      </c>
      <c r="N17" s="40">
        <f t="shared" si="0"/>
        <v>5.6964031483407158</v>
      </c>
      <c r="O17" s="13">
        <v>5.2420958866811501E-2</v>
      </c>
      <c r="P17" s="41">
        <f t="shared" si="1"/>
        <v>4.0918414320039824</v>
      </c>
      <c r="Q17" s="42">
        <f t="shared" si="2"/>
        <v>2.0355336926833174</v>
      </c>
      <c r="R17" s="42">
        <f t="shared" si="3"/>
        <v>9.7302115609827027</v>
      </c>
      <c r="S17" s="42">
        <f t="shared" si="4"/>
        <v>5.730099782973574</v>
      </c>
    </row>
    <row r="18" spans="1:19">
      <c r="A18" s="11">
        <v>1</v>
      </c>
      <c r="B18" s="11">
        <v>2019</v>
      </c>
      <c r="C18" s="13">
        <v>261.82375719368099</v>
      </c>
      <c r="D18" s="13">
        <v>5.4720153245160101E-2</v>
      </c>
      <c r="E18" s="14" t="s">
        <v>1389</v>
      </c>
      <c r="F18" s="14" t="s">
        <v>1390</v>
      </c>
      <c r="G18" s="14" t="s">
        <v>1391</v>
      </c>
      <c r="H18" s="11">
        <v>452</v>
      </c>
      <c r="I18" s="11"/>
      <c r="J18" s="15"/>
      <c r="K18" s="12"/>
      <c r="L18" s="11">
        <v>1</v>
      </c>
      <c r="M18" s="11">
        <v>2019</v>
      </c>
      <c r="N18" s="40">
        <f t="shared" si="0"/>
        <v>5.5676715949418654</v>
      </c>
      <c r="O18" s="13">
        <v>5.4720153245160101E-2</v>
      </c>
      <c r="P18" s="41">
        <f t="shared" si="1"/>
        <v>4.1156166974976403</v>
      </c>
      <c r="Q18" s="42">
        <f t="shared" si="2"/>
        <v>2.0703610693989711</v>
      </c>
      <c r="R18" s="42">
        <f t="shared" si="3"/>
        <v>9.7425368045634162</v>
      </c>
      <c r="S18" s="42">
        <f t="shared" si="4"/>
        <v>6.1136821798322316</v>
      </c>
    </row>
    <row r="19" spans="1:19">
      <c r="A19" s="11">
        <v>1</v>
      </c>
      <c r="B19" s="11">
        <v>2020</v>
      </c>
      <c r="C19" s="13">
        <v>253.33439878213099</v>
      </c>
      <c r="D19" s="13">
        <v>5.37334528065187E-2</v>
      </c>
      <c r="E19" s="14" t="s">
        <v>1392</v>
      </c>
      <c r="F19" s="14" t="s">
        <v>1393</v>
      </c>
      <c r="G19" s="14" t="s">
        <v>1394</v>
      </c>
      <c r="H19" s="11">
        <v>779</v>
      </c>
      <c r="I19" s="11"/>
      <c r="J19" s="15"/>
      <c r="K19" s="12"/>
      <c r="L19" s="11">
        <v>1</v>
      </c>
      <c r="M19" s="11">
        <v>2020</v>
      </c>
      <c r="N19" s="40">
        <f t="shared" si="0"/>
        <v>5.5347103503223609</v>
      </c>
      <c r="O19" s="13">
        <v>5.37334528065187E-2</v>
      </c>
      <c r="P19" s="41">
        <f t="shared" si="1"/>
        <v>4.1356464415792065</v>
      </c>
      <c r="Q19" s="42">
        <f t="shared" si="2"/>
        <v>2.0995874131850085</v>
      </c>
      <c r="R19" s="42">
        <f t="shared" si="3"/>
        <v>9.7786004048252639</v>
      </c>
      <c r="S19" s="42">
        <f t="shared" si="4"/>
        <v>6.6580110458707482</v>
      </c>
    </row>
    <row r="20" spans="1:19">
      <c r="A20" s="11">
        <v>1</v>
      </c>
      <c r="B20" s="11">
        <v>2021</v>
      </c>
      <c r="C20" s="13">
        <v>229.893345910741</v>
      </c>
      <c r="D20" s="13">
        <v>5.1059879455615402E-2</v>
      </c>
      <c r="E20" s="14" t="s">
        <v>1395</v>
      </c>
      <c r="F20" s="14" t="s">
        <v>1396</v>
      </c>
      <c r="G20" s="14" t="s">
        <v>1397</v>
      </c>
      <c r="H20" s="11">
        <v>782</v>
      </c>
      <c r="I20" s="11"/>
      <c r="J20" s="15"/>
      <c r="K20" s="12"/>
      <c r="L20" s="11">
        <v>1</v>
      </c>
      <c r="M20" s="11">
        <v>2021</v>
      </c>
      <c r="N20" s="40">
        <f t="shared" si="0"/>
        <v>5.4376154879433125</v>
      </c>
      <c r="O20" s="13">
        <v>5.1059879455615402E-2</v>
      </c>
      <c r="P20" s="41">
        <f t="shared" si="1"/>
        <v>4.1497792691102013</v>
      </c>
      <c r="Q20" s="42">
        <f t="shared" si="2"/>
        <v>2.0864701291276999</v>
      </c>
      <c r="R20" s="42">
        <f t="shared" si="3"/>
        <v>10.025269727630606</v>
      </c>
      <c r="S20" s="42">
        <f t="shared" si="4"/>
        <v>6.6618547405453112</v>
      </c>
    </row>
    <row r="21" spans="1:19">
      <c r="A21" s="11">
        <v>1</v>
      </c>
      <c r="B21" s="11">
        <v>2022</v>
      </c>
      <c r="C21" s="13">
        <v>215.28389555565801</v>
      </c>
      <c r="D21" s="13">
        <v>5.0393884776771397E-2</v>
      </c>
      <c r="E21" s="14" t="s">
        <v>1398</v>
      </c>
      <c r="F21" s="14" t="s">
        <v>1399</v>
      </c>
      <c r="G21" s="14" t="s">
        <v>1400</v>
      </c>
      <c r="H21" s="11">
        <v>635</v>
      </c>
      <c r="I21" s="11"/>
      <c r="J21" s="15"/>
      <c r="K21" s="12"/>
      <c r="L21" s="11">
        <v>1</v>
      </c>
      <c r="M21" s="11">
        <v>2022</v>
      </c>
      <c r="N21" s="40">
        <f t="shared" si="0"/>
        <v>5.3719576015524888</v>
      </c>
      <c r="O21" s="13">
        <v>5.0393884776771397E-2</v>
      </c>
      <c r="P21" s="41">
        <f t="shared" si="1"/>
        <v>4.1582578879657532</v>
      </c>
      <c r="Q21" s="42">
        <f t="shared" si="2"/>
        <v>2.0805282239003464</v>
      </c>
      <c r="R21" s="42">
        <f t="shared" si="3"/>
        <v>10.152010309949725</v>
      </c>
      <c r="S21" s="42">
        <f t="shared" si="4"/>
        <v>6.4536249988926917</v>
      </c>
    </row>
    <row r="22" spans="1:19">
      <c r="A22" s="11">
        <v>1</v>
      </c>
      <c r="B22" s="11">
        <v>2023</v>
      </c>
      <c r="C22" s="13">
        <v>229.27444453734299</v>
      </c>
      <c r="D22" s="13">
        <v>5.3327547004834497E-2</v>
      </c>
      <c r="E22" s="14" t="s">
        <v>1401</v>
      </c>
      <c r="F22" s="14" t="s">
        <v>1402</v>
      </c>
      <c r="G22" s="14" t="s">
        <v>1403</v>
      </c>
      <c r="H22" s="11">
        <v>469</v>
      </c>
      <c r="I22" s="11"/>
      <c r="J22" s="15"/>
      <c r="K22" s="12"/>
      <c r="L22" s="11">
        <v>1</v>
      </c>
      <c r="M22" s="11">
        <v>2023</v>
      </c>
      <c r="N22" s="40">
        <f t="shared" si="0"/>
        <v>5.4349197337502968</v>
      </c>
      <c r="O22" s="13">
        <v>5.3327547004834497E-2</v>
      </c>
      <c r="P22" s="41">
        <f t="shared" si="1"/>
        <v>4.1739256248924397</v>
      </c>
      <c r="Q22" s="42">
        <f t="shared" si="2"/>
        <v>2.020726413958652</v>
      </c>
      <c r="R22" s="42">
        <f t="shared" si="3"/>
        <v>10.154176229519967</v>
      </c>
      <c r="S22" s="42">
        <f t="shared" si="4"/>
        <v>6.1506027684462792</v>
      </c>
    </row>
    <row r="23" spans="1:19">
      <c r="A23" s="11">
        <v>2</v>
      </c>
      <c r="B23" s="11">
        <v>2003</v>
      </c>
      <c r="C23" s="13">
        <v>102.48566072416</v>
      </c>
      <c r="D23" s="13">
        <v>1.3657727017055799E-2</v>
      </c>
      <c r="E23" s="14" t="s">
        <v>1405</v>
      </c>
      <c r="F23" s="14" t="s">
        <v>700</v>
      </c>
      <c r="G23" s="14" t="s">
        <v>1406</v>
      </c>
      <c r="H23" s="11">
        <v>10</v>
      </c>
      <c r="I23" s="11"/>
      <c r="J23" s="15"/>
      <c r="K23" s="12"/>
      <c r="L23" s="11">
        <v>2</v>
      </c>
      <c r="M23" s="11">
        <v>2003</v>
      </c>
      <c r="N23" s="40">
        <f t="shared" si="0"/>
        <v>4.6297228934181431</v>
      </c>
      <c r="O23" s="13">
        <v>1.3657727017055799E-2</v>
      </c>
      <c r="P23" s="41">
        <f t="shared" si="1"/>
        <v>3.4657359027997265</v>
      </c>
      <c r="Q23" s="42">
        <f t="shared" si="2"/>
        <v>1.5793972284736495</v>
      </c>
      <c r="R23" s="42">
        <f t="shared" si="3"/>
        <v>8.2746374365805657</v>
      </c>
      <c r="S23" s="42">
        <f t="shared" si="4"/>
        <v>2.3025850929940459</v>
      </c>
    </row>
    <row r="24" spans="1:19">
      <c r="A24" s="11">
        <v>2</v>
      </c>
      <c r="B24" s="11">
        <v>2004</v>
      </c>
      <c r="C24" s="13">
        <v>55.213825878997802</v>
      </c>
      <c r="D24" s="13">
        <v>1.16333254207987E-2</v>
      </c>
      <c r="E24" s="14" t="s">
        <v>1407</v>
      </c>
      <c r="F24" s="14" t="s">
        <v>1408</v>
      </c>
      <c r="G24" s="14" t="s">
        <v>1409</v>
      </c>
      <c r="H24" s="11">
        <v>21</v>
      </c>
      <c r="I24" s="11"/>
      <c r="J24" s="15"/>
      <c r="K24" s="12"/>
      <c r="L24" s="11">
        <v>2</v>
      </c>
      <c r="M24" s="11">
        <v>2004</v>
      </c>
      <c r="N24" s="40">
        <f t="shared" si="0"/>
        <v>4.0112133907433947</v>
      </c>
      <c r="O24" s="13">
        <v>1.16333254207987E-2</v>
      </c>
      <c r="P24" s="41">
        <f t="shared" si="1"/>
        <v>3.5115454388310208</v>
      </c>
      <c r="Q24" s="42">
        <f t="shared" si="2"/>
        <v>1.5314704927383052</v>
      </c>
      <c r="R24" s="42">
        <f t="shared" si="3"/>
        <v>8.4678600798775552</v>
      </c>
      <c r="S24" s="42">
        <f t="shared" si="4"/>
        <v>3.044522437723423</v>
      </c>
    </row>
    <row r="25" spans="1:19">
      <c r="A25" s="11">
        <v>2</v>
      </c>
      <c r="B25" s="11">
        <v>2005</v>
      </c>
      <c r="C25" s="13">
        <v>116.958963665757</v>
      </c>
      <c r="D25" s="13">
        <v>1.4535143562688001E-2</v>
      </c>
      <c r="E25" s="14" t="s">
        <v>1410</v>
      </c>
      <c r="F25" s="14" t="s">
        <v>954</v>
      </c>
      <c r="G25" s="14" t="s">
        <v>1411</v>
      </c>
      <c r="H25" s="11">
        <v>20</v>
      </c>
      <c r="I25" s="11"/>
      <c r="J25" s="15"/>
      <c r="K25" s="12"/>
      <c r="L25" s="11">
        <v>2</v>
      </c>
      <c r="M25" s="11">
        <v>2005</v>
      </c>
      <c r="N25" s="40">
        <f t="shared" si="0"/>
        <v>4.7618231353753204</v>
      </c>
      <c r="O25" s="13">
        <v>1.4535143562688001E-2</v>
      </c>
      <c r="P25" s="41">
        <f t="shared" si="1"/>
        <v>3.5695326964813701</v>
      </c>
      <c r="Q25" s="42">
        <f t="shared" si="2"/>
        <v>1.6373766762290247</v>
      </c>
      <c r="R25" s="42">
        <f t="shared" si="3"/>
        <v>8.5848836150861505</v>
      </c>
      <c r="S25" s="42">
        <f t="shared" si="4"/>
        <v>2.9957322735539909</v>
      </c>
    </row>
    <row r="26" spans="1:19">
      <c r="A26" s="11">
        <v>2</v>
      </c>
      <c r="B26" s="11">
        <v>2006</v>
      </c>
      <c r="C26" s="13">
        <v>111.538663592229</v>
      </c>
      <c r="D26" s="13">
        <v>1.49706200427881E-2</v>
      </c>
      <c r="E26" s="14" t="s">
        <v>1412</v>
      </c>
      <c r="F26" s="14" t="s">
        <v>712</v>
      </c>
      <c r="G26" s="14" t="s">
        <v>1413</v>
      </c>
      <c r="H26" s="11">
        <v>28</v>
      </c>
      <c r="I26" s="11"/>
      <c r="J26" s="15"/>
      <c r="K26" s="12"/>
      <c r="L26" s="11">
        <v>2</v>
      </c>
      <c r="M26" s="11">
        <v>2006</v>
      </c>
      <c r="N26" s="40">
        <f t="shared" si="0"/>
        <v>4.7143712894679783</v>
      </c>
      <c r="O26" s="13">
        <v>1.49706200427881E-2</v>
      </c>
      <c r="P26" s="41">
        <f t="shared" si="1"/>
        <v>3.6136169696133895</v>
      </c>
      <c r="Q26" s="42">
        <f t="shared" si="2"/>
        <v>1.6934259303119481</v>
      </c>
      <c r="R26" s="42">
        <f t="shared" si="3"/>
        <v>8.7180911337831279</v>
      </c>
      <c r="S26" s="42">
        <f t="shared" si="4"/>
        <v>3.3322045101752038</v>
      </c>
    </row>
    <row r="27" spans="1:19">
      <c r="A27" s="11">
        <v>2</v>
      </c>
      <c r="B27" s="11">
        <v>2007</v>
      </c>
      <c r="C27" s="13">
        <v>129.18924199729599</v>
      </c>
      <c r="D27" s="13">
        <v>1.8074973580260102E-2</v>
      </c>
      <c r="E27" s="14" t="s">
        <v>836</v>
      </c>
      <c r="F27" s="14" t="s">
        <v>1414</v>
      </c>
      <c r="G27" s="14" t="s">
        <v>1415</v>
      </c>
      <c r="H27" s="11">
        <v>36</v>
      </c>
      <c r="I27" s="11"/>
      <c r="J27" s="15"/>
      <c r="K27" s="12"/>
      <c r="L27" s="11">
        <v>2</v>
      </c>
      <c r="M27" s="11">
        <v>2007</v>
      </c>
      <c r="N27" s="40">
        <f t="shared" si="0"/>
        <v>4.861278321606874</v>
      </c>
      <c r="O27" s="13">
        <v>1.8074973580260102E-2</v>
      </c>
      <c r="P27" s="41">
        <f t="shared" si="1"/>
        <v>3.655839600035736</v>
      </c>
      <c r="Q27" s="42">
        <f t="shared" si="2"/>
        <v>1.7211558333905468</v>
      </c>
      <c r="R27" s="42">
        <f t="shared" si="3"/>
        <v>8.9039402039110733</v>
      </c>
      <c r="S27" s="42">
        <f t="shared" si="4"/>
        <v>3.5835189384561099</v>
      </c>
    </row>
    <row r="28" spans="1:19">
      <c r="A28" s="11">
        <v>2</v>
      </c>
      <c r="B28" s="11">
        <v>2008</v>
      </c>
      <c r="C28" s="13">
        <v>202.80963822076001</v>
      </c>
      <c r="D28" s="13">
        <v>2.3609436051549401E-2</v>
      </c>
      <c r="E28" s="14" t="s">
        <v>1146</v>
      </c>
      <c r="F28" s="14" t="s">
        <v>1416</v>
      </c>
      <c r="G28" s="14" t="s">
        <v>1417</v>
      </c>
      <c r="H28" s="11">
        <v>47</v>
      </c>
      <c r="I28" s="11"/>
      <c r="J28" s="15"/>
      <c r="K28" s="12"/>
      <c r="L28" s="11">
        <v>2</v>
      </c>
      <c r="M28" s="11">
        <v>2008</v>
      </c>
      <c r="N28" s="40">
        <f t="shared" si="0"/>
        <v>5.312267796331108</v>
      </c>
      <c r="O28" s="13">
        <v>2.3609436051549401E-2</v>
      </c>
      <c r="P28" s="41">
        <f t="shared" si="1"/>
        <v>3.7013019741124933</v>
      </c>
      <c r="Q28" s="42">
        <f t="shared" si="2"/>
        <v>1.7915822138436941</v>
      </c>
      <c r="R28" s="42">
        <f t="shared" si="3"/>
        <v>9.0883602910342738</v>
      </c>
      <c r="S28" s="42">
        <f t="shared" si="4"/>
        <v>3.8501476017100584</v>
      </c>
    </row>
    <row r="29" spans="1:19">
      <c r="A29" s="11">
        <v>2</v>
      </c>
      <c r="B29" s="11">
        <v>2009</v>
      </c>
      <c r="C29" s="13">
        <v>147.05414250152799</v>
      </c>
      <c r="D29" s="13">
        <v>1.9915511818769702E-2</v>
      </c>
      <c r="E29" s="14" t="s">
        <v>1073</v>
      </c>
      <c r="F29" s="14" t="s">
        <v>1418</v>
      </c>
      <c r="G29" s="14" t="s">
        <v>1419</v>
      </c>
      <c r="H29" s="11">
        <v>67</v>
      </c>
      <c r="I29" s="11"/>
      <c r="J29" s="15"/>
      <c r="K29" s="12"/>
      <c r="L29" s="11">
        <v>2</v>
      </c>
      <c r="M29" s="11">
        <v>2009</v>
      </c>
      <c r="N29" s="40">
        <f t="shared" si="0"/>
        <v>4.9908008353038493</v>
      </c>
      <c r="O29" s="13">
        <v>1.9915511818769702E-2</v>
      </c>
      <c r="P29" s="41">
        <f t="shared" si="1"/>
        <v>3.7400477406883357</v>
      </c>
      <c r="Q29" s="42">
        <f t="shared" si="2"/>
        <v>1.8849722472122561</v>
      </c>
      <c r="R29" s="42">
        <f t="shared" si="3"/>
        <v>9.2166027224634064</v>
      </c>
      <c r="S29" s="42">
        <f t="shared" si="4"/>
        <v>4.2046926193909657</v>
      </c>
    </row>
    <row r="30" spans="1:19">
      <c r="A30" s="11">
        <v>2</v>
      </c>
      <c r="B30" s="11">
        <v>2010</v>
      </c>
      <c r="C30" s="13">
        <v>117.92883548375001</v>
      </c>
      <c r="D30" s="13">
        <v>1.8108962844518298E-2</v>
      </c>
      <c r="E30" s="14" t="s">
        <v>1310</v>
      </c>
      <c r="F30" s="14" t="s">
        <v>1420</v>
      </c>
      <c r="G30" s="14" t="s">
        <v>1421</v>
      </c>
      <c r="H30" s="11">
        <v>67</v>
      </c>
      <c r="I30" s="11"/>
      <c r="J30" s="15"/>
      <c r="K30" s="12"/>
      <c r="L30" s="11">
        <v>2</v>
      </c>
      <c r="M30" s="11">
        <v>2010</v>
      </c>
      <c r="N30" s="40">
        <f t="shared" si="0"/>
        <v>4.7700813534135076</v>
      </c>
      <c r="O30" s="13">
        <v>1.8108962844518298E-2</v>
      </c>
      <c r="P30" s="41">
        <f t="shared" si="1"/>
        <v>3.7614326467956447</v>
      </c>
      <c r="Q30" s="42">
        <f t="shared" si="2"/>
        <v>1.9513106775494291</v>
      </c>
      <c r="R30" s="42">
        <f t="shared" si="3"/>
        <v>9.4221665224226818</v>
      </c>
      <c r="S30" s="42">
        <f t="shared" si="4"/>
        <v>4.2046926193909657</v>
      </c>
    </row>
    <row r="31" spans="1:19">
      <c r="A31" s="11">
        <v>2</v>
      </c>
      <c r="B31" s="11">
        <v>2011</v>
      </c>
      <c r="C31" s="13">
        <v>97.911223188918399</v>
      </c>
      <c r="D31" s="13">
        <v>1.6459294180122399E-2</v>
      </c>
      <c r="E31" s="14" t="s">
        <v>1422</v>
      </c>
      <c r="F31" s="14" t="s">
        <v>1423</v>
      </c>
      <c r="G31" s="14" t="s">
        <v>1424</v>
      </c>
      <c r="H31" s="11">
        <v>103</v>
      </c>
      <c r="I31" s="11"/>
      <c r="J31" s="15"/>
      <c r="K31" s="12"/>
      <c r="L31" s="11">
        <v>2</v>
      </c>
      <c r="M31" s="11">
        <v>2011</v>
      </c>
      <c r="N31" s="40">
        <f t="shared" si="0"/>
        <v>4.5840611822806752</v>
      </c>
      <c r="O31" s="13">
        <v>1.6459294180122399E-2</v>
      </c>
      <c r="P31" s="41">
        <f t="shared" si="1"/>
        <v>3.8022081394209395</v>
      </c>
      <c r="Q31" s="42">
        <f t="shared" si="2"/>
        <v>2.0041763514696758</v>
      </c>
      <c r="R31" s="42">
        <f t="shared" si="3"/>
        <v>9.635650590138253</v>
      </c>
      <c r="S31" s="42">
        <f t="shared" si="4"/>
        <v>4.6347289882296359</v>
      </c>
    </row>
    <row r="32" spans="1:19">
      <c r="A32" s="11">
        <v>2</v>
      </c>
      <c r="B32" s="11">
        <v>2012</v>
      </c>
      <c r="C32" s="13">
        <v>92.535716811448793</v>
      </c>
      <c r="D32" s="13">
        <v>1.6090483223104201E-2</v>
      </c>
      <c r="E32" s="14" t="s">
        <v>1425</v>
      </c>
      <c r="F32" s="14" t="s">
        <v>1426</v>
      </c>
      <c r="G32" s="14" t="s">
        <v>1427</v>
      </c>
      <c r="H32" s="11">
        <v>195</v>
      </c>
      <c r="I32" s="11"/>
      <c r="J32" s="15"/>
      <c r="K32" s="12"/>
      <c r="L32" s="11">
        <v>2</v>
      </c>
      <c r="M32" s="11">
        <v>2012</v>
      </c>
      <c r="N32" s="40">
        <f t="shared" si="0"/>
        <v>4.5275946976816055</v>
      </c>
      <c r="O32" s="13">
        <v>1.6090483223104201E-2</v>
      </c>
      <c r="P32" s="41">
        <f t="shared" si="1"/>
        <v>3.8351419610921882</v>
      </c>
      <c r="Q32" s="42">
        <f t="shared" si="2"/>
        <v>2.0681096611690388</v>
      </c>
      <c r="R32" s="42">
        <f t="shared" si="3"/>
        <v>9.753365033763604</v>
      </c>
      <c r="S32" s="42">
        <f t="shared" si="4"/>
        <v>5.2729995585637468</v>
      </c>
    </row>
    <row r="33" spans="1:19">
      <c r="A33" s="11">
        <v>2</v>
      </c>
      <c r="B33" s="11">
        <v>2013</v>
      </c>
      <c r="C33" s="13">
        <v>95.378570083754894</v>
      </c>
      <c r="D33" s="13">
        <v>1.7154136780091998E-2</v>
      </c>
      <c r="E33" s="14" t="s">
        <v>1428</v>
      </c>
      <c r="F33" s="14" t="s">
        <v>1429</v>
      </c>
      <c r="G33" s="14" t="s">
        <v>1430</v>
      </c>
      <c r="H33" s="11">
        <v>340</v>
      </c>
      <c r="I33" s="11"/>
      <c r="J33" s="15"/>
      <c r="K33" s="12"/>
      <c r="L33" s="11">
        <v>2</v>
      </c>
      <c r="M33" s="11">
        <v>2013</v>
      </c>
      <c r="N33" s="40">
        <f t="shared" si="0"/>
        <v>4.5578539209748836</v>
      </c>
      <c r="O33" s="13">
        <v>1.7154136780091998E-2</v>
      </c>
      <c r="P33" s="41">
        <f t="shared" si="1"/>
        <v>3.8684890034044175</v>
      </c>
      <c r="Q33" s="42">
        <f t="shared" si="2"/>
        <v>2.0851637314636209</v>
      </c>
      <c r="R33" s="42">
        <f t="shared" si="3"/>
        <v>9.8641923658097586</v>
      </c>
      <c r="S33" s="42">
        <f t="shared" si="4"/>
        <v>5.8289456176102075</v>
      </c>
    </row>
    <row r="34" spans="1:19">
      <c r="A34" s="11">
        <v>2</v>
      </c>
      <c r="B34" s="11">
        <v>2014</v>
      </c>
      <c r="C34" s="13">
        <v>91.979906154497499</v>
      </c>
      <c r="D34" s="13">
        <v>1.76041196544501E-2</v>
      </c>
      <c r="E34" s="14" t="s">
        <v>1431</v>
      </c>
      <c r="F34" s="14" t="s">
        <v>1432</v>
      </c>
      <c r="G34" s="14" t="s">
        <v>1433</v>
      </c>
      <c r="H34" s="11">
        <v>552</v>
      </c>
      <c r="I34" s="11"/>
      <c r="J34" s="15"/>
      <c r="K34" s="12"/>
      <c r="L34" s="11">
        <v>2</v>
      </c>
      <c r="M34" s="11">
        <v>2014</v>
      </c>
      <c r="N34" s="40">
        <f t="shared" si="0"/>
        <v>4.5215701418296472</v>
      </c>
      <c r="O34" s="13">
        <v>1.76041196544501E-2</v>
      </c>
      <c r="P34" s="41">
        <f t="shared" si="1"/>
        <v>3.8981269002360346</v>
      </c>
      <c r="Q34" s="42">
        <f t="shared" si="2"/>
        <v>2.12592976636618</v>
      </c>
      <c r="R34" s="42">
        <f t="shared" si="3"/>
        <v>9.9450491582765608</v>
      </c>
      <c r="S34" s="42">
        <f t="shared" si="4"/>
        <v>6.313548046277095</v>
      </c>
    </row>
    <row r="35" spans="1:19">
      <c r="A35" s="11">
        <v>2</v>
      </c>
      <c r="B35" s="11">
        <v>2015</v>
      </c>
      <c r="C35" s="13">
        <v>90.794163765515705</v>
      </c>
      <c r="D35" s="13">
        <v>1.9136021699557099E-2</v>
      </c>
      <c r="E35" s="14" t="s">
        <v>1434</v>
      </c>
      <c r="F35" s="14" t="s">
        <v>1435</v>
      </c>
      <c r="G35" s="14" t="s">
        <v>1436</v>
      </c>
      <c r="H35" s="11">
        <v>1018</v>
      </c>
      <c r="I35" s="11"/>
      <c r="J35" s="15"/>
      <c r="K35" s="12"/>
      <c r="L35" s="11">
        <v>2</v>
      </c>
      <c r="M35" s="11">
        <v>2015</v>
      </c>
      <c r="N35" s="40">
        <f t="shared" si="0"/>
        <v>4.5085950078312962</v>
      </c>
      <c r="O35" s="13">
        <v>1.9136021699557099E-2</v>
      </c>
      <c r="P35" s="41">
        <f t="shared" si="1"/>
        <v>3.9312372243519502</v>
      </c>
      <c r="Q35" s="42">
        <f t="shared" si="2"/>
        <v>2.1788272449400381</v>
      </c>
      <c r="R35" s="42">
        <f t="shared" si="3"/>
        <v>9.9990536086922166</v>
      </c>
      <c r="S35" s="42">
        <f t="shared" si="4"/>
        <v>6.9255951971104679</v>
      </c>
    </row>
    <row r="36" spans="1:19">
      <c r="A36" s="11">
        <v>2</v>
      </c>
      <c r="B36" s="11">
        <v>2016</v>
      </c>
      <c r="C36" s="13">
        <v>75.253701916462802</v>
      </c>
      <c r="D36" s="13">
        <v>1.8483052396810001E-2</v>
      </c>
      <c r="E36" s="14" t="s">
        <v>1437</v>
      </c>
      <c r="F36" s="14" t="s">
        <v>1438</v>
      </c>
      <c r="G36" s="14" t="s">
        <v>1439</v>
      </c>
      <c r="H36" s="11">
        <v>1647</v>
      </c>
      <c r="I36" s="11"/>
      <c r="J36" s="15"/>
      <c r="K36" s="12"/>
      <c r="L36" s="11">
        <v>2</v>
      </c>
      <c r="M36" s="11">
        <v>2016</v>
      </c>
      <c r="N36" s="40">
        <f t="shared" si="0"/>
        <v>4.3208650973221161</v>
      </c>
      <c r="O36" s="13">
        <v>1.8483052396810001E-2</v>
      </c>
      <c r="P36" s="41">
        <f t="shared" si="1"/>
        <v>3.9630962756121466</v>
      </c>
      <c r="Q36" s="42">
        <f t="shared" si="2"/>
        <v>2.2160663571940864</v>
      </c>
      <c r="R36" s="42">
        <f t="shared" si="3"/>
        <v>10.102650657609301</v>
      </c>
      <c r="S36" s="42">
        <f t="shared" si="4"/>
        <v>7.4067107301776405</v>
      </c>
    </row>
    <row r="37" spans="1:19">
      <c r="A37" s="11">
        <v>2</v>
      </c>
      <c r="B37" s="11">
        <v>2017</v>
      </c>
      <c r="C37" s="13">
        <v>46.096426623617802</v>
      </c>
      <c r="D37" s="13">
        <v>1.7375537283710999E-2</v>
      </c>
      <c r="E37" s="14" t="s">
        <v>1440</v>
      </c>
      <c r="F37" s="14" t="s">
        <v>1441</v>
      </c>
      <c r="G37" s="14" t="s">
        <v>1442</v>
      </c>
      <c r="H37" s="11">
        <v>2346</v>
      </c>
      <c r="I37" s="11"/>
      <c r="J37" s="15"/>
      <c r="K37" s="12"/>
      <c r="L37" s="11">
        <v>2</v>
      </c>
      <c r="M37" s="11">
        <v>2017</v>
      </c>
      <c r="N37" s="40">
        <f t="shared" si="0"/>
        <v>3.830735433410803</v>
      </c>
      <c r="O37" s="13">
        <v>1.7375537283710999E-2</v>
      </c>
      <c r="P37" s="41">
        <f t="shared" si="1"/>
        <v>3.9943400479173596</v>
      </c>
      <c r="Q37" s="42">
        <f t="shared" si="2"/>
        <v>2.2337648353799673</v>
      </c>
      <c r="R37" s="42">
        <f t="shared" si="3"/>
        <v>10.204258589529626</v>
      </c>
      <c r="S37" s="42">
        <f t="shared" si="4"/>
        <v>7.7604670292134204</v>
      </c>
    </row>
    <row r="38" spans="1:19">
      <c r="A38" s="11">
        <v>2</v>
      </c>
      <c r="B38" s="11">
        <v>2018</v>
      </c>
      <c r="C38" s="13">
        <v>55.239932357565799</v>
      </c>
      <c r="D38" s="13">
        <v>1.8569713708672098E-2</v>
      </c>
      <c r="E38" s="14" t="s">
        <v>749</v>
      </c>
      <c r="F38" s="14" t="s">
        <v>1443</v>
      </c>
      <c r="G38" s="14" t="s">
        <v>1444</v>
      </c>
      <c r="H38" s="11">
        <v>3064</v>
      </c>
      <c r="I38" s="11"/>
      <c r="J38" s="15"/>
      <c r="K38" s="12"/>
      <c r="L38" s="11">
        <v>2</v>
      </c>
      <c r="M38" s="11">
        <v>2018</v>
      </c>
      <c r="N38" s="40">
        <f t="shared" si="0"/>
        <v>4.0116861040212575</v>
      </c>
      <c r="O38" s="13">
        <v>1.8569713708672098E-2</v>
      </c>
      <c r="P38" s="41">
        <f t="shared" si="1"/>
        <v>4.0190820777215537</v>
      </c>
      <c r="Q38" s="42">
        <f t="shared" si="2"/>
        <v>2.2553580915673273</v>
      </c>
      <c r="R38" s="42">
        <f t="shared" si="3"/>
        <v>10.309179968141319</v>
      </c>
      <c r="S38" s="42">
        <f t="shared" si="4"/>
        <v>8.0274765308604827</v>
      </c>
    </row>
    <row r="39" spans="1:19">
      <c r="A39" s="11">
        <v>2</v>
      </c>
      <c r="B39" s="11">
        <v>2019</v>
      </c>
      <c r="C39" s="13">
        <v>2.52306902040764</v>
      </c>
      <c r="D39" s="13">
        <v>1.07615225032198E-2</v>
      </c>
      <c r="E39" s="14" t="s">
        <v>1445</v>
      </c>
      <c r="F39" s="14" t="s">
        <v>1446</v>
      </c>
      <c r="G39" s="14" t="s">
        <v>1447</v>
      </c>
      <c r="H39" s="11">
        <v>2832</v>
      </c>
      <c r="I39" s="11"/>
      <c r="J39" s="15"/>
      <c r="K39" s="12"/>
      <c r="L39" s="11">
        <v>2</v>
      </c>
      <c r="M39" s="11">
        <v>2019</v>
      </c>
      <c r="N39" s="40">
        <f t="shared" si="0"/>
        <v>0.92547602576814758</v>
      </c>
      <c r="O39" s="13">
        <v>1.07615225032198E-2</v>
      </c>
      <c r="P39" s="41">
        <f t="shared" si="1"/>
        <v>4.0434020834845263</v>
      </c>
      <c r="Q39" s="42">
        <f t="shared" si="2"/>
        <v>2.2351265327250665</v>
      </c>
      <c r="R39" s="42">
        <f t="shared" si="3"/>
        <v>10.521748997023932</v>
      </c>
      <c r="S39" s="42">
        <f t="shared" si="4"/>
        <v>7.9487384548136104</v>
      </c>
    </row>
    <row r="40" spans="1:19">
      <c r="A40" s="11">
        <v>2</v>
      </c>
      <c r="B40" s="11">
        <v>2020</v>
      </c>
      <c r="C40" s="13">
        <v>3.0027952823553802E-2</v>
      </c>
      <c r="D40" s="13">
        <v>9.5714052608938394E-3</v>
      </c>
      <c r="E40" s="14" t="s">
        <v>1448</v>
      </c>
      <c r="F40" s="14" t="s">
        <v>1449</v>
      </c>
      <c r="G40" s="14" t="s">
        <v>1450</v>
      </c>
      <c r="H40" s="11">
        <v>3591</v>
      </c>
      <c r="I40" s="11"/>
      <c r="J40" s="15"/>
      <c r="K40" s="12"/>
      <c r="L40" s="11">
        <v>2</v>
      </c>
      <c r="M40" s="11">
        <v>2020</v>
      </c>
      <c r="N40" s="40">
        <f t="shared" si="0"/>
        <v>-3.5056265703544787</v>
      </c>
      <c r="O40" s="13">
        <v>9.5714052608938394E-3</v>
      </c>
      <c r="P40" s="41">
        <f t="shared" si="1"/>
        <v>4.0661165407655462</v>
      </c>
      <c r="Q40" s="42">
        <f t="shared" si="2"/>
        <v>2.2583891950025214</v>
      </c>
      <c r="R40" s="42">
        <f t="shared" si="3"/>
        <v>10.563094236921664</v>
      </c>
      <c r="S40" s="42">
        <f t="shared" si="4"/>
        <v>8.1861859942260828</v>
      </c>
    </row>
    <row r="41" spans="1:19">
      <c r="A41" s="11">
        <v>2</v>
      </c>
      <c r="B41" s="11">
        <v>2021</v>
      </c>
      <c r="C41" s="13">
        <v>2.81407701784812</v>
      </c>
      <c r="D41" s="13">
        <v>1.0253070941833999E-2</v>
      </c>
      <c r="E41" s="14" t="s">
        <v>1451</v>
      </c>
      <c r="F41" s="14" t="s">
        <v>1452</v>
      </c>
      <c r="G41" s="14" t="s">
        <v>1453</v>
      </c>
      <c r="H41" s="11">
        <v>3773</v>
      </c>
      <c r="I41" s="11"/>
      <c r="J41" s="15"/>
      <c r="K41" s="12"/>
      <c r="L41" s="11">
        <v>2</v>
      </c>
      <c r="M41" s="11">
        <v>2021</v>
      </c>
      <c r="N41" s="40">
        <f t="shared" si="0"/>
        <v>1.0346343278443537</v>
      </c>
      <c r="O41" s="13">
        <v>1.0253070941833999E-2</v>
      </c>
      <c r="P41" s="41">
        <f t="shared" si="1"/>
        <v>4.0841258620277685</v>
      </c>
      <c r="Q41" s="42">
        <f t="shared" si="2"/>
        <v>2.2507725148126871</v>
      </c>
      <c r="R41" s="42">
        <f t="shared" si="3"/>
        <v>10.668005532071108</v>
      </c>
      <c r="S41" s="42">
        <f t="shared" si="4"/>
        <v>8.235625719964311</v>
      </c>
    </row>
    <row r="42" spans="1:19">
      <c r="A42" s="11">
        <v>2</v>
      </c>
      <c r="B42" s="11">
        <v>2022</v>
      </c>
      <c r="C42" s="13">
        <v>5.9783550845479496</v>
      </c>
      <c r="D42" s="13">
        <v>1.1680550825559501E-2</v>
      </c>
      <c r="E42" s="14" t="s">
        <v>1454</v>
      </c>
      <c r="F42" s="14" t="s">
        <v>1455</v>
      </c>
      <c r="G42" s="14" t="s">
        <v>1456</v>
      </c>
      <c r="H42" s="11">
        <v>3925</v>
      </c>
      <c r="I42" s="11"/>
      <c r="J42" s="15"/>
      <c r="K42" s="12"/>
      <c r="L42" s="11">
        <v>2</v>
      </c>
      <c r="M42" s="11">
        <v>2022</v>
      </c>
      <c r="N42" s="40">
        <f t="shared" si="0"/>
        <v>1.7881454606504068</v>
      </c>
      <c r="O42" s="13">
        <v>1.1680550825559501E-2</v>
      </c>
      <c r="P42" s="41">
        <f t="shared" si="1"/>
        <v>4.096841442420688</v>
      </c>
      <c r="Q42" s="42">
        <f t="shared" si="2"/>
        <v>2.2557648760678632</v>
      </c>
      <c r="R42" s="42">
        <f t="shared" si="3"/>
        <v>10.71541726908554</v>
      </c>
      <c r="S42" s="42">
        <f t="shared" si="4"/>
        <v>8.2751216302165087</v>
      </c>
    </row>
    <row r="43" spans="1:19">
      <c r="A43" s="11">
        <v>2</v>
      </c>
      <c r="B43" s="11">
        <v>2023</v>
      </c>
      <c r="C43" s="13">
        <v>3.2822372321699098</v>
      </c>
      <c r="D43" s="13">
        <v>1.1023027695257001E-2</v>
      </c>
      <c r="E43" s="14" t="s">
        <v>1457</v>
      </c>
      <c r="F43" s="14" t="s">
        <v>1458</v>
      </c>
      <c r="G43" s="14" t="s">
        <v>1459</v>
      </c>
      <c r="H43" s="11">
        <v>2691</v>
      </c>
      <c r="I43" s="11"/>
      <c r="J43" s="15"/>
      <c r="K43" s="12"/>
      <c r="L43" s="11">
        <v>2</v>
      </c>
      <c r="M43" s="11">
        <v>2023</v>
      </c>
      <c r="N43" s="40">
        <f t="shared" si="0"/>
        <v>1.1885252728618112</v>
      </c>
      <c r="O43" s="13">
        <v>1.1023027695257001E-2</v>
      </c>
      <c r="P43" s="41">
        <f t="shared" si="1"/>
        <v>4.1191997632202773</v>
      </c>
      <c r="Q43" s="42">
        <f t="shared" si="2"/>
        <v>2.1940754462129703</v>
      </c>
      <c r="R43" s="42">
        <f t="shared" si="3"/>
        <v>10.758978897323288</v>
      </c>
      <c r="S43" s="42">
        <f t="shared" si="4"/>
        <v>7.897668150726906</v>
      </c>
    </row>
    <row r="44" spans="1:19">
      <c r="A44" s="11">
        <v>3</v>
      </c>
      <c r="B44" s="11">
        <v>2003</v>
      </c>
      <c r="C44" s="13">
        <v>0.81784556545778297</v>
      </c>
      <c r="D44" s="13">
        <v>3.6746328554735498E-3</v>
      </c>
      <c r="E44" s="14" t="s">
        <v>1461</v>
      </c>
      <c r="F44" s="14" t="s">
        <v>640</v>
      </c>
      <c r="G44" s="14" t="s">
        <v>1462</v>
      </c>
      <c r="H44" s="11">
        <v>4</v>
      </c>
      <c r="I44" s="11"/>
      <c r="J44" s="15"/>
      <c r="K44" s="12"/>
      <c r="L44" s="11">
        <v>3</v>
      </c>
      <c r="M44" s="11">
        <v>2003</v>
      </c>
      <c r="N44" s="40">
        <f t="shared" si="0"/>
        <v>-0.20108175548734694</v>
      </c>
      <c r="O44" s="13">
        <v>3.6746328554735498E-3</v>
      </c>
      <c r="P44" s="41">
        <f t="shared" si="1"/>
        <v>3.5269485869677157</v>
      </c>
      <c r="Q44" s="42">
        <f t="shared" si="2"/>
        <v>1.4214526816086586</v>
      </c>
      <c r="R44" s="42">
        <f t="shared" si="3"/>
        <v>7.9400176291085574</v>
      </c>
      <c r="S44" s="42">
        <f t="shared" si="4"/>
        <v>1.3862943611198906</v>
      </c>
    </row>
    <row r="45" spans="1:19">
      <c r="A45" s="11">
        <v>3</v>
      </c>
      <c r="B45" s="11">
        <v>2004</v>
      </c>
      <c r="C45" s="13">
        <v>3.92598956927336</v>
      </c>
      <c r="D45" s="13">
        <v>2.3532285508801902E-3</v>
      </c>
      <c r="E45" s="14" t="s">
        <v>1463</v>
      </c>
      <c r="F45" s="14" t="s">
        <v>1205</v>
      </c>
      <c r="G45" s="14" t="s">
        <v>1464</v>
      </c>
      <c r="H45" s="11">
        <v>3</v>
      </c>
      <c r="I45" s="11"/>
      <c r="J45" s="15"/>
      <c r="K45" s="12"/>
      <c r="L45" s="11">
        <v>3</v>
      </c>
      <c r="M45" s="11">
        <v>2004</v>
      </c>
      <c r="N45" s="40">
        <f t="shared" si="0"/>
        <v>1.367618439017668</v>
      </c>
      <c r="O45" s="13">
        <v>2.3532285508801902E-3</v>
      </c>
      <c r="P45" s="41">
        <f t="shared" si="1"/>
        <v>3.5717836822376889</v>
      </c>
      <c r="Q45" s="42">
        <f t="shared" si="2"/>
        <v>1.4775113193551404</v>
      </c>
      <c r="R45" s="42">
        <f t="shared" si="3"/>
        <v>8.1480696557105112</v>
      </c>
      <c r="S45" s="42">
        <f t="shared" si="4"/>
        <v>1.0986122886681098</v>
      </c>
    </row>
    <row r="46" spans="1:19">
      <c r="A46" s="11">
        <v>3</v>
      </c>
      <c r="B46" s="11">
        <v>2005</v>
      </c>
      <c r="C46" s="13">
        <v>5.7875478029559098</v>
      </c>
      <c r="D46" s="13">
        <v>1.84056594200618E-3</v>
      </c>
      <c r="E46" s="14" t="s">
        <v>1465</v>
      </c>
      <c r="F46" s="14" t="s">
        <v>1466</v>
      </c>
      <c r="G46" s="14" t="s">
        <v>1467</v>
      </c>
      <c r="H46" s="11">
        <v>11</v>
      </c>
      <c r="I46" s="11"/>
      <c r="J46" s="15"/>
      <c r="K46" s="12"/>
      <c r="L46" s="11">
        <v>3</v>
      </c>
      <c r="M46" s="11">
        <v>2005</v>
      </c>
      <c r="N46" s="40">
        <f t="shared" si="0"/>
        <v>1.7557086790682475</v>
      </c>
      <c r="O46" s="13">
        <v>1.84056594200618E-3</v>
      </c>
      <c r="P46" s="41">
        <f t="shared" si="1"/>
        <v>3.6109179126442243</v>
      </c>
      <c r="Q46" s="42">
        <f t="shared" si="2"/>
        <v>1.5607042729746463</v>
      </c>
      <c r="R46" s="42">
        <f t="shared" si="3"/>
        <v>8.3081399044440314</v>
      </c>
      <c r="S46" s="42">
        <f t="shared" si="4"/>
        <v>2.3978952727983707</v>
      </c>
    </row>
    <row r="47" spans="1:19">
      <c r="A47" s="11">
        <v>3</v>
      </c>
      <c r="B47" s="11">
        <v>2006</v>
      </c>
      <c r="C47" s="13">
        <v>0</v>
      </c>
      <c r="D47" s="13">
        <v>4.5030839400644798E-4</v>
      </c>
      <c r="E47" s="14" t="s">
        <v>1468</v>
      </c>
      <c r="F47" s="14" t="s">
        <v>1469</v>
      </c>
      <c r="G47" s="14" t="s">
        <v>1470</v>
      </c>
      <c r="H47" s="11">
        <v>11</v>
      </c>
      <c r="I47" s="11"/>
      <c r="J47" s="15"/>
      <c r="K47" s="12"/>
      <c r="L47" s="11">
        <v>3</v>
      </c>
      <c r="M47" s="11">
        <v>2006</v>
      </c>
      <c r="N47" s="40">
        <v>0</v>
      </c>
      <c r="O47" s="13">
        <v>4.5030839400644798E-4</v>
      </c>
      <c r="P47" s="41">
        <f t="shared" si="1"/>
        <v>3.6553226705850936</v>
      </c>
      <c r="Q47" s="42">
        <f t="shared" si="2"/>
        <v>1.5660066297600133</v>
      </c>
      <c r="R47" s="42">
        <f t="shared" si="3"/>
        <v>8.480639159505877</v>
      </c>
      <c r="S47" s="42">
        <f t="shared" si="4"/>
        <v>2.3978952727983707</v>
      </c>
    </row>
    <row r="48" spans="1:19">
      <c r="A48" s="11">
        <v>3</v>
      </c>
      <c r="B48" s="11">
        <v>2007</v>
      </c>
      <c r="C48" s="13">
        <v>6.7444144984454697</v>
      </c>
      <c r="D48" s="13">
        <v>1.5603537495726E-3</v>
      </c>
      <c r="E48" s="14" t="s">
        <v>1471</v>
      </c>
      <c r="F48" s="14" t="s">
        <v>599</v>
      </c>
      <c r="G48" s="14" t="s">
        <v>1472</v>
      </c>
      <c r="H48" s="11">
        <v>17</v>
      </c>
      <c r="I48" s="11"/>
      <c r="J48" s="15"/>
      <c r="K48" s="12"/>
      <c r="L48" s="11">
        <v>3</v>
      </c>
      <c r="M48" s="11">
        <v>2007</v>
      </c>
      <c r="N48" s="40">
        <f t="shared" si="0"/>
        <v>1.9087146806206812</v>
      </c>
      <c r="O48" s="13">
        <v>1.5603537495726E-3</v>
      </c>
      <c r="P48" s="41">
        <f t="shared" si="1"/>
        <v>3.6838669122903918</v>
      </c>
      <c r="Q48" s="42">
        <f t="shared" si="2"/>
        <v>1.6142026472044226</v>
      </c>
      <c r="R48" s="42">
        <f t="shared" si="3"/>
        <v>8.6656562990538593</v>
      </c>
      <c r="S48" s="42">
        <f t="shared" si="4"/>
        <v>2.8332133440562162</v>
      </c>
    </row>
    <row r="49" spans="1:19">
      <c r="A49" s="11">
        <v>3</v>
      </c>
      <c r="B49" s="11">
        <v>2008</v>
      </c>
      <c r="C49" s="13">
        <v>4.9775994241092398</v>
      </c>
      <c r="D49" s="13">
        <v>1.2015933908404899E-3</v>
      </c>
      <c r="E49" s="14" t="s">
        <v>1473</v>
      </c>
      <c r="F49" s="14" t="s">
        <v>1474</v>
      </c>
      <c r="G49" s="14" t="s">
        <v>1475</v>
      </c>
      <c r="H49" s="11">
        <v>18</v>
      </c>
      <c r="I49" s="11"/>
      <c r="J49" s="15"/>
      <c r="K49" s="12"/>
      <c r="L49" s="11">
        <v>3</v>
      </c>
      <c r="M49" s="11">
        <v>2008</v>
      </c>
      <c r="N49" s="40">
        <f t="shared" si="0"/>
        <v>1.6049477314647567</v>
      </c>
      <c r="O49" s="13">
        <v>1.2015933908404899E-3</v>
      </c>
      <c r="P49" s="41">
        <f t="shared" si="1"/>
        <v>3.7223142302001735</v>
      </c>
      <c r="Q49" s="42">
        <f t="shared" si="2"/>
        <v>1.683523538856132</v>
      </c>
      <c r="R49" s="42">
        <f t="shared" si="3"/>
        <v>8.8495211380327596</v>
      </c>
      <c r="S49" s="42">
        <f t="shared" si="4"/>
        <v>2.8903717578961645</v>
      </c>
    </row>
    <row r="50" spans="1:19">
      <c r="A50" s="11">
        <v>3</v>
      </c>
      <c r="B50" s="11">
        <v>2009</v>
      </c>
      <c r="C50" s="13">
        <v>2.7686999176342999</v>
      </c>
      <c r="D50" s="13">
        <v>2.08216336738284E-3</v>
      </c>
      <c r="E50" s="14" t="s">
        <v>1476</v>
      </c>
      <c r="F50" s="14" t="s">
        <v>1267</v>
      </c>
      <c r="G50" s="14" t="s">
        <v>1477</v>
      </c>
      <c r="H50" s="11">
        <v>32</v>
      </c>
      <c r="I50" s="11"/>
      <c r="J50" s="15"/>
      <c r="K50" s="12"/>
      <c r="L50" s="11">
        <v>3</v>
      </c>
      <c r="M50" s="11">
        <v>2009</v>
      </c>
      <c r="N50" s="40">
        <f t="shared" si="0"/>
        <v>1.0183778662086318</v>
      </c>
      <c r="O50" s="13">
        <v>2.08216336738284E-3</v>
      </c>
      <c r="P50" s="41">
        <f t="shared" si="1"/>
        <v>3.7653774250866614</v>
      </c>
      <c r="Q50" s="42">
        <f t="shared" si="2"/>
        <v>1.7308493614553726</v>
      </c>
      <c r="R50" s="42">
        <f t="shared" si="3"/>
        <v>8.9431378218584427</v>
      </c>
      <c r="S50" s="42">
        <f t="shared" si="4"/>
        <v>3.4657359027997265</v>
      </c>
    </row>
    <row r="51" spans="1:19">
      <c r="A51" s="11">
        <v>3</v>
      </c>
      <c r="B51" s="11">
        <v>2010</v>
      </c>
      <c r="C51" s="13">
        <v>3.1908432410699699</v>
      </c>
      <c r="D51" s="13">
        <v>5.6223768440981999E-4</v>
      </c>
      <c r="E51" s="14" t="s">
        <v>1478</v>
      </c>
      <c r="F51" s="14" t="s">
        <v>1479</v>
      </c>
      <c r="G51" s="14" t="s">
        <v>1480</v>
      </c>
      <c r="H51" s="11">
        <v>45</v>
      </c>
      <c r="I51" s="11"/>
      <c r="J51" s="15"/>
      <c r="K51" s="12"/>
      <c r="L51" s="11">
        <v>3</v>
      </c>
      <c r="M51" s="11">
        <v>2010</v>
      </c>
      <c r="N51" s="40">
        <f t="shared" si="0"/>
        <v>1.160285220758791</v>
      </c>
      <c r="O51" s="13">
        <v>5.6223768440981999E-4</v>
      </c>
      <c r="P51" s="41">
        <f t="shared" si="1"/>
        <v>3.7855523413741969</v>
      </c>
      <c r="Q51" s="42">
        <f t="shared" si="2"/>
        <v>1.7861012816874495</v>
      </c>
      <c r="R51" s="42">
        <f t="shared" si="3"/>
        <v>9.1539033449330223</v>
      </c>
      <c r="S51" s="42">
        <f t="shared" si="4"/>
        <v>3.8066624897703196</v>
      </c>
    </row>
    <row r="52" spans="1:19">
      <c r="A52" s="11">
        <v>3</v>
      </c>
      <c r="B52" s="11">
        <v>2011</v>
      </c>
      <c r="C52" s="13">
        <v>3.3859300984898102</v>
      </c>
      <c r="D52" s="13">
        <v>1.14007342022172E-6</v>
      </c>
      <c r="E52" s="14" t="s">
        <v>1481</v>
      </c>
      <c r="F52" s="14" t="s">
        <v>1482</v>
      </c>
      <c r="G52" s="14" t="s">
        <v>1483</v>
      </c>
      <c r="H52" s="11">
        <v>39</v>
      </c>
      <c r="I52" s="11"/>
      <c r="J52" s="15"/>
      <c r="K52" s="12"/>
      <c r="L52" s="11">
        <v>3</v>
      </c>
      <c r="M52" s="11">
        <v>2011</v>
      </c>
      <c r="N52" s="40">
        <f t="shared" si="0"/>
        <v>1.2196286392243125</v>
      </c>
      <c r="O52" s="13">
        <v>1.14007342022172E-6</v>
      </c>
      <c r="P52" s="41">
        <f t="shared" si="1"/>
        <v>3.8231917917215301</v>
      </c>
      <c r="Q52" s="42">
        <f t="shared" si="2"/>
        <v>1.818614750350197</v>
      </c>
      <c r="R52" s="42">
        <f t="shared" si="3"/>
        <v>9.3675851173848592</v>
      </c>
      <c r="S52" s="42">
        <f t="shared" si="4"/>
        <v>3.6635616461296463</v>
      </c>
    </row>
    <row r="53" spans="1:19">
      <c r="A53" s="11">
        <v>3</v>
      </c>
      <c r="B53" s="11">
        <v>2012</v>
      </c>
      <c r="C53" s="13">
        <v>2.7379007392375798</v>
      </c>
      <c r="D53" s="13">
        <v>5.2825063221291398E-5</v>
      </c>
      <c r="E53" s="14" t="s">
        <v>1484</v>
      </c>
      <c r="F53" s="14" t="s">
        <v>1485</v>
      </c>
      <c r="G53" s="14" t="s">
        <v>1486</v>
      </c>
      <c r="H53" s="11">
        <v>72</v>
      </c>
      <c r="I53" s="11"/>
      <c r="J53" s="15"/>
      <c r="K53" s="12"/>
      <c r="L53" s="11">
        <v>3</v>
      </c>
      <c r="M53" s="11">
        <v>2012</v>
      </c>
      <c r="N53" s="40">
        <f t="shared" si="0"/>
        <v>1.0071914731914162</v>
      </c>
      <c r="O53" s="13">
        <v>5.2825063221291398E-5</v>
      </c>
      <c r="P53" s="41">
        <f t="shared" si="1"/>
        <v>3.8584112359794971</v>
      </c>
      <c r="Q53" s="42">
        <f t="shared" si="2"/>
        <v>1.8696707977326643</v>
      </c>
      <c r="R53" s="42">
        <f t="shared" si="3"/>
        <v>9.4687645769010249</v>
      </c>
      <c r="S53" s="42">
        <f t="shared" si="4"/>
        <v>4.2766661190160553</v>
      </c>
    </row>
    <row r="54" spans="1:19">
      <c r="A54" s="11">
        <v>3</v>
      </c>
      <c r="B54" s="11">
        <v>2013</v>
      </c>
      <c r="C54" s="13">
        <v>3.2586632220735998</v>
      </c>
      <c r="D54" s="13">
        <v>-6.7367208358966996E-4</v>
      </c>
      <c r="E54" s="14" t="s">
        <v>1487</v>
      </c>
      <c r="F54" s="14" t="s">
        <v>1488</v>
      </c>
      <c r="G54" s="14" t="s">
        <v>1489</v>
      </c>
      <c r="H54" s="11">
        <v>90</v>
      </c>
      <c r="I54" s="11"/>
      <c r="J54" s="15"/>
      <c r="K54" s="12"/>
      <c r="L54" s="11">
        <v>3</v>
      </c>
      <c r="M54" s="11">
        <v>2013</v>
      </c>
      <c r="N54" s="40">
        <f t="shared" si="0"/>
        <v>1.1813170567045972</v>
      </c>
      <c r="O54" s="13">
        <v>-6.7367208358966996E-4</v>
      </c>
      <c r="P54" s="41">
        <f t="shared" si="1"/>
        <v>3.892636291627956</v>
      </c>
      <c r="Q54" s="42">
        <f t="shared" si="2"/>
        <v>1.865372053024394</v>
      </c>
      <c r="R54" s="42">
        <f t="shared" si="3"/>
        <v>9.5756908741946365</v>
      </c>
      <c r="S54" s="42">
        <f t="shared" si="4"/>
        <v>4.499809670330265</v>
      </c>
    </row>
    <row r="55" spans="1:19">
      <c r="A55" s="11">
        <v>3</v>
      </c>
      <c r="B55" s="11">
        <v>2014</v>
      </c>
      <c r="C55" s="13">
        <v>3.5701599286083301</v>
      </c>
      <c r="D55" s="13">
        <v>-1.2284794175189001E-3</v>
      </c>
      <c r="E55" s="14" t="s">
        <v>1490</v>
      </c>
      <c r="F55" s="14" t="s">
        <v>1491</v>
      </c>
      <c r="G55" s="14" t="s">
        <v>1492</v>
      </c>
      <c r="H55" s="11">
        <v>250</v>
      </c>
      <c r="I55" s="11"/>
      <c r="J55" s="15"/>
      <c r="K55" s="12"/>
      <c r="L55" s="11">
        <v>3</v>
      </c>
      <c r="M55" s="11">
        <v>2014</v>
      </c>
      <c r="N55" s="40">
        <f t="shared" si="0"/>
        <v>1.2726103927176546</v>
      </c>
      <c r="O55" s="13">
        <v>-1.2284794175189001E-3</v>
      </c>
      <c r="P55" s="41">
        <f t="shared" si="1"/>
        <v>3.9229629454664803</v>
      </c>
      <c r="Q55" s="42">
        <f t="shared" si="2"/>
        <v>1.9439892280396656</v>
      </c>
      <c r="R55" s="42">
        <f t="shared" si="3"/>
        <v>9.6623474045701485</v>
      </c>
      <c r="S55" s="42">
        <f t="shared" si="4"/>
        <v>5.521460917862246</v>
      </c>
    </row>
    <row r="56" spans="1:19">
      <c r="A56" s="11">
        <v>3</v>
      </c>
      <c r="B56" s="11">
        <v>2015</v>
      </c>
      <c r="C56" s="13">
        <v>3.5311179152317602</v>
      </c>
      <c r="D56" s="13">
        <v>-1.0912537578762101E-3</v>
      </c>
      <c r="E56" s="14" t="s">
        <v>1493</v>
      </c>
      <c r="F56" s="14" t="s">
        <v>1494</v>
      </c>
      <c r="G56" s="14" t="s">
        <v>1495</v>
      </c>
      <c r="H56" s="11">
        <v>380</v>
      </c>
      <c r="I56" s="11"/>
      <c r="J56" s="15"/>
      <c r="K56" s="12"/>
      <c r="L56" s="11">
        <v>3</v>
      </c>
      <c r="M56" s="11">
        <v>2015</v>
      </c>
      <c r="N56" s="40">
        <f t="shared" si="0"/>
        <v>1.2616145106769081</v>
      </c>
      <c r="O56" s="13">
        <v>-1.0912537578762101E-3</v>
      </c>
      <c r="P56" s="41">
        <f t="shared" si="1"/>
        <v>3.9569963710708773</v>
      </c>
      <c r="Q56" s="42">
        <f t="shared" si="2"/>
        <v>2.0064952900078565</v>
      </c>
      <c r="R56" s="42">
        <f t="shared" si="3"/>
        <v>9.7245869376422629</v>
      </c>
      <c r="S56" s="42">
        <f t="shared" si="4"/>
        <v>5.9401712527204316</v>
      </c>
    </row>
    <row r="57" spans="1:19">
      <c r="A57" s="11">
        <v>3</v>
      </c>
      <c r="B57" s="11">
        <v>2016</v>
      </c>
      <c r="C57" s="13">
        <v>3.9419378909826701</v>
      </c>
      <c r="D57" s="13">
        <v>-1.32357762955474E-3</v>
      </c>
      <c r="E57" s="14" t="s">
        <v>1496</v>
      </c>
      <c r="F57" s="14" t="s">
        <v>1497</v>
      </c>
      <c r="G57" s="14" t="s">
        <v>1498</v>
      </c>
      <c r="H57" s="11">
        <v>542</v>
      </c>
      <c r="I57" s="11"/>
      <c r="J57" s="15"/>
      <c r="K57" s="12"/>
      <c r="L57" s="11">
        <v>3</v>
      </c>
      <c r="M57" s="11">
        <v>2016</v>
      </c>
      <c r="N57" s="40">
        <f t="shared" si="0"/>
        <v>1.3716724528942472</v>
      </c>
      <c r="O57" s="13">
        <v>-1.32357762955474E-3</v>
      </c>
      <c r="P57" s="41">
        <f t="shared" si="1"/>
        <v>3.9887988442301956</v>
      </c>
      <c r="Q57" s="42">
        <f t="shared" si="2"/>
        <v>2.0499179783998955</v>
      </c>
      <c r="R57" s="42">
        <f t="shared" si="3"/>
        <v>9.8254719555513894</v>
      </c>
      <c r="S57" s="42">
        <f t="shared" si="4"/>
        <v>6.2952660014396464</v>
      </c>
    </row>
    <row r="58" spans="1:19">
      <c r="A58" s="11">
        <v>3</v>
      </c>
      <c r="B58" s="11">
        <v>2017</v>
      </c>
      <c r="C58" s="13">
        <v>8.5837288142132806</v>
      </c>
      <c r="D58" s="13">
        <v>-1.5198557234283501E-3</v>
      </c>
      <c r="E58" s="14" t="s">
        <v>1499</v>
      </c>
      <c r="F58" s="14" t="s">
        <v>1500</v>
      </c>
      <c r="G58" s="14" t="s">
        <v>1501</v>
      </c>
      <c r="H58" s="11">
        <v>799</v>
      </c>
      <c r="I58" s="11"/>
      <c r="J58" s="15"/>
      <c r="K58" s="12"/>
      <c r="L58" s="11">
        <v>3</v>
      </c>
      <c r="M58" s="11">
        <v>2017</v>
      </c>
      <c r="N58" s="40">
        <f t="shared" si="0"/>
        <v>2.1498684128225189</v>
      </c>
      <c r="O58" s="13">
        <v>-1.5198557234283501E-3</v>
      </c>
      <c r="P58" s="41">
        <f t="shared" si="1"/>
        <v>4.0199801469332384</v>
      </c>
      <c r="Q58" s="42">
        <f t="shared" si="2"/>
        <v>2.09440265299133</v>
      </c>
      <c r="R58" s="42">
        <f t="shared" si="3"/>
        <v>9.9038030027764687</v>
      </c>
      <c r="S58" s="42">
        <f t="shared" si="4"/>
        <v>6.6833609457662746</v>
      </c>
    </row>
    <row r="59" spans="1:19">
      <c r="A59" s="11">
        <v>3</v>
      </c>
      <c r="B59" s="11">
        <v>2018</v>
      </c>
      <c r="C59" s="13">
        <v>8.9405136202810098</v>
      </c>
      <c r="D59" s="13">
        <v>-1.8628819008121699E-3</v>
      </c>
      <c r="E59" s="14" t="s">
        <v>1502</v>
      </c>
      <c r="F59" s="14" t="s">
        <v>1503</v>
      </c>
      <c r="G59" s="14" t="s">
        <v>1504</v>
      </c>
      <c r="H59" s="11">
        <v>599</v>
      </c>
      <c r="I59" s="11"/>
      <c r="J59" s="15"/>
      <c r="K59" s="12"/>
      <c r="L59" s="11">
        <v>3</v>
      </c>
      <c r="M59" s="11">
        <v>2018</v>
      </c>
      <c r="N59" s="40">
        <f t="shared" si="0"/>
        <v>2.1905930394681223</v>
      </c>
      <c r="O59" s="13">
        <v>-1.8628819008121699E-3</v>
      </c>
      <c r="P59" s="41">
        <f t="shared" si="1"/>
        <v>4.0489984604552243</v>
      </c>
      <c r="Q59" s="42">
        <f t="shared" si="2"/>
        <v>2.1143563387283186</v>
      </c>
      <c r="R59" s="42">
        <f t="shared" si="3"/>
        <v>9.9981056747420087</v>
      </c>
      <c r="S59" s="42">
        <f t="shared" si="4"/>
        <v>6.3952615981154493</v>
      </c>
    </row>
    <row r="60" spans="1:19">
      <c r="A60" s="11">
        <v>3</v>
      </c>
      <c r="B60" s="11">
        <v>2019</v>
      </c>
      <c r="C60" s="13">
        <v>25.120154718418402</v>
      </c>
      <c r="D60" s="13">
        <v>-3.1538735873607501E-3</v>
      </c>
      <c r="E60" s="14" t="s">
        <v>1505</v>
      </c>
      <c r="F60" s="14" t="s">
        <v>1506</v>
      </c>
      <c r="G60" s="14" t="s">
        <v>1507</v>
      </c>
      <c r="H60" s="11">
        <v>928</v>
      </c>
      <c r="I60" s="11"/>
      <c r="J60" s="15"/>
      <c r="K60" s="12"/>
      <c r="L60" s="11">
        <v>3</v>
      </c>
      <c r="M60" s="11">
        <v>2019</v>
      </c>
      <c r="N60" s="40">
        <f t="shared" si="0"/>
        <v>3.2236705007537374</v>
      </c>
      <c r="O60" s="13">
        <v>-3.1538735873607501E-3</v>
      </c>
      <c r="P60" s="41">
        <f t="shared" si="1"/>
        <v>4.0787231813191438</v>
      </c>
      <c r="Q60" s="42">
        <f t="shared" si="2"/>
        <v>2.1272888067421327</v>
      </c>
      <c r="R60" s="42">
        <f t="shared" si="3"/>
        <v>10.116883752395458</v>
      </c>
      <c r="S60" s="42">
        <f t="shared" si="4"/>
        <v>6.8330317327862007</v>
      </c>
    </row>
    <row r="61" spans="1:19">
      <c r="A61" s="11">
        <v>3</v>
      </c>
      <c r="B61" s="11">
        <v>2020</v>
      </c>
      <c r="C61" s="13">
        <v>23.9937307907343</v>
      </c>
      <c r="D61" s="13">
        <v>-3.0105850749683298E-3</v>
      </c>
      <c r="E61" s="14" t="s">
        <v>1508</v>
      </c>
      <c r="F61" s="14" t="s">
        <v>1509</v>
      </c>
      <c r="G61" s="14" t="s">
        <v>1510</v>
      </c>
      <c r="H61" s="11">
        <v>1214</v>
      </c>
      <c r="I61" s="11"/>
      <c r="J61" s="15"/>
      <c r="K61" s="12"/>
      <c r="L61" s="11">
        <v>3</v>
      </c>
      <c r="M61" s="11">
        <v>2020</v>
      </c>
      <c r="N61" s="40">
        <f t="shared" si="0"/>
        <v>3.1777925791720913</v>
      </c>
      <c r="O61" s="13">
        <v>-3.0105850749683298E-3</v>
      </c>
      <c r="P61" s="41">
        <f t="shared" si="1"/>
        <v>4.1016511374045388</v>
      </c>
      <c r="Q61" s="42">
        <f t="shared" si="2"/>
        <v>2.1544323109635868</v>
      </c>
      <c r="R61" s="42">
        <f t="shared" si="3"/>
        <v>10.153915476877396</v>
      </c>
      <c r="S61" s="42">
        <f t="shared" si="4"/>
        <v>7.1016759716194438</v>
      </c>
    </row>
    <row r="62" spans="1:19">
      <c r="A62" s="11">
        <v>3</v>
      </c>
      <c r="B62" s="11">
        <v>2021</v>
      </c>
      <c r="C62" s="13">
        <v>22.195445889163299</v>
      </c>
      <c r="D62" s="13">
        <v>-2.9454284694369901E-3</v>
      </c>
      <c r="E62" s="14" t="s">
        <v>490</v>
      </c>
      <c r="F62" s="14" t="s">
        <v>1511</v>
      </c>
      <c r="G62" s="14" t="s">
        <v>1512</v>
      </c>
      <c r="H62" s="11">
        <v>1188</v>
      </c>
      <c r="I62" s="11"/>
      <c r="J62" s="15"/>
      <c r="K62" s="12"/>
      <c r="L62" s="11">
        <v>3</v>
      </c>
      <c r="M62" s="11">
        <v>2021</v>
      </c>
      <c r="N62" s="40">
        <f t="shared" si="0"/>
        <v>3.0998871277063405</v>
      </c>
      <c r="O62" s="13">
        <v>-2.9454284694369901E-3</v>
      </c>
      <c r="P62" s="41">
        <f t="shared" si="1"/>
        <v>4.1183865567023386</v>
      </c>
      <c r="Q62" s="42">
        <f t="shared" si="2"/>
        <v>2.1341139598381558</v>
      </c>
      <c r="R62" s="42">
        <f t="shared" si="3"/>
        <v>10.296194047922903</v>
      </c>
      <c r="S62" s="42">
        <f t="shared" si="4"/>
        <v>7.0800264999225906</v>
      </c>
    </row>
    <row r="63" spans="1:19">
      <c r="A63" s="11">
        <v>3</v>
      </c>
      <c r="B63" s="11">
        <v>2022</v>
      </c>
      <c r="C63" s="13">
        <v>14.2782911555009</v>
      </c>
      <c r="D63" s="13">
        <v>-2.4579666252004702E-3</v>
      </c>
      <c r="E63" s="14" t="s">
        <v>1513</v>
      </c>
      <c r="F63" s="14" t="s">
        <v>1514</v>
      </c>
      <c r="G63" s="14" t="s">
        <v>1515</v>
      </c>
      <c r="H63" s="11">
        <v>999</v>
      </c>
      <c r="I63" s="11"/>
      <c r="J63" s="15"/>
      <c r="K63" s="12"/>
      <c r="L63" s="11">
        <v>3</v>
      </c>
      <c r="M63" s="11">
        <v>2022</v>
      </c>
      <c r="N63" s="40">
        <f t="shared" si="0"/>
        <v>2.6587402827690441</v>
      </c>
      <c r="O63" s="13">
        <v>-2.4579666252004702E-3</v>
      </c>
      <c r="P63" s="41">
        <f t="shared" si="1"/>
        <v>4.1282627804255609</v>
      </c>
      <c r="Q63" s="42">
        <f t="shared" si="2"/>
        <v>2.1276931599942563</v>
      </c>
      <c r="R63" s="42">
        <f t="shared" si="3"/>
        <v>10.375822836361374</v>
      </c>
      <c r="S63" s="42">
        <f t="shared" si="4"/>
        <v>6.9067547786485539</v>
      </c>
    </row>
    <row r="64" spans="1:19">
      <c r="A64" s="11">
        <v>3</v>
      </c>
      <c r="B64" s="11">
        <v>2023</v>
      </c>
      <c r="C64" s="13">
        <v>8.9391669443236399</v>
      </c>
      <c r="D64" s="13">
        <v>-1.9627896145459202E-3</v>
      </c>
      <c r="E64" s="14" t="s">
        <v>1516</v>
      </c>
      <c r="F64" s="14" t="s">
        <v>1517</v>
      </c>
      <c r="G64" s="14" t="s">
        <v>1518</v>
      </c>
      <c r="H64" s="11">
        <v>746</v>
      </c>
      <c r="I64" s="11"/>
      <c r="J64" s="15"/>
      <c r="K64" s="12"/>
      <c r="L64" s="11">
        <v>3</v>
      </c>
      <c r="M64" s="11">
        <v>2023</v>
      </c>
      <c r="N64" s="40">
        <f t="shared" si="0"/>
        <v>2.1904424018820592</v>
      </c>
      <c r="O64" s="13">
        <v>-1.9627896145459202E-3</v>
      </c>
      <c r="P64" s="41">
        <f t="shared" si="1"/>
        <v>4.1451960923795346</v>
      </c>
      <c r="Q64" s="42">
        <f t="shared" si="2"/>
        <v>2.0830733206072098</v>
      </c>
      <c r="R64" s="42">
        <f t="shared" si="3"/>
        <v>10.37972483711774</v>
      </c>
      <c r="S64" s="42">
        <f t="shared" si="4"/>
        <v>6.6147256002037604</v>
      </c>
    </row>
    <row r="65" spans="1:19">
      <c r="A65" s="11">
        <v>4</v>
      </c>
      <c r="B65" s="11">
        <v>2003</v>
      </c>
      <c r="C65" s="13">
        <v>47.648822484164498</v>
      </c>
      <c r="D65" s="13">
        <v>1.7739236447860501E-2</v>
      </c>
      <c r="E65" s="14" t="s">
        <v>1520</v>
      </c>
      <c r="F65" s="14" t="s">
        <v>1521</v>
      </c>
      <c r="G65" s="14" t="s">
        <v>1522</v>
      </c>
      <c r="H65" s="11">
        <v>18</v>
      </c>
      <c r="I65" s="11"/>
      <c r="J65" s="15"/>
      <c r="K65" s="12"/>
      <c r="L65" s="11">
        <v>4</v>
      </c>
      <c r="M65" s="11">
        <v>2003</v>
      </c>
      <c r="N65" s="40">
        <f t="shared" si="0"/>
        <v>3.863857918024975</v>
      </c>
      <c r="O65" s="13">
        <v>1.7739236447860501E-2</v>
      </c>
      <c r="P65" s="41">
        <f t="shared" si="1"/>
        <v>3.3035845527951548</v>
      </c>
      <c r="Q65" s="42">
        <f t="shared" si="2"/>
        <v>1.6720389289095863</v>
      </c>
      <c r="R65" s="42">
        <f t="shared" si="3"/>
        <v>8.8345845402246592</v>
      </c>
      <c r="S65" s="42">
        <f t="shared" si="4"/>
        <v>2.8903717578961645</v>
      </c>
    </row>
    <row r="66" spans="1:19">
      <c r="A66" s="11">
        <v>4</v>
      </c>
      <c r="B66" s="11">
        <v>2004</v>
      </c>
      <c r="C66" s="13">
        <v>51.328460080538299</v>
      </c>
      <c r="D66" s="13">
        <v>1.91169505806369E-2</v>
      </c>
      <c r="E66" s="14" t="s">
        <v>1523</v>
      </c>
      <c r="F66" s="14" t="s">
        <v>1524</v>
      </c>
      <c r="G66" s="14" t="s">
        <v>1525</v>
      </c>
      <c r="H66" s="11">
        <v>25</v>
      </c>
      <c r="I66" s="11"/>
      <c r="J66" s="15"/>
      <c r="K66" s="12"/>
      <c r="L66" s="11">
        <v>4</v>
      </c>
      <c r="M66" s="11">
        <v>2004</v>
      </c>
      <c r="N66" s="40">
        <f t="shared" si="0"/>
        <v>3.9382453757430427</v>
      </c>
      <c r="O66" s="13">
        <v>1.91169505806369E-2</v>
      </c>
      <c r="P66" s="41">
        <f t="shared" si="1"/>
        <v>3.3641875560282548</v>
      </c>
      <c r="Q66" s="42">
        <f t="shared" si="2"/>
        <v>1.6958061324630038</v>
      </c>
      <c r="R66" s="42">
        <f t="shared" si="3"/>
        <v>9.0541297385673332</v>
      </c>
      <c r="S66" s="42">
        <f t="shared" si="4"/>
        <v>3.2188758248682006</v>
      </c>
    </row>
    <row r="67" spans="1:19">
      <c r="A67" s="11">
        <v>4</v>
      </c>
      <c r="B67" s="11">
        <v>2005</v>
      </c>
      <c r="C67" s="13">
        <v>44.104386525124497</v>
      </c>
      <c r="D67" s="13">
        <v>1.6305534572307299E-2</v>
      </c>
      <c r="E67" s="14" t="s">
        <v>1526</v>
      </c>
      <c r="F67" s="14" t="s">
        <v>1527</v>
      </c>
      <c r="G67" s="14" t="s">
        <v>1528</v>
      </c>
      <c r="H67" s="11">
        <v>31</v>
      </c>
      <c r="I67" s="11"/>
      <c r="J67" s="15"/>
      <c r="K67" s="12"/>
      <c r="L67" s="11">
        <v>4</v>
      </c>
      <c r="M67" s="11">
        <v>2005</v>
      </c>
      <c r="N67" s="40">
        <f t="shared" ref="N67:N127" si="5">LN(C67)</f>
        <v>3.7865592451961154</v>
      </c>
      <c r="O67" s="13">
        <v>1.6305534572307299E-2</v>
      </c>
      <c r="P67" s="41">
        <f t="shared" ref="P67:P127" si="6">LN(E67)</f>
        <v>3.4226326623822203</v>
      </c>
      <c r="Q67" s="42">
        <f t="shared" ref="Q67:Q127" si="7">LN(F67)</f>
        <v>1.7716474017483186</v>
      </c>
      <c r="R67" s="42">
        <f t="shared" ref="R67:R127" si="8">LN(G67)</f>
        <v>9.2674217828514784</v>
      </c>
      <c r="S67" s="42">
        <f t="shared" ref="S67:S127" si="9">LN(H67)</f>
        <v>3.4339872044851463</v>
      </c>
    </row>
    <row r="68" spans="1:19">
      <c r="A68" s="11">
        <v>4</v>
      </c>
      <c r="B68" s="11">
        <v>2006</v>
      </c>
      <c r="C68" s="13">
        <v>49.545017466714398</v>
      </c>
      <c r="D68" s="13">
        <v>1.6742416359207701E-2</v>
      </c>
      <c r="E68" s="14" t="s">
        <v>1529</v>
      </c>
      <c r="F68" s="14" t="s">
        <v>1530</v>
      </c>
      <c r="G68" s="14" t="s">
        <v>1531</v>
      </c>
      <c r="H68" s="11">
        <v>44</v>
      </c>
      <c r="I68" s="11"/>
      <c r="J68" s="15"/>
      <c r="K68" s="12"/>
      <c r="L68" s="11">
        <v>4</v>
      </c>
      <c r="M68" s="11">
        <v>2006</v>
      </c>
      <c r="N68" s="40">
        <f t="shared" si="5"/>
        <v>3.9028817000532245</v>
      </c>
      <c r="O68" s="13">
        <v>1.6742416359207701E-2</v>
      </c>
      <c r="P68" s="41">
        <f t="shared" si="6"/>
        <v>3.4803165861147547</v>
      </c>
      <c r="Q68" s="42">
        <f t="shared" si="7"/>
        <v>1.8057444573324186</v>
      </c>
      <c r="R68" s="42">
        <f t="shared" si="8"/>
        <v>9.4224464336942546</v>
      </c>
      <c r="S68" s="42">
        <f t="shared" si="9"/>
        <v>3.784189633918261</v>
      </c>
    </row>
    <row r="69" spans="1:19">
      <c r="A69" s="11">
        <v>4</v>
      </c>
      <c r="B69" s="11">
        <v>2007</v>
      </c>
      <c r="C69" s="13">
        <v>35.297064169357398</v>
      </c>
      <c r="D69" s="13">
        <v>1.6689861184073701E-2</v>
      </c>
      <c r="E69" s="14" t="s">
        <v>1532</v>
      </c>
      <c r="F69" s="14" t="s">
        <v>1533</v>
      </c>
      <c r="G69" s="14" t="s">
        <v>1534</v>
      </c>
      <c r="H69" s="11">
        <v>34</v>
      </c>
      <c r="I69" s="11"/>
      <c r="J69" s="15"/>
      <c r="K69" s="12"/>
      <c r="L69" s="11">
        <v>4</v>
      </c>
      <c r="M69" s="11">
        <v>2007</v>
      </c>
      <c r="N69" s="40">
        <f t="shared" si="5"/>
        <v>3.5637997924737279</v>
      </c>
      <c r="O69" s="13">
        <v>1.6689861184073701E-2</v>
      </c>
      <c r="P69" s="41">
        <f t="shared" si="6"/>
        <v>3.5363108554693294</v>
      </c>
      <c r="Q69" s="42">
        <f t="shared" si="7"/>
        <v>1.8316477320627262</v>
      </c>
      <c r="R69" s="42">
        <f t="shared" si="8"/>
        <v>9.6166358019383953</v>
      </c>
      <c r="S69" s="42">
        <f t="shared" si="9"/>
        <v>3.5263605246161616</v>
      </c>
    </row>
    <row r="70" spans="1:19">
      <c r="A70" s="11">
        <v>4</v>
      </c>
      <c r="B70" s="11">
        <v>2008</v>
      </c>
      <c r="C70" s="13">
        <v>39.658401636867602</v>
      </c>
      <c r="D70" s="13">
        <v>1.6654517071315902E-2</v>
      </c>
      <c r="E70" s="14" t="s">
        <v>1535</v>
      </c>
      <c r="F70" s="14" t="s">
        <v>1536</v>
      </c>
      <c r="G70" s="14" t="s">
        <v>1537</v>
      </c>
      <c r="H70" s="11">
        <v>40</v>
      </c>
      <c r="I70" s="11"/>
      <c r="J70" s="15"/>
      <c r="K70" s="12"/>
      <c r="L70" s="11">
        <v>4</v>
      </c>
      <c r="M70" s="11">
        <v>2008</v>
      </c>
      <c r="N70" s="40">
        <f t="shared" si="5"/>
        <v>3.6803028206372477</v>
      </c>
      <c r="O70" s="13">
        <v>1.6654517071315902E-2</v>
      </c>
      <c r="P70" s="41">
        <f t="shared" si="6"/>
        <v>3.5843519247600018</v>
      </c>
      <c r="Q70" s="42">
        <f t="shared" si="7"/>
        <v>1.9070804976432572</v>
      </c>
      <c r="R70" s="42">
        <f t="shared" si="8"/>
        <v>9.7991559518081868</v>
      </c>
      <c r="S70" s="42">
        <f t="shared" si="9"/>
        <v>3.6888794541139363</v>
      </c>
    </row>
    <row r="71" spans="1:19">
      <c r="A71" s="11">
        <v>4</v>
      </c>
      <c r="B71" s="11">
        <v>2009</v>
      </c>
      <c r="C71" s="13">
        <v>42.597095912842299</v>
      </c>
      <c r="D71" s="13">
        <v>1.5606895974458E-2</v>
      </c>
      <c r="E71" s="14" t="s">
        <v>1538</v>
      </c>
      <c r="F71" s="14" t="s">
        <v>1539</v>
      </c>
      <c r="G71" s="14" t="s">
        <v>1540</v>
      </c>
      <c r="H71" s="11">
        <v>76</v>
      </c>
      <c r="I71" s="11"/>
      <c r="J71" s="15"/>
      <c r="K71" s="12"/>
      <c r="L71" s="11">
        <v>4</v>
      </c>
      <c r="M71" s="11">
        <v>2009</v>
      </c>
      <c r="N71" s="40">
        <f t="shared" si="5"/>
        <v>3.7517860798915326</v>
      </c>
      <c r="O71" s="13">
        <v>1.5606895974458E-2</v>
      </c>
      <c r="P71" s="41">
        <f t="shared" si="6"/>
        <v>3.629660094453965</v>
      </c>
      <c r="Q71" s="42">
        <f t="shared" si="7"/>
        <v>1.9292705690584873</v>
      </c>
      <c r="R71" s="42">
        <f t="shared" si="8"/>
        <v>9.8771671908807601</v>
      </c>
      <c r="S71" s="42">
        <f t="shared" si="9"/>
        <v>4.3307333402863311</v>
      </c>
    </row>
    <row r="72" spans="1:19">
      <c r="A72" s="11">
        <v>4</v>
      </c>
      <c r="B72" s="11">
        <v>2010</v>
      </c>
      <c r="C72" s="13">
        <v>38.607421761577299</v>
      </c>
      <c r="D72" s="13">
        <v>1.5688975978549201E-2</v>
      </c>
      <c r="E72" s="14" t="s">
        <v>1180</v>
      </c>
      <c r="F72" s="14" t="s">
        <v>1541</v>
      </c>
      <c r="G72" s="14" t="s">
        <v>1542</v>
      </c>
      <c r="H72" s="11">
        <v>96</v>
      </c>
      <c r="I72" s="11"/>
      <c r="J72" s="15"/>
      <c r="K72" s="12"/>
      <c r="L72" s="11">
        <v>4</v>
      </c>
      <c r="M72" s="11">
        <v>2010</v>
      </c>
      <c r="N72" s="40">
        <f t="shared" si="5"/>
        <v>3.6534445316045749</v>
      </c>
      <c r="O72" s="13">
        <v>1.5688975978549201E-2</v>
      </c>
      <c r="P72" s="41">
        <f t="shared" si="6"/>
        <v>3.6506582412937387</v>
      </c>
      <c r="Q72" s="42">
        <f t="shared" si="7"/>
        <v>1.9910433923762922</v>
      </c>
      <c r="R72" s="42">
        <f t="shared" si="8"/>
        <v>10.047257105873959</v>
      </c>
      <c r="S72" s="42">
        <f t="shared" si="9"/>
        <v>4.5643481914678361</v>
      </c>
    </row>
    <row r="73" spans="1:19">
      <c r="A73" s="11">
        <v>4</v>
      </c>
      <c r="B73" s="11">
        <v>2011</v>
      </c>
      <c r="C73" s="13">
        <v>64.409686376076607</v>
      </c>
      <c r="D73" s="13">
        <v>1.7226204312360199E-2</v>
      </c>
      <c r="E73" s="14" t="s">
        <v>1543</v>
      </c>
      <c r="F73" s="14" t="s">
        <v>1544</v>
      </c>
      <c r="G73" s="14" t="s">
        <v>1545</v>
      </c>
      <c r="H73" s="11">
        <v>126</v>
      </c>
      <c r="I73" s="11"/>
      <c r="J73" s="15"/>
      <c r="K73" s="12"/>
      <c r="L73" s="11">
        <v>4</v>
      </c>
      <c r="M73" s="11">
        <v>2011</v>
      </c>
      <c r="N73" s="40">
        <f t="shared" si="5"/>
        <v>4.1652640313663305</v>
      </c>
      <c r="O73" s="13">
        <v>1.7226204312360199E-2</v>
      </c>
      <c r="P73" s="41">
        <f t="shared" si="6"/>
        <v>3.7005609588877744</v>
      </c>
      <c r="Q73" s="42">
        <f t="shared" si="7"/>
        <v>2.0101597670317775</v>
      </c>
      <c r="R73" s="42">
        <f t="shared" si="8"/>
        <v>10.20103443238207</v>
      </c>
      <c r="S73" s="42">
        <f t="shared" si="9"/>
        <v>4.836281906951478</v>
      </c>
    </row>
    <row r="74" spans="1:19">
      <c r="A74" s="11">
        <v>4</v>
      </c>
      <c r="B74" s="11">
        <v>2012</v>
      </c>
      <c r="C74" s="13">
        <v>68.379286515027701</v>
      </c>
      <c r="D74" s="13">
        <v>1.7649110766441201E-2</v>
      </c>
      <c r="E74" s="14" t="s">
        <v>1546</v>
      </c>
      <c r="F74" s="14" t="s">
        <v>1547</v>
      </c>
      <c r="G74" s="14" t="s">
        <v>1548</v>
      </c>
      <c r="H74" s="11">
        <v>188</v>
      </c>
      <c r="I74" s="11"/>
      <c r="J74" s="15"/>
      <c r="K74" s="12"/>
      <c r="L74" s="11">
        <v>4</v>
      </c>
      <c r="M74" s="11">
        <v>2012</v>
      </c>
      <c r="N74" s="40">
        <f t="shared" si="5"/>
        <v>4.2250699500389617</v>
      </c>
      <c r="O74" s="13">
        <v>1.7649110766441201E-2</v>
      </c>
      <c r="P74" s="41">
        <f t="shared" si="6"/>
        <v>3.7374314946961018</v>
      </c>
      <c r="Q74" s="42">
        <f t="shared" si="7"/>
        <v>2.0311900726257255</v>
      </c>
      <c r="R74" s="42">
        <f t="shared" si="8"/>
        <v>10.29550632922964</v>
      </c>
      <c r="S74" s="42">
        <f t="shared" si="9"/>
        <v>5.2364419628299492</v>
      </c>
    </row>
    <row r="75" spans="1:19">
      <c r="A75" s="11">
        <v>4</v>
      </c>
      <c r="B75" s="11">
        <v>2013</v>
      </c>
      <c r="C75" s="13">
        <v>65.261909663399805</v>
      </c>
      <c r="D75" s="13">
        <v>1.7406366416732801E-2</v>
      </c>
      <c r="E75" s="14" t="s">
        <v>449</v>
      </c>
      <c r="F75" s="14" t="s">
        <v>1549</v>
      </c>
      <c r="G75" s="14" t="s">
        <v>1550</v>
      </c>
      <c r="H75" s="11">
        <v>237</v>
      </c>
      <c r="I75" s="11"/>
      <c r="J75" s="15"/>
      <c r="K75" s="12"/>
      <c r="L75" s="11">
        <v>4</v>
      </c>
      <c r="M75" s="11">
        <v>2013</v>
      </c>
      <c r="N75" s="40">
        <f t="shared" si="5"/>
        <v>4.1784085531244095</v>
      </c>
      <c r="O75" s="13">
        <v>1.7406366416732801E-2</v>
      </c>
      <c r="P75" s="41">
        <f t="shared" si="6"/>
        <v>3.7750571503549888</v>
      </c>
      <c r="Q75" s="42">
        <f t="shared" si="7"/>
        <v>2.0572529263636681</v>
      </c>
      <c r="R75" s="42">
        <f t="shared" si="8"/>
        <v>10.379451505583763</v>
      </c>
      <c r="S75" s="42">
        <f t="shared" si="9"/>
        <v>5.4680601411351315</v>
      </c>
    </row>
    <row r="76" spans="1:19">
      <c r="A76" s="11">
        <v>4</v>
      </c>
      <c r="B76" s="11">
        <v>2014</v>
      </c>
      <c r="C76" s="13">
        <v>50.194934485788004</v>
      </c>
      <c r="D76" s="13">
        <v>1.52725135839414E-2</v>
      </c>
      <c r="E76" s="14" t="s">
        <v>1551</v>
      </c>
      <c r="F76" s="14" t="s">
        <v>1552</v>
      </c>
      <c r="G76" s="14" t="s">
        <v>1553</v>
      </c>
      <c r="H76" s="11">
        <v>397</v>
      </c>
      <c r="I76" s="11"/>
      <c r="J76" s="15"/>
      <c r="K76" s="12"/>
      <c r="L76" s="11">
        <v>4</v>
      </c>
      <c r="M76" s="11">
        <v>2014</v>
      </c>
      <c r="N76" s="40">
        <f t="shared" si="5"/>
        <v>3.9159141149486549</v>
      </c>
      <c r="O76" s="13">
        <v>1.52725135839414E-2</v>
      </c>
      <c r="P76" s="41">
        <f t="shared" si="6"/>
        <v>3.8077729840543468</v>
      </c>
      <c r="Q76" s="42">
        <f t="shared" si="7"/>
        <v>2.0819721461001839</v>
      </c>
      <c r="R76" s="42">
        <f t="shared" si="8"/>
        <v>10.461337210352934</v>
      </c>
      <c r="S76" s="42">
        <f t="shared" si="9"/>
        <v>5.9839362806871907</v>
      </c>
    </row>
    <row r="77" spans="1:19">
      <c r="A77" s="11">
        <v>4</v>
      </c>
      <c r="B77" s="11">
        <v>2015</v>
      </c>
      <c r="C77" s="13">
        <v>44.541275592341201</v>
      </c>
      <c r="D77" s="13">
        <v>1.5771302417174001E-2</v>
      </c>
      <c r="E77" s="14" t="s">
        <v>1554</v>
      </c>
      <c r="F77" s="14" t="s">
        <v>1555</v>
      </c>
      <c r="G77" s="14" t="s">
        <v>1556</v>
      </c>
      <c r="H77" s="11">
        <v>644</v>
      </c>
      <c r="I77" s="11"/>
      <c r="J77" s="15"/>
      <c r="K77" s="12"/>
      <c r="L77" s="11">
        <v>4</v>
      </c>
      <c r="M77" s="11">
        <v>2015</v>
      </c>
      <c r="N77" s="40">
        <f t="shared" si="5"/>
        <v>3.7964163006724085</v>
      </c>
      <c r="O77" s="13">
        <v>1.5771302417174001E-2</v>
      </c>
      <c r="P77" s="41">
        <f t="shared" si="6"/>
        <v>3.8505730431119236</v>
      </c>
      <c r="Q77" s="42">
        <f t="shared" si="7"/>
        <v>2.115357342165733</v>
      </c>
      <c r="R77" s="42">
        <f t="shared" si="8"/>
        <v>10.518731568300788</v>
      </c>
      <c r="S77" s="42">
        <f t="shared" si="9"/>
        <v>6.4676987261043539</v>
      </c>
    </row>
    <row r="78" spans="1:19">
      <c r="A78" s="11">
        <v>4</v>
      </c>
      <c r="B78" s="11">
        <v>2016</v>
      </c>
      <c r="C78" s="13">
        <v>17.1935676009318</v>
      </c>
      <c r="D78" s="13">
        <v>1.3514760794022701E-2</v>
      </c>
      <c r="E78" s="14" t="s">
        <v>1323</v>
      </c>
      <c r="F78" s="14" t="s">
        <v>1557</v>
      </c>
      <c r="G78" s="14" t="s">
        <v>1558</v>
      </c>
      <c r="H78" s="11">
        <v>1022</v>
      </c>
      <c r="I78" s="11"/>
      <c r="J78" s="15"/>
      <c r="K78" s="12"/>
      <c r="L78" s="11">
        <v>4</v>
      </c>
      <c r="M78" s="11">
        <v>2016</v>
      </c>
      <c r="N78" s="40">
        <f t="shared" si="5"/>
        <v>2.8445353371826738</v>
      </c>
      <c r="O78" s="13">
        <v>1.3514760794022701E-2</v>
      </c>
      <c r="P78" s="41">
        <f t="shared" si="6"/>
        <v>3.8873203927877742</v>
      </c>
      <c r="Q78" s="42">
        <f t="shared" si="7"/>
        <v>2.1483091249304325</v>
      </c>
      <c r="R78" s="42">
        <f t="shared" si="8"/>
        <v>10.608360467185825</v>
      </c>
      <c r="S78" s="42">
        <f t="shared" si="9"/>
        <v>6.9295167707636498</v>
      </c>
    </row>
    <row r="79" spans="1:19">
      <c r="A79" s="11">
        <v>4</v>
      </c>
      <c r="B79" s="11">
        <v>2017</v>
      </c>
      <c r="C79" s="13">
        <v>5.2334703584306403</v>
      </c>
      <c r="D79" s="13">
        <v>1.1754937428936E-2</v>
      </c>
      <c r="E79" s="14" t="s">
        <v>1559</v>
      </c>
      <c r="F79" s="14" t="s">
        <v>1560</v>
      </c>
      <c r="G79" s="14" t="s">
        <v>1561</v>
      </c>
      <c r="H79" s="11">
        <v>1638</v>
      </c>
      <c r="I79" s="11"/>
      <c r="J79" s="15"/>
      <c r="K79" s="12"/>
      <c r="L79" s="11">
        <v>4</v>
      </c>
      <c r="M79" s="11">
        <v>2017</v>
      </c>
      <c r="N79" s="40">
        <f t="shared" si="5"/>
        <v>1.6550746064829931</v>
      </c>
      <c r="O79" s="13">
        <v>1.1754937428936E-2</v>
      </c>
      <c r="P79" s="41">
        <f t="shared" si="6"/>
        <v>3.9231607498386021</v>
      </c>
      <c r="Q79" s="42">
        <f t="shared" si="7"/>
        <v>2.1895901722512394</v>
      </c>
      <c r="R79" s="42">
        <f t="shared" si="8"/>
        <v>10.704430955011574</v>
      </c>
      <c r="S79" s="42">
        <f t="shared" si="9"/>
        <v>7.4012312644130152</v>
      </c>
    </row>
    <row r="80" spans="1:19">
      <c r="A80" s="11">
        <v>4</v>
      </c>
      <c r="B80" s="11">
        <v>2018</v>
      </c>
      <c r="C80" s="13">
        <v>3.0778255875659299</v>
      </c>
      <c r="D80" s="13">
        <v>1.13577011966579E-2</v>
      </c>
      <c r="E80" s="14" t="s">
        <v>1562</v>
      </c>
      <c r="F80" s="14" t="s">
        <v>1563</v>
      </c>
      <c r="G80" s="14" t="s">
        <v>1564</v>
      </c>
      <c r="H80" s="11">
        <v>1836</v>
      </c>
      <c r="I80" s="11"/>
      <c r="J80" s="15"/>
      <c r="K80" s="12"/>
      <c r="L80" s="11">
        <v>4</v>
      </c>
      <c r="M80" s="11">
        <v>2018</v>
      </c>
      <c r="N80" s="40">
        <f t="shared" si="5"/>
        <v>1.1242233696026107</v>
      </c>
      <c r="O80" s="13">
        <v>1.13577011966579E-2</v>
      </c>
      <c r="P80" s="41">
        <f t="shared" si="6"/>
        <v>3.9558484849681759</v>
      </c>
      <c r="Q80" s="42">
        <f t="shared" si="7"/>
        <v>2.2146501570247921</v>
      </c>
      <c r="R80" s="42">
        <f t="shared" si="8"/>
        <v>10.780119363257899</v>
      </c>
      <c r="S80" s="42">
        <f t="shared" si="9"/>
        <v>7.5153445711804361</v>
      </c>
    </row>
    <row r="81" spans="1:19">
      <c r="A81" s="11">
        <v>4</v>
      </c>
      <c r="B81" s="11">
        <v>2019</v>
      </c>
      <c r="C81" s="13">
        <v>6.3659026296419103</v>
      </c>
      <c r="D81" s="13">
        <v>8.62130479240974E-3</v>
      </c>
      <c r="E81" s="14" t="s">
        <v>1331</v>
      </c>
      <c r="F81" s="14" t="s">
        <v>1565</v>
      </c>
      <c r="G81" s="14" t="s">
        <v>1566</v>
      </c>
      <c r="H81" s="11">
        <v>1835</v>
      </c>
      <c r="I81" s="11"/>
      <c r="J81" s="15"/>
      <c r="K81" s="12"/>
      <c r="L81" s="11">
        <v>4</v>
      </c>
      <c r="M81" s="11">
        <v>2019</v>
      </c>
      <c r="N81" s="40">
        <f t="shared" si="5"/>
        <v>1.8509560333677937</v>
      </c>
      <c r="O81" s="13">
        <v>8.62130479240974E-3</v>
      </c>
      <c r="P81" s="41">
        <f t="shared" si="6"/>
        <v>3.9891692146047997</v>
      </c>
      <c r="Q81" s="42">
        <f t="shared" si="7"/>
        <v>2.2121217160635331</v>
      </c>
      <c r="R81" s="42">
        <f t="shared" si="8"/>
        <v>10.901527842278208</v>
      </c>
      <c r="S81" s="42">
        <f t="shared" si="9"/>
        <v>7.5147997604886703</v>
      </c>
    </row>
    <row r="82" spans="1:19">
      <c r="A82" s="11">
        <v>4</v>
      </c>
      <c r="B82" s="11">
        <v>2020</v>
      </c>
      <c r="C82" s="13">
        <v>4.4694618416088501</v>
      </c>
      <c r="D82" s="13">
        <v>9.6524920972272908E-3</v>
      </c>
      <c r="E82" s="14" t="s">
        <v>1567</v>
      </c>
      <c r="F82" s="14" t="s">
        <v>1568</v>
      </c>
      <c r="G82" s="14" t="s">
        <v>1569</v>
      </c>
      <c r="H82" s="11">
        <v>2448</v>
      </c>
      <c r="I82" s="11"/>
      <c r="J82" s="15"/>
      <c r="K82" s="12"/>
      <c r="L82" s="11">
        <v>4</v>
      </c>
      <c r="M82" s="11">
        <v>2020</v>
      </c>
      <c r="N82" s="40">
        <f t="shared" si="5"/>
        <v>1.497268008001517</v>
      </c>
      <c r="O82" s="13">
        <v>9.6524920972272908E-3</v>
      </c>
      <c r="P82" s="41">
        <f t="shared" si="6"/>
        <v>4.0151209634317135</v>
      </c>
      <c r="Q82" s="42">
        <f t="shared" si="7"/>
        <v>2.2405477946921182</v>
      </c>
      <c r="R82" s="42">
        <f t="shared" si="8"/>
        <v>10.915035190068293</v>
      </c>
      <c r="S82" s="42">
        <f t="shared" si="9"/>
        <v>7.8030266436322169</v>
      </c>
    </row>
    <row r="83" spans="1:19">
      <c r="A83" s="11">
        <v>4</v>
      </c>
      <c r="B83" s="11">
        <v>2021</v>
      </c>
      <c r="C83" s="13">
        <v>0.14576687397079099</v>
      </c>
      <c r="D83" s="13">
        <v>1.24703560899869E-2</v>
      </c>
      <c r="E83" s="14" t="s">
        <v>1570</v>
      </c>
      <c r="F83" s="14" t="s">
        <v>1571</v>
      </c>
      <c r="G83" s="14" t="s">
        <v>1572</v>
      </c>
      <c r="H83" s="11">
        <v>2767</v>
      </c>
      <c r="I83" s="11"/>
      <c r="J83" s="15"/>
      <c r="K83" s="12"/>
      <c r="L83" s="11">
        <v>4</v>
      </c>
      <c r="M83" s="11">
        <v>2021</v>
      </c>
      <c r="N83" s="40">
        <f t="shared" si="5"/>
        <v>-1.9257466870682556</v>
      </c>
      <c r="O83" s="13">
        <v>1.24703560899869E-2</v>
      </c>
      <c r="P83" s="41">
        <f t="shared" si="6"/>
        <v>4.0333552905956713</v>
      </c>
      <c r="Q83" s="42">
        <f t="shared" si="7"/>
        <v>2.2228244282437277</v>
      </c>
      <c r="R83" s="42">
        <f t="shared" si="8"/>
        <v>10.983382514855867</v>
      </c>
      <c r="S83" s="42">
        <f t="shared" si="9"/>
        <v>7.9255189797869257</v>
      </c>
    </row>
    <row r="84" spans="1:19">
      <c r="A84" s="11">
        <v>4</v>
      </c>
      <c r="B84" s="11">
        <v>2022</v>
      </c>
      <c r="C84" s="13">
        <v>0.89060836190065595</v>
      </c>
      <c r="D84" s="13">
        <v>1.25785381583949E-2</v>
      </c>
      <c r="E84" s="14" t="s">
        <v>1573</v>
      </c>
      <c r="F84" s="14" t="s">
        <v>1574</v>
      </c>
      <c r="G84" s="14" t="s">
        <v>1575</v>
      </c>
      <c r="H84" s="11">
        <v>2382</v>
      </c>
      <c r="I84" s="11"/>
      <c r="J84" s="15"/>
      <c r="K84" s="12"/>
      <c r="L84" s="11">
        <v>4</v>
      </c>
      <c r="M84" s="11">
        <v>2022</v>
      </c>
      <c r="N84" s="40">
        <f t="shared" si="5"/>
        <v>-0.11585049707432285</v>
      </c>
      <c r="O84" s="13">
        <v>1.25785381583949E-2</v>
      </c>
      <c r="P84" s="41">
        <f t="shared" si="6"/>
        <v>4.0442785845486169</v>
      </c>
      <c r="Q84" s="42">
        <f t="shared" si="7"/>
        <v>2.212639663783714</v>
      </c>
      <c r="R84" s="42">
        <f t="shared" si="8"/>
        <v>11.024270577348659</v>
      </c>
      <c r="S84" s="42">
        <f t="shared" si="9"/>
        <v>7.7756957499152453</v>
      </c>
    </row>
    <row r="85" spans="1:19">
      <c r="A85" s="11">
        <v>4</v>
      </c>
      <c r="B85" s="11">
        <v>2023</v>
      </c>
      <c r="C85" s="13">
        <v>8.6397010961263003</v>
      </c>
      <c r="D85" s="13">
        <v>1.54951275524427E-2</v>
      </c>
      <c r="E85" s="14" t="s">
        <v>1576</v>
      </c>
      <c r="F85" s="14" t="s">
        <v>1577</v>
      </c>
      <c r="G85" s="14" t="s">
        <v>1578</v>
      </c>
      <c r="H85" s="11">
        <v>1298</v>
      </c>
      <c r="I85" s="11"/>
      <c r="J85" s="15"/>
      <c r="K85" s="12"/>
      <c r="L85" s="11">
        <v>4</v>
      </c>
      <c r="M85" s="11">
        <v>2023</v>
      </c>
      <c r="N85" s="40">
        <f t="shared" si="5"/>
        <v>2.1563679868617789</v>
      </c>
      <c r="O85" s="13">
        <v>1.54951275524427E-2</v>
      </c>
      <c r="P85" s="41">
        <f t="shared" si="6"/>
        <v>4.0618213705165402</v>
      </c>
      <c r="Q85" s="42">
        <f t="shared" si="7"/>
        <v>2.1456421641066523</v>
      </c>
      <c r="R85" s="42">
        <f t="shared" si="8"/>
        <v>10.987534276524922</v>
      </c>
      <c r="S85" s="42">
        <f t="shared" si="9"/>
        <v>7.1685798972640349</v>
      </c>
    </row>
    <row r="86" spans="1:19">
      <c r="A86" s="11">
        <v>5</v>
      </c>
      <c r="B86" s="11">
        <v>2003</v>
      </c>
      <c r="C86" s="13">
        <v>44.174206029289103</v>
      </c>
      <c r="D86" s="13">
        <v>1.23137172898616E-2</v>
      </c>
      <c r="E86" s="14" t="s">
        <v>1580</v>
      </c>
      <c r="F86" s="14" t="s">
        <v>1581</v>
      </c>
      <c r="G86" s="14" t="s">
        <v>1582</v>
      </c>
      <c r="H86" s="11">
        <v>18</v>
      </c>
      <c r="I86" s="11"/>
      <c r="J86" s="15"/>
      <c r="K86" s="12"/>
      <c r="L86" s="11">
        <v>5</v>
      </c>
      <c r="M86" s="11">
        <v>2003</v>
      </c>
      <c r="N86" s="40">
        <f t="shared" si="5"/>
        <v>3.7881410447400867</v>
      </c>
      <c r="O86" s="13">
        <v>1.23137172898616E-2</v>
      </c>
      <c r="P86" s="41">
        <f t="shared" si="6"/>
        <v>3.7405226872657749</v>
      </c>
      <c r="Q86" s="42">
        <f t="shared" si="7"/>
        <v>1.7270462672679823</v>
      </c>
      <c r="R86" s="42">
        <f t="shared" si="8"/>
        <v>8.4674670893935851</v>
      </c>
      <c r="S86" s="42">
        <f t="shared" si="9"/>
        <v>2.8903717578961645</v>
      </c>
    </row>
    <row r="87" spans="1:19">
      <c r="A87" s="11">
        <v>5</v>
      </c>
      <c r="B87" s="11">
        <v>2004</v>
      </c>
      <c r="C87" s="13">
        <v>52.1079421451727</v>
      </c>
      <c r="D87" s="13">
        <v>1.3740797753896699E-2</v>
      </c>
      <c r="E87" s="14" t="s">
        <v>1583</v>
      </c>
      <c r="F87" s="14" t="s">
        <v>1584</v>
      </c>
      <c r="G87" s="14" t="s">
        <v>1585</v>
      </c>
      <c r="H87" s="11">
        <v>28</v>
      </c>
      <c r="I87" s="11"/>
      <c r="J87" s="15"/>
      <c r="K87" s="12"/>
      <c r="L87" s="11">
        <v>5</v>
      </c>
      <c r="M87" s="11">
        <v>2004</v>
      </c>
      <c r="N87" s="40">
        <f t="shared" si="5"/>
        <v>3.9533173775478492</v>
      </c>
      <c r="O87" s="13">
        <v>1.3740797753896699E-2</v>
      </c>
      <c r="P87" s="41">
        <f t="shared" si="6"/>
        <v>3.7532617130432042</v>
      </c>
      <c r="Q87" s="42">
        <f t="shared" si="7"/>
        <v>1.7587428653389108</v>
      </c>
      <c r="R87" s="42">
        <f t="shared" si="8"/>
        <v>8.6364400440584657</v>
      </c>
      <c r="S87" s="42">
        <f t="shared" si="9"/>
        <v>3.3322045101752038</v>
      </c>
    </row>
    <row r="88" spans="1:19">
      <c r="A88" s="11">
        <v>5</v>
      </c>
      <c r="B88" s="11">
        <v>2005</v>
      </c>
      <c r="C88" s="13">
        <v>43.496795794727397</v>
      </c>
      <c r="D88" s="13">
        <v>1.13725091241126E-2</v>
      </c>
      <c r="E88" s="14" t="s">
        <v>1586</v>
      </c>
      <c r="F88" s="14" t="s">
        <v>1587</v>
      </c>
      <c r="G88" s="14" t="s">
        <v>1588</v>
      </c>
      <c r="H88" s="11">
        <v>42</v>
      </c>
      <c r="I88" s="11"/>
      <c r="J88" s="15"/>
      <c r="K88" s="12"/>
      <c r="L88" s="11">
        <v>5</v>
      </c>
      <c r="M88" s="11">
        <v>2005</v>
      </c>
      <c r="N88" s="40">
        <f t="shared" si="5"/>
        <v>3.7726872754902914</v>
      </c>
      <c r="O88" s="13">
        <v>1.13725091241126E-2</v>
      </c>
      <c r="P88" s="41">
        <f t="shared" si="6"/>
        <v>3.7658404952500648</v>
      </c>
      <c r="Q88" s="42">
        <f t="shared" si="7"/>
        <v>1.7507467922716431</v>
      </c>
      <c r="R88" s="42">
        <f t="shared" si="8"/>
        <v>8.7933374586439061</v>
      </c>
      <c r="S88" s="42">
        <f t="shared" si="9"/>
        <v>3.7376696182833684</v>
      </c>
    </row>
    <row r="89" spans="1:19">
      <c r="A89" s="11">
        <v>5</v>
      </c>
      <c r="B89" s="11">
        <v>2006</v>
      </c>
      <c r="C89" s="13">
        <v>83.805197254214804</v>
      </c>
      <c r="D89" s="13">
        <v>1.45469876288948E-2</v>
      </c>
      <c r="E89" s="14" t="s">
        <v>1589</v>
      </c>
      <c r="F89" s="14" t="s">
        <v>1590</v>
      </c>
      <c r="G89" s="14" t="s">
        <v>1591</v>
      </c>
      <c r="H89" s="11">
        <v>50</v>
      </c>
      <c r="I89" s="11"/>
      <c r="J89" s="15"/>
      <c r="K89" s="12"/>
      <c r="L89" s="11">
        <v>5</v>
      </c>
      <c r="M89" s="11">
        <v>2006</v>
      </c>
      <c r="N89" s="40">
        <f t="shared" si="5"/>
        <v>4.428495025304926</v>
      </c>
      <c r="O89" s="13">
        <v>1.45469876288948E-2</v>
      </c>
      <c r="P89" s="41">
        <f t="shared" si="6"/>
        <v>3.7796338173824005</v>
      </c>
      <c r="Q89" s="42">
        <f t="shared" si="7"/>
        <v>1.8275448202782199</v>
      </c>
      <c r="R89" s="42">
        <f t="shared" si="8"/>
        <v>8.9381995725521417</v>
      </c>
      <c r="S89" s="42">
        <f t="shared" si="9"/>
        <v>3.912023005428146</v>
      </c>
    </row>
    <row r="90" spans="1:19">
      <c r="A90" s="11">
        <v>5</v>
      </c>
      <c r="B90" s="11">
        <v>2007</v>
      </c>
      <c r="C90" s="13">
        <v>33.253096412892504</v>
      </c>
      <c r="D90" s="13">
        <v>1.12827140388309E-2</v>
      </c>
      <c r="E90" s="14" t="s">
        <v>575</v>
      </c>
      <c r="F90" s="14" t="s">
        <v>1592</v>
      </c>
      <c r="G90" s="14" t="s">
        <v>1593</v>
      </c>
      <c r="H90" s="11">
        <v>86</v>
      </c>
      <c r="I90" s="11"/>
      <c r="J90" s="15"/>
      <c r="K90" s="12"/>
      <c r="L90" s="11">
        <v>5</v>
      </c>
      <c r="M90" s="11">
        <v>2007</v>
      </c>
      <c r="N90" s="40">
        <f t="shared" si="5"/>
        <v>3.5041478879657553</v>
      </c>
      <c r="O90" s="13">
        <v>1.12827140388309E-2</v>
      </c>
      <c r="P90" s="41">
        <f t="shared" si="6"/>
        <v>3.7909846770510898</v>
      </c>
      <c r="Q90" s="42">
        <f t="shared" si="7"/>
        <v>1.8568563029074852</v>
      </c>
      <c r="R90" s="42">
        <f t="shared" si="8"/>
        <v>9.1413546433208648</v>
      </c>
      <c r="S90" s="42">
        <f t="shared" si="9"/>
        <v>4.4543472962535073</v>
      </c>
    </row>
    <row r="91" spans="1:19">
      <c r="A91" s="11">
        <v>5</v>
      </c>
      <c r="B91" s="11">
        <v>2008</v>
      </c>
      <c r="C91" s="13">
        <v>31.322151131629301</v>
      </c>
      <c r="D91" s="13">
        <v>1.0498804851245399E-2</v>
      </c>
      <c r="E91" s="14" t="s">
        <v>578</v>
      </c>
      <c r="F91" s="14" t="s">
        <v>1594</v>
      </c>
      <c r="G91" s="14" t="s">
        <v>1595</v>
      </c>
      <c r="H91" s="11">
        <v>73</v>
      </c>
      <c r="I91" s="11"/>
      <c r="J91" s="15"/>
      <c r="K91" s="12"/>
      <c r="L91" s="11">
        <v>5</v>
      </c>
      <c r="M91" s="11">
        <v>2008</v>
      </c>
      <c r="N91" s="40">
        <f t="shared" si="5"/>
        <v>3.44432555112772</v>
      </c>
      <c r="O91" s="13">
        <v>1.0498804851245399E-2</v>
      </c>
      <c r="P91" s="41">
        <f t="shared" si="6"/>
        <v>3.8110970868381857</v>
      </c>
      <c r="Q91" s="42">
        <f t="shared" si="7"/>
        <v>1.9049412917252406</v>
      </c>
      <c r="R91" s="42">
        <f t="shared" si="8"/>
        <v>9.3351113792315044</v>
      </c>
      <c r="S91" s="42">
        <f t="shared" si="9"/>
        <v>4.290459441148391</v>
      </c>
    </row>
    <row r="92" spans="1:19">
      <c r="A92" s="11">
        <v>5</v>
      </c>
      <c r="B92" s="11">
        <v>2009</v>
      </c>
      <c r="C92" s="13">
        <v>20.502253890135499</v>
      </c>
      <c r="D92" s="13">
        <v>9.89350911713518E-3</v>
      </c>
      <c r="E92" s="14" t="s">
        <v>1596</v>
      </c>
      <c r="F92" s="14" t="s">
        <v>1597</v>
      </c>
      <c r="G92" s="14" t="s">
        <v>1598</v>
      </c>
      <c r="H92" s="11">
        <v>133</v>
      </c>
      <c r="I92" s="11"/>
      <c r="J92" s="15"/>
      <c r="K92" s="12"/>
      <c r="L92" s="11">
        <v>5</v>
      </c>
      <c r="M92" s="11">
        <v>2009</v>
      </c>
      <c r="N92" s="40">
        <f t="shared" si="5"/>
        <v>3.0205348259610276</v>
      </c>
      <c r="O92" s="13">
        <v>9.89350911713518E-3</v>
      </c>
      <c r="P92" s="41">
        <f t="shared" si="6"/>
        <v>3.8286413964890951</v>
      </c>
      <c r="Q92" s="42">
        <f t="shared" si="7"/>
        <v>1.9506853701299822</v>
      </c>
      <c r="R92" s="42">
        <f t="shared" si="8"/>
        <v>9.4697078428476651</v>
      </c>
      <c r="S92" s="42">
        <f t="shared" si="9"/>
        <v>4.8903491282217537</v>
      </c>
    </row>
    <row r="93" spans="1:19">
      <c r="A93" s="11">
        <v>5</v>
      </c>
      <c r="B93" s="11">
        <v>2010</v>
      </c>
      <c r="C93" s="13">
        <v>11.5650790155757</v>
      </c>
      <c r="D93" s="13">
        <v>8.4324639733128395E-3</v>
      </c>
      <c r="E93" s="14" t="s">
        <v>466</v>
      </c>
      <c r="F93" s="14" t="s">
        <v>1599</v>
      </c>
      <c r="G93" s="14" t="s">
        <v>1600</v>
      </c>
      <c r="H93" s="11">
        <v>138</v>
      </c>
      <c r="I93" s="11"/>
      <c r="J93" s="15"/>
      <c r="K93" s="12"/>
      <c r="L93" s="11">
        <v>5</v>
      </c>
      <c r="M93" s="11">
        <v>2010</v>
      </c>
      <c r="N93" s="40">
        <f t="shared" si="5"/>
        <v>2.4479901279623277</v>
      </c>
      <c r="O93" s="13">
        <v>8.4324639733128395E-3</v>
      </c>
      <c r="P93" s="41">
        <f t="shared" si="6"/>
        <v>3.906004933102583</v>
      </c>
      <c r="Q93" s="42">
        <f t="shared" si="7"/>
        <v>1.9657762257532654</v>
      </c>
      <c r="R93" s="42">
        <f t="shared" si="8"/>
        <v>9.6783175744052823</v>
      </c>
      <c r="S93" s="42">
        <f t="shared" si="9"/>
        <v>4.9272536851572051</v>
      </c>
    </row>
    <row r="94" spans="1:19">
      <c r="A94" s="11">
        <v>5</v>
      </c>
      <c r="B94" s="11">
        <v>2011</v>
      </c>
      <c r="C94" s="13">
        <v>1.8857268591262799</v>
      </c>
      <c r="D94" s="13">
        <v>6.0409908150023802E-3</v>
      </c>
      <c r="E94" s="14" t="s">
        <v>860</v>
      </c>
      <c r="F94" s="14" t="s">
        <v>1601</v>
      </c>
      <c r="G94" s="14" t="s">
        <v>1602</v>
      </c>
      <c r="H94" s="11">
        <v>247</v>
      </c>
      <c r="I94" s="11"/>
      <c r="J94" s="15"/>
      <c r="K94" s="12"/>
      <c r="L94" s="11">
        <v>5</v>
      </c>
      <c r="M94" s="11">
        <v>2011</v>
      </c>
      <c r="N94" s="40">
        <f t="shared" si="5"/>
        <v>0.63431334823326446</v>
      </c>
      <c r="O94" s="13">
        <v>6.0409908150023802E-3</v>
      </c>
      <c r="P94" s="41">
        <f t="shared" si="6"/>
        <v>3.9470039743233918</v>
      </c>
      <c r="Q94" s="42">
        <f t="shared" si="7"/>
        <v>2.0020580922769273</v>
      </c>
      <c r="R94" s="42">
        <f t="shared" si="8"/>
        <v>9.8849294105467767</v>
      </c>
      <c r="S94" s="42">
        <f t="shared" si="9"/>
        <v>5.5093883366279774</v>
      </c>
    </row>
    <row r="95" spans="1:19">
      <c r="A95" s="11">
        <v>5</v>
      </c>
      <c r="B95" s="11">
        <v>2012</v>
      </c>
      <c r="C95" s="13">
        <v>4.8145139873138003</v>
      </c>
      <c r="D95" s="13">
        <v>6.1749923205151498E-3</v>
      </c>
      <c r="E95" s="14" t="s">
        <v>1603</v>
      </c>
      <c r="F95" s="14" t="s">
        <v>1604</v>
      </c>
      <c r="G95" s="14" t="s">
        <v>1605</v>
      </c>
      <c r="H95" s="11">
        <v>283</v>
      </c>
      <c r="I95" s="11"/>
      <c r="J95" s="15"/>
      <c r="K95" s="12"/>
      <c r="L95" s="11">
        <v>5</v>
      </c>
      <c r="M95" s="11">
        <v>2012</v>
      </c>
      <c r="N95" s="40">
        <f t="shared" si="5"/>
        <v>1.5716351029414215</v>
      </c>
      <c r="O95" s="13">
        <v>6.1749923205151498E-3</v>
      </c>
      <c r="P95" s="41">
        <f t="shared" si="6"/>
        <v>3.9746221471846659</v>
      </c>
      <c r="Q95" s="42">
        <f t="shared" si="7"/>
        <v>2.032465952755599</v>
      </c>
      <c r="R95" s="42">
        <f t="shared" si="8"/>
        <v>10.010117512108971</v>
      </c>
      <c r="S95" s="42">
        <f t="shared" si="9"/>
        <v>5.6454468976432377</v>
      </c>
    </row>
    <row r="96" spans="1:19">
      <c r="A96" s="11">
        <v>5</v>
      </c>
      <c r="B96" s="11">
        <v>2013</v>
      </c>
      <c r="C96" s="13">
        <v>1.05866501159483</v>
      </c>
      <c r="D96" s="13">
        <v>5.1546247787062202E-3</v>
      </c>
      <c r="E96" s="14" t="s">
        <v>1606</v>
      </c>
      <c r="F96" s="14" t="s">
        <v>1607</v>
      </c>
      <c r="G96" s="14" t="s">
        <v>1608</v>
      </c>
      <c r="H96" s="11">
        <v>346</v>
      </c>
      <c r="I96" s="11"/>
      <c r="J96" s="15"/>
      <c r="K96" s="12"/>
      <c r="L96" s="11">
        <v>5</v>
      </c>
      <c r="M96" s="11">
        <v>2013</v>
      </c>
      <c r="N96" s="40">
        <f t="shared" si="5"/>
        <v>5.7008691360548064E-2</v>
      </c>
      <c r="O96" s="13">
        <v>5.1546247787062202E-3</v>
      </c>
      <c r="P96" s="41">
        <f t="shared" si="6"/>
        <v>3.9983841710761894</v>
      </c>
      <c r="Q96" s="42">
        <f t="shared" si="7"/>
        <v>2.0551381714060404</v>
      </c>
      <c r="R96" s="42">
        <f t="shared" si="8"/>
        <v>10.118269442393412</v>
      </c>
      <c r="S96" s="42">
        <f t="shared" si="9"/>
        <v>5.8464387750577247</v>
      </c>
    </row>
    <row r="97" spans="1:19">
      <c r="A97" s="11">
        <v>5</v>
      </c>
      <c r="B97" s="11">
        <v>2014</v>
      </c>
      <c r="C97" s="13">
        <v>1.9471857076975601</v>
      </c>
      <c r="D97" s="13">
        <v>5.3942135062628902E-3</v>
      </c>
      <c r="E97" s="14" t="s">
        <v>1609</v>
      </c>
      <c r="F97" s="14" t="s">
        <v>1610</v>
      </c>
      <c r="G97" s="14" t="s">
        <v>1611</v>
      </c>
      <c r="H97" s="11">
        <v>475</v>
      </c>
      <c r="I97" s="11"/>
      <c r="J97" s="15"/>
      <c r="K97" s="12"/>
      <c r="L97" s="11">
        <v>5</v>
      </c>
      <c r="M97" s="11">
        <v>2014</v>
      </c>
      <c r="N97" s="40">
        <f t="shared" si="5"/>
        <v>0.66638510329894185</v>
      </c>
      <c r="O97" s="13">
        <v>5.3942135062628902E-3</v>
      </c>
      <c r="P97" s="41">
        <f t="shared" si="6"/>
        <v>4.0205186015814451</v>
      </c>
      <c r="Q97" s="42">
        <f t="shared" si="7"/>
        <v>2.0884978261076137</v>
      </c>
      <c r="R97" s="42">
        <f t="shared" si="8"/>
        <v>10.217539522831521</v>
      </c>
      <c r="S97" s="42">
        <f t="shared" si="9"/>
        <v>6.1633148040346413</v>
      </c>
    </row>
    <row r="98" spans="1:19">
      <c r="A98" s="11">
        <v>5</v>
      </c>
      <c r="B98" s="11">
        <v>2015</v>
      </c>
      <c r="C98" s="13">
        <v>2.1063389595789501</v>
      </c>
      <c r="D98" s="13">
        <v>4.9229040113735797E-3</v>
      </c>
      <c r="E98" s="14" t="s">
        <v>1612</v>
      </c>
      <c r="F98" s="14" t="s">
        <v>1613</v>
      </c>
      <c r="G98" s="14" t="s">
        <v>1614</v>
      </c>
      <c r="H98" s="11">
        <v>838</v>
      </c>
      <c r="I98" s="11"/>
      <c r="J98" s="15"/>
      <c r="K98" s="12"/>
      <c r="L98" s="11">
        <v>5</v>
      </c>
      <c r="M98" s="11">
        <v>2015</v>
      </c>
      <c r="N98" s="40">
        <f t="shared" si="5"/>
        <v>0.74495135022849546</v>
      </c>
      <c r="O98" s="13">
        <v>4.9229040113735797E-3</v>
      </c>
      <c r="P98" s="41">
        <f t="shared" si="6"/>
        <v>4.0462041868941654</v>
      </c>
      <c r="Q98" s="42">
        <f t="shared" si="7"/>
        <v>2.1256558660462055</v>
      </c>
      <c r="R98" s="42">
        <f t="shared" si="8"/>
        <v>10.293845388296218</v>
      </c>
      <c r="S98" s="42">
        <f t="shared" si="9"/>
        <v>6.7310181004820828</v>
      </c>
    </row>
    <row r="99" spans="1:19">
      <c r="A99" s="11">
        <v>5</v>
      </c>
      <c r="B99" s="11">
        <v>2016</v>
      </c>
      <c r="C99" s="13">
        <v>7.5826140822167902</v>
      </c>
      <c r="D99" s="13">
        <v>3.2831784430257601E-3</v>
      </c>
      <c r="E99" s="14" t="s">
        <v>1615</v>
      </c>
      <c r="F99" s="14" t="s">
        <v>1616</v>
      </c>
      <c r="G99" s="14" t="s">
        <v>1617</v>
      </c>
      <c r="H99" s="11">
        <v>1493</v>
      </c>
      <c r="I99" s="11"/>
      <c r="J99" s="15"/>
      <c r="K99" s="12"/>
      <c r="L99" s="11">
        <v>5</v>
      </c>
      <c r="M99" s="11">
        <v>2016</v>
      </c>
      <c r="N99" s="40">
        <f t="shared" si="5"/>
        <v>2.0258580059295723</v>
      </c>
      <c r="O99" s="13">
        <v>3.2831784430257601E-3</v>
      </c>
      <c r="P99" s="41">
        <f t="shared" si="6"/>
        <v>4.0702226201016911</v>
      </c>
      <c r="Q99" s="42">
        <f t="shared" si="7"/>
        <v>2.1656907619020274</v>
      </c>
      <c r="R99" s="42">
        <f t="shared" si="8"/>
        <v>10.394071080453779</v>
      </c>
      <c r="S99" s="42">
        <f t="shared" si="9"/>
        <v>7.3085427975391903</v>
      </c>
    </row>
    <row r="100" spans="1:19">
      <c r="A100" s="11">
        <v>5</v>
      </c>
      <c r="B100" s="11">
        <v>2017</v>
      </c>
      <c r="C100" s="13">
        <v>10.3107037927167</v>
      </c>
      <c r="D100" s="13">
        <v>2.90409655758586E-3</v>
      </c>
      <c r="E100" s="14" t="s">
        <v>1618</v>
      </c>
      <c r="F100" s="14" t="s">
        <v>1619</v>
      </c>
      <c r="G100" s="14" t="s">
        <v>1620</v>
      </c>
      <c r="H100" s="11">
        <v>2236</v>
      </c>
      <c r="I100" s="11"/>
      <c r="J100" s="15"/>
      <c r="K100" s="12"/>
      <c r="L100" s="11">
        <v>5</v>
      </c>
      <c r="M100" s="11">
        <v>2017</v>
      </c>
      <c r="N100" s="40">
        <f t="shared" si="5"/>
        <v>2.3331825588141499</v>
      </c>
      <c r="O100" s="13">
        <v>2.90409655758586E-3</v>
      </c>
      <c r="P100" s="41">
        <f t="shared" si="6"/>
        <v>4.0923425595514278</v>
      </c>
      <c r="Q100" s="42">
        <f t="shared" si="7"/>
        <v>2.1970999390620589</v>
      </c>
      <c r="R100" s="42">
        <f t="shared" si="8"/>
        <v>10.476670601829026</v>
      </c>
      <c r="S100" s="42">
        <f t="shared" si="9"/>
        <v>7.7124438342749899</v>
      </c>
    </row>
    <row r="101" spans="1:19">
      <c r="A101" s="11">
        <v>5</v>
      </c>
      <c r="B101" s="11">
        <v>2018</v>
      </c>
      <c r="C101" s="13">
        <v>8.9137722177110508</v>
      </c>
      <c r="D101" s="13">
        <v>1.4710746645821299E-3</v>
      </c>
      <c r="E101" s="14" t="s">
        <v>1621</v>
      </c>
      <c r="F101" s="14" t="s">
        <v>1622</v>
      </c>
      <c r="G101" s="14" t="s">
        <v>1623</v>
      </c>
      <c r="H101" s="11">
        <v>2480</v>
      </c>
      <c r="I101" s="11"/>
      <c r="J101" s="15"/>
      <c r="K101" s="12"/>
      <c r="L101" s="11">
        <v>5</v>
      </c>
      <c r="M101" s="11">
        <v>2018</v>
      </c>
      <c r="N101" s="40">
        <f t="shared" si="5"/>
        <v>2.187597520878493</v>
      </c>
      <c r="O101" s="13">
        <v>1.4710746645821299E-3</v>
      </c>
      <c r="P101" s="41">
        <f t="shared" si="6"/>
        <v>4.1108738641733114</v>
      </c>
      <c r="Q101" s="42">
        <f t="shared" si="7"/>
        <v>2.2110656643426698</v>
      </c>
      <c r="R101" s="42">
        <f t="shared" si="8"/>
        <v>10.580671749922775</v>
      </c>
      <c r="S101" s="42">
        <f t="shared" si="9"/>
        <v>7.8160138391590275</v>
      </c>
    </row>
    <row r="102" spans="1:19">
      <c r="A102" s="11">
        <v>5</v>
      </c>
      <c r="B102" s="11">
        <v>2019</v>
      </c>
      <c r="C102" s="13">
        <v>8.0376725549759591</v>
      </c>
      <c r="D102" s="13">
        <v>-1.01730539498005E-3</v>
      </c>
      <c r="E102" s="14" t="s">
        <v>1624</v>
      </c>
      <c r="F102" s="14" t="s">
        <v>1625</v>
      </c>
      <c r="G102" s="14" t="s">
        <v>1626</v>
      </c>
      <c r="H102" s="11">
        <v>3451</v>
      </c>
      <c r="I102" s="11"/>
      <c r="J102" s="15"/>
      <c r="K102" s="12"/>
      <c r="L102" s="11">
        <v>5</v>
      </c>
      <c r="M102" s="11">
        <v>2019</v>
      </c>
      <c r="N102" s="40">
        <f t="shared" si="5"/>
        <v>2.0841395580705764</v>
      </c>
      <c r="O102" s="13">
        <v>-1.01730539498005E-3</v>
      </c>
      <c r="P102" s="41">
        <f t="shared" si="6"/>
        <v>4.1243886835704773</v>
      </c>
      <c r="Q102" s="42">
        <f t="shared" si="7"/>
        <v>2.2321339532592583</v>
      </c>
      <c r="R102" s="42">
        <f t="shared" si="8"/>
        <v>10.732657301414134</v>
      </c>
      <c r="S102" s="42">
        <f t="shared" si="9"/>
        <v>8.1464193230980033</v>
      </c>
    </row>
    <row r="103" spans="1:19">
      <c r="A103" s="11">
        <v>5</v>
      </c>
      <c r="B103" s="11">
        <v>2020</v>
      </c>
      <c r="C103" s="13">
        <v>4.7102607618360004</v>
      </c>
      <c r="D103" s="13">
        <v>2.7503223452222899E-3</v>
      </c>
      <c r="E103" s="14" t="s">
        <v>1627</v>
      </c>
      <c r="F103" s="14" t="s">
        <v>1628</v>
      </c>
      <c r="G103" s="14" t="s">
        <v>1629</v>
      </c>
      <c r="H103" s="11">
        <v>4269</v>
      </c>
      <c r="I103" s="11"/>
      <c r="J103" s="15"/>
      <c r="K103" s="12"/>
      <c r="L103" s="11">
        <v>5</v>
      </c>
      <c r="M103" s="11">
        <v>2020</v>
      </c>
      <c r="N103" s="40">
        <f t="shared" si="5"/>
        <v>1.5497432699429612</v>
      </c>
      <c r="O103" s="13">
        <v>2.7503223452222899E-3</v>
      </c>
      <c r="P103" s="41">
        <f t="shared" si="6"/>
        <v>4.1413871685554122</v>
      </c>
      <c r="Q103" s="42">
        <f t="shared" si="7"/>
        <v>2.243079393551008</v>
      </c>
      <c r="R103" s="42">
        <f t="shared" si="8"/>
        <v>10.679215601527998</v>
      </c>
      <c r="S103" s="42">
        <f t="shared" si="9"/>
        <v>8.3591348867579622</v>
      </c>
    </row>
    <row r="104" spans="1:19">
      <c r="A104" s="11">
        <v>5</v>
      </c>
      <c r="B104" s="11">
        <v>2021</v>
      </c>
      <c r="C104" s="13">
        <v>5.2266874131079399</v>
      </c>
      <c r="D104" s="13">
        <v>1.3368229421095599E-3</v>
      </c>
      <c r="E104" s="14" t="s">
        <v>1630</v>
      </c>
      <c r="F104" s="14" t="s">
        <v>1631</v>
      </c>
      <c r="G104" s="14" t="s">
        <v>1632</v>
      </c>
      <c r="H104" s="11">
        <v>5019</v>
      </c>
      <c r="I104" s="11"/>
      <c r="J104" s="15"/>
      <c r="K104" s="12"/>
      <c r="L104" s="11">
        <v>5</v>
      </c>
      <c r="M104" s="11">
        <v>2021</v>
      </c>
      <c r="N104" s="40">
        <f t="shared" si="5"/>
        <v>1.6537776955909056</v>
      </c>
      <c r="O104" s="13">
        <v>1.3368229421095599E-3</v>
      </c>
      <c r="P104" s="41">
        <f t="shared" si="6"/>
        <v>4.1602883455161352</v>
      </c>
      <c r="Q104" s="42">
        <f t="shared" si="7"/>
        <v>2.2468837351979132</v>
      </c>
      <c r="R104" s="42">
        <f t="shared" si="8"/>
        <v>10.820036988943379</v>
      </c>
      <c r="S104" s="42">
        <f t="shared" si="9"/>
        <v>8.5209859896549336</v>
      </c>
    </row>
    <row r="105" spans="1:19">
      <c r="A105" s="11">
        <v>5</v>
      </c>
      <c r="B105" s="11">
        <v>2022</v>
      </c>
      <c r="C105" s="13">
        <v>5.76018428825894</v>
      </c>
      <c r="D105" s="13">
        <v>-5.4421894454245799E-4</v>
      </c>
      <c r="E105" s="14" t="s">
        <v>1633</v>
      </c>
      <c r="F105" s="14" t="s">
        <v>1634</v>
      </c>
      <c r="G105" s="14" t="s">
        <v>1635</v>
      </c>
      <c r="H105" s="11">
        <v>4557</v>
      </c>
      <c r="I105" s="11"/>
      <c r="J105" s="15"/>
      <c r="K105" s="12"/>
      <c r="L105" s="11">
        <v>5</v>
      </c>
      <c r="M105" s="11">
        <v>2022</v>
      </c>
      <c r="N105" s="40">
        <f t="shared" si="5"/>
        <v>1.7509694686853865</v>
      </c>
      <c r="O105" s="13">
        <v>-5.4421894454245799E-4</v>
      </c>
      <c r="P105" s="41">
        <f t="shared" si="6"/>
        <v>4.1692974154585016</v>
      </c>
      <c r="Q105" s="42">
        <f t="shared" si="7"/>
        <v>2.2528490919704711</v>
      </c>
      <c r="R105" s="42">
        <f t="shared" si="8"/>
        <v>10.891817976289062</v>
      </c>
      <c r="S105" s="42">
        <f t="shared" si="9"/>
        <v>8.4244197912638832</v>
      </c>
    </row>
    <row r="106" spans="1:19">
      <c r="A106" s="11">
        <v>5</v>
      </c>
      <c r="B106" s="11">
        <v>2023</v>
      </c>
      <c r="C106" s="13">
        <v>5.2669762943467697</v>
      </c>
      <c r="D106" s="13">
        <v>6.2784526041126604E-4</v>
      </c>
      <c r="E106" s="14" t="s">
        <v>1636</v>
      </c>
      <c r="F106" s="14" t="s">
        <v>1637</v>
      </c>
      <c r="G106" s="14" t="s">
        <v>1638</v>
      </c>
      <c r="H106" s="11">
        <v>2805</v>
      </c>
      <c r="I106" s="11"/>
      <c r="J106" s="15"/>
      <c r="K106" s="12"/>
      <c r="L106" s="11">
        <v>5</v>
      </c>
      <c r="M106" s="11">
        <v>2023</v>
      </c>
      <c r="N106" s="40">
        <f t="shared" si="5"/>
        <v>1.6614564397025855</v>
      </c>
      <c r="O106" s="13">
        <v>6.2784526041126604E-4</v>
      </c>
      <c r="P106" s="41">
        <f t="shared" si="6"/>
        <v>4.1815920224529997</v>
      </c>
      <c r="Q106" s="42">
        <f t="shared" si="7"/>
        <v>2.1935931799213613</v>
      </c>
      <c r="R106" s="42">
        <f t="shared" si="8"/>
        <v>10.929593662417359</v>
      </c>
      <c r="S106" s="42">
        <f t="shared" si="9"/>
        <v>7.9391588179567965</v>
      </c>
    </row>
    <row r="107" spans="1:19">
      <c r="A107" s="11">
        <v>6</v>
      </c>
      <c r="B107" s="11">
        <v>2003</v>
      </c>
      <c r="C107" s="13">
        <v>131.39411472226601</v>
      </c>
      <c r="D107" s="13">
        <v>-6.5041794095270803E-3</v>
      </c>
      <c r="E107" s="14" t="s">
        <v>1407</v>
      </c>
      <c r="F107" s="14" t="s">
        <v>1360</v>
      </c>
      <c r="G107" s="14" t="s">
        <v>1640</v>
      </c>
      <c r="H107" s="11">
        <v>11</v>
      </c>
      <c r="I107" s="11"/>
      <c r="J107" s="15"/>
      <c r="K107" s="12"/>
      <c r="L107" s="11">
        <v>6</v>
      </c>
      <c r="M107" s="11">
        <v>2003</v>
      </c>
      <c r="N107" s="40">
        <f t="shared" si="5"/>
        <v>4.8782013160236009</v>
      </c>
      <c r="O107" s="13">
        <v>-6.5041794095270803E-3</v>
      </c>
      <c r="P107" s="41">
        <f t="shared" si="6"/>
        <v>3.5115454388310208</v>
      </c>
      <c r="Q107" s="42">
        <f t="shared" si="7"/>
        <v>1.730222141500894</v>
      </c>
      <c r="R107" s="42">
        <f t="shared" si="8"/>
        <v>8.4467685811946414</v>
      </c>
      <c r="S107" s="42">
        <f t="shared" si="9"/>
        <v>2.3978952727983707</v>
      </c>
    </row>
    <row r="108" spans="1:19">
      <c r="A108" s="11">
        <v>6</v>
      </c>
      <c r="B108" s="11">
        <v>2004</v>
      </c>
      <c r="C108" s="13">
        <v>117.57122474875899</v>
      </c>
      <c r="D108" s="13">
        <v>-5.9316094273983303E-3</v>
      </c>
      <c r="E108" s="14" t="s">
        <v>1410</v>
      </c>
      <c r="F108" s="14" t="s">
        <v>1641</v>
      </c>
      <c r="G108" s="14" t="s">
        <v>1642</v>
      </c>
      <c r="H108" s="11">
        <v>21</v>
      </c>
      <c r="I108" s="11"/>
      <c r="J108" s="15"/>
      <c r="K108" s="12"/>
      <c r="L108" s="11">
        <v>6</v>
      </c>
      <c r="M108" s="11">
        <v>2004</v>
      </c>
      <c r="N108" s="40">
        <f t="shared" si="5"/>
        <v>4.7670443180131006</v>
      </c>
      <c r="O108" s="13">
        <v>-5.9316094273983303E-3</v>
      </c>
      <c r="P108" s="41">
        <f t="shared" si="6"/>
        <v>3.5695326964813701</v>
      </c>
      <c r="Q108" s="42">
        <f t="shared" si="7"/>
        <v>1.6996936443146271</v>
      </c>
      <c r="R108" s="42">
        <f t="shared" si="8"/>
        <v>8.6379832569786306</v>
      </c>
      <c r="S108" s="42">
        <f t="shared" si="9"/>
        <v>3.044522437723423</v>
      </c>
    </row>
    <row r="109" spans="1:19">
      <c r="A109" s="11">
        <v>6</v>
      </c>
      <c r="B109" s="11">
        <v>2005</v>
      </c>
      <c r="C109" s="13">
        <v>117.236432318635</v>
      </c>
      <c r="D109" s="13">
        <v>-6.2740792476774099E-3</v>
      </c>
      <c r="E109" s="14" t="s">
        <v>1465</v>
      </c>
      <c r="F109" s="14" t="s">
        <v>1643</v>
      </c>
      <c r="G109" s="14" t="s">
        <v>1644</v>
      </c>
      <c r="H109" s="11">
        <v>28</v>
      </c>
      <c r="I109" s="11"/>
      <c r="J109" s="15"/>
      <c r="K109" s="12"/>
      <c r="L109" s="11">
        <v>6</v>
      </c>
      <c r="M109" s="11">
        <v>2005</v>
      </c>
      <c r="N109" s="40">
        <f t="shared" si="5"/>
        <v>4.7641926847982576</v>
      </c>
      <c r="O109" s="13">
        <v>-6.2740792476774099E-3</v>
      </c>
      <c r="P109" s="41">
        <f t="shared" si="6"/>
        <v>3.6109179126442243</v>
      </c>
      <c r="Q109" s="42">
        <f t="shared" si="7"/>
        <v>1.7440233103061835</v>
      </c>
      <c r="R109" s="42">
        <f t="shared" si="8"/>
        <v>8.7942338442680246</v>
      </c>
      <c r="S109" s="42">
        <f t="shared" si="9"/>
        <v>3.3322045101752038</v>
      </c>
    </row>
    <row r="110" spans="1:19">
      <c r="A110" s="11">
        <v>6</v>
      </c>
      <c r="B110" s="11">
        <v>2006</v>
      </c>
      <c r="C110" s="13">
        <v>100.252666850884</v>
      </c>
      <c r="D110" s="13">
        <v>-5.0025964028111002E-3</v>
      </c>
      <c r="E110" s="14" t="s">
        <v>1645</v>
      </c>
      <c r="F110" s="14" t="s">
        <v>1479</v>
      </c>
      <c r="G110" s="14" t="s">
        <v>1646</v>
      </c>
      <c r="H110" s="11">
        <v>32</v>
      </c>
      <c r="I110" s="11"/>
      <c r="J110" s="15"/>
      <c r="K110" s="12"/>
      <c r="L110" s="11">
        <v>6</v>
      </c>
      <c r="M110" s="11">
        <v>2006</v>
      </c>
      <c r="N110" s="40">
        <f t="shared" si="5"/>
        <v>4.6076936678366822</v>
      </c>
      <c r="O110" s="13">
        <v>-5.0025964028111002E-3</v>
      </c>
      <c r="P110" s="41">
        <f t="shared" si="6"/>
        <v>3.6560979645895566</v>
      </c>
      <c r="Q110" s="42">
        <f t="shared" si="7"/>
        <v>1.7861012816874495</v>
      </c>
      <c r="R110" s="42">
        <f t="shared" si="8"/>
        <v>8.9475030956562218</v>
      </c>
      <c r="S110" s="42">
        <f t="shared" si="9"/>
        <v>3.4657359027997265</v>
      </c>
    </row>
    <row r="111" spans="1:19">
      <c r="A111" s="11">
        <v>6</v>
      </c>
      <c r="B111" s="11">
        <v>2007</v>
      </c>
      <c r="C111" s="13">
        <v>64.867343293073105</v>
      </c>
      <c r="D111" s="13">
        <v>-3.9419444748931796E-3</v>
      </c>
      <c r="E111" s="14" t="s">
        <v>1647</v>
      </c>
      <c r="F111" s="14" t="s">
        <v>1648</v>
      </c>
      <c r="G111" s="14" t="s">
        <v>1649</v>
      </c>
      <c r="H111" s="11">
        <v>41</v>
      </c>
      <c r="I111" s="11"/>
      <c r="J111" s="15"/>
      <c r="K111" s="12"/>
      <c r="L111" s="11">
        <v>6</v>
      </c>
      <c r="M111" s="11">
        <v>2007</v>
      </c>
      <c r="N111" s="40">
        <f t="shared" si="5"/>
        <v>4.1723443120634069</v>
      </c>
      <c r="O111" s="13">
        <v>-3.9419444748931796E-3</v>
      </c>
      <c r="P111" s="41">
        <f t="shared" si="6"/>
        <v>3.7000666435045009</v>
      </c>
      <c r="Q111" s="42">
        <f t="shared" si="7"/>
        <v>1.8189559127835908</v>
      </c>
      <c r="R111" s="42">
        <f t="shared" si="8"/>
        <v>9.1526688853604341</v>
      </c>
      <c r="S111" s="42">
        <f t="shared" si="9"/>
        <v>3.713572066704308</v>
      </c>
    </row>
    <row r="112" spans="1:19">
      <c r="A112" s="11">
        <v>6</v>
      </c>
      <c r="B112" s="11">
        <v>2008</v>
      </c>
      <c r="C112" s="13">
        <v>77.2564954733581</v>
      </c>
      <c r="D112" s="13">
        <v>-5.6223004470589899E-3</v>
      </c>
      <c r="E112" s="14" t="s">
        <v>1650</v>
      </c>
      <c r="F112" s="14" t="s">
        <v>1651</v>
      </c>
      <c r="G112" s="14" t="s">
        <v>1652</v>
      </c>
      <c r="H112" s="11">
        <v>64</v>
      </c>
      <c r="I112" s="11"/>
      <c r="J112" s="15"/>
      <c r="K112" s="12"/>
      <c r="L112" s="11">
        <v>6</v>
      </c>
      <c r="M112" s="11">
        <v>2008</v>
      </c>
      <c r="N112" s="40">
        <f t="shared" si="5"/>
        <v>4.3471309960405264</v>
      </c>
      <c r="O112" s="13">
        <v>-5.6223004470589899E-3</v>
      </c>
      <c r="P112" s="41">
        <f t="shared" si="6"/>
        <v>3.7412346844478646</v>
      </c>
      <c r="Q112" s="42">
        <f t="shared" si="7"/>
        <v>1.8513148429515336</v>
      </c>
      <c r="R112" s="42">
        <f t="shared" si="8"/>
        <v>9.3548735227084805</v>
      </c>
      <c r="S112" s="42">
        <f t="shared" si="9"/>
        <v>4.1588830833596715</v>
      </c>
    </row>
    <row r="113" spans="1:19">
      <c r="A113" s="11">
        <v>6</v>
      </c>
      <c r="B113" s="11">
        <v>2009</v>
      </c>
      <c r="C113" s="13">
        <v>85.786403848450803</v>
      </c>
      <c r="D113" s="13">
        <v>-6.6469249163701597E-3</v>
      </c>
      <c r="E113" s="14" t="s">
        <v>1586</v>
      </c>
      <c r="F113" s="14" t="s">
        <v>1653</v>
      </c>
      <c r="G113" s="14" t="s">
        <v>1654</v>
      </c>
      <c r="H113" s="11">
        <v>72</v>
      </c>
      <c r="I113" s="11"/>
      <c r="J113" s="15"/>
      <c r="K113" s="12"/>
      <c r="L113" s="11">
        <v>6</v>
      </c>
      <c r="M113" s="11">
        <v>2009</v>
      </c>
      <c r="N113" s="40">
        <f t="shared" si="5"/>
        <v>4.4518605306325112</v>
      </c>
      <c r="O113" s="13">
        <v>-6.6469249163701597E-3</v>
      </c>
      <c r="P113" s="41">
        <f t="shared" si="6"/>
        <v>3.7658404952500648</v>
      </c>
      <c r="Q113" s="42">
        <f t="shared" si="7"/>
        <v>1.9107409722765547</v>
      </c>
      <c r="R113" s="42">
        <f t="shared" si="8"/>
        <v>9.4772856659483988</v>
      </c>
      <c r="S113" s="42">
        <f t="shared" si="9"/>
        <v>4.2766661190160553</v>
      </c>
    </row>
    <row r="114" spans="1:19">
      <c r="A114" s="11">
        <v>6</v>
      </c>
      <c r="B114" s="11">
        <v>2010</v>
      </c>
      <c r="C114" s="13">
        <v>109.376446334109</v>
      </c>
      <c r="D114" s="13">
        <v>-8.1376310841303392E-3</v>
      </c>
      <c r="E114" s="14" t="s">
        <v>1655</v>
      </c>
      <c r="F114" s="14" t="s">
        <v>1656</v>
      </c>
      <c r="G114" s="14" t="s">
        <v>1657</v>
      </c>
      <c r="H114" s="11">
        <v>104</v>
      </c>
      <c r="I114" s="11"/>
      <c r="J114" s="15"/>
      <c r="K114" s="12"/>
      <c r="L114" s="11">
        <v>6</v>
      </c>
      <c r="M114" s="11">
        <v>2010</v>
      </c>
      <c r="N114" s="40">
        <f t="shared" si="5"/>
        <v>4.6947955682164864</v>
      </c>
      <c r="O114" s="13">
        <v>-8.1376310841303392E-3</v>
      </c>
      <c r="P114" s="41">
        <f t="shared" si="6"/>
        <v>3.7681526350084442</v>
      </c>
      <c r="Q114" s="42">
        <f t="shared" si="7"/>
        <v>1.9534135067891829</v>
      </c>
      <c r="R114" s="42">
        <f t="shared" si="8"/>
        <v>9.6827136912872955</v>
      </c>
      <c r="S114" s="42">
        <f t="shared" si="9"/>
        <v>4.6443908991413725</v>
      </c>
    </row>
    <row r="115" spans="1:19">
      <c r="A115" s="11">
        <v>6</v>
      </c>
      <c r="B115" s="11">
        <v>2011</v>
      </c>
      <c r="C115" s="13">
        <v>139.86893866751001</v>
      </c>
      <c r="D115" s="13">
        <v>-8.9033521612030299E-3</v>
      </c>
      <c r="E115" s="14" t="s">
        <v>1658</v>
      </c>
      <c r="F115" s="14" t="s">
        <v>675</v>
      </c>
      <c r="G115" s="14" t="s">
        <v>1659</v>
      </c>
      <c r="H115" s="11">
        <v>121</v>
      </c>
      <c r="I115" s="11"/>
      <c r="J115" s="15"/>
      <c r="K115" s="12"/>
      <c r="L115" s="11">
        <v>6</v>
      </c>
      <c r="M115" s="11">
        <v>2011</v>
      </c>
      <c r="N115" s="40">
        <f t="shared" si="5"/>
        <v>4.9407058317700736</v>
      </c>
      <c r="O115" s="13">
        <v>-8.9033521612030299E-3</v>
      </c>
      <c r="P115" s="41">
        <f t="shared" si="6"/>
        <v>3.8059956007826159</v>
      </c>
      <c r="Q115" s="42">
        <f t="shared" si="7"/>
        <v>1.9912235250863395</v>
      </c>
      <c r="R115" s="42">
        <f t="shared" si="8"/>
        <v>9.8868275420429281</v>
      </c>
      <c r="S115" s="42">
        <f t="shared" si="9"/>
        <v>4.7957905455967413</v>
      </c>
    </row>
    <row r="116" spans="1:19">
      <c r="A116" s="11">
        <v>6</v>
      </c>
      <c r="B116" s="11">
        <v>2012</v>
      </c>
      <c r="C116" s="13">
        <v>115.626716476971</v>
      </c>
      <c r="D116" s="13">
        <v>-9.4293725767748606E-3</v>
      </c>
      <c r="E116" s="14" t="s">
        <v>1660</v>
      </c>
      <c r="F116" s="14" t="s">
        <v>1661</v>
      </c>
      <c r="G116" s="14" t="s">
        <v>1662</v>
      </c>
      <c r="H116" s="11">
        <v>152</v>
      </c>
      <c r="I116" s="11"/>
      <c r="J116" s="15"/>
      <c r="K116" s="12"/>
      <c r="L116" s="11">
        <v>6</v>
      </c>
      <c r="M116" s="11">
        <v>2012</v>
      </c>
      <c r="N116" s="40">
        <f t="shared" si="5"/>
        <v>4.7503670409286363</v>
      </c>
      <c r="O116" s="13">
        <v>-9.4293725767748606E-3</v>
      </c>
      <c r="P116" s="41">
        <f t="shared" si="6"/>
        <v>3.8334126048462345</v>
      </c>
      <c r="Q116" s="42">
        <f t="shared" si="7"/>
        <v>2.0230195375908928</v>
      </c>
      <c r="R116" s="42">
        <f t="shared" si="8"/>
        <v>10.005783615050062</v>
      </c>
      <c r="S116" s="42">
        <f t="shared" si="9"/>
        <v>5.0238805208462765</v>
      </c>
    </row>
    <row r="117" spans="1:19">
      <c r="A117" s="11">
        <v>6</v>
      </c>
      <c r="B117" s="11">
        <v>2013</v>
      </c>
      <c r="C117" s="13">
        <v>131.20736994546101</v>
      </c>
      <c r="D117" s="13">
        <v>-1.0011502996153099E-2</v>
      </c>
      <c r="E117" s="14" t="s">
        <v>1663</v>
      </c>
      <c r="F117" s="14" t="s">
        <v>1664</v>
      </c>
      <c r="G117" s="14" t="s">
        <v>1665</v>
      </c>
      <c r="H117" s="11">
        <v>197</v>
      </c>
      <c r="I117" s="11"/>
      <c r="J117" s="15"/>
      <c r="K117" s="12"/>
      <c r="L117" s="11">
        <v>6</v>
      </c>
      <c r="M117" s="11">
        <v>2013</v>
      </c>
      <c r="N117" s="40">
        <f t="shared" si="5"/>
        <v>4.8767790482971183</v>
      </c>
      <c r="O117" s="13">
        <v>-1.0011502996153099E-2</v>
      </c>
      <c r="P117" s="41">
        <f t="shared" si="6"/>
        <v>3.863462814812769</v>
      </c>
      <c r="Q117" s="42">
        <f t="shared" si="7"/>
        <v>2.0399579766720124</v>
      </c>
      <c r="R117" s="42">
        <f t="shared" si="8"/>
        <v>10.111382228469706</v>
      </c>
      <c r="S117" s="42">
        <f t="shared" si="9"/>
        <v>5.2832037287379885</v>
      </c>
    </row>
    <row r="118" spans="1:19">
      <c r="A118" s="11">
        <v>6</v>
      </c>
      <c r="B118" s="11">
        <v>2014</v>
      </c>
      <c r="C118" s="13">
        <v>148.601748923809</v>
      </c>
      <c r="D118" s="13">
        <v>-1.08381958502833E-2</v>
      </c>
      <c r="E118" s="14" t="s">
        <v>1666</v>
      </c>
      <c r="F118" s="14" t="s">
        <v>1667</v>
      </c>
      <c r="G118" s="14" t="s">
        <v>1668</v>
      </c>
      <c r="H118" s="11">
        <v>307</v>
      </c>
      <c r="I118" s="11"/>
      <c r="J118" s="15"/>
      <c r="K118" s="12"/>
      <c r="L118" s="11">
        <v>6</v>
      </c>
      <c r="M118" s="11">
        <v>2014</v>
      </c>
      <c r="N118" s="40">
        <f t="shared" si="5"/>
        <v>5.0012699015536271</v>
      </c>
      <c r="O118" s="13">
        <v>-1.08381958502833E-2</v>
      </c>
      <c r="P118" s="41">
        <f t="shared" si="6"/>
        <v>3.8914120515240218</v>
      </c>
      <c r="Q118" s="42">
        <f t="shared" si="7"/>
        <v>2.0764686198920521</v>
      </c>
      <c r="R118" s="42">
        <f t="shared" si="8"/>
        <v>10.204973457202</v>
      </c>
      <c r="S118" s="42">
        <f t="shared" si="9"/>
        <v>5.7268477475871968</v>
      </c>
    </row>
    <row r="119" spans="1:19">
      <c r="A119" s="11">
        <v>6</v>
      </c>
      <c r="B119" s="11">
        <v>2015</v>
      </c>
      <c r="C119" s="13">
        <v>147.80578540168699</v>
      </c>
      <c r="D119" s="13">
        <v>-1.11619390187007E-2</v>
      </c>
      <c r="E119" s="14" t="s">
        <v>1669</v>
      </c>
      <c r="F119" s="14" t="s">
        <v>1670</v>
      </c>
      <c r="G119" s="14" t="s">
        <v>1671</v>
      </c>
      <c r="H119" s="11">
        <v>517</v>
      </c>
      <c r="I119" s="11"/>
      <c r="J119" s="15"/>
      <c r="K119" s="12"/>
      <c r="L119" s="11">
        <v>6</v>
      </c>
      <c r="M119" s="11">
        <v>2015</v>
      </c>
      <c r="N119" s="40">
        <f t="shared" si="5"/>
        <v>4.9958991511965074</v>
      </c>
      <c r="O119" s="13">
        <v>-1.11619390187007E-2</v>
      </c>
      <c r="P119" s="41">
        <f t="shared" si="6"/>
        <v>3.9276994848131537</v>
      </c>
      <c r="Q119" s="42">
        <f t="shared" si="7"/>
        <v>2.1024140759641132</v>
      </c>
      <c r="R119" s="42">
        <f t="shared" si="8"/>
        <v>10.271673476702802</v>
      </c>
      <c r="S119" s="42">
        <f t="shared" si="9"/>
        <v>6.2480428745084291</v>
      </c>
    </row>
    <row r="120" spans="1:19">
      <c r="A120" s="11">
        <v>6</v>
      </c>
      <c r="B120" s="11">
        <v>2016</v>
      </c>
      <c r="C120" s="13">
        <v>129.063859813676</v>
      </c>
      <c r="D120" s="13">
        <v>-1.1325989459419599E-2</v>
      </c>
      <c r="E120" s="14" t="s">
        <v>1672</v>
      </c>
      <c r="F120" s="14" t="s">
        <v>1673</v>
      </c>
      <c r="G120" s="14" t="s">
        <v>1674</v>
      </c>
      <c r="H120" s="11">
        <v>909</v>
      </c>
      <c r="I120" s="11"/>
      <c r="J120" s="15"/>
      <c r="K120" s="12"/>
      <c r="L120" s="11">
        <v>6</v>
      </c>
      <c r="M120" s="11">
        <v>2016</v>
      </c>
      <c r="N120" s="40">
        <f t="shared" si="5"/>
        <v>4.8603073191864414</v>
      </c>
      <c r="O120" s="13">
        <v>-1.1325989459419599E-2</v>
      </c>
      <c r="P120" s="41">
        <f t="shared" si="6"/>
        <v>3.9646154555473165</v>
      </c>
      <c r="Q120" s="42">
        <f t="shared" si="7"/>
        <v>2.1423682547104512</v>
      </c>
      <c r="R120" s="42">
        <f t="shared" si="8"/>
        <v>10.359372290164478</v>
      </c>
      <c r="S120" s="42">
        <f t="shared" si="9"/>
        <v>6.8123450941774788</v>
      </c>
    </row>
    <row r="121" spans="1:19">
      <c r="A121" s="11">
        <v>6</v>
      </c>
      <c r="B121" s="11">
        <v>2017</v>
      </c>
      <c r="C121" s="13">
        <v>127.126197525411</v>
      </c>
      <c r="D121" s="13">
        <v>-1.13333383716626E-2</v>
      </c>
      <c r="E121" s="14" t="s">
        <v>1675</v>
      </c>
      <c r="F121" s="14" t="s">
        <v>1676</v>
      </c>
      <c r="G121" s="14" t="s">
        <v>1677</v>
      </c>
      <c r="H121" s="11">
        <v>1308</v>
      </c>
      <c r="I121" s="11"/>
      <c r="J121" s="15"/>
      <c r="K121" s="12"/>
      <c r="L121" s="11">
        <v>6</v>
      </c>
      <c r="M121" s="11">
        <v>2017</v>
      </c>
      <c r="N121" s="40">
        <f t="shared" si="5"/>
        <v>4.8451802743865855</v>
      </c>
      <c r="O121" s="13">
        <v>-1.13333383716626E-2</v>
      </c>
      <c r="P121" s="41">
        <f t="shared" si="6"/>
        <v>4.0004001160455589</v>
      </c>
      <c r="Q121" s="42">
        <f t="shared" si="7"/>
        <v>2.1720045782206263</v>
      </c>
      <c r="R121" s="42">
        <f t="shared" si="8"/>
        <v>10.431257605190972</v>
      </c>
      <c r="S121" s="42">
        <f t="shared" si="9"/>
        <v>7.1762545320171442</v>
      </c>
    </row>
    <row r="122" spans="1:19">
      <c r="A122" s="11">
        <v>6</v>
      </c>
      <c r="B122" s="11">
        <v>2018</v>
      </c>
      <c r="C122" s="13">
        <v>140.524815878174</v>
      </c>
      <c r="D122" s="13">
        <v>-1.1529641946741999E-2</v>
      </c>
      <c r="E122" s="14" t="s">
        <v>1678</v>
      </c>
      <c r="F122" s="14" t="s">
        <v>1679</v>
      </c>
      <c r="G122" s="14" t="s">
        <v>1680</v>
      </c>
      <c r="H122" s="11">
        <v>1226</v>
      </c>
      <c r="I122" s="11"/>
      <c r="J122" s="15"/>
      <c r="K122" s="12"/>
      <c r="L122" s="11">
        <v>6</v>
      </c>
      <c r="M122" s="11">
        <v>2018</v>
      </c>
      <c r="N122" s="40">
        <f t="shared" si="5"/>
        <v>4.9453840986447899</v>
      </c>
      <c r="O122" s="13">
        <v>-1.1529641946741999E-2</v>
      </c>
      <c r="P122" s="41">
        <f t="shared" si="6"/>
        <v>4.026957543520246</v>
      </c>
      <c r="Q122" s="42">
        <f t="shared" si="7"/>
        <v>2.1744043763420184</v>
      </c>
      <c r="R122" s="42">
        <f t="shared" si="8"/>
        <v>10.503032044698235</v>
      </c>
      <c r="S122" s="42">
        <f t="shared" si="9"/>
        <v>7.111512116496157</v>
      </c>
    </row>
    <row r="123" spans="1:19">
      <c r="A123" s="11">
        <v>6</v>
      </c>
      <c r="B123" s="11">
        <v>2019</v>
      </c>
      <c r="C123" s="13">
        <v>119.22000166389201</v>
      </c>
      <c r="D123" s="13">
        <v>-1.2109826273813599E-2</v>
      </c>
      <c r="E123" s="14" t="s">
        <v>1681</v>
      </c>
      <c r="F123" s="14" t="s">
        <v>1682</v>
      </c>
      <c r="G123" s="14" t="s">
        <v>1683</v>
      </c>
      <c r="H123" s="11">
        <v>1941</v>
      </c>
      <c r="I123" s="11"/>
      <c r="J123" s="15"/>
      <c r="K123" s="12"/>
      <c r="L123" s="11">
        <v>6</v>
      </c>
      <c r="M123" s="11">
        <v>2019</v>
      </c>
      <c r="N123" s="40">
        <f t="shared" si="5"/>
        <v>4.7809705397482638</v>
      </c>
      <c r="O123" s="13">
        <v>-1.2109826273813599E-2</v>
      </c>
      <c r="P123" s="41">
        <f t="shared" si="6"/>
        <v>4.0509150042947644</v>
      </c>
      <c r="Q123" s="42">
        <f t="shared" si="7"/>
        <v>2.1953129983598929</v>
      </c>
      <c r="R123" s="42">
        <f t="shared" si="8"/>
        <v>10.59041845199364</v>
      </c>
      <c r="S123" s="42">
        <f t="shared" si="9"/>
        <v>7.57095858316901</v>
      </c>
    </row>
    <row r="124" spans="1:19">
      <c r="A124" s="11">
        <v>6</v>
      </c>
      <c r="B124" s="11">
        <v>2020</v>
      </c>
      <c r="C124" s="13">
        <v>141.15378407697301</v>
      </c>
      <c r="D124" s="13">
        <v>-1.29026259685625E-2</v>
      </c>
      <c r="E124" s="14" t="s">
        <v>1684</v>
      </c>
      <c r="F124" s="14" t="s">
        <v>1685</v>
      </c>
      <c r="G124" s="14" t="s">
        <v>1686</v>
      </c>
      <c r="H124" s="11">
        <v>2710</v>
      </c>
      <c r="I124" s="11"/>
      <c r="J124" s="15"/>
      <c r="K124" s="12"/>
      <c r="L124" s="11">
        <v>6</v>
      </c>
      <c r="M124" s="11">
        <v>2020</v>
      </c>
      <c r="N124" s="40">
        <f t="shared" si="5"/>
        <v>4.9498499632453745</v>
      </c>
      <c r="O124" s="13">
        <v>-1.29026259685625E-2</v>
      </c>
      <c r="P124" s="41">
        <f t="shared" si="6"/>
        <v>4.0734613513056761</v>
      </c>
      <c r="Q124" s="42">
        <f t="shared" si="7"/>
        <v>2.2153608054078262</v>
      </c>
      <c r="R124" s="42">
        <f t="shared" si="8"/>
        <v>10.640208697471296</v>
      </c>
      <c r="S124" s="42">
        <f t="shared" si="9"/>
        <v>7.9047039138737469</v>
      </c>
    </row>
    <row r="125" spans="1:19">
      <c r="A125" s="11">
        <v>6</v>
      </c>
      <c r="B125" s="11">
        <v>2021</v>
      </c>
      <c r="C125" s="13">
        <v>107.50406687299299</v>
      </c>
      <c r="D125" s="13">
        <v>-1.21356136220994E-2</v>
      </c>
      <c r="E125" s="14" t="s">
        <v>1687</v>
      </c>
      <c r="F125" s="14" t="s">
        <v>1688</v>
      </c>
      <c r="G125" s="14" t="s">
        <v>1689</v>
      </c>
      <c r="H125" s="11">
        <v>3057</v>
      </c>
      <c r="I125" s="11"/>
      <c r="J125" s="15"/>
      <c r="K125" s="12"/>
      <c r="L125" s="11">
        <v>6</v>
      </c>
      <c r="M125" s="11">
        <v>2021</v>
      </c>
      <c r="N125" s="40">
        <f t="shared" si="5"/>
        <v>4.6775286782288079</v>
      </c>
      <c r="O125" s="13">
        <v>-1.21356136220994E-2</v>
      </c>
      <c r="P125" s="41">
        <f t="shared" si="6"/>
        <v>4.0894995105589009</v>
      </c>
      <c r="Q125" s="42">
        <f t="shared" si="7"/>
        <v>2.1928797270008196</v>
      </c>
      <c r="R125" s="42">
        <f t="shared" si="8"/>
        <v>10.737767177208896</v>
      </c>
      <c r="S125" s="42">
        <f t="shared" si="9"/>
        <v>8.025189321890835</v>
      </c>
    </row>
    <row r="126" spans="1:19">
      <c r="A126" s="11">
        <v>6</v>
      </c>
      <c r="B126" s="11">
        <v>2022</v>
      </c>
      <c r="C126" s="13">
        <v>97.562516420092294</v>
      </c>
      <c r="D126" s="13">
        <v>-1.20133500952755E-2</v>
      </c>
      <c r="E126" s="14" t="s">
        <v>1690</v>
      </c>
      <c r="F126" s="14" t="s">
        <v>1691</v>
      </c>
      <c r="G126" s="14" t="s">
        <v>1692</v>
      </c>
      <c r="H126" s="11">
        <v>2951</v>
      </c>
      <c r="I126" s="11"/>
      <c r="J126" s="15"/>
      <c r="K126" s="12"/>
      <c r="L126" s="11">
        <v>6</v>
      </c>
      <c r="M126" s="11">
        <v>2022</v>
      </c>
      <c r="N126" s="40">
        <f t="shared" si="5"/>
        <v>4.5804933665789527</v>
      </c>
      <c r="O126" s="13">
        <v>-1.20133500952755E-2</v>
      </c>
      <c r="P126" s="41">
        <f t="shared" si="6"/>
        <v>4.0994979274628953</v>
      </c>
      <c r="Q126" s="42">
        <f t="shared" si="7"/>
        <v>2.1884593389543046</v>
      </c>
      <c r="R126" s="42">
        <f t="shared" si="8"/>
        <v>10.79282632140889</v>
      </c>
      <c r="S126" s="42">
        <f t="shared" si="9"/>
        <v>7.9898993749429392</v>
      </c>
    </row>
    <row r="127" spans="1:19">
      <c r="A127" s="11">
        <v>6</v>
      </c>
      <c r="B127" s="11">
        <v>2023</v>
      </c>
      <c r="C127" s="13">
        <v>94.752264577182601</v>
      </c>
      <c r="D127" s="13">
        <v>-1.13512136644488E-2</v>
      </c>
      <c r="E127" s="14" t="s">
        <v>1693</v>
      </c>
      <c r="F127" s="14" t="s">
        <v>1694</v>
      </c>
      <c r="G127" s="14" t="s">
        <v>1695</v>
      </c>
      <c r="H127" s="11">
        <v>1665</v>
      </c>
      <c r="I127" s="11"/>
      <c r="J127" s="15"/>
      <c r="K127" s="12"/>
      <c r="L127" s="11">
        <v>6</v>
      </c>
      <c r="M127" s="11">
        <v>2023</v>
      </c>
      <c r="N127" s="40">
        <f t="shared" si="5"/>
        <v>4.5512657442276616</v>
      </c>
      <c r="O127" s="13">
        <v>-1.13512136644488E-2</v>
      </c>
      <c r="P127" s="41">
        <f t="shared" si="6"/>
        <v>4.1134933810608612</v>
      </c>
      <c r="Q127" s="42">
        <f t="shared" si="7"/>
        <v>2.124525462246893</v>
      </c>
      <c r="R127" s="42">
        <f t="shared" si="8"/>
        <v>10.820036251134006</v>
      </c>
      <c r="S127" s="42">
        <f t="shared" si="9"/>
        <v>7.4175804024145444</v>
      </c>
    </row>
    <row r="128" spans="1:19">
      <c r="A128" s="8"/>
      <c r="B128" s="8"/>
      <c r="C128" s="8"/>
      <c r="E128" s="8"/>
      <c r="F128" s="8"/>
      <c r="G128" s="7"/>
      <c r="H128" s="9"/>
      <c r="I128" s="10"/>
      <c r="J128" s="10"/>
      <c r="K128" s="8"/>
      <c r="L128" s="8"/>
      <c r="M128" s="8"/>
      <c r="N128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Overall_ Chinese province data</vt:lpstr>
      <vt:lpstr>Eastern</vt:lpstr>
      <vt:lpstr>West region</vt:lpstr>
      <vt:lpstr>Northeastern</vt:lpstr>
      <vt:lpstr>Central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Danish -</dc:creator>
  <cp:lastModifiedBy>Danish -</cp:lastModifiedBy>
  <dcterms:created xsi:type="dcterms:W3CDTF">2025-11-12T03:29:00Z</dcterms:created>
  <dcterms:modified xsi:type="dcterms:W3CDTF">2026-01-20T08:30:29Z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9618DADCAA9A4DC8A462461805644277_12</vt:lpwstr>
  </property>
  <property fmtid="{D5CDD505-2E9C-101B-9397-08002B2CF9AE}" pid="3" name="KSOProductBuildVer">
    <vt:lpwstr>2052-12.1.0.23125</vt:lpwstr>
  </property>
</Properties>
</file>