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&quot;tax conformity&quot;" sheetId="1" r:id="rId4"/>
    <sheet state="visible" name="&quot;tax conform&quot;" sheetId="2" r:id="rId5"/>
    <sheet state="visible" name="&quot;book-tax conformity&quot;" sheetId="3" r:id="rId6"/>
    <sheet state="visible" name="Duplicate Record" sheetId="4" r:id="rId7"/>
    <sheet state="visible" name="295 Paper_Screening " sheetId="5" r:id="rId8"/>
    <sheet state="visible" name="Prisma" sheetId="6" r:id="rId9"/>
    <sheet state="visible" name="Final Paper" sheetId="7" r:id="rId10"/>
    <sheet state="visible" name="Geographical Data" sheetId="8" r:id="rId11"/>
  </sheets>
  <definedNames>
    <definedName hidden="1" localSheetId="0" name="_xlnm._FilterDatabase">'"tax conformity"'!$A$1:$Z$201</definedName>
    <definedName hidden="1" localSheetId="1" name="_xlnm._FilterDatabase">'"tax conform"'!$A$1:$AA$148</definedName>
    <definedName hidden="1" localSheetId="2" name="_xlnm._FilterDatabase">'"book-tax conformity"'!$A$1:$AA$75</definedName>
    <definedName hidden="1" localSheetId="3" name="_xlnm._FilterDatabase">'Duplicate Record'!$A$1:$AE$345</definedName>
    <definedName hidden="1" localSheetId="4" name="_xlnm._FilterDatabase">'295 Paper_Screening '!$A$1:$AB$297</definedName>
    <definedName hidden="1" localSheetId="6" name="_xlnm._FilterDatabase">'Final Paper'!$A$1:$AA$63</definedName>
    <definedName hidden="1" localSheetId="7" name="_xlnm._FilterDatabase">'Geographical Data'!$A$1:$C$59</definedName>
  </definedNames>
  <calcPr/>
  <extLst>
    <ext uri="GoogleSheetsCustomDataVersion2">
      <go:sheetsCustomData xmlns:go="http://customooxmlschemas.google.com/" r:id="rId12" roundtripDataChecksum="3NVh1Qnd1UmOdj8nHIbtj+ZdoXpaztfpncZIkSwmsZI="/>
    </ext>
  </extLst>
</workbook>
</file>

<file path=xl/sharedStrings.xml><?xml version="1.0" encoding="utf-8"?>
<sst xmlns="http://schemas.openxmlformats.org/spreadsheetml/2006/main" count="8941" uniqueCount="2858">
  <si>
    <t>Cites</t>
  </si>
  <si>
    <t>Authors</t>
  </si>
  <si>
    <t>Title</t>
  </si>
  <si>
    <t>Year</t>
  </si>
  <si>
    <t>Source</t>
  </si>
  <si>
    <t>Publisher</t>
  </si>
  <si>
    <t>ArticleURL</t>
  </si>
  <si>
    <t>CitesURL</t>
  </si>
  <si>
    <t>GSRank</t>
  </si>
  <si>
    <t>QueryDate</t>
  </si>
  <si>
    <t>Type</t>
  </si>
  <si>
    <t>DOI</t>
  </si>
  <si>
    <t>ISSN</t>
  </si>
  <si>
    <t>CitationURL</t>
  </si>
  <si>
    <t>Volume</t>
  </si>
  <si>
    <t>Issue</t>
  </si>
  <si>
    <t>StartPage</t>
  </si>
  <si>
    <t>EndPage</t>
  </si>
  <si>
    <t>ECC</t>
  </si>
  <si>
    <t>CitesPerYear</t>
  </si>
  <si>
    <t>CitesPerAuthor</t>
  </si>
  <si>
    <t>AuthorCount</t>
  </si>
  <si>
    <t>Age</t>
  </si>
  <si>
    <t>Abstract</t>
  </si>
  <si>
    <t>FullTextURL</t>
  </si>
  <si>
    <t>RelatedURL</t>
  </si>
  <si>
    <t>F. Chen</t>
  </si>
  <si>
    <t>Financial reporting quality and investment efficiency of private firms in emerging markets</t>
  </si>
  <si>
    <t>Accounting Review</t>
  </si>
  <si>
    <t>https://www.scopus.com/inward/record.uri?partnerID=HzOxMe3b&amp;scp=80052513412&amp;origin=inward</t>
  </si>
  <si>
    <t>https://www.scopus.com/inward/citedby.uri?partnerID=HzOxMe3b&amp;scp=80052513412&amp;origin=inward</t>
  </si>
  <si>
    <t>Article</t>
  </si>
  <si>
    <t>10.2308/accr-10040</t>
  </si>
  <si>
    <t>0001-4826</t>
  </si>
  <si>
    <t>https://api.elsevier.com/content/abstract/scopus_id/80052513412</t>
  </si>
  <si>
    <t>44.14</t>
  </si>
  <si>
    <t>M.J. Eppstein</t>
  </si>
  <si>
    <t>An agent-based model to study market penetration of plug-in hybrid electric vehicles</t>
  </si>
  <si>
    <t>Energy Policy</t>
  </si>
  <si>
    <t>https://api.elsevier.com/content/article/eid/1-s2.0-S0301421511002904</t>
  </si>
  <si>
    <t>https://www.scopus.com/inward/citedby.uri?partnerID=HzOxMe3b&amp;scp=79955883419&amp;origin=inward</t>
  </si>
  <si>
    <t>10.1016/j.enpol.2011.04.007</t>
  </si>
  <si>
    <t>0301-4215</t>
  </si>
  <si>
    <t>https://api.elsevier.com/content/abstract/scopus_id/79955883419</t>
  </si>
  <si>
    <t>20.50</t>
  </si>
  <si>
    <t>M. Wenzel</t>
  </si>
  <si>
    <t>The social side of sanctions: Personal and social norms as moderators of deterrence</t>
  </si>
  <si>
    <t>Law and Human Behavior</t>
  </si>
  <si>
    <t>https://www.scopus.com/inward/record.uri?partnerID=HzOxMe3b&amp;scp=4143085400&amp;origin=inward</t>
  </si>
  <si>
    <t>https://www.scopus.com/inward/citedby.uri?partnerID=HzOxMe3b&amp;scp=4143085400&amp;origin=inward</t>
  </si>
  <si>
    <t>10.1023/B:LAHU.0000046433.57588.71</t>
  </si>
  <si>
    <t>0147-7307</t>
  </si>
  <si>
    <t>https://api.elsevier.com/content/abstract/scopus_id/4143085400</t>
  </si>
  <si>
    <t>11.38</t>
  </si>
  <si>
    <t>T.J. Atwood</t>
  </si>
  <si>
    <t>Home country tax system characteristics and corporate tax avoidance: International evidence</t>
  </si>
  <si>
    <t>https://www.scopus.com/inward/record.uri?partnerID=HzOxMe3b&amp;scp=84870565048&amp;origin=inward</t>
  </si>
  <si>
    <t>https://www.scopus.com/inward/citedby.uri?partnerID=HzOxMe3b&amp;scp=84870565048&amp;origin=inward</t>
  </si>
  <si>
    <t>Review</t>
  </si>
  <si>
    <t>10.2308/accr-50222</t>
  </si>
  <si>
    <t>https://api.elsevier.com/content/abstract/scopus_id/84870565048</t>
  </si>
  <si>
    <t>17.92</t>
  </si>
  <si>
    <t>B. Fortin</t>
  </si>
  <si>
    <t>Tax evasion and social interactions</t>
  </si>
  <si>
    <t>Journal of Public Economics</t>
  </si>
  <si>
    <t>https://api.elsevier.com/content/article/eid/1-s2.0-S0047272707000497</t>
  </si>
  <si>
    <t>https://www.scopus.com/inward/citedby.uri?partnerID=HzOxMe3b&amp;scp=35649014774&amp;origin=inward</t>
  </si>
  <si>
    <t>10.1016/j.jpubeco.2007.03.005</t>
  </si>
  <si>
    <t>0047-2727</t>
  </si>
  <si>
    <t>https://api.elsevier.com/content/abstract/scopus_id/35649014774</t>
  </si>
  <si>
    <t>10.44</t>
  </si>
  <si>
    <t>G. Myles</t>
  </si>
  <si>
    <t>A model of tax evasion with group conformity and social customs</t>
  </si>
  <si>
    <t>European Journal of Political Economy</t>
  </si>
  <si>
    <t>https://api.elsevier.com/content/article/eid/1-s2.0-0176268095000372</t>
  </si>
  <si>
    <t>https://www.scopus.com/inward/citedby.uri?partnerID=HzOxMe3b&amp;scp=0030121881&amp;origin=inward</t>
  </si>
  <si>
    <t>10.1016/0176-2680(95)00037-2</t>
  </si>
  <si>
    <t>0176-2680</t>
  </si>
  <si>
    <t>https://api.elsevier.com/content/abstract/scopus_id/0030121881</t>
  </si>
  <si>
    <t>6.24</t>
  </si>
  <si>
    <t>E. Klor</t>
  </si>
  <si>
    <t>Social identity and preferences over redistribution</t>
  </si>
  <si>
    <t>https://api.elsevier.com/content/article/eid/1-s2.0-S0047272709001649</t>
  </si>
  <si>
    <t>https://www.scopus.com/inward/citedby.uri?partnerID=HzOxMe3b&amp;scp=76949102289&amp;origin=inward</t>
  </si>
  <si>
    <t>10.1016/j.jpubeco.2009.12.003</t>
  </si>
  <si>
    <t>https://api.elsevier.com/content/abstract/scopus_id/76949102289</t>
  </si>
  <si>
    <t>10.07</t>
  </si>
  <si>
    <t>M. Hanlon</t>
  </si>
  <si>
    <t>Evidence for the possible information loss of conforming book income and taxable income</t>
  </si>
  <si>
    <t>Journal of Law and Economics</t>
  </si>
  <si>
    <t>https://www.scopus.com/inward/record.uri?partnerID=HzOxMe3b&amp;scp=30344441821&amp;origin=inward</t>
  </si>
  <si>
    <t>https://www.scopus.com/inward/citedby.uri?partnerID=HzOxMe3b&amp;scp=30344441821&amp;origin=inward</t>
  </si>
  <si>
    <t>10.1086/497525</t>
  </si>
  <si>
    <t>0022-2186</t>
  </si>
  <si>
    <t>https://api.elsevier.com/content/abstract/scopus_id/30344441821</t>
  </si>
  <si>
    <t>7.35</t>
  </si>
  <si>
    <t>Book-tax conformity, earnings persistence and the association between earnings and future cash flows</t>
  </si>
  <si>
    <t>Journal of Accounting and Economics</t>
  </si>
  <si>
    <t>https://api.elsevier.com/content/article/eid/1-s2.0-S0165410109000688</t>
  </si>
  <si>
    <t>https://www.scopus.com/inward/citedby.uri?partnerID=HzOxMe3b&amp;scp=77950957341&amp;origin=inward</t>
  </si>
  <si>
    <t>10.1016/j.jacceco.2009.11.001</t>
  </si>
  <si>
    <t>0165-4101</t>
  </si>
  <si>
    <t>https://api.elsevier.com/content/abstract/scopus_id/77950957341</t>
  </si>
  <si>
    <t>8.87</t>
  </si>
  <si>
    <t>S.H. Kim</t>
  </si>
  <si>
    <t>Stigmatizing smokers: Public sentiment toward cigarette smoking and its relationship to smoking behaviors</t>
  </si>
  <si>
    <t>Journal of Health Communication</t>
  </si>
  <si>
    <t>https://www.scopus.com/inward/record.uri?partnerID=HzOxMe3b&amp;scp=2342458954&amp;origin=inward</t>
  </si>
  <si>
    <t>https://www.scopus.com/inward/citedby.uri?partnerID=HzOxMe3b&amp;scp=2342458954&amp;origin=inward</t>
  </si>
  <si>
    <t>10.1080/10810730305723</t>
  </si>
  <si>
    <t>1081-0730</t>
  </si>
  <si>
    <t>https://api.elsevier.com/content/abstract/scopus_id/2342458954</t>
  </si>
  <si>
    <t>5.73</t>
  </si>
  <si>
    <t>D.A. Guenther</t>
  </si>
  <si>
    <t>The association between financial accounting measures and real economic activity: A multinational study</t>
  </si>
  <si>
    <t>https://api.elsevier.com/content/article/eid/1-s2.0-S0165410100000136</t>
  </si>
  <si>
    <t>https://www.scopus.com/inward/citedby.uri?partnerID=HzOxMe3b&amp;scp=0013207781&amp;origin=inward</t>
  </si>
  <si>
    <t>10.1016/S0165-4101(00)00013-6</t>
  </si>
  <si>
    <t>https://api.elsevier.com/content/abstract/scopus_id/0013207781</t>
  </si>
  <si>
    <t>4.20</t>
  </si>
  <si>
    <t>An unintended consequence of book-tax conformity: A loss of earnings informativeness</t>
  </si>
  <si>
    <t>https://api.elsevier.com/content/article/eid/1-s2.0-S0165410108000542</t>
  </si>
  <si>
    <t>https://www.scopus.com/inward/citedby.uri?partnerID=HzOxMe3b&amp;scp=56249146651&amp;origin=inward</t>
  </si>
  <si>
    <t>10.1016/j.jacceco.2008.09.003</t>
  </si>
  <si>
    <t>https://api.elsevier.com/content/abstract/scopus_id/56249146651</t>
  </si>
  <si>
    <t>6.00</t>
  </si>
  <si>
    <t>P.J. Frischmann</t>
  </si>
  <si>
    <t>Economic consequences of increasing the conformity in accounting for uncertain tax benefits</t>
  </si>
  <si>
    <t>https://api.elsevier.com/content/article/eid/1-s2.0-S0165410108000529</t>
  </si>
  <si>
    <t>https://www.scopus.com/inward/citedby.uri?partnerID=HzOxMe3b&amp;scp=56249083103&amp;origin=inward</t>
  </si>
  <si>
    <t>10.1016/j.jacceco.2008.08.002</t>
  </si>
  <si>
    <t>https://api.elsevier.com/content/abstract/scopus_id/56249083103</t>
  </si>
  <si>
    <t>5.71</t>
  </si>
  <si>
    <t>J.G. Cullis</t>
  </si>
  <si>
    <t>Why people pay taxes: From a conventional economic model to a model of social convention</t>
  </si>
  <si>
    <t>Journal of Economic Psychology</t>
  </si>
  <si>
    <t>https://api.elsevier.com/content/article/eid/1-s2.0-S016748709700010X</t>
  </si>
  <si>
    <t>https://www.scopus.com/inward/citedby.uri?partnerID=HzOxMe3b&amp;scp=0031116643&amp;origin=inward</t>
  </si>
  <si>
    <t>10.1016/S0167-4870(97)00010-X</t>
  </si>
  <si>
    <t>0167-4870</t>
  </si>
  <si>
    <t>https://api.elsevier.com/content/abstract/scopus_id/0031116643</t>
  </si>
  <si>
    <t>3.36</t>
  </si>
  <si>
    <t>Financial reporting, tax costs, and book-tax conformity</t>
  </si>
  <si>
    <t>https://api.elsevier.com/content/article/eid/1-s2.0-S0165410197000098</t>
  </si>
  <si>
    <t>https://www.scopus.com/inward/citedby.uri?partnerID=HzOxMe3b&amp;scp=0031280893&amp;origin=inward</t>
  </si>
  <si>
    <t>10.1016/S0165-4101(97)00009-8</t>
  </si>
  <si>
    <t>https://api.elsevier.com/content/abstract/scopus_id/0031280893</t>
  </si>
  <si>
    <t>3.07</t>
  </si>
  <si>
    <t>B. Wettermark</t>
  </si>
  <si>
    <t>Soft regulations in pharmaceutical policy making: An overview of current approaches and their consequences</t>
  </si>
  <si>
    <t>Applied Health Economics and Health Policy</t>
  </si>
  <si>
    <t>https://www.scopus.com/inward/record.uri?partnerID=HzOxMe3b&amp;scp=84890797972&amp;origin=inward</t>
  </si>
  <si>
    <t>https://www.scopus.com/inward/citedby.uri?partnerID=HzOxMe3b&amp;scp=84890797972&amp;origin=inward</t>
  </si>
  <si>
    <t>10.1007/BF03256147</t>
  </si>
  <si>
    <t>1175-5652</t>
  </si>
  <si>
    <t>https://api.elsevier.com/content/abstract/scopus_id/84890797972</t>
  </si>
  <si>
    <t>4.94</t>
  </si>
  <si>
    <t>K. Chan</t>
  </si>
  <si>
    <t>Will a departure from tax-based accounting encourage tax noncompliance? Archival evidence from a transition economy</t>
  </si>
  <si>
    <t>https://api.elsevier.com/content/article/eid/1-s2.0-S0165410110000078</t>
  </si>
  <si>
    <t>https://www.scopus.com/inward/citedby.uri?partnerID=HzOxMe3b&amp;scp=77950953929&amp;origin=inward</t>
  </si>
  <si>
    <t>10.1016/j.jacceco.2010.02.001</t>
  </si>
  <si>
    <t>https://api.elsevier.com/content/abstract/scopus_id/77950953929</t>
  </si>
  <si>
    <t>4.73</t>
  </si>
  <si>
    <t>J.J. Chang</t>
  </si>
  <si>
    <t>Collaborative tax evasion and social norms: Why deterrence does not work</t>
  </si>
  <si>
    <t>Oxford Economic Papers</t>
  </si>
  <si>
    <t>https://www.scopus.com/inward/record.uri?partnerID=HzOxMe3b&amp;scp=1842630998&amp;origin=inward</t>
  </si>
  <si>
    <t>https://www.scopus.com/inward/citedby.uri?partnerID=HzOxMe3b&amp;scp=1842630998&amp;origin=inward</t>
  </si>
  <si>
    <t>10.1093/oep/gpf045</t>
  </si>
  <si>
    <t>0030-7653</t>
  </si>
  <si>
    <t>https://api.elsevier.com/content/abstract/scopus_id/1842630998</t>
  </si>
  <si>
    <t>3.29</t>
  </si>
  <si>
    <t>B. Blaylock</t>
  </si>
  <si>
    <t>The association between book-tax conformity and earnings management</t>
  </si>
  <si>
    <t>Review of Accounting Studies</t>
  </si>
  <si>
    <t>https://www.scopus.com/inward/record.uri?partnerID=HzOxMe3b&amp;scp=84939891082&amp;origin=inward</t>
  </si>
  <si>
    <t>https://www.scopus.com/inward/citedby.uri?partnerID=HzOxMe3b&amp;scp=84939891082&amp;origin=inward</t>
  </si>
  <si>
    <t>10.1007/s11142-014-9291-x</t>
  </si>
  <si>
    <t>1380-6653</t>
  </si>
  <si>
    <t>https://api.elsevier.com/content/abstract/scopus_id/84939891082</t>
  </si>
  <si>
    <t>5.40</t>
  </si>
  <si>
    <t>P.K. Narayan</t>
  </si>
  <si>
    <t>The government revenue and government expenditure nexus: Empirical evidence from nine Asian countries</t>
  </si>
  <si>
    <t>Journal of Asian Economics</t>
  </si>
  <si>
    <t>https://api.elsevier.com/content/article/eid/1-s2.0-S1049007804001496</t>
  </si>
  <si>
    <t>https://www.scopus.com/inward/citedby.uri?partnerID=HzOxMe3b&amp;scp=13444309650&amp;origin=inward</t>
  </si>
  <si>
    <t>10.1016/j.asieco.2004.11.007</t>
  </si>
  <si>
    <t>1049-0078</t>
  </si>
  <si>
    <t>https://api.elsevier.com/content/abstract/scopus_id/13444309650</t>
  </si>
  <si>
    <t>2.70</t>
  </si>
  <si>
    <t>N. Jaccard</t>
  </si>
  <si>
    <t>Detection of concealed cars in complex cargo X-ray imagery using Deep Learning</t>
  </si>
  <si>
    <t>Journal of X-Ray Science and Technology</t>
  </si>
  <si>
    <t>https://www.scopus.com/inward/record.uri?partnerID=HzOxMe3b&amp;scp=85020704251&amp;origin=inward</t>
  </si>
  <si>
    <t>https://www.scopus.com/inward/citedby.uri?partnerID=HzOxMe3b&amp;scp=85020704251&amp;origin=inward</t>
  </si>
  <si>
    <t>10.3233/XST-16199</t>
  </si>
  <si>
    <t>0895-3996</t>
  </si>
  <si>
    <t>https://api.elsevier.com/content/abstract/scopus_id/85020704251</t>
  </si>
  <si>
    <t>6.63</t>
  </si>
  <si>
    <t>T.S. Chapin</t>
  </si>
  <si>
    <t>A parcel-based GIS method for evaluating conformance of local land-use planning with a state mandate to reduce exposure to hurricane flooding</t>
  </si>
  <si>
    <t>Environment and Planning B: Planning and Design</t>
  </si>
  <si>
    <t>https://www.scopus.com/inward/record.uri?partnerID=HzOxMe3b&amp;scp=42449108603&amp;origin=inward</t>
  </si>
  <si>
    <t>https://www.scopus.com/inward/citedby.uri?partnerID=HzOxMe3b&amp;scp=42449108603&amp;origin=inward</t>
  </si>
  <si>
    <t>10.1068/b32114</t>
  </si>
  <si>
    <t>0265-8135</t>
  </si>
  <si>
    <t>https://api.elsevier.com/content/abstract/scopus_id/42449108603</t>
  </si>
  <si>
    <t>3.06</t>
  </si>
  <si>
    <t>W. Christie</t>
  </si>
  <si>
    <t>Dividend yield and expected returns. The zero-dividend puzzle</t>
  </si>
  <si>
    <t>Journal of Financial Economics</t>
  </si>
  <si>
    <t>https://api.elsevier.com/content/article/eid/1-s2.0-0304405X90900496</t>
  </si>
  <si>
    <t>https://www.scopus.com/inward/citedby.uri?partnerID=HzOxMe3b&amp;scp=38249018557&amp;origin=inward</t>
  </si>
  <si>
    <t>10.1016/0304-405X(90)90049-6</t>
  </si>
  <si>
    <t>0304-405X</t>
  </si>
  <si>
    <t>https://api.elsevier.com/content/abstract/scopus_id/38249018557</t>
  </si>
  <si>
    <t>1.34</t>
  </si>
  <si>
    <t>T.Y.H. Tang</t>
  </si>
  <si>
    <t>Does Book-Tax Conformity Deter Opportunistic Book and Tax Reporting? An International Analysis</t>
  </si>
  <si>
    <t>European Accounting Review</t>
  </si>
  <si>
    <t>https://www.scopus.com/inward/record.uri?partnerID=HzOxMe3b&amp;scp=84937632140&amp;origin=inward</t>
  </si>
  <si>
    <t>https://www.scopus.com/inward/citedby.uri?partnerID=HzOxMe3b&amp;scp=84937632140&amp;origin=inward</t>
  </si>
  <si>
    <t>10.1080/09638180.2014.932297</t>
  </si>
  <si>
    <t>0963-8180</t>
  </si>
  <si>
    <t>https://api.elsevier.com/content/abstract/scopus_id/84937632140</t>
  </si>
  <si>
    <t>4.40</t>
  </si>
  <si>
    <t>I. Jindrichovska</t>
  </si>
  <si>
    <t>Accounting for good news and accounting for bad news: Some empirical evidence from the Czech Republic</t>
  </si>
  <si>
    <t>https://www.scopus.com/inward/record.uri?partnerID=HzOxMe3b&amp;scp=84993039506&amp;origin=inward</t>
  </si>
  <si>
    <t>https://www.scopus.com/inward/citedby.uri?partnerID=HzOxMe3b&amp;scp=84993039506&amp;origin=inward</t>
  </si>
  <si>
    <t>10.1080/0963818042000336764</t>
  </si>
  <si>
    <t>https://api.elsevier.com/content/abstract/scopus_id/84993039506</t>
  </si>
  <si>
    <t>1.80</t>
  </si>
  <si>
    <t>C. Watrin</t>
  </si>
  <si>
    <t>Book-tax conformity and earnings management: Insights from european oneand two-book systems</t>
  </si>
  <si>
    <t>Journal of the American Taxation Association</t>
  </si>
  <si>
    <t>https://www.scopus.com/inward/record.uri?partnerID=HzOxMe3b&amp;scp=84953322490&amp;origin=inward</t>
  </si>
  <si>
    <t>https://www.scopus.com/inward/citedby.uri?partnerID=HzOxMe3b&amp;scp=84953322490&amp;origin=inward</t>
  </si>
  <si>
    <t>10.2308/atax-50769</t>
  </si>
  <si>
    <t>0198-9073</t>
  </si>
  <si>
    <t>https://api.elsevier.com/content/abstract/scopus_id/84953322490</t>
  </si>
  <si>
    <t>3.27</t>
  </si>
  <si>
    <t>E. Black</t>
  </si>
  <si>
    <t>An international comparison of income statement and balance sheet information: Germany, Japan and the US</t>
  </si>
  <si>
    <t>https://www.scopus.com/inward/record.uri?partnerID=HzOxMe3b&amp;scp=78651423706&amp;origin=inward</t>
  </si>
  <si>
    <t>https://www.scopus.com/inward/citedby.uri?partnerID=HzOxMe3b&amp;scp=78651423706&amp;origin=inward</t>
  </si>
  <si>
    <t>10.1080/0963818022000001127</t>
  </si>
  <si>
    <t>https://api.elsevier.com/content/abstract/scopus_id/78651423706</t>
  </si>
  <si>
    <t>1.64</t>
  </si>
  <si>
    <t>A. Alsaadi</t>
  </si>
  <si>
    <t>Financial-tax reporting conformity, tax avoidance and corporate social responsibility</t>
  </si>
  <si>
    <t>Journal of Financial Reporting and Accounting</t>
  </si>
  <si>
    <t>https://www.scopus.com/inward/record.uri?partnerID=HzOxMe3b&amp;scp=85086774477&amp;origin=inward</t>
  </si>
  <si>
    <t>https://www.scopus.com/inward/citedby.uri?partnerID=HzOxMe3b&amp;scp=85086774477&amp;origin=inward</t>
  </si>
  <si>
    <t>10.1108/JFRA-10-2019-0133</t>
  </si>
  <si>
    <t>1985-2517</t>
  </si>
  <si>
    <t>https://api.elsevier.com/content/abstract/scopus_id/85086774477</t>
  </si>
  <si>
    <t>6.80</t>
  </si>
  <si>
    <t>C. Swenson</t>
  </si>
  <si>
    <t>Taxpayer behavior in response to taxation. An experimental analysis</t>
  </si>
  <si>
    <t>Journal of Accounting and Public Policy</t>
  </si>
  <si>
    <t>https://api.elsevier.com/content/article/eid/1-s2.0-0278425488900026</t>
  </si>
  <si>
    <t>https://www.scopus.com/inward/citedby.uri?partnerID=HzOxMe3b&amp;scp=38249027194&amp;origin=inward</t>
  </si>
  <si>
    <t>10.1016/0278-4254(88)90002-6</t>
  </si>
  <si>
    <t>0278-4254</t>
  </si>
  <si>
    <t>https://api.elsevier.com/content/abstract/scopus_id/38249027194</t>
  </si>
  <si>
    <t>0.92</t>
  </si>
  <si>
    <t>M. Kałdoński</t>
  </si>
  <si>
    <t>Do firms using real earnings management care about taxes? Evidence from a high book-tax conformity country</t>
  </si>
  <si>
    <t>Finance Research Letters</t>
  </si>
  <si>
    <t>https://api.elsevier.com/content/article/eid/1-s2.0-S1544612319307391</t>
  </si>
  <si>
    <t>https://www.scopus.com/inward/citedby.uri?partnerID=HzOxMe3b&amp;scp=85075830044&amp;origin=inward</t>
  </si>
  <si>
    <t>10.1016/j.frl.2019.101351</t>
  </si>
  <si>
    <t>1544-6123</t>
  </si>
  <si>
    <t>https://api.elsevier.com/content/abstract/scopus_id/85075830044</t>
  </si>
  <si>
    <t>6.60</t>
  </si>
  <si>
    <t>T.A. Mir</t>
  </si>
  <si>
    <t>Benford’s law predicted digit distribution of aggregated income taxes: the surprising conformity of Italian cities and regions</t>
  </si>
  <si>
    <t>European Physical Journal B</t>
  </si>
  <si>
    <t>https://www.scopus.com/inward/record.uri?partnerID=HzOxMe3b&amp;scp=84919754614&amp;origin=inward</t>
  </si>
  <si>
    <t>https://www.scopus.com/inward/citedby.uri?partnerID=HzOxMe3b&amp;scp=84919754614&amp;origin=inward</t>
  </si>
  <si>
    <t>10.1140/epjb/e2014-50525-2</t>
  </si>
  <si>
    <t>1434-6028</t>
  </si>
  <si>
    <t>https://api.elsevier.com/content/abstract/scopus_id/84919754614</t>
  </si>
  <si>
    <t>2.82</t>
  </si>
  <si>
    <t>N. Lee</t>
  </si>
  <si>
    <t>Are Multinational Corporate Tax Rules as Important as Tax Rates?</t>
  </si>
  <si>
    <t>International Journal of Accounting</t>
  </si>
  <si>
    <t>https://api.elsevier.com/content/article/eid/1-s2.0-S0020706312000362</t>
  </si>
  <si>
    <t>https://www.scopus.com/inward/citedby.uri?partnerID=HzOxMe3b&amp;scp=84861234511&amp;origin=inward</t>
  </si>
  <si>
    <t>10.1016/j.intacc.2012.03.001</t>
  </si>
  <si>
    <t>0020-7063</t>
  </si>
  <si>
    <t>https://api.elsevier.com/content/abstract/scopus_id/84861234511</t>
  </si>
  <si>
    <t>2.38</t>
  </si>
  <si>
    <t>The Value Implications of Tax Avoidance Across Countries</t>
  </si>
  <si>
    <t>Journal of Accounting, Auditing and Finance</t>
  </si>
  <si>
    <t>https://www.scopus.com/inward/record.uri?partnerID=HzOxMe3b&amp;scp=85079165896&amp;origin=inward</t>
  </si>
  <si>
    <t>https://www.scopus.com/inward/citedby.uri?partnerID=HzOxMe3b&amp;scp=85079165896&amp;origin=inward</t>
  </si>
  <si>
    <t>10.1177/0148558X17742821</t>
  </si>
  <si>
    <t>0148-558X</t>
  </si>
  <si>
    <t>https://api.elsevier.com/content/abstract/scopus_id/85079165896</t>
  </si>
  <si>
    <t>5.00</t>
  </si>
  <si>
    <t>P. Ushchev</t>
  </si>
  <si>
    <t>Social norms in networks</t>
  </si>
  <si>
    <t>Journal of Economic Theory</t>
  </si>
  <si>
    <t>https://api.elsevier.com/content/article/eid/1-s2.0-S0022053119301206</t>
  </si>
  <si>
    <t>https://www.scopus.com/inward/citedby.uri?partnerID=HzOxMe3b&amp;scp=85074725408&amp;origin=inward</t>
  </si>
  <si>
    <t>10.1016/j.jet.2019.104969</t>
  </si>
  <si>
    <t>0022-0531</t>
  </si>
  <si>
    <t>https://api.elsevier.com/content/abstract/scopus_id/85074725408</t>
  </si>
  <si>
    <t>A. Ellul</t>
  </si>
  <si>
    <t>Transparency, Tax Pressure, and Access to Finance</t>
  </si>
  <si>
    <t>Review of Finance</t>
  </si>
  <si>
    <t>https://www.scopus.com/inward/record.uri?partnerID=HzOxMe3b&amp;scp=84964200311&amp;origin=inward</t>
  </si>
  <si>
    <t>https://www.scopus.com/inward/citedby.uri?partnerID=HzOxMe3b&amp;scp=84964200311&amp;origin=inward</t>
  </si>
  <si>
    <t>10.1093/rof/rfv005</t>
  </si>
  <si>
    <t>1572-3097</t>
  </si>
  <si>
    <t>https://api.elsevier.com/content/abstract/scopus_id/84964200311</t>
  </si>
  <si>
    <t>2.89</t>
  </si>
  <si>
    <t>M. Calegari</t>
  </si>
  <si>
    <t>The effect of tax accounting rules on capital structure and discretionary accruals</t>
  </si>
  <si>
    <t>https://api.elsevier.com/content/article/eid/1-s2.0-S0165410100000276</t>
  </si>
  <si>
    <t>https://www.scopus.com/inward/citedby.uri?partnerID=HzOxMe3b&amp;scp=0042780789&amp;origin=inward</t>
  </si>
  <si>
    <t>10.1016/S0165-4101(00)00027-6</t>
  </si>
  <si>
    <t>https://api.elsevier.com/content/abstract/scopus_id/0042780789</t>
  </si>
  <si>
    <t>1.04</t>
  </si>
  <si>
    <t>Y. Barzel</t>
  </si>
  <si>
    <t>Taxation and voting rights in medieval England and France</t>
  </si>
  <si>
    <t>Rationality and Society</t>
  </si>
  <si>
    <t>https://www.scopus.com/inward/record.uri?partnerID=HzOxMe3b&amp;scp=0036455835&amp;origin=inward</t>
  </si>
  <si>
    <t>https://www.scopus.com/inward/citedby.uri?partnerID=HzOxMe3b&amp;scp=0036455835&amp;origin=inward</t>
  </si>
  <si>
    <t>10.1177/1043463102014004003</t>
  </si>
  <si>
    <t>1043-4631</t>
  </si>
  <si>
    <t>https://api.elsevier.com/content/abstract/scopus_id/0036455835</t>
  </si>
  <si>
    <t>1.09</t>
  </si>
  <si>
    <t>D. Sundvik</t>
  </si>
  <si>
    <t>Book-tax conformity and earnings management in response to tax rate cuts</t>
  </si>
  <si>
    <t>Journal of International Accounting, Auditing and Taxation</t>
  </si>
  <si>
    <t>https://api.elsevier.com/content/article/eid/1-s2.0-S1061951816300374</t>
  </si>
  <si>
    <t>https://www.scopus.com/inward/citedby.uri?partnerID=HzOxMe3b&amp;scp=85008704780&amp;origin=inward</t>
  </si>
  <si>
    <t>10.1016/j.intaccaudtax.2016.12.003</t>
  </si>
  <si>
    <t>1061-9518</t>
  </si>
  <si>
    <t>https://api.elsevier.com/content/abstract/scopus_id/85008704780</t>
  </si>
  <si>
    <t>3.00</t>
  </si>
  <si>
    <t>A review of tax avoidance in China</t>
  </si>
  <si>
    <t>China Journal of Accounting Research</t>
  </si>
  <si>
    <t>https://api.elsevier.com/content/article/eid/1-s2.0-S1755309120300381</t>
  </si>
  <si>
    <t>https://www.scopus.com/inward/citedby.uri?partnerID=HzOxMe3b&amp;scp=85096544750&amp;origin=inward</t>
  </si>
  <si>
    <t>10.1016/j.cjar.2020.10.001</t>
  </si>
  <si>
    <t>1755-3091</t>
  </si>
  <si>
    <t>https://api.elsevier.com/content/abstract/scopus_id/85096544750</t>
  </si>
  <si>
    <t>4.60</t>
  </si>
  <si>
    <t>M. Jakob</t>
  </si>
  <si>
    <t>How trade policy can support the climate agenda</t>
  </si>
  <si>
    <t>Science</t>
  </si>
  <si>
    <t>https://www.scopus.com/inward/record.uri?partnerID=HzOxMe3b&amp;scp=85132687867&amp;origin=inward</t>
  </si>
  <si>
    <t>https://www.scopus.com/inward/citedby.uri?partnerID=HzOxMe3b&amp;scp=85132687867&amp;origin=inward</t>
  </si>
  <si>
    <t>10.1126/science.abo4207</t>
  </si>
  <si>
    <t>0036-8075</t>
  </si>
  <si>
    <t>https://api.elsevier.com/content/abstract/scopus_id/85132687867</t>
  </si>
  <si>
    <t>7.33</t>
  </si>
  <si>
    <t>N.T. Kuo</t>
  </si>
  <si>
    <t>A potential benefit of increasing book–tax conformity: evidence from the reduction in audit fees</t>
  </si>
  <si>
    <t>https://www.scopus.com/inward/record.uri?partnerID=HzOxMe3b&amp;scp=84978732408&amp;origin=inward</t>
  </si>
  <si>
    <t>https://www.scopus.com/inward/citedby.uri?partnerID=HzOxMe3b&amp;scp=84978732408&amp;origin=inward</t>
  </si>
  <si>
    <t>10.1007/s11142-016-9367-x</t>
  </si>
  <si>
    <t>https://api.elsevier.com/content/abstract/scopus_id/84978732408</t>
  </si>
  <si>
    <t>2.44</t>
  </si>
  <si>
    <t>E.L.E. Eberhartinger</t>
  </si>
  <si>
    <t>The impact of tax rules on financial reporting in Germany, France, and the UK</t>
  </si>
  <si>
    <t>https://api.elsevier.com/content/article/eid/1-s2.0-S0020706399800053</t>
  </si>
  <si>
    <t>https://www.scopus.com/inward/citedby.uri?partnerID=HzOxMe3b&amp;scp=3843086307&amp;origin=inward</t>
  </si>
  <si>
    <t>10.1016/s0020-7063(99)80005-3</t>
  </si>
  <si>
    <t>1094-4060</t>
  </si>
  <si>
    <t>https://api.elsevier.com/content/abstract/scopus_id/3843086307</t>
  </si>
  <si>
    <t>0.85</t>
  </si>
  <si>
    <t>P.W. Schultz</t>
  </si>
  <si>
    <t>Secret Agents of Influence: Leveraging Social Norms for Good</t>
  </si>
  <si>
    <t>Current Directions in Psychological Science</t>
  </si>
  <si>
    <t>https://www.scopus.com/inward/record.uri?partnerID=HzOxMe3b&amp;scp=85136594707&amp;origin=inward</t>
  </si>
  <si>
    <t>https://www.scopus.com/inward/citedby.uri?partnerID=HzOxMe3b&amp;scp=85136594707&amp;origin=inward</t>
  </si>
  <si>
    <t>10.1177/09637214221109572</t>
  </si>
  <si>
    <t>0963-7214</t>
  </si>
  <si>
    <t>https://api.elsevier.com/content/abstract/scopus_id/85136594707</t>
  </si>
  <si>
    <t>7.00</t>
  </si>
  <si>
    <t>W. Bekoe</t>
  </si>
  <si>
    <t>Tax reforms and revenue mobilization in Ghana</t>
  </si>
  <si>
    <t>Journal of Economic Studies</t>
  </si>
  <si>
    <t>https://www.scopus.com/inward/record.uri?partnerID=HzOxMe3b&amp;scp=84985029337&amp;origin=inward</t>
  </si>
  <si>
    <t>https://www.scopus.com/inward/citedby.uri?partnerID=HzOxMe3b&amp;scp=84985029337&amp;origin=inward</t>
  </si>
  <si>
    <t>10.1108/JES-01-2015-0007</t>
  </si>
  <si>
    <t>0144-3585</t>
  </si>
  <si>
    <t>https://api.elsevier.com/content/abstract/scopus_id/84985029337</t>
  </si>
  <si>
    <t>2.33</t>
  </si>
  <si>
    <t>Book-tax conformity: Implications for multinational firms</t>
  </si>
  <si>
    <t>National Tax Journal</t>
  </si>
  <si>
    <t>https://www.scopus.com/inward/record.uri?partnerID=HzOxMe3b&amp;scp=67949115830&amp;origin=inward</t>
  </si>
  <si>
    <t>https://www.scopus.com/inward/citedby.uri?partnerID=HzOxMe3b&amp;scp=67949115830&amp;origin=inward</t>
  </si>
  <si>
    <t>10.17310/ntj.2009.1.06</t>
  </si>
  <si>
    <t>0028-0283</t>
  </si>
  <si>
    <t>https://api.elsevier.com/content/abstract/scopus_id/67949115830</t>
  </si>
  <si>
    <t>1.31</t>
  </si>
  <si>
    <t>N.I. Karampinis</t>
  </si>
  <si>
    <t>Effects of IFRS adoption on tax-induced incentives for financial earnings management: Evidence from Greece</t>
  </si>
  <si>
    <t>https://api.elsevier.com/content/article/eid/1-s2.0-S0020706313000484</t>
  </si>
  <si>
    <t>https://www.scopus.com/inward/citedby.uri?partnerID=HzOxMe3b&amp;scp=84878194424&amp;origin=inward</t>
  </si>
  <si>
    <t>10.1016/j.intacc.2013.04.003</t>
  </si>
  <si>
    <t>https://api.elsevier.com/content/abstract/scopus_id/84878194424</t>
  </si>
  <si>
    <t>1.67</t>
  </si>
  <si>
    <t>Y. Chen</t>
  </si>
  <si>
    <t>Conformity, political participation, and economic rewards: The case of Chinese private entrepreneurs</t>
  </si>
  <si>
    <t>Asia Pacific Journal of Management</t>
  </si>
  <si>
    <t>https://www.scopus.com/inward/record.uri?partnerID=HzOxMe3b&amp;scp=79960610784&amp;origin=inward</t>
  </si>
  <si>
    <t>https://www.scopus.com/inward/citedby.uri?partnerID=HzOxMe3b&amp;scp=79960610784&amp;origin=inward</t>
  </si>
  <si>
    <t>10.1007/s10490-009-9171-2</t>
  </si>
  <si>
    <t>0217-4561</t>
  </si>
  <si>
    <t>https://api.elsevier.com/content/abstract/scopus_id/79960610784</t>
  </si>
  <si>
    <t>1.43</t>
  </si>
  <si>
    <t>S. King</t>
  </si>
  <si>
    <t>Tax Evasion and Equity Theory: An Investigative Approach</t>
  </si>
  <si>
    <t>International Tax and Public Finance</t>
  </si>
  <si>
    <t>https://www.scopus.com/inward/record.uri?partnerID=HzOxMe3b&amp;scp=0346985511&amp;origin=inward</t>
  </si>
  <si>
    <t>https://www.scopus.com/inward/citedby.uri?partnerID=HzOxMe3b&amp;scp=0346985511&amp;origin=inward</t>
  </si>
  <si>
    <t>10.1023/A:1016528406214</t>
  </si>
  <si>
    <t>0927-5940</t>
  </si>
  <si>
    <t>https://api.elsevier.com/content/abstract/scopus_id/0346985511</t>
  </si>
  <si>
    <t>0.87</t>
  </si>
  <si>
    <t>N. Karampinis</t>
  </si>
  <si>
    <t>The effect of the mandatory application of IFRS on the value relevance of accounting data: Some evidence from Greece</t>
  </si>
  <si>
    <t>European Research Studies Journal</t>
  </si>
  <si>
    <t>https://www.scopus.com/inward/record.uri?partnerID=HzOxMe3b&amp;scp=84858254651&amp;origin=inward</t>
  </si>
  <si>
    <t>https://www.scopus.com/inward/citedby.uri?partnerID=HzOxMe3b&amp;scp=84858254651&amp;origin=inward</t>
  </si>
  <si>
    <t>1108-2976</t>
  </si>
  <si>
    <t>https://api.elsevier.com/content/abstract/scopus_id/84858254651</t>
  </si>
  <si>
    <t>1.13</t>
  </si>
  <si>
    <t>D. Shaviro</t>
  </si>
  <si>
    <t>The optimal Relationship between taxable income and financial accounting income: Analysis and a proposal</t>
  </si>
  <si>
    <t>Georgetown Law Journal</t>
  </si>
  <si>
    <t>https://www.scopus.com/inward/record.uri?partnerID=HzOxMe3b&amp;scp=60449118160&amp;origin=inward</t>
  </si>
  <si>
    <t>https://www.scopus.com/inward/citedby.uri?partnerID=HzOxMe3b&amp;scp=60449118160&amp;origin=inward</t>
  </si>
  <si>
    <t>0016-8092</t>
  </si>
  <si>
    <t>https://api.elsevier.com/content/abstract/scopus_id/60449118160</t>
  </si>
  <si>
    <t>J. Hein</t>
  </si>
  <si>
    <t>Scientific fraud in 20 falsified anesthesia papers: Detection using financial auditing methods</t>
  </si>
  <si>
    <t>Anaesthesist</t>
  </si>
  <si>
    <t>https://www.scopus.com/inward/record.uri?partnerID=HzOxMe3b&amp;scp=84862860571&amp;origin=inward</t>
  </si>
  <si>
    <t>https://www.scopus.com/inward/citedby.uri?partnerID=HzOxMe3b&amp;scp=84862860571&amp;origin=inward</t>
  </si>
  <si>
    <t>10.1007/s00101-012-2029-x</t>
  </si>
  <si>
    <t>0003-2417</t>
  </si>
  <si>
    <t>https://api.elsevier.com/content/abstract/scopus_id/84862860571</t>
  </si>
  <si>
    <t>W.W. Choi</t>
  </si>
  <si>
    <t>The provision of tax services by incumbent auditors and earnings management: Evidence from Korea</t>
  </si>
  <si>
    <t>Journal of International Financial Management and Accounting</t>
  </si>
  <si>
    <t>https://www.scopus.com/inward/record.uri?partnerID=HzOxMe3b&amp;scp=58049138939&amp;origin=inward</t>
  </si>
  <si>
    <t>https://www.scopus.com/inward/citedby.uri?partnerID=HzOxMe3b&amp;scp=58049138939&amp;origin=inward</t>
  </si>
  <si>
    <t>10.1111/j.1467-646X.2009.01027.x</t>
  </si>
  <si>
    <t>0954-1314</t>
  </si>
  <si>
    <t>https://api.elsevier.com/content/abstract/scopus_id/58049138939</t>
  </si>
  <si>
    <t>1.06</t>
  </si>
  <si>
    <t>The effects of book-tax conformity and tax accounting incentives on financial accounting: Evidence from public and private limited companies in germany</t>
  </si>
  <si>
    <t>International Journal of Accounting, Auditing and Performance Evaluation</t>
  </si>
  <si>
    <t>https://www.scopus.com/inward/record.uri?partnerID=HzOxMe3b&amp;scp=84863899650&amp;origin=inward</t>
  </si>
  <si>
    <t>https://www.scopus.com/inward/citedby.uri?partnerID=HzOxMe3b&amp;scp=84863899650&amp;origin=inward</t>
  </si>
  <si>
    <t>10.1504/IJAAPE.2012.047811</t>
  </si>
  <si>
    <t>1740-8008</t>
  </si>
  <si>
    <t>https://api.elsevier.com/content/abstract/scopus_id/84863899650</t>
  </si>
  <si>
    <t>1.23</t>
  </si>
  <si>
    <t>P. Holm</t>
  </si>
  <si>
    <t>A monopoly-union model of wage determination with capital and taxes. An empirical application to the Finnish manufacturing</t>
  </si>
  <si>
    <t>European Economic Review</t>
  </si>
  <si>
    <t>https://api.elsevier.com/content/article/eid/1-s2.0-0014292194900590</t>
  </si>
  <si>
    <t>https://www.scopus.com/inward/citedby.uri?partnerID=HzOxMe3b&amp;scp=38149147270&amp;origin=inward</t>
  </si>
  <si>
    <t>10.1016/0014-2921(94)90059-0</t>
  </si>
  <si>
    <t>0014-2921</t>
  </si>
  <si>
    <t>https://api.elsevier.com/content/abstract/scopus_id/38149147270</t>
  </si>
  <si>
    <t>0.52</t>
  </si>
  <si>
    <t>O.P. Olofin</t>
  </si>
  <si>
    <t>Analysis of Foreign Direct Investment and Economic Growth in Nigeria: Application of Spatial Econometrics and Fully Modified Ordinary Least Square (FMOLS)</t>
  </si>
  <si>
    <t>Foreign Trade Review</t>
  </si>
  <si>
    <t>https://www.scopus.com/inward/record.uri?partnerID=HzOxMe3b&amp;scp=85106763996&amp;origin=inward</t>
  </si>
  <si>
    <t>https://www.scopus.com/inward/citedby.uri?partnerID=HzOxMe3b&amp;scp=85106763996&amp;origin=inward</t>
  </si>
  <si>
    <t>10.1177/0015732519851631</t>
  </si>
  <si>
    <t>0015-7325</t>
  </si>
  <si>
    <t>https://api.elsevier.com/content/abstract/scopus_id/85106763996</t>
  </si>
  <si>
    <t>2.50</t>
  </si>
  <si>
    <t>T. Belz</t>
  </si>
  <si>
    <t>R&amp;amp;D INTENSITY AND THE EFFECTIVE TAX RATE: A META-REGRESSION ANALYSIS</t>
  </si>
  <si>
    <t>Journal of Economic Surveys</t>
  </si>
  <si>
    <t>https://www.scopus.com/inward/record.uri?partnerID=HzOxMe3b&amp;scp=84997120302&amp;origin=inward</t>
  </si>
  <si>
    <t>https://www.scopus.com/inward/citedby.uri?partnerID=HzOxMe3b&amp;scp=84997120302&amp;origin=inward</t>
  </si>
  <si>
    <t>10.1111/joes.12181</t>
  </si>
  <si>
    <t>0950-0804</t>
  </si>
  <si>
    <t>https://api.elsevier.com/content/abstract/scopus_id/84997120302</t>
  </si>
  <si>
    <t>1.88</t>
  </si>
  <si>
    <t>G. Plesko</t>
  </si>
  <si>
    <t>Corporate taxation and the financial characteristics of firms</t>
  </si>
  <si>
    <t>Public Finance Review</t>
  </si>
  <si>
    <t>https://www.scopus.com/inward/record.uri?partnerID=HzOxMe3b&amp;scp=84970296874&amp;origin=inward</t>
  </si>
  <si>
    <t>https://www.scopus.com/inward/citedby.uri?partnerID=HzOxMe3b&amp;scp=84970296874&amp;origin=inward</t>
  </si>
  <si>
    <t>10.1177/109114219402200303</t>
  </si>
  <si>
    <t>1091-1421</t>
  </si>
  <si>
    <t>https://api.elsevier.com/content/abstract/scopus_id/84970296874</t>
  </si>
  <si>
    <t>0.48</t>
  </si>
  <si>
    <t>Endogenous Norm Formation Over the Life Cycle - The Case of Tax Morale</t>
  </si>
  <si>
    <t>Economic Analysis and Policy</t>
  </si>
  <si>
    <t>https://api.elsevier.com/content/article/eid/1-s2.0-S0313592612500172</t>
  </si>
  <si>
    <t>https://www.scopus.com/inward/citedby.uri?partnerID=HzOxMe3b&amp;scp=84892880763&amp;origin=inward</t>
  </si>
  <si>
    <t>10.1016/S0313-5926(12)50017-2</t>
  </si>
  <si>
    <t>0313-5926</t>
  </si>
  <si>
    <t>https://api.elsevier.com/content/abstract/scopus_id/84892880763</t>
  </si>
  <si>
    <t>1.15</t>
  </si>
  <si>
    <t>R. Mason</t>
  </si>
  <si>
    <t>Delegating up: State conformity with the federal tax base</t>
  </si>
  <si>
    <t>Duke Law Journal</t>
  </si>
  <si>
    <t>https://www.scopus.com/inward/record.uri?partnerID=HzOxMe3b&amp;scp=84876989110&amp;origin=inward</t>
  </si>
  <si>
    <t>https://www.scopus.com/inward/citedby.uri?partnerID=HzOxMe3b&amp;scp=84876989110&amp;origin=inward</t>
  </si>
  <si>
    <t>0012-7086</t>
  </si>
  <si>
    <t>https://api.elsevier.com/content/abstract/scopus_id/84876989110</t>
  </si>
  <si>
    <t>1.25</t>
  </si>
  <si>
    <t>I. Goncharov</t>
  </si>
  <si>
    <t>Legislative demands and economic realities: Company and group accounts compared</t>
  </si>
  <si>
    <t>https://api.elsevier.com/content/article/eid/1-s2.0-S0020706309000739</t>
  </si>
  <si>
    <t>https://www.scopus.com/inward/citedby.uri?partnerID=HzOxMe3b&amp;scp=70350620957&amp;origin=inward</t>
  </si>
  <si>
    <t>10.1016/j.intacc.2009.09.006</t>
  </si>
  <si>
    <t>https://api.elsevier.com/content/abstract/scopus_id/70350620957</t>
  </si>
  <si>
    <t>0.94</t>
  </si>
  <si>
    <t>D. Heine</t>
  </si>
  <si>
    <t>The Polluter-Pays Principle in Climate Change Law: An Economic Appraisal</t>
  </si>
  <si>
    <t>Climate Law</t>
  </si>
  <si>
    <t>https://www.scopus.com/inward/record.uri?partnerID=HzOxMe3b&amp;scp=85083571300&amp;origin=inward</t>
  </si>
  <si>
    <t>https://www.scopus.com/inward/citedby.uri?partnerID=HzOxMe3b&amp;scp=85083571300&amp;origin=inward</t>
  </si>
  <si>
    <t>10.1163/18786561-01001004</t>
  </si>
  <si>
    <t>1878-6553</t>
  </si>
  <si>
    <t>https://api.elsevier.com/content/abstract/scopus_id/85083571300</t>
  </si>
  <si>
    <t>2.80</t>
  </si>
  <si>
    <t>A. Ulph</t>
  </si>
  <si>
    <t>Environmental policy when consumers value conformity</t>
  </si>
  <si>
    <t>Journal of Environmental Economics and Management</t>
  </si>
  <si>
    <t>https://api.elsevier.com/content/article/eid/1-s2.0-S0095069617306629</t>
  </si>
  <si>
    <t>https://www.scopus.com/inward/citedby.uri?partnerID=HzOxMe3b&amp;scp=85082652420&amp;origin=inward</t>
  </si>
  <si>
    <t>10.1016/j.jeem.2018.09.001</t>
  </si>
  <si>
    <t>0095-0696</t>
  </si>
  <si>
    <t>https://api.elsevier.com/content/abstract/scopus_id/85082652420</t>
  </si>
  <si>
    <t>3.50</t>
  </si>
  <si>
    <t>F. Rolli</t>
  </si>
  <si>
    <t>Integration of Holistic Non-conformities Management and Axiomatic Design: A case study in Italian Income Tax Returns Management</t>
  </si>
  <si>
    <t>Procedia CIRP</t>
  </si>
  <si>
    <t>https://api.elsevier.com/content/article/eid/1-s2.0-S2212827115008355</t>
  </si>
  <si>
    <t>https://www.scopus.com/inward/citedby.uri?partnerID=HzOxMe3b&amp;scp=84948457749&amp;origin=inward</t>
  </si>
  <si>
    <t>Conference Paper</t>
  </si>
  <si>
    <t>10.1016/j.procir.2015.07.076</t>
  </si>
  <si>
    <t>2212-8271</t>
  </si>
  <si>
    <t>https://api.elsevier.com/content/abstract/scopus_id/84948457749</t>
  </si>
  <si>
    <t>1.40</t>
  </si>
  <si>
    <t>E. Gsottbauer</t>
  </si>
  <si>
    <t>Environmental policy when pollutive consumption is sensitive to advertising: Norms versus status</t>
  </si>
  <si>
    <t>Ecological Economics</t>
  </si>
  <si>
    <t>https://api.elsevier.com/content/article/eid/1-s2.0-S0921800914002031</t>
  </si>
  <si>
    <t>https://www.scopus.com/inward/citedby.uri?partnerID=HzOxMe3b&amp;scp=84906482832&amp;origin=inward</t>
  </si>
  <si>
    <t>10.1016/j.ecolecon.2014.07.001</t>
  </si>
  <si>
    <t>0921-8009</t>
  </si>
  <si>
    <t>https://api.elsevier.com/content/abstract/scopus_id/84906482832</t>
  </si>
  <si>
    <t>1.27</t>
  </si>
  <si>
    <t>K.H. Chan</t>
  </si>
  <si>
    <t>Tax effects of book-tax conformity, financial reporting incentives, and firm size</t>
  </si>
  <si>
    <t>Journal of International Accounting Research</t>
  </si>
  <si>
    <t>https://www.scopus.com/inward/record.uri?partnerID=HzOxMe3b&amp;scp=84898765736&amp;origin=inward</t>
  </si>
  <si>
    <t>https://www.scopus.com/inward/citedby.uri?partnerID=HzOxMe3b&amp;scp=84898765736&amp;origin=inward</t>
  </si>
  <si>
    <t>10.2308/jiar-50404</t>
  </si>
  <si>
    <t>1542-6297</t>
  </si>
  <si>
    <t>https://api.elsevier.com/content/abstract/scopus_id/84898765736</t>
  </si>
  <si>
    <t>1.17</t>
  </si>
  <si>
    <t>E. Chen</t>
  </si>
  <si>
    <t>The roles of book-tax conformity and tax enforcement in regulating tax reporting behaviour following International Financial Reporting Standards adoption</t>
  </si>
  <si>
    <t>Accounting and Finance</t>
  </si>
  <si>
    <t>https://www.scopus.com/inward/record.uri?partnerID=HzOxMe3b&amp;scp=84950135908&amp;origin=inward</t>
  </si>
  <si>
    <t>https://www.scopus.com/inward/citedby.uri?partnerID=HzOxMe3b&amp;scp=84950135908&amp;origin=inward</t>
  </si>
  <si>
    <t>10.1111/acfi.12172</t>
  </si>
  <si>
    <t>0810-5391</t>
  </si>
  <si>
    <t>https://api.elsevier.com/content/abstract/scopus_id/84950135908</t>
  </si>
  <si>
    <t>1.63</t>
  </si>
  <si>
    <t>Analysts' forecasts in Asian-Pacific markets: The relationship among macroeconomic factors, accounting systems, bias and accuracy</t>
  </si>
  <si>
    <t>https://www.scopus.com/inward/record.uri?partnerID=HzOxMe3b&amp;scp=33748742722&amp;origin=inward</t>
  </si>
  <si>
    <t>https://www.scopus.com/inward/citedby.uri?partnerID=HzOxMe3b&amp;scp=33748742722&amp;origin=inward</t>
  </si>
  <si>
    <t>10.1111/j.1467-646X.2006.00127.x</t>
  </si>
  <si>
    <t>https://api.elsevier.com/content/abstract/scopus_id/33748742722</t>
  </si>
  <si>
    <t>0.68</t>
  </si>
  <si>
    <t>J. Frecknall Hughes</t>
  </si>
  <si>
    <t>Electronic Commerce and International Taxation:: A Square Peg in a Round Hole?</t>
  </si>
  <si>
    <t>European Management Journal</t>
  </si>
  <si>
    <t>https://api.elsevier.com/content/article/eid/1-s2.0-S0263237301000901</t>
  </si>
  <si>
    <t>https://www.scopus.com/inward/citedby.uri?partnerID=HzOxMe3b&amp;scp=0042406587&amp;origin=inward</t>
  </si>
  <si>
    <t>10.1016/S0263-2373(01)00090-1</t>
  </si>
  <si>
    <t>0263-2373</t>
  </si>
  <si>
    <t>https://api.elsevier.com/content/abstract/scopus_id/0042406587</t>
  </si>
  <si>
    <t>0.54</t>
  </si>
  <si>
    <t>S.E. Marcus</t>
  </si>
  <si>
    <t>Public attitudes about cigarette smoking: Results from the 1990 smoking activity volunteer executed survey</t>
  </si>
  <si>
    <t>Public Health Reports</t>
  </si>
  <si>
    <t>https://www.scopus.com/inward/record.uri?partnerID=HzOxMe3b&amp;scp=0028105766&amp;origin=inward</t>
  </si>
  <si>
    <t>https://www.scopus.com/inward/citedby.uri?partnerID=HzOxMe3b&amp;scp=0028105766&amp;origin=inward</t>
  </si>
  <si>
    <t>0033-3549</t>
  </si>
  <si>
    <t>https://api.elsevier.com/content/abstract/scopus_id/0028105766</t>
  </si>
  <si>
    <t>0.42</t>
  </si>
  <si>
    <t>J. de Lint</t>
  </si>
  <si>
    <t>The prevention of alcoholism</t>
  </si>
  <si>
    <t>Preventive Medicine</t>
  </si>
  <si>
    <t>https://api.elsevier.com/content/article/eid/1-s2.0-0091743574900607</t>
  </si>
  <si>
    <t>https://www.scopus.com/inward/citedby.uri?partnerID=HzOxMe3b&amp;scp=0016229991&amp;origin=inward</t>
  </si>
  <si>
    <t>10.1016/0091-7435(74)90060-7</t>
  </si>
  <si>
    <t>0091-7435</t>
  </si>
  <si>
    <t>https://api.elsevier.com/content/abstract/scopus_id/0016229991</t>
  </si>
  <si>
    <t>0.25</t>
  </si>
  <si>
    <t>The possible weakening of financial accounting from tax reforms</t>
  </si>
  <si>
    <t>https://www.scopus.com/inward/record.uri?partnerID=HzOxMe3b&amp;scp=85115191986&amp;origin=inward</t>
  </si>
  <si>
    <t>https://www.scopus.com/inward/citedby.uri?partnerID=HzOxMe3b&amp;scp=85115191986&amp;origin=inward</t>
  </si>
  <si>
    <t>10.2308/TAR-2021-0198</t>
  </si>
  <si>
    <t>https://api.elsevier.com/content/abstract/scopus_id/85115191986</t>
  </si>
  <si>
    <t>R. Braga</t>
  </si>
  <si>
    <t>Effects of IFRS adoption on tax avoidance</t>
  </si>
  <si>
    <t>Revista Contabilidade e Financas</t>
  </si>
  <si>
    <t>https://www.scopus.com/inward/record.uri?partnerID=HzOxMe3b&amp;scp=85055837135&amp;origin=inward</t>
  </si>
  <si>
    <t>https://www.scopus.com/inward/citedby.uri?partnerID=HzOxMe3b&amp;scp=85055837135&amp;origin=inward</t>
  </si>
  <si>
    <t>10.1590/1808-057x201704680</t>
  </si>
  <si>
    <t>1519-7077</t>
  </si>
  <si>
    <t>https://api.elsevier.com/content/abstract/scopus_id/85055837135</t>
  </si>
  <si>
    <t>1.50</t>
  </si>
  <si>
    <t>M. Okushima</t>
  </si>
  <si>
    <t>Simulating social influences on sustainable mobility shifts for heterogeneous agents</t>
  </si>
  <si>
    <t>Transportation</t>
  </si>
  <si>
    <t>https://www.scopus.com/inward/record.uri?partnerID=HzOxMe3b&amp;scp=84942502637&amp;origin=inward</t>
  </si>
  <si>
    <t>https://www.scopus.com/inward/citedby.uri?partnerID=HzOxMe3b&amp;scp=84942502637&amp;origin=inward</t>
  </si>
  <si>
    <t>10.1007/s11116-015-9649-3</t>
  </si>
  <si>
    <t>0049-4488</t>
  </si>
  <si>
    <t>https://api.elsevier.com/content/abstract/scopus_id/84942502637</t>
  </si>
  <si>
    <t>1.20</t>
  </si>
  <si>
    <t>E.N. Makwae</t>
  </si>
  <si>
    <t>Legal frameworks for personnel records management in support of accountability in devolved governments: a case of Garissa County Government</t>
  </si>
  <si>
    <t>Records Management Journal</t>
  </si>
  <si>
    <t>https://www.scopus.com/inward/record.uri?partnerID=HzOxMe3b&amp;scp=85107895979&amp;origin=inward</t>
  </si>
  <si>
    <t>https://www.scopus.com/inward/citedby.uri?partnerID=HzOxMe3b&amp;scp=85107895979&amp;origin=inward</t>
  </si>
  <si>
    <t>10.1108/RMJ-05-2019-0024</t>
  </si>
  <si>
    <t>0956-5698</t>
  </si>
  <si>
    <t>https://api.elsevier.com/content/abstract/scopus_id/85107895979</t>
  </si>
  <si>
    <t>2.75</t>
  </si>
  <si>
    <t>J.T. Pickett</t>
  </si>
  <si>
    <t>Selling effective violence prevention policies to the public: a nationally representative framing experiment</t>
  </si>
  <si>
    <t>Journal of Experimental Criminology</t>
  </si>
  <si>
    <t>https://www.scopus.com/inward/record.uri?partnerID=HzOxMe3b&amp;scp=85092499524&amp;origin=inward</t>
  </si>
  <si>
    <t>https://www.scopus.com/inward/citedby.uri?partnerID=HzOxMe3b&amp;scp=85092499524&amp;origin=inward</t>
  </si>
  <si>
    <t>10.1007/s11292-020-09447-6</t>
  </si>
  <si>
    <t>1573-3750</t>
  </si>
  <si>
    <t>https://api.elsevier.com/content/abstract/scopus_id/85092499524</t>
  </si>
  <si>
    <t>3.67</t>
  </si>
  <si>
    <t>Book-tax conformity and capital structure</t>
  </si>
  <si>
    <t>https://www.scopus.com/inward/record.uri?partnerID=HzOxMe3b&amp;scp=85013387660&amp;origin=inward</t>
  </si>
  <si>
    <t>https://www.scopus.com/inward/citedby.uri?partnerID=HzOxMe3b&amp;scp=85013387660&amp;origin=inward</t>
  </si>
  <si>
    <t>10.1007/s11142-017-9386-2</t>
  </si>
  <si>
    <t>https://api.elsevier.com/content/abstract/scopus_id/85013387660</t>
  </si>
  <si>
    <t>1.38</t>
  </si>
  <si>
    <t>M. Domstein</t>
  </si>
  <si>
    <t>Compliance with Legal and Bureaucratic Rules: The Case of Self-Employed Taxpayers in Israel</t>
  </si>
  <si>
    <t>Human Relations</t>
  </si>
  <si>
    <t>https://www.scopus.com/inward/record.uri?partnerID=HzOxMe3b&amp;scp=84964132023&amp;origin=inward</t>
  </si>
  <si>
    <t>https://www.scopus.com/inward/citedby.uri?partnerID=HzOxMe3b&amp;scp=84964132023&amp;origin=inward</t>
  </si>
  <si>
    <t>10.1177/001872677602901102</t>
  </si>
  <si>
    <t>0018-7267</t>
  </si>
  <si>
    <t>https://api.elsevier.com/content/abstract/scopus_id/84964132023</t>
  </si>
  <si>
    <t>0.22</t>
  </si>
  <si>
    <t>J. Blouin</t>
  </si>
  <si>
    <t>Taxation of multinational corporations</t>
  </si>
  <si>
    <t>Foundations and Trends in Accounting</t>
  </si>
  <si>
    <t>https://www.scopus.com/inward/record.uri?partnerID=HzOxMe3b&amp;scp=84860738741&amp;origin=inward</t>
  </si>
  <si>
    <t>https://www.scopus.com/inward/citedby.uri?partnerID=HzOxMe3b&amp;scp=84860738741&amp;origin=inward</t>
  </si>
  <si>
    <t>10.1561/1400000017</t>
  </si>
  <si>
    <t>1554-0642</t>
  </si>
  <si>
    <t>https://api.elsevier.com/content/abstract/scopus_id/84860738741</t>
  </si>
  <si>
    <t>0.79</t>
  </si>
  <si>
    <t>Earnings management around Swedish corporate income tax reforms</t>
  </si>
  <si>
    <t>https://www.scopus.com/inward/record.uri?partnerID=HzOxMe3b&amp;scp=84980049432&amp;origin=inward</t>
  </si>
  <si>
    <t>https://www.scopus.com/inward/citedby.uri?partnerID=HzOxMe3b&amp;scp=84980049432&amp;origin=inward</t>
  </si>
  <si>
    <t>10.1504/IJAAPE.2016.077892</t>
  </si>
  <si>
    <t>https://api.elsevier.com/content/abstract/scopus_id/84980049432</t>
  </si>
  <si>
    <t>1.11</t>
  </si>
  <si>
    <t>N.A. Rachmawati</t>
  </si>
  <si>
    <t>Determinants of the complementary level of financial and tax aggressiveness: A cross-country study</t>
  </si>
  <si>
    <t>International Journal of Managerial and Financial Accounting</t>
  </si>
  <si>
    <t>https://www.scopus.com/inward/record.uri?partnerID=HzOxMe3b&amp;scp=85066107418&amp;origin=inward</t>
  </si>
  <si>
    <t>https://www.scopus.com/inward/citedby.uri?partnerID=HzOxMe3b&amp;scp=85066107418&amp;origin=inward</t>
  </si>
  <si>
    <t>10.1504/IJMFA.2019.099772</t>
  </si>
  <si>
    <t>1753-6715</t>
  </si>
  <si>
    <t>https://api.elsevier.com/content/abstract/scopus_id/85066107418</t>
  </si>
  <si>
    <t>1.33</t>
  </si>
  <si>
    <t>S. Nakao</t>
  </si>
  <si>
    <t>The Impact of IFRS in Brazil: The Legacy of Mandatory Book-tax Conformity</t>
  </si>
  <si>
    <t>Australian Accounting Review</t>
  </si>
  <si>
    <t>https://www.scopus.com/inward/record.uri?partnerID=HzOxMe3b&amp;scp=85057571086&amp;origin=inward</t>
  </si>
  <si>
    <t>https://www.scopus.com/inward/citedby.uri?partnerID=HzOxMe3b&amp;scp=85057571086&amp;origin=inward</t>
  </si>
  <si>
    <t>10.1111/auar.12223</t>
  </si>
  <si>
    <t>1035-6908</t>
  </si>
  <si>
    <t>https://api.elsevier.com/content/abstract/scopus_id/85057571086</t>
  </si>
  <si>
    <t>1.14</t>
  </si>
  <si>
    <t>Book-tax conformity level on the relationship between tax reporting aggressiveness and financial reporting aggressiveness</t>
  </si>
  <si>
    <t>Australasian Accounting, Business and Finance Journal</t>
  </si>
  <si>
    <t>https://www.scopus.com/inward/record.uri?partnerID=HzOxMe3b&amp;scp=85037343371&amp;origin=inward</t>
  </si>
  <si>
    <t>https://www.scopus.com/inward/citedby.uri?partnerID=HzOxMe3b&amp;scp=85037343371&amp;origin=inward</t>
  </si>
  <si>
    <t>10.14453/aabfj.v11i4.7</t>
  </si>
  <si>
    <t>1834-2000</t>
  </si>
  <si>
    <t>https://api.elsevier.com/content/abstract/scopus_id/85037343371</t>
  </si>
  <si>
    <t>1.00</t>
  </si>
  <si>
    <t>Y. Koh</t>
  </si>
  <si>
    <t>The effect of financial factors on firms' financial and tax reporting decisions</t>
  </si>
  <si>
    <t>Asian Review of Accounting</t>
  </si>
  <si>
    <t>https://www.scopus.com/inward/record.uri?partnerID=HzOxMe3b&amp;scp=84942883501&amp;origin=inward</t>
  </si>
  <si>
    <t>https://www.scopus.com/inward/citedby.uri?partnerID=HzOxMe3b&amp;scp=84942883501&amp;origin=inward</t>
  </si>
  <si>
    <t>10.1108/ARA-01-2014-0016</t>
  </si>
  <si>
    <t>1321-7348</t>
  </si>
  <si>
    <t>https://api.elsevier.com/content/abstract/scopus_id/84942883501</t>
  </si>
  <si>
    <t>0.80</t>
  </si>
  <si>
    <t>The relationship between the management of book income and taxable income under a moderate level of book-tax conformity</t>
  </si>
  <si>
    <t>https://www.scopus.com/inward/record.uri?partnerID=HzOxMe3b&amp;scp=84888990797&amp;origin=inward</t>
  </si>
  <si>
    <t>https://www.scopus.com/inward/citedby.uri?partnerID=HzOxMe3b&amp;scp=84888990797&amp;origin=inward</t>
  </si>
  <si>
    <t>10.1177/0148558X13505591</t>
  </si>
  <si>
    <t>https://api.elsevier.com/content/abstract/scopus_id/84888990797</t>
  </si>
  <si>
    <t>0.67</t>
  </si>
  <si>
    <t>A. Báez-Díaz</t>
  </si>
  <si>
    <t>Tax conformity of earnings and the pricing of accruals</t>
  </si>
  <si>
    <t>Review of Quantitative Finance and Accounting</t>
  </si>
  <si>
    <t>https://www.scopus.com/inward/record.uri?partnerID=HzOxMe3b&amp;scp=84874938274&amp;origin=inward</t>
  </si>
  <si>
    <t>https://www.scopus.com/inward/citedby.uri?partnerID=HzOxMe3b&amp;scp=84874938274&amp;origin=inward</t>
  </si>
  <si>
    <t>10.1007/s11156-012-0275-2</t>
  </si>
  <si>
    <t>0924-865X</t>
  </si>
  <si>
    <t>https://api.elsevier.com/content/abstract/scopus_id/84874938274</t>
  </si>
  <si>
    <t>J. Yang</t>
  </si>
  <si>
    <t>The real earnings management gap between private and public firms: Evidence from Europe</t>
  </si>
  <si>
    <t>https://api.elsevier.com/content/article/eid/1-s2.0-S1061951822000611</t>
  </si>
  <si>
    <t>https://www.scopus.com/inward/citedby.uri?partnerID=HzOxMe3b&amp;scp=85141948097&amp;origin=inward</t>
  </si>
  <si>
    <t>10.1016/j.intaccaudtax.2022.100506</t>
  </si>
  <si>
    <t>https://api.elsevier.com/content/abstract/scopus_id/85141948097</t>
  </si>
  <si>
    <t>C. Kogler</t>
  </si>
  <si>
    <t>Information processing in tax decisions: a MouselabWEB study on the deterrence model of income tax evasion</t>
  </si>
  <si>
    <t>Journal of Behavioral Decision Making</t>
  </si>
  <si>
    <t>https://www.scopus.com/inward/record.uri?partnerID=HzOxMe3b&amp;scp=85122358173&amp;origin=inward</t>
  </si>
  <si>
    <t>https://www.scopus.com/inward/citedby.uri?partnerID=HzOxMe3b&amp;scp=85122358173&amp;origin=inward</t>
  </si>
  <si>
    <t>10.1002/bdm.2272</t>
  </si>
  <si>
    <t>0894-3257</t>
  </si>
  <si>
    <t>https://api.elsevier.com/content/abstract/scopus_id/85122358173</t>
  </si>
  <si>
    <t>C. Herteliu</t>
  </si>
  <si>
    <t>Testing Benford's Laws (non)conformity within disclosed companies’ financial statements among hospitality industry in Romania</t>
  </si>
  <si>
    <t>Physica A: Statistical Mechanics and its Applications</t>
  </si>
  <si>
    <t>https://api.elsevier.com/content/article/eid/1-s2.0-S0378437121004945</t>
  </si>
  <si>
    <t>https://www.scopus.com/inward/citedby.uri?partnerID=HzOxMe3b&amp;scp=85109699658&amp;origin=inward</t>
  </si>
  <si>
    <t>10.1016/j.physa.2021.126221</t>
  </si>
  <si>
    <t>0378-4371</t>
  </si>
  <si>
    <t>https://api.elsevier.com/content/abstract/scopus_id/85109699658</t>
  </si>
  <si>
    <t>1.75</t>
  </si>
  <si>
    <t>D. Procházka</t>
  </si>
  <si>
    <t>Book-tax conformity: The review of recent research and its implication for the IFRS adoption in Europe</t>
  </si>
  <si>
    <t>eJournal of Tax Research</t>
  </si>
  <si>
    <t>https://www.scopus.com/inward/record.uri?partnerID=HzOxMe3b&amp;scp=85011985270&amp;origin=inward</t>
  </si>
  <si>
    <t>https://www.scopus.com/inward/citedby.uri?partnerID=HzOxMe3b&amp;scp=85011985270&amp;origin=inward</t>
  </si>
  <si>
    <t>1448-2398</t>
  </si>
  <si>
    <t>https://api.elsevier.com/content/abstract/scopus_id/85011985270</t>
  </si>
  <si>
    <t>0.78</t>
  </si>
  <si>
    <t>M.A. Covaleski</t>
  </si>
  <si>
    <t>Institutional destabilisation and the new public management: the case of tax incremental financing</t>
  </si>
  <si>
    <t>International Journal of Public Policy</t>
  </si>
  <si>
    <t>https://www.scopus.com/inward/record.uri?partnerID=HzOxMe3b&amp;scp=61849156102&amp;origin=inward</t>
  </si>
  <si>
    <t>https://www.scopus.com/inward/citedby.uri?partnerID=HzOxMe3b&amp;scp=61849156102&amp;origin=inward</t>
  </si>
  <si>
    <t>10.1504/ijpp.2005.007799</t>
  </si>
  <si>
    <t>1740-0600</t>
  </si>
  <si>
    <t>https://api.elsevier.com/content/abstract/scopus_id/61849156102</t>
  </si>
  <si>
    <t>0.35</t>
  </si>
  <si>
    <t>J. Ashby</t>
  </si>
  <si>
    <t>The distinct role of group-central and group-peripheral norms in taxpaying behaviour</t>
  </si>
  <si>
    <t>Journal of Socio-Economics</t>
  </si>
  <si>
    <t>https://api.elsevier.com/content/article/eid/1-s2.0-S1053535708001844</t>
  </si>
  <si>
    <t>https://www.scopus.com/inward/citedby.uri?partnerID=HzOxMe3b&amp;scp=59849089595&amp;origin=inward</t>
  </si>
  <si>
    <t>10.1016/j.socec.2008.11.001</t>
  </si>
  <si>
    <t>1053-5357</t>
  </si>
  <si>
    <t>https://api.elsevier.com/content/abstract/scopus_id/59849089595</t>
  </si>
  <si>
    <t>0.44</t>
  </si>
  <si>
    <t>C. Pais</t>
  </si>
  <si>
    <t>The implications of book-tax conformity and tax change for the earnings management of Portuguese micro firms</t>
  </si>
  <si>
    <t>https://api.elsevier.com/content/article/eid/1-s2.0-S1061951822000039</t>
  </si>
  <si>
    <t>https://www.scopus.com/inward/citedby.uri?partnerID=HzOxMe3b&amp;scp=85125503308&amp;origin=inward</t>
  </si>
  <si>
    <t>10.1016/j.intaccaudtax.2022.100448</t>
  </si>
  <si>
    <t>https://api.elsevier.com/content/abstract/scopus_id/85125503308</t>
  </si>
  <si>
    <t>2.00</t>
  </si>
  <si>
    <t>S. Park</t>
  </si>
  <si>
    <t>The Effect of Personnel Characteristics in the Internal Accounting Control System on Discretionary Tax Accruals: Evidence from Korea</t>
  </si>
  <si>
    <t>https://www.scopus.com/inward/record.uri?partnerID=HzOxMe3b&amp;scp=85063216618&amp;origin=inward</t>
  </si>
  <si>
    <t>https://www.scopus.com/inward/citedby.uri?partnerID=HzOxMe3b&amp;scp=85063216618&amp;origin=inward</t>
  </si>
  <si>
    <t>10.1111/auar.12212</t>
  </si>
  <si>
    <t>https://api.elsevier.com/content/abstract/scopus_id/85063216618</t>
  </si>
  <si>
    <t>Improvement of the Compilation Process of the Italian Income Certifications: A Methodology Based on the Evaluation of the Information Content (Part 1)</t>
  </si>
  <si>
    <t>https://api.elsevier.com/content/article/eid/1-s2.0-S2212827116308502</t>
  </si>
  <si>
    <t>https://www.scopus.com/inward/citedby.uri?partnerID=HzOxMe3b&amp;scp=85008260068&amp;origin=inward</t>
  </si>
  <si>
    <t>10.1016/j.procir.2016.04.206</t>
  </si>
  <si>
    <t>https://api.elsevier.com/content/abstract/scopus_id/85008260068</t>
  </si>
  <si>
    <t>Auditors’ constraining effect on tax noncompliance at different book-tax conformity levels in a transition economy</t>
  </si>
  <si>
    <t>https://www.scopus.com/inward/record.uri?partnerID=HzOxMe3b&amp;scp=85006237864&amp;origin=inward</t>
  </si>
  <si>
    <t>https://www.scopus.com/inward/citedby.uri?partnerID=HzOxMe3b&amp;scp=85006237864&amp;origin=inward</t>
  </si>
  <si>
    <t>10.2308/jiar-51612</t>
  </si>
  <si>
    <t>https://api.elsevier.com/content/abstract/scopus_id/85006237864</t>
  </si>
  <si>
    <t>H. Gribnau</t>
  </si>
  <si>
    <t>Not argued from but prayed to. Who's afraid of legal principles?</t>
  </si>
  <si>
    <t>https://www.scopus.com/inward/record.uri?partnerID=HzOxMe3b&amp;scp=84905055705&amp;origin=inward</t>
  </si>
  <si>
    <t>https://www.scopus.com/inward/citedby.uri?partnerID=HzOxMe3b&amp;scp=84905055705&amp;origin=inward</t>
  </si>
  <si>
    <t>https://api.elsevier.com/content/abstract/scopus_id/84905055705</t>
  </si>
  <si>
    <t>0.55</t>
  </si>
  <si>
    <t>E. Feinerman</t>
  </si>
  <si>
    <t>An agricultural multipurpose service cooperative: Pareto optimality, price-tax solution, and stability</t>
  </si>
  <si>
    <t>Journal of Comparative Economics</t>
  </si>
  <si>
    <t>https://api.elsevier.com/content/article/eid/1-s2.0-0147596791901075</t>
  </si>
  <si>
    <t>https://www.scopus.com/inward/citedby.uri?partnerID=HzOxMe3b&amp;scp=44949280778&amp;origin=inward</t>
  </si>
  <si>
    <t>10.1016/0147-5967(91)90107-5</t>
  </si>
  <si>
    <t>0147-5967</t>
  </si>
  <si>
    <t>https://api.elsevier.com/content/abstract/scopus_id/44949280778</t>
  </si>
  <si>
    <t>0.18</t>
  </si>
  <si>
    <t>G. Mehlkop</t>
  </si>
  <si>
    <t>Social Class and Delinquency. An Empirical Application of Rational Choice Theory with Cross-sectional Data of the 1990 and 2000 German General Social Surveys (ALLBUS)</t>
  </si>
  <si>
    <t>Kolner Zeitschrift fur Soziologie und Sozialpsychologie</t>
  </si>
  <si>
    <t>https://www.scopus.com/inward/record.uri?partnerID=HzOxMe3b&amp;scp=1942540072&amp;origin=inward</t>
  </si>
  <si>
    <t>https://www.scopus.com/inward/citedby.uri?partnerID=HzOxMe3b&amp;scp=1942540072&amp;origin=inward</t>
  </si>
  <si>
    <t>10.1007/s11577-004-0005-4</t>
  </si>
  <si>
    <t>0023-2653</t>
  </si>
  <si>
    <t>https://api.elsevier.com/content/abstract/scopus_id/1942540072</t>
  </si>
  <si>
    <t>0.29</t>
  </si>
  <si>
    <t>A. Zhang</t>
  </si>
  <si>
    <t>Low-Carbon Cold-Chain Logistics Path Optimization Problem Considering the Influence of Road Impedance</t>
  </si>
  <si>
    <t>IEEE Access</t>
  </si>
  <si>
    <t>https://www.scopus.com/inward/record.uri?partnerID=HzOxMe3b&amp;scp=85151389139&amp;origin=inward</t>
  </si>
  <si>
    <t>https://www.scopus.com/inward/citedby.uri?partnerID=HzOxMe3b&amp;scp=85151389139&amp;origin=inward</t>
  </si>
  <si>
    <t>10.1109/ACCESS.2023.3257376</t>
  </si>
  <si>
    <t>2169-3536</t>
  </si>
  <si>
    <t>https://api.elsevier.com/content/abstract/scopus_id/85151389139</t>
  </si>
  <si>
    <t>J. Cao</t>
  </si>
  <si>
    <t>An Alternative View on Determinants of the Effective Tax Rate: Evidence from Chinese Listed Companies</t>
  </si>
  <si>
    <t>Emerging Markets Finance and Trade</t>
  </si>
  <si>
    <t>https://www.scopus.com/inward/record.uri?partnerID=HzOxMe3b&amp;scp=85020241224&amp;origin=inward</t>
  </si>
  <si>
    <t>https://www.scopus.com/inward/citedby.uri?partnerID=HzOxMe3b&amp;scp=85020241224&amp;origin=inward</t>
  </si>
  <si>
    <t>10.1080/1540496X.2016.1256113</t>
  </si>
  <si>
    <t>1540-496X</t>
  </si>
  <si>
    <t>https://api.elsevier.com/content/abstract/scopus_id/85020241224</t>
  </si>
  <si>
    <t>0.63</t>
  </si>
  <si>
    <t>R. Shette</t>
  </si>
  <si>
    <t>Rounding-up in reported income numbers Evidence from Indian companies</t>
  </si>
  <si>
    <t>Review of Accounting and Finance</t>
  </si>
  <si>
    <t>https://www.scopus.com/inward/record.uri?partnerID=HzOxMe3b&amp;scp=84938085426&amp;origin=inward</t>
  </si>
  <si>
    <t>https://www.scopus.com/inward/citedby.uri?partnerID=HzOxMe3b&amp;scp=84938085426&amp;origin=inward</t>
  </si>
  <si>
    <t>10.1108/RAF-04-2013-0042</t>
  </si>
  <si>
    <t>1475-7702</t>
  </si>
  <si>
    <t>https://api.elsevier.com/content/abstract/scopus_id/84938085426</t>
  </si>
  <si>
    <t>0.45</t>
  </si>
  <si>
    <t>G. Burwitz</t>
  </si>
  <si>
    <t>Tax consequences of the migration of companies: A practitioner's perspective</t>
  </si>
  <si>
    <t>European Business Organization Law Review</t>
  </si>
  <si>
    <t>https://www.scopus.com/inward/record.uri?partnerID=HzOxMe3b&amp;scp=84925202270&amp;origin=inward</t>
  </si>
  <si>
    <t>https://www.scopus.com/inward/citedby.uri?partnerID=HzOxMe3b&amp;scp=84925202270&amp;origin=inward</t>
  </si>
  <si>
    <t>10.1017/S1566752906005891</t>
  </si>
  <si>
    <t>1566-7529</t>
  </si>
  <si>
    <t>https://api.elsevier.com/content/abstract/scopus_id/84925202270</t>
  </si>
  <si>
    <t>0.26</t>
  </si>
  <si>
    <t>H. Ryu</t>
  </si>
  <si>
    <t>The effect of book-tax conformity on the use of accruals: Evidence from Korea</t>
  </si>
  <si>
    <t>Journal of Applied Business Research</t>
  </si>
  <si>
    <t>https://www.scopus.com/inward/record.uri?partnerID=HzOxMe3b&amp;scp=84899156128&amp;origin=inward</t>
  </si>
  <si>
    <t>https://www.scopus.com/inward/citedby.uri?partnerID=HzOxMe3b&amp;scp=84899156128&amp;origin=inward</t>
  </si>
  <si>
    <t>10.19030/jabr.v30i3.8560</t>
  </si>
  <si>
    <t>0892-7626</t>
  </si>
  <si>
    <t>https://api.elsevier.com/content/abstract/scopus_id/84899156128</t>
  </si>
  <si>
    <t>Management of accrual components in response to corporate income tax rate changes: Evidence from Korea</t>
  </si>
  <si>
    <t>https://www.scopus.com/inward/record.uri?partnerID=HzOxMe3b&amp;scp=84887299857&amp;origin=inward</t>
  </si>
  <si>
    <t>https://www.scopus.com/inward/citedby.uri?partnerID=HzOxMe3b&amp;scp=84887299857&amp;origin=inward</t>
  </si>
  <si>
    <t>10.19030/jabr.v29i5.8024</t>
  </si>
  <si>
    <t>https://api.elsevier.com/content/abstract/scopus_id/84887299857</t>
  </si>
  <si>
    <t>M. Morrow</t>
  </si>
  <si>
    <t>State conformity with federal tax changes</t>
  </si>
  <si>
    <t>https://www.scopus.com/inward/record.uri?partnerID=HzOxMe3b&amp;scp=80052724729&amp;origin=inward</t>
  </si>
  <si>
    <t>https://www.scopus.com/inward/citedby.uri?partnerID=HzOxMe3b&amp;scp=80052724729&amp;origin=inward</t>
  </si>
  <si>
    <t>10.2308/jata.2010.32.2.27</t>
  </si>
  <si>
    <t>https://api.elsevier.com/content/abstract/scopus_id/80052724729</t>
  </si>
  <si>
    <t>0.33</t>
  </si>
  <si>
    <t>J. Cullis</t>
  </si>
  <si>
    <t>Tax evasion: Artful or artless dodging?</t>
  </si>
  <si>
    <t>Behavioral Public Finance</t>
  </si>
  <si>
    <t>https://www.scopus.com/inward/record.uri?partnerID=HzOxMe3b&amp;scp=77957336204&amp;origin=inward</t>
  </si>
  <si>
    <t>https://www.scopus.com/inward/citedby.uri?partnerID=HzOxMe3b&amp;scp=77957336204&amp;origin=inward</t>
  </si>
  <si>
    <t>Book Chapter</t>
  </si>
  <si>
    <t>https://api.elsevier.com/content/abstract/scopus_id/77957336204</t>
  </si>
  <si>
    <t>M. Hoogendoorn</t>
  </si>
  <si>
    <t>Accounting and taxation in the Netherlands</t>
  </si>
  <si>
    <t>https://www.scopus.com/inward/record.uri?partnerID=HzOxMe3b&amp;scp=16244383048&amp;origin=inward</t>
  </si>
  <si>
    <t>https://www.scopus.com/inward/citedby.uri?partnerID=HzOxMe3b&amp;scp=16244383048&amp;origin=inward</t>
  </si>
  <si>
    <t>10.1080/09638189600000056</t>
  </si>
  <si>
    <t>https://api.elsevier.com/content/abstract/scopus_id/16244383048</t>
  </si>
  <si>
    <t>0.17</t>
  </si>
  <si>
    <t>L. Olsson</t>
  </si>
  <si>
    <t>Motor vehicle air pollution control in Sweden</t>
  </si>
  <si>
    <t>Science of the Total Environment, The</t>
  </si>
  <si>
    <t>https://api.elsevier.com/content/article/eid/1-s2.0-004896979490216X</t>
  </si>
  <si>
    <t>https://www.scopus.com/inward/citedby.uri?partnerID=HzOxMe3b&amp;scp=0028340796&amp;origin=inward</t>
  </si>
  <si>
    <t>10.1016/0048-9697(94)90216-x</t>
  </si>
  <si>
    <t>0048-9697</t>
  </si>
  <si>
    <t>https://api.elsevier.com/content/abstract/scopus_id/0028340796</t>
  </si>
  <si>
    <t>0.16</t>
  </si>
  <si>
    <t>J. Englisch</t>
  </si>
  <si>
    <t>Non-harmonized Implementation of a GloBE Minimum Tax: How EU Member States Could Proceed</t>
  </si>
  <si>
    <t>EC Tax Review</t>
  </si>
  <si>
    <t>https://www.scopus.com/inward/record.uri?partnerID=HzOxMe3b&amp;scp=85124147320&amp;origin=inward</t>
  </si>
  <si>
    <t>https://www.scopus.com/inward/citedby.uri?partnerID=HzOxMe3b&amp;scp=85124147320&amp;origin=inward</t>
  </si>
  <si>
    <t>10.54648/ecta2021022</t>
  </si>
  <si>
    <t>0928-2750</t>
  </si>
  <si>
    <t>https://api.elsevier.com/content/abstract/scopus_id/85124147320</t>
  </si>
  <si>
    <t>S. Tanchev</t>
  </si>
  <si>
    <t>Long-run equilibrium between personal income tax and economic growth in Bulgaria</t>
  </si>
  <si>
    <t>Journal of Tax Reform</t>
  </si>
  <si>
    <t>https://www.scopus.com/inward/record.uri?partnerID=HzOxMe3b&amp;scp=85123102397&amp;origin=inward</t>
  </si>
  <si>
    <t>https://www.scopus.com/inward/citedby.uri?partnerID=HzOxMe3b&amp;scp=85123102397&amp;origin=inward</t>
  </si>
  <si>
    <t>10.15826/jtr.2021.7.1.090</t>
  </si>
  <si>
    <t>2412-8872</t>
  </si>
  <si>
    <t>https://api.elsevier.com/content/abstract/scopus_id/85123102397</t>
  </si>
  <si>
    <t>D. Dharmapala</t>
  </si>
  <si>
    <t>The tax elasticity of financial statement income: implications for current reform proposals</t>
  </si>
  <si>
    <t>https://www.scopus.com/inward/record.uri?partnerID=HzOxMe3b&amp;scp=85112746879&amp;origin=inward</t>
  </si>
  <si>
    <t>https://www.scopus.com/inward/citedby.uri?partnerID=HzOxMe3b&amp;scp=85112746879&amp;origin=inward</t>
  </si>
  <si>
    <t>10.17310/ntj.2020.4.06</t>
  </si>
  <si>
    <t>https://api.elsevier.com/content/abstract/scopus_id/85112746879</t>
  </si>
  <si>
    <t>Improvement of the Compilation Process of the Italian Income Certifications: An Application on the Tax Model of the Year 2016 (Part 2)</t>
  </si>
  <si>
    <t>https://api.elsevier.com/content/article/eid/1-s2.0-S2212827116308484</t>
  </si>
  <si>
    <t>https://www.scopus.com/inward/citedby.uri?partnerID=HzOxMe3b&amp;scp=85008253562&amp;origin=inward</t>
  </si>
  <si>
    <t>10.1016/j.procir.2016.04.205</t>
  </si>
  <si>
    <t>https://api.elsevier.com/content/abstract/scopus_id/85008253562</t>
  </si>
  <si>
    <t>H.A. Lee</t>
  </si>
  <si>
    <t>The usefulness of the tax avoidance proxy: Evidence from Korea</t>
  </si>
  <si>
    <t>https://www.scopus.com/inward/record.uri?partnerID=HzOxMe3b&amp;scp=84959453838&amp;origin=inward</t>
  </si>
  <si>
    <t>https://www.scopus.com/inward/citedby.uri?partnerID=HzOxMe3b&amp;scp=84959453838&amp;origin=inward</t>
  </si>
  <si>
    <t>10.19030/jabr.v32i2.9610</t>
  </si>
  <si>
    <t>https://api.elsevier.com/content/abstract/scopus_id/84959453838</t>
  </si>
  <si>
    <t>The effect of federal-state conformity on taxpayer decisions</t>
  </si>
  <si>
    <t>Advances in Taxation</t>
  </si>
  <si>
    <t>https://www.scopus.com/inward/record.uri?partnerID=HzOxMe3b&amp;scp=84945973324&amp;origin=inward</t>
  </si>
  <si>
    <t>https://www.scopus.com/inward/citedby.uri?partnerID=HzOxMe3b&amp;scp=84945973324&amp;origin=inward</t>
  </si>
  <si>
    <t>10.1108/S1058-749720150000022001</t>
  </si>
  <si>
    <t>1058-7497</t>
  </si>
  <si>
    <t>https://api.elsevier.com/content/abstract/scopus_id/84945973324</t>
  </si>
  <si>
    <t>0.40</t>
  </si>
  <si>
    <t>A. Grodner</t>
  </si>
  <si>
    <t>Social interactions in the labor market</t>
  </si>
  <si>
    <t>Foundations and Trends in Microeconomics</t>
  </si>
  <si>
    <t>https://www.scopus.com/inward/record.uri?partnerID=HzOxMe3b&amp;scp=80053422831&amp;origin=inward</t>
  </si>
  <si>
    <t>https://www.scopus.com/inward/citedby.uri?partnerID=HzOxMe3b&amp;scp=80053422831&amp;origin=inward</t>
  </si>
  <si>
    <t>10.1561/0700000045</t>
  </si>
  <si>
    <t>1547-9846</t>
  </si>
  <si>
    <t>https://api.elsevier.com/content/abstract/scopus_id/80053422831</t>
  </si>
  <si>
    <t>0.27</t>
  </si>
  <si>
    <t>S. Floropoulos</t>
  </si>
  <si>
    <t>Book-tax conformity and earnings management: A research agenda</t>
  </si>
  <si>
    <t>https://api.elsevier.com/content/article/eid/1-s2.0-S1061951824000090</t>
  </si>
  <si>
    <t>https://www.scopus.com/inward/citedby.uri?partnerID=HzOxMe3b&amp;scp=85185605267&amp;origin=inward</t>
  </si>
  <si>
    <t>10.1016/j.intaccaudtax.2024.100603</t>
  </si>
  <si>
    <t>https://api.elsevier.com/content/abstract/scopus_id/85185605267</t>
  </si>
  <si>
    <t>M. Müller</t>
  </si>
  <si>
    <t>How explicit expected value information affects tax compliance decisions and information acquisition</t>
  </si>
  <si>
    <t>https://api.elsevier.com/content/article/eid/1-s2.0-S0167487023000806</t>
  </si>
  <si>
    <t>https://www.scopus.com/inward/citedby.uri?partnerID=HzOxMe3b&amp;scp=85175198565&amp;origin=inward</t>
  </si>
  <si>
    <t>10.1016/j.joep.2023.102679</t>
  </si>
  <si>
    <t>https://api.elsevier.com/content/abstract/scopus_id/85175198565</t>
  </si>
  <si>
    <t>A. Mura</t>
  </si>
  <si>
    <t>Reconciling Competing Reporting Objectives Through Deferred Tax Accounts: Evidence on Private Italian Firms</t>
  </si>
  <si>
    <t>Accounting in Europe</t>
  </si>
  <si>
    <t>https://www.scopus.com/inward/record.uri?partnerID=HzOxMe3b&amp;scp=85159828655&amp;origin=inward</t>
  </si>
  <si>
    <t>https://www.scopus.com/inward/citedby.uri?partnerID=HzOxMe3b&amp;scp=85159828655&amp;origin=inward</t>
  </si>
  <si>
    <t>10.1080/17449480.2023.2213249</t>
  </si>
  <si>
    <t>1744-9480</t>
  </si>
  <si>
    <t>https://api.elsevier.com/content/abstract/scopus_id/85159828655</t>
  </si>
  <si>
    <t>H. Saetra</t>
  </si>
  <si>
    <t>Big data's threat to liberty: Surveillance, nudging, and the curation of information</t>
  </si>
  <si>
    <t>Big Data's Threat to Liberty: Surveillance, Nudging, and the Curation of Information</t>
  </si>
  <si>
    <t>https://www.scopus.com/inward/record.uri?partnerID=HzOxMe3b&amp;scp=85126160502&amp;origin=inward</t>
  </si>
  <si>
    <t>https://www.scopus.com/inward/citedby.uri?partnerID=HzOxMe3b&amp;scp=85126160502&amp;origin=inward</t>
  </si>
  <si>
    <t>Book</t>
  </si>
  <si>
    <t>https://api.elsevier.com/content/abstract/scopus_id/85126160502</t>
  </si>
  <si>
    <t>0.75</t>
  </si>
  <si>
    <t>A.T. Machado</t>
  </si>
  <si>
    <t>Contributions of the analysis of discarded cigarette packages in household waste in the Brazilian city of Rio de Janeiro, Brazil, to estimate the illegal market</t>
  </si>
  <si>
    <t>Cadernos de Saude Publica</t>
  </si>
  <si>
    <t>https://www.scopus.com/inward/record.uri?partnerID=HzOxMe3b&amp;scp=85115939143&amp;origin=inward</t>
  </si>
  <si>
    <t>https://www.scopus.com/inward/citedby.uri?partnerID=HzOxMe3b&amp;scp=85115939143&amp;origin=inward</t>
  </si>
  <si>
    <t>10.1590/0102-311X00221020</t>
  </si>
  <si>
    <t>0102-311X</t>
  </si>
  <si>
    <t>https://api.elsevier.com/content/abstract/scopus_id/85115939143</t>
  </si>
  <si>
    <t>Integrated Network Transport Simulator to Evaluate Transport Policy for Reduction of Carbon Dioxide Emission</t>
  </si>
  <si>
    <t>Transportation Research Procedia</t>
  </si>
  <si>
    <t>https://api.elsevier.com/content/article/eid/1-s2.0-S2352146518303326</t>
  </si>
  <si>
    <t>https://www.scopus.com/inward/citedby.uri?partnerID=HzOxMe3b&amp;scp=85063386689&amp;origin=inward</t>
  </si>
  <si>
    <t>10.1016/j.trpro.2018.11.043</t>
  </si>
  <si>
    <t>2352-1457</t>
  </si>
  <si>
    <t>https://api.elsevier.com/content/abstract/scopus_id/85063386689</t>
  </si>
  <si>
    <t>0.43</t>
  </si>
  <si>
    <t>B. Vos</t>
  </si>
  <si>
    <t>State aid, taxation &amp;amp; transfer pricing: Illegal fiscal State aid granted to Starbucks?</t>
  </si>
  <si>
    <t>https://www.scopus.com/inward/record.uri?partnerID=HzOxMe3b&amp;scp=85049068769&amp;origin=inward</t>
  </si>
  <si>
    <t>https://www.scopus.com/inward/citedby.uri?partnerID=HzOxMe3b&amp;scp=85049068769&amp;origin=inward</t>
  </si>
  <si>
    <t>10.54648/ecta2018012</t>
  </si>
  <si>
    <t>https://api.elsevier.com/content/abstract/scopus_id/85049068769</t>
  </si>
  <si>
    <t>S. Yusoff</t>
  </si>
  <si>
    <t>Individual tax compliance decision</t>
  </si>
  <si>
    <t>Pertanika Journal of Social Sciences and Humanities</t>
  </si>
  <si>
    <t>https://www.scopus.com/inward/record.uri?partnerID=HzOxMe3b&amp;scp=85033777511&amp;origin=inward</t>
  </si>
  <si>
    <t>https://www.scopus.com/inward/citedby.uri?partnerID=HzOxMe3b&amp;scp=85033777511&amp;origin=inward</t>
  </si>
  <si>
    <t>0128-7702</t>
  </si>
  <si>
    <t>https://api.elsevier.com/content/abstract/scopus_id/85033777511</t>
  </si>
  <si>
    <t>0.38</t>
  </si>
  <si>
    <t>D. Fischer</t>
  </si>
  <si>
    <t>Tone-at-the-Top Lessons from Abrahamic Justice</t>
  </si>
  <si>
    <t>Journal of Business Ethics</t>
  </si>
  <si>
    <t>https://www.scopus.com/inward/record.uri?partnerID=HzOxMe3b&amp;scp=85019755684&amp;origin=inward</t>
  </si>
  <si>
    <t>https://www.scopus.com/inward/citedby.uri?partnerID=HzOxMe3b&amp;scp=85019755684&amp;origin=inward</t>
  </si>
  <si>
    <t>10.1007/s10551-017-3581-8</t>
  </si>
  <si>
    <t>0167-4544</t>
  </si>
  <si>
    <t>https://api.elsevier.com/content/abstract/scopus_id/85019755684</t>
  </si>
  <si>
    <t>0.50</t>
  </si>
  <si>
    <t>J.P.S. Do Vale</t>
  </si>
  <si>
    <t>Unconditional conservatism in Brazilian public companies and tax neutrality</t>
  </si>
  <si>
    <t>https://www.scopus.com/inward/record.uri?partnerID=HzOxMe3b&amp;scp=85018889476&amp;origin=inward</t>
  </si>
  <si>
    <t>https://www.scopus.com/inward/citedby.uri?partnerID=HzOxMe3b&amp;scp=85018889476&amp;origin=inward</t>
  </si>
  <si>
    <t>10.1590/1808-057x201702450</t>
  </si>
  <si>
    <t>https://api.elsevier.com/content/abstract/scopus_id/85018889476</t>
  </si>
  <si>
    <t>D. Kelley</t>
  </si>
  <si>
    <t>Beyond separation of church and state</t>
  </si>
  <si>
    <t>Journal of Church and State</t>
  </si>
  <si>
    <t>https://www.scopus.com/inward/record.uri?partnerID=HzOxMe3b&amp;scp=84963069270&amp;origin=inward</t>
  </si>
  <si>
    <t>https://www.scopus.com/inward/citedby.uri?partnerID=HzOxMe3b&amp;scp=84963069270&amp;origin=inward</t>
  </si>
  <si>
    <t>10.1093/jcs/5.2.181</t>
  </si>
  <si>
    <t>0021-969X</t>
  </si>
  <si>
    <t>https://api.elsevier.com/content/abstract/scopus_id/84963069270</t>
  </si>
  <si>
    <t>0.05</t>
  </si>
  <si>
    <t>Trade policies in Russia: The role of local and regional governments</t>
  </si>
  <si>
    <t>Trade Policies in Russia: The Role of Local and Regional Governments</t>
  </si>
  <si>
    <t>https://www.scopus.com/inward/record.uri?partnerID=HzOxMe3b&amp;scp=84957752393&amp;origin=inward</t>
  </si>
  <si>
    <t>https://www.scopus.com/inward/citedby.uri?partnerID=HzOxMe3b&amp;scp=84957752393&amp;origin=inward</t>
  </si>
  <si>
    <t>10.1787/9789264102033-en</t>
  </si>
  <si>
    <t>https://api.elsevier.com/content/abstract/scopus_id/84957752393</t>
  </si>
  <si>
    <t>0.14</t>
  </si>
  <si>
    <t>L. Mejzlík</t>
  </si>
  <si>
    <t>The adoption of International Financial Reporting Standards in the Czech Republic and its impact on corporate taxation</t>
  </si>
  <si>
    <t>Politicka Ekonomie</t>
  </si>
  <si>
    <t>https://www.scopus.com/inward/record.uri?partnerID=HzOxMe3b&amp;scp=84953228386&amp;origin=inward</t>
  </si>
  <si>
    <t>https://www.scopus.com/inward/citedby.uri?partnerID=HzOxMe3b&amp;scp=84953228386&amp;origin=inward</t>
  </si>
  <si>
    <t>10.18267/j.polek.1036</t>
  </si>
  <si>
    <t>0032-3233</t>
  </si>
  <si>
    <t>https://api.elsevier.com/content/abstract/scopus_id/84953228386</t>
  </si>
  <si>
    <t>0.30</t>
  </si>
  <si>
    <t>S. Evans</t>
  </si>
  <si>
    <t>Touching from a distance: The younger generation of one nation conservatives and thatcherism</t>
  </si>
  <si>
    <t>Parliamentary History</t>
  </si>
  <si>
    <t>https://www.scopus.com/inward/record.uri?partnerID=HzOxMe3b&amp;scp=84901601867&amp;origin=inward</t>
  </si>
  <si>
    <t>https://www.scopus.com/inward/citedby.uri?partnerID=HzOxMe3b&amp;scp=84901601867&amp;origin=inward</t>
  </si>
  <si>
    <t>10.1111/1750-0206.12102</t>
  </si>
  <si>
    <t>0264-2824</t>
  </si>
  <si>
    <t>https://api.elsevier.com/content/abstract/scopus_id/84901601867</t>
  </si>
  <si>
    <t>Z.A. Karim</t>
  </si>
  <si>
    <t>Hubungan antara hasil dengan perbelanjaan kerajaan Negeri di Malaysia</t>
  </si>
  <si>
    <t>Jurnal Ekonomi Malaysia</t>
  </si>
  <si>
    <t>https://www.scopus.com/inward/record.uri?partnerID=HzOxMe3b&amp;scp=34447561780&amp;origin=inward</t>
  </si>
  <si>
    <t>https://www.scopus.com/inward/citedby.uri?partnerID=HzOxMe3b&amp;scp=34447561780&amp;origin=inward</t>
  </si>
  <si>
    <t>0127-1962</t>
  </si>
  <si>
    <t>https://api.elsevier.com/content/abstract/scopus_id/34447561780</t>
  </si>
  <si>
    <t>D.P. Tinkelman</t>
  </si>
  <si>
    <t>The Rise and Decline of LIFO</t>
  </si>
  <si>
    <t>Accounting Historians Journal</t>
  </si>
  <si>
    <t>https://www.scopus.com/inward/record.uri?partnerID=HzOxMe3b&amp;scp=85165954717&amp;origin=inward</t>
  </si>
  <si>
    <t>https://www.scopus.com/inward/citedby.uri?partnerID=HzOxMe3b&amp;scp=85165954717&amp;origin=inward</t>
  </si>
  <si>
    <t>10.2308/AAHJ-2021-010</t>
  </si>
  <si>
    <t>0148-4184</t>
  </si>
  <si>
    <t>https://api.elsevier.com/content/abstract/scopus_id/85165954717</t>
  </si>
  <si>
    <t>D. Di Gioacchino</t>
  </si>
  <si>
    <t>Tax evasion and social reputation: The role of influencers in a social network</t>
  </si>
  <si>
    <t>Metroeconomica</t>
  </si>
  <si>
    <t>https://www.scopus.com/inward/record.uri?partnerID=HzOxMe3b&amp;scp=85128711297&amp;origin=inward</t>
  </si>
  <si>
    <t>https://www.scopus.com/inward/citedby.uri?partnerID=HzOxMe3b&amp;scp=85128711297&amp;origin=inward</t>
  </si>
  <si>
    <t>10.1111/meca.12391</t>
  </si>
  <si>
    <t>0026-1386</t>
  </si>
  <si>
    <t>https://api.elsevier.com/content/abstract/scopus_id/85128711297</t>
  </si>
  <si>
    <t>O.Y. Bakaeva</t>
  </si>
  <si>
    <t>LEGAL ASPECTS OF USING ARTIFICIAL INTELLIGENCE (DIGITAL TECHNOLOGY) IN THE FIELD OF TAXATION</t>
  </si>
  <si>
    <t>Advances in Research on Russian Business and Management</t>
  </si>
  <si>
    <t>https://www.scopus.com/inward/record.uri?partnerID=HzOxMe3b&amp;scp=85124382534&amp;origin=inward</t>
  </si>
  <si>
    <t>https://www.scopus.com/inward/citedby.uri?partnerID=HzOxMe3b&amp;scp=85124382534&amp;origin=inward</t>
  </si>
  <si>
    <t>2578-725X</t>
  </si>
  <si>
    <t>https://api.elsevier.com/content/abstract/scopus_id/85124382534</t>
  </si>
  <si>
    <t>Does IFRS convergence improve earnings informativeness? An analysis from the book-tax tradeoff perspective</t>
  </si>
  <si>
    <t>Accounting and Business Research</t>
  </si>
  <si>
    <t>https://www.scopus.com/inward/record.uri?partnerID=HzOxMe3b&amp;scp=85113630217&amp;origin=inward</t>
  </si>
  <si>
    <t>https://www.scopus.com/inward/citedby.uri?partnerID=HzOxMe3b&amp;scp=85113630217&amp;origin=inward</t>
  </si>
  <si>
    <t>10.1080/00014788.2021.1946764</t>
  </si>
  <si>
    <t>0001-4788</t>
  </si>
  <si>
    <t>https://api.elsevier.com/content/abstract/scopus_id/85113630217</t>
  </si>
  <si>
    <t>M.T. Marques</t>
  </si>
  <si>
    <t>Book-tax differences and capital structure</t>
  </si>
  <si>
    <t>Revista de Administracao Mackenzie</t>
  </si>
  <si>
    <t>https://www.scopus.com/inward/record.uri?partnerID=HzOxMe3b&amp;scp=85099322913&amp;origin=inward</t>
  </si>
  <si>
    <t>https://www.scopus.com/inward/citedby.uri?partnerID=HzOxMe3b&amp;scp=85099322913&amp;origin=inward</t>
  </si>
  <si>
    <t>10.1590/1678-69712017/administracao.v18n6p177-200</t>
  </si>
  <si>
    <t>1518-6776</t>
  </si>
  <si>
    <t>https://api.elsevier.com/content/abstract/scopus_id/85099322913</t>
  </si>
  <si>
    <t>Do country characteristics affect the complementary level of financial and tax aggressiveness?</t>
  </si>
  <si>
    <t>Asian Academy of Management Journal of Accounting and Finance</t>
  </si>
  <si>
    <t>https://www.scopus.com/inward/record.uri?partnerID=HzOxMe3b&amp;scp=85089592532&amp;origin=inward</t>
  </si>
  <si>
    <t>https://www.scopus.com/inward/citedby.uri?partnerID=HzOxMe3b&amp;scp=85089592532&amp;origin=inward</t>
  </si>
  <si>
    <t>10.21315/aamjaf2020.16.1.3</t>
  </si>
  <si>
    <t>1823-4992</t>
  </si>
  <si>
    <t>https://api.elsevier.com/content/abstract/scopus_id/85089592532</t>
  </si>
  <si>
    <t>Y.M. Fourati</t>
  </si>
  <si>
    <t>What drives emerging economies firms to invest in tax havens?</t>
  </si>
  <si>
    <t>Academy of Accounting and Financial Studies Journal</t>
  </si>
  <si>
    <t>https://www.scopus.com/inward/record.uri?partnerID=HzOxMe3b&amp;scp=85081911166&amp;origin=inward</t>
  </si>
  <si>
    <t>https://www.scopus.com/inward/citedby.uri?partnerID=HzOxMe3b&amp;scp=85081911166&amp;origin=inward</t>
  </si>
  <si>
    <t>1096-3685</t>
  </si>
  <si>
    <t>https://api.elsevier.com/content/abstract/scopus_id/85081911166</t>
  </si>
  <si>
    <t>D. Artemenko</t>
  </si>
  <si>
    <t>Media resources in education: The taxation aspect</t>
  </si>
  <si>
    <t>Proceedings of the 33rd International Business Information Management Association Conference, IBIMA 2019: Education Excellence and Innovation Management through Vision 2020</t>
  </si>
  <si>
    <t>https://www.scopus.com/inward/record.uri?partnerID=HzOxMe3b&amp;scp=85074102671&amp;origin=inward</t>
  </si>
  <si>
    <t>https://www.scopus.com/inward/citedby.uri?partnerID=HzOxMe3b&amp;scp=85074102671&amp;origin=inward</t>
  </si>
  <si>
    <t>https://api.elsevier.com/content/abstract/scopus_id/85074102671</t>
  </si>
  <si>
    <t>C.W. Mao</t>
  </si>
  <si>
    <t>Does the government-mandated adoption of international financial reporting standards reduce income tax revenue?</t>
  </si>
  <si>
    <t>https://www.scopus.com/inward/record.uri?partnerID=HzOxMe3b&amp;scp=85046551468&amp;origin=inward</t>
  </si>
  <si>
    <t>https://www.scopus.com/inward/citedby.uri?partnerID=HzOxMe3b&amp;scp=85046551468&amp;origin=inward</t>
  </si>
  <si>
    <t>10.1007/s10797-018-9495-2</t>
  </si>
  <si>
    <t>https://api.elsevier.com/content/abstract/scopus_id/85046551468</t>
  </si>
  <si>
    <t>L. Maličká</t>
  </si>
  <si>
    <t>Relationship between fiscal decentralization and economic growth in European Union countries and Slovakia</t>
  </si>
  <si>
    <t>Ekonomicky casopis</t>
  </si>
  <si>
    <t>https://www.scopus.com/inward/record.uri?partnerID=HzOxMe3b&amp;scp=85037661096&amp;origin=inward</t>
  </si>
  <si>
    <t>https://www.scopus.com/inward/citedby.uri?partnerID=HzOxMe3b&amp;scp=85037661096&amp;origin=inward</t>
  </si>
  <si>
    <t>0013-3035</t>
  </si>
  <si>
    <t>https://api.elsevier.com/content/abstract/scopus_id/85037661096</t>
  </si>
  <si>
    <t>V. Lakis</t>
  </si>
  <si>
    <t>Accounting reform in Lithuania</t>
  </si>
  <si>
    <t>Accounting Reform in Transition and Developing Economies</t>
  </si>
  <si>
    <t>https://www.scopus.com/inward/record.uri?partnerID=HzOxMe3b&amp;scp=84885815393&amp;origin=inward</t>
  </si>
  <si>
    <t>https://www.scopus.com/inward/citedby.uri?partnerID=HzOxMe3b&amp;scp=84885815393&amp;origin=inward</t>
  </si>
  <si>
    <t>10.1007/978-0-387-25708-2_7</t>
  </si>
  <si>
    <t>https://api.elsevier.com/content/abstract/scopus_id/84885815393</t>
  </si>
  <si>
    <t>0.13</t>
  </si>
  <si>
    <t>W. Tilden</t>
  </si>
  <si>
    <t>American cultural traits</t>
  </si>
  <si>
    <t>Journal of Psychohistory</t>
  </si>
  <si>
    <t>https://www.scopus.com/inward/record.uri?partnerID=HzOxMe3b&amp;scp=84871337497&amp;origin=inward</t>
  </si>
  <si>
    <t>https://www.scopus.com/inward/citedby.uri?partnerID=HzOxMe3b&amp;scp=84871337497&amp;origin=inward</t>
  </si>
  <si>
    <t>0145-3378</t>
  </si>
  <si>
    <t>https://api.elsevier.com/content/abstract/scopus_id/84871337497</t>
  </si>
  <si>
    <t>S.M. Morgain</t>
  </si>
  <si>
    <t>Richelieu «Pastor of Ames»</t>
  </si>
  <si>
    <t>Revue d'Histoire Ecclesiastique</t>
  </si>
  <si>
    <t>https://www.scopus.com/inward/record.uri?partnerID=HzOxMe3b&amp;scp=68549104090&amp;origin=inward</t>
  </si>
  <si>
    <t>https://www.scopus.com/inward/citedby.uri?partnerID=HzOxMe3b&amp;scp=68549104090&amp;origin=inward</t>
  </si>
  <si>
    <t>10.1484/J.RHE.3.200</t>
  </si>
  <si>
    <t>0035-2381</t>
  </si>
  <si>
    <t>https://api.elsevier.com/content/abstract/scopus_id/68549104090</t>
  </si>
  <si>
    <t>G. Turnbull</t>
  </si>
  <si>
    <t>Biased tax price or grant expenditure elasticities</t>
  </si>
  <si>
    <t>Economics Letters</t>
  </si>
  <si>
    <t>https://api.elsevier.com/content/article/eid/1-s2.0-016517659500663Z</t>
  </si>
  <si>
    <t>https://www.scopus.com/inward/citedby.uri?partnerID=HzOxMe3b&amp;scp=0347173193&amp;origin=inward</t>
  </si>
  <si>
    <t>10.1016/0165-1765(95)00663-Z</t>
  </si>
  <si>
    <t>0165-1765</t>
  </si>
  <si>
    <t>https://api.elsevier.com/content/abstract/scopus_id/0347173193</t>
  </si>
  <si>
    <t>0.07</t>
  </si>
  <si>
    <t>W. Solomon</t>
  </si>
  <si>
    <t>Social media regulation in Uganda: the dilemma of laxity and conformity to international norms</t>
  </si>
  <si>
    <t>Journal of Contemporary African Studies</t>
  </si>
  <si>
    <t>https://www.scopus.com/inward/record.uri?partnerID=HzOxMe3b&amp;scp=85195194251&amp;origin=inward</t>
  </si>
  <si>
    <t>https://www.scopus.com/inward/citedby.uri?partnerID=HzOxMe3b&amp;scp=85195194251&amp;origin=inward</t>
  </si>
  <si>
    <t>10.1080/02589001.2024.2341619</t>
  </si>
  <si>
    <t>0258-9001</t>
  </si>
  <si>
    <t>https://api.elsevier.com/content/abstract/scopus_id/85195194251</t>
  </si>
  <si>
    <t>G. Graf</t>
  </si>
  <si>
    <t>Property Tax Reform - Still no Conformity with the Constitution for the Federal Model</t>
  </si>
  <si>
    <t>Wirtschaftsdienst</t>
  </si>
  <si>
    <t>https://www.scopus.com/inward/record.uri?partnerID=HzOxMe3b&amp;scp=85193819697&amp;origin=inward</t>
  </si>
  <si>
    <t>https://www.scopus.com/inward/citedby.uri?partnerID=HzOxMe3b&amp;scp=85193819697&amp;origin=inward</t>
  </si>
  <si>
    <t>10.2478/wd-2024-0073</t>
  </si>
  <si>
    <t>0043-6275</t>
  </si>
  <si>
    <t>https://api.elsevier.com/content/abstract/scopus_id/85193819697</t>
  </si>
  <si>
    <t>S. Anomah</t>
  </si>
  <si>
    <t>Blockchain technology integration in tax policy: Navigating challenges and unlocking opportunities for improving the taxation of Ghana's digital economy</t>
  </si>
  <si>
    <t>Scientific African</t>
  </si>
  <si>
    <t>https://api.elsevier.com/content/article/eid/1-s2.0-S246822762400156X</t>
  </si>
  <si>
    <t>https://www.scopus.com/inward/citedby.uri?partnerID=HzOxMe3b&amp;scp=85190099195&amp;origin=inward</t>
  </si>
  <si>
    <t>10.1016/j.sciaf.2024.e02210</t>
  </si>
  <si>
    <t>2468-2276</t>
  </si>
  <si>
    <t>https://api.elsevier.com/content/abstract/scopus_id/85190099195</t>
  </si>
  <si>
    <t>S. Eichfelder</t>
  </si>
  <si>
    <t>How Do Corporate Tax Rates Alter Conforming Tax Avoidance?</t>
  </si>
  <si>
    <t>https://www.scopus.com/inward/record.uri?partnerID=HzOxMe3b&amp;scp=85181698549&amp;origin=inward</t>
  </si>
  <si>
    <t>https://www.scopus.com/inward/citedby.uri?partnerID=HzOxMe3b&amp;scp=85181698549&amp;origin=inward</t>
  </si>
  <si>
    <t>10.1080/09638180.2023.2287725</t>
  </si>
  <si>
    <t>https://api.elsevier.com/content/abstract/scopus_id/85181698549</t>
  </si>
  <si>
    <t>M.J. Jumawan-Matero</t>
  </si>
  <si>
    <t>Impact on Book-tax Conformity and Leverage: A Moderating Role of Outside Blockholding after New Regulations</t>
  </si>
  <si>
    <t>Review of Integrative Business and Economics Research</t>
  </si>
  <si>
    <t>https://www.scopus.com/inward/record.uri?partnerID=HzOxMe3b&amp;scp=85166125594&amp;origin=inward</t>
  </si>
  <si>
    <t>https://www.scopus.com/inward/citedby.uri?partnerID=HzOxMe3b&amp;scp=85166125594&amp;origin=inward</t>
  </si>
  <si>
    <t>2414-6722</t>
  </si>
  <si>
    <t>https://api.elsevier.com/content/abstract/scopus_id/85166125594</t>
  </si>
  <si>
    <t>M. Strezhneva</t>
  </si>
  <si>
    <t>Carbon levy of the European Union: at the intersection of climate and trade policies</t>
  </si>
  <si>
    <t>International Organisations Research Journal</t>
  </si>
  <si>
    <t>https://www.scopus.com/inward/record.uri?partnerID=HzOxMe3b&amp;scp=85165217870&amp;origin=inward</t>
  </si>
  <si>
    <t>https://www.scopus.com/inward/citedby.uri?partnerID=HzOxMe3b&amp;scp=85165217870&amp;origin=inward</t>
  </si>
  <si>
    <t>10.17323/1996-7845-2023-02-03</t>
  </si>
  <si>
    <t>1996-7845</t>
  </si>
  <si>
    <t>https://api.elsevier.com/content/abstract/scopus_id/85165217870</t>
  </si>
  <si>
    <t>A. Hsu</t>
  </si>
  <si>
    <t>The effect of book-tax conformity on the information environment: from the analyst perspective</t>
  </si>
  <si>
    <t>https://www.scopus.com/inward/record.uri?partnerID=HzOxMe3b&amp;scp=85159275057&amp;origin=inward</t>
  </si>
  <si>
    <t>https://www.scopus.com/inward/citedby.uri?partnerID=HzOxMe3b&amp;scp=85159275057&amp;origin=inward</t>
  </si>
  <si>
    <t>10.1007/s11156-023-01160-5</t>
  </si>
  <si>
    <t>https://api.elsevier.com/content/abstract/scopus_id/85159275057</t>
  </si>
  <si>
    <t>F.M. Vieira</t>
  </si>
  <si>
    <t>RELATIONSHIP BETWEEN TAX COMPLIANCE AND SELF-REGULATION OF THE BRAZILIAN FEDERAL REVENUE</t>
  </si>
  <si>
    <t>Revista de Gestao Social e Ambiental</t>
  </si>
  <si>
    <t>https://www.scopus.com/inward/record.uri?partnerID=HzOxMe3b&amp;scp=85152726378&amp;origin=inward</t>
  </si>
  <si>
    <t>https://www.scopus.com/inward/citedby.uri?partnerID=HzOxMe3b&amp;scp=85152726378&amp;origin=inward</t>
  </si>
  <si>
    <t>10.24857/RGSA.V17N1-027</t>
  </si>
  <si>
    <t>1981-982X</t>
  </si>
  <si>
    <t>https://api.elsevier.com/content/abstract/scopus_id/85152726378</t>
  </si>
  <si>
    <t>ANTIDISCRIMINATION AND TAX EXEMPTION</t>
  </si>
  <si>
    <t>Cornell Law Review</t>
  </si>
  <si>
    <t>https://www.scopus.com/inward/record.uri?partnerID=HzOxMe3b&amp;scp=85147263139&amp;origin=inward</t>
  </si>
  <si>
    <t>https://www.scopus.com/inward/citedby.uri?partnerID=HzOxMe3b&amp;scp=85147263139&amp;origin=inward</t>
  </si>
  <si>
    <t>0010-8847</t>
  </si>
  <si>
    <t>https://api.elsevier.com/content/abstract/scopus_id/85147263139</t>
  </si>
  <si>
    <t>D. Fehling</t>
  </si>
  <si>
    <t>Addressing Base Erosion and Profit Shifting: The Implementation of the ATAD in Germany</t>
  </si>
  <si>
    <t>Intertax</t>
  </si>
  <si>
    <t>https://www.scopus.com/inward/record.uri?partnerID=HzOxMe3b&amp;scp=85138153176&amp;origin=inward</t>
  </si>
  <si>
    <t>https://www.scopus.com/inward/citedby.uri?partnerID=HzOxMe3b&amp;scp=85138153176&amp;origin=inward</t>
  </si>
  <si>
    <t>10.54648/TAXI2022076</t>
  </si>
  <si>
    <t>0165-2826</t>
  </si>
  <si>
    <t>https://api.elsevier.com/content/abstract/scopus_id/85138153176</t>
  </si>
  <si>
    <t>New Property Tax Models in Germany — Suitable Paths and Wrong Tracks</t>
  </si>
  <si>
    <t>https://www.scopus.com/inward/record.uri?partnerID=HzOxMe3b&amp;scp=85128792161&amp;origin=inward</t>
  </si>
  <si>
    <t>https://www.scopus.com/inward/citedby.uri?partnerID=HzOxMe3b&amp;scp=85128792161&amp;origin=inward</t>
  </si>
  <si>
    <t>10.1007/s10273-022-3164-x</t>
  </si>
  <si>
    <t>https://api.elsevier.com/content/abstract/scopus_id/85128792161</t>
  </si>
  <si>
    <t>D. Shanske</t>
  </si>
  <si>
    <t>HOW THE STATES CAN TAX SHIFTED CORPORATE PROFITS: AN APPLICATION OF STRATEGIC CONFORMITY</t>
  </si>
  <si>
    <t>Southern California Law Review</t>
  </si>
  <si>
    <t>https://www.scopus.com/inward/record.uri?partnerID=HzOxMe3b&amp;scp=85126115696&amp;origin=inward</t>
  </si>
  <si>
    <t>https://www.scopus.com/inward/citedby.uri?partnerID=HzOxMe3b&amp;scp=85126115696&amp;origin=inward</t>
  </si>
  <si>
    <t>0038-3910</t>
  </si>
  <si>
    <t>https://api.elsevier.com/content/abstract/scopus_id/85126115696</t>
  </si>
  <si>
    <t>G.C. Cardoso</t>
  </si>
  <si>
    <t>Balancing Tax Transparency and Tax Certainty: Reporting Obligations for Unilateral Safe Harbours Under DAC 6</t>
  </si>
  <si>
    <t>https://www.scopus.com/inward/record.uri?partnerID=HzOxMe3b&amp;scp=85111779106&amp;origin=inward</t>
  </si>
  <si>
    <t>https://www.scopus.com/inward/citedby.uri?partnerID=HzOxMe3b&amp;scp=85111779106&amp;origin=inward</t>
  </si>
  <si>
    <t>https://api.elsevier.com/content/abstract/scopus_id/85111779106</t>
  </si>
  <si>
    <t>A Property-tax Based Solely on the Value of the Plot: Deficiencies and Alternatives</t>
  </si>
  <si>
    <t>https://www.scopus.com/inward/record.uri?partnerID=HzOxMe3b&amp;scp=85102759028&amp;origin=inward</t>
  </si>
  <si>
    <t>https://www.scopus.com/inward/citedby.uri?partnerID=HzOxMe3b&amp;scp=85102759028&amp;origin=inward</t>
  </si>
  <si>
    <t>Note</t>
  </si>
  <si>
    <t>10.1007/s10273-021-2878-5</t>
  </si>
  <si>
    <t>https://api.elsevier.com/content/abstract/scopus_id/85102759028</t>
  </si>
  <si>
    <t>L. Batrancea</t>
  </si>
  <si>
    <t>Precepts of Business Ethics on the Romanian Market</t>
  </si>
  <si>
    <t>Accounting, Finance, Sustainability, Governance and Fraud</t>
  </si>
  <si>
    <t>https://www.scopus.com/inward/record.uri?partnerID=HzOxMe3b&amp;scp=85090321620&amp;origin=inward</t>
  </si>
  <si>
    <t>https://www.scopus.com/inward/citedby.uri?partnerID=HzOxMe3b&amp;scp=85090321620&amp;origin=inward</t>
  </si>
  <si>
    <t>10.1007/978-981-10-8062-3_13</t>
  </si>
  <si>
    <t>2509-7873</t>
  </si>
  <si>
    <t>https://api.elsevier.com/content/abstract/scopus_id/85090321620</t>
  </si>
  <si>
    <t>E.G. Neklyudov</t>
  </si>
  <si>
    <t>Gornyi zhurnal in the context of mining reform in the 1860s in Russia</t>
  </si>
  <si>
    <t>Gornyi Zhurnal</t>
  </si>
  <si>
    <t>https://www.scopus.com/inward/record.uri?partnerID=HzOxMe3b&amp;scp=85090225426&amp;origin=inward</t>
  </si>
  <si>
    <t>https://www.scopus.com/inward/citedby.uri?partnerID=HzOxMe3b&amp;scp=85090225426&amp;origin=inward</t>
  </si>
  <si>
    <t>10.17580/gzh.2020.07.01</t>
  </si>
  <si>
    <t>0017-2278</t>
  </si>
  <si>
    <t>https://api.elsevier.com/content/abstract/scopus_id/85090225426</t>
  </si>
  <si>
    <t>0.20</t>
  </si>
  <si>
    <t>A simple, efficient, economic and fair substitute for the property tax</t>
  </si>
  <si>
    <t>https://www.scopus.com/inward/record.uri?partnerID=HzOxMe3b&amp;scp=85053510534&amp;origin=inward</t>
  </si>
  <si>
    <t>https://www.scopus.com/inward/citedby.uri?partnerID=HzOxMe3b&amp;scp=85053510534&amp;origin=inward</t>
  </si>
  <si>
    <t>10.1007/s10273-018-2349-9</t>
  </si>
  <si>
    <t>https://api.elsevier.com/content/abstract/scopus_id/85053510534</t>
  </si>
  <si>
    <t>A. Atanassov</t>
  </si>
  <si>
    <t>Assessment of the administrative burdens for businesses in Bulgaria according to the national legislation related to the European union internal market</t>
  </si>
  <si>
    <t>Management (Croatia)</t>
  </si>
  <si>
    <t>https://www.scopus.com/inward/record.uri?partnerID=HzOxMe3b&amp;scp=85041184946&amp;origin=inward</t>
  </si>
  <si>
    <t>https://www.scopus.com/inward/citedby.uri?partnerID=HzOxMe3b&amp;scp=85041184946&amp;origin=inward</t>
  </si>
  <si>
    <t>1331-0194</t>
  </si>
  <si>
    <t>https://api.elsevier.com/content/abstract/scopus_id/85041184946</t>
  </si>
  <si>
    <t>Functional Case Test Design to Optimize the Software Development in Italian Tax Processes (Part I): Methodology Definition</t>
  </si>
  <si>
    <t>MATEC Web of Conferences</t>
  </si>
  <si>
    <t>https://www.scopus.com/inward/record.uri?partnerID=HzOxMe3b&amp;scp=85031696793&amp;origin=inward</t>
  </si>
  <si>
    <t>https://www.scopus.com/inward/citedby.uri?partnerID=HzOxMe3b&amp;scp=85031696793&amp;origin=inward</t>
  </si>
  <si>
    <t>10.1051/matecconf/201712701005</t>
  </si>
  <si>
    <t>2261-236X</t>
  </si>
  <si>
    <t>https://api.elsevier.com/content/abstract/scopus_id/85031696793</t>
  </si>
  <si>
    <t>A. Yamada</t>
  </si>
  <si>
    <t>Does book-tax difference influence the value relevance of book income? Empirical evidence from Japan</t>
  </si>
  <si>
    <t>https://www.scopus.com/inward/record.uri?partnerID=HzOxMe3b&amp;scp=85011074120&amp;origin=inward</t>
  </si>
  <si>
    <t>https://www.scopus.com/inward/citedby.uri?partnerID=HzOxMe3b&amp;scp=85011074120&amp;origin=inward</t>
  </si>
  <si>
    <t>https://api.elsevier.com/content/abstract/scopus_id/85011074120</t>
  </si>
  <si>
    <t>0.11</t>
  </si>
  <si>
    <t>P. Carreira</t>
  </si>
  <si>
    <t>Assessing the omission of records from a data set using Benford's law</t>
  </si>
  <si>
    <t>Journal of Financial Crime</t>
  </si>
  <si>
    <t>https://www.scopus.com/inward/record.uri?partnerID=HzOxMe3b&amp;scp=85002376319&amp;origin=inward</t>
  </si>
  <si>
    <t>https://www.scopus.com/inward/citedby.uri?partnerID=HzOxMe3b&amp;scp=85002376319&amp;origin=inward</t>
  </si>
  <si>
    <t>10.1108/JFC-10-2015-0060</t>
  </si>
  <si>
    <t>1359-0790</t>
  </si>
  <si>
    <t>https://api.elsevier.com/content/abstract/scopus_id/85002376319</t>
  </si>
  <si>
    <t>Discussion of: Book-tax conformity and earnings management: Insights from european oneand two-book systems</t>
  </si>
  <si>
    <t>https://www.scopus.com/inward/record.uri?partnerID=HzOxMe3b&amp;scp=84988221075&amp;origin=inward</t>
  </si>
  <si>
    <t>https://www.scopus.com/inward/citedby.uri?partnerID=HzOxMe3b&amp;scp=84988221075&amp;origin=inward</t>
  </si>
  <si>
    <t>10.2308/atax-10403</t>
  </si>
  <si>
    <t>https://api.elsevier.com/content/abstract/scopus_id/84988221075</t>
  </si>
  <si>
    <t>0.09</t>
  </si>
  <si>
    <t>D. Salbador</t>
  </si>
  <si>
    <t>ATA tax policy committee report-book-tax differences</t>
  </si>
  <si>
    <t>ATA Journal of Legal Tax Research</t>
  </si>
  <si>
    <t>https://www.scopus.com/inward/record.uri?partnerID=HzOxMe3b&amp;scp=84945962149&amp;origin=inward</t>
  </si>
  <si>
    <t>https://www.scopus.com/inward/citedby.uri?partnerID=HzOxMe3b&amp;scp=84945962149&amp;origin=inward</t>
  </si>
  <si>
    <t>10.2308/jltr-51088</t>
  </si>
  <si>
    <t>1543-866X</t>
  </si>
  <si>
    <t>https://api.elsevier.com/content/abstract/scopus_id/84945962149</t>
  </si>
  <si>
    <t>0.10</t>
  </si>
  <si>
    <t>M. Nikolaev</t>
  </si>
  <si>
    <t>Evaluation procedure for the mininig company economy effect on budget of region possessing mineral reserves (in terms of ALROSA)</t>
  </si>
  <si>
    <t>https://www.scopus.com/inward/record.uri?partnerID=HzOxMe3b&amp;scp=84930514537&amp;origin=inward</t>
  </si>
  <si>
    <t>https://www.scopus.com/inward/citedby.uri?partnerID=HzOxMe3b&amp;scp=84930514537&amp;origin=inward</t>
  </si>
  <si>
    <t>10.17580/gzh.2015.03.07</t>
  </si>
  <si>
    <t>https://api.elsevier.com/content/abstract/scopus_id/84930514537</t>
  </si>
  <si>
    <t>G. Baldi</t>
  </si>
  <si>
    <t>Endogenous preference formation on macroeconomic issues: The role of individuality and social conformity</t>
  </si>
  <si>
    <t>Mind and Society</t>
  </si>
  <si>
    <t>https://www.scopus.com/inward/record.uri?partnerID=HzOxMe3b&amp;scp=84901664666&amp;origin=inward</t>
  </si>
  <si>
    <t>https://www.scopus.com/inward/citedby.uri?partnerID=HzOxMe3b&amp;scp=84901664666&amp;origin=inward</t>
  </si>
  <si>
    <t>10.1007/s11299-014-0137-9</t>
  </si>
  <si>
    <t>1593-7879</t>
  </si>
  <si>
    <t>https://api.elsevier.com/content/abstract/scopus_id/84901664666</t>
  </si>
  <si>
    <t>V. Di Comite</t>
  </si>
  <si>
    <t>ECJ - judgment of 17.11.2009 (Grand Chamber), Presidente del Consiglio dei Ministri/Regione Sardegna, C-169/08-«Freedom to provide services - State Aid - Regional legislation establishing a tax to be imposed only on operators whose tax domicile is outside the territory»: First reference for preliminary ruling of the Italian corte Costituzionale, waiting for a more constructive dialogue</t>
  </si>
  <si>
    <t>Revista de Derecho Comunitario Europeo</t>
  </si>
  <si>
    <t>https://www.scopus.com/inward/record.uri?partnerID=HzOxMe3b&amp;scp=84861219142&amp;origin=inward</t>
  </si>
  <si>
    <t>https://www.scopus.com/inward/citedby.uri?partnerID=HzOxMe3b&amp;scp=84861219142&amp;origin=inward</t>
  </si>
  <si>
    <t>1138-4026</t>
  </si>
  <si>
    <t>https://api.elsevier.com/content/abstract/scopus_id/84861219142</t>
  </si>
  <si>
    <t>C. Chen</t>
  </si>
  <si>
    <t>Dilution/incentive effects associating with employee bonuses in Taiwan: Empirical findings under two regimes</t>
  </si>
  <si>
    <t>International Review of Economics and Finance</t>
  </si>
  <si>
    <t>https://api.elsevier.com/content/article/eid/1-s2.0-S1059056011001304</t>
  </si>
  <si>
    <t>https://www.scopus.com/inward/citedby.uri?partnerID=HzOxMe3b&amp;scp=82655183801&amp;origin=inward</t>
  </si>
  <si>
    <t>10.1016/j.iref.2011.11.003</t>
  </si>
  <si>
    <t>1059-0560</t>
  </si>
  <si>
    <t>https://api.elsevier.com/content/abstract/scopus_id/82655183801</t>
  </si>
  <si>
    <t>0.08</t>
  </si>
  <si>
    <t>G. Amendola</t>
  </si>
  <si>
    <t>The importance of strengthening penal norms in the environmental protection sector: The Italian case</t>
  </si>
  <si>
    <t>Rivista Giurdica dell'Ambiente</t>
  </si>
  <si>
    <t>https://www.scopus.com/inward/record.uri?partnerID=HzOxMe3b&amp;scp=61849154806&amp;origin=inward</t>
  </si>
  <si>
    <t>https://www.scopus.com/inward/citedby.uri?partnerID=HzOxMe3b&amp;scp=61849154806&amp;origin=inward</t>
  </si>
  <si>
    <t>0394-2287</t>
  </si>
  <si>
    <t>https://api.elsevier.com/content/abstract/scopus_id/61849154806</t>
  </si>
  <si>
    <t>E. Marmursztejn</t>
  </si>
  <si>
    <t>Academe and the norm: Scholastic conception of normative power and normative power of scholastics in 13th century Paris</t>
  </si>
  <si>
    <t>Revue Historique de Droit Francais et Etranger</t>
  </si>
  <si>
    <t>https://www.scopus.com/inward/record.uri?partnerID=HzOxMe3b&amp;scp=61149658624&amp;origin=inward</t>
  </si>
  <si>
    <t>https://www.scopus.com/inward/citedby.uri?partnerID=HzOxMe3b&amp;scp=61149658624&amp;origin=inward</t>
  </si>
  <si>
    <t>0035-3280</t>
  </si>
  <si>
    <t>https://api.elsevier.com/content/abstract/scopus_id/61149658624</t>
  </si>
  <si>
    <t>Public urged to apply for land ownership. [Directive No. 03 of 3 May 1989 from Cambodia Council of Ministers].</t>
  </si>
  <si>
    <t>Daily report. China</t>
  </si>
  <si>
    <t>https://www.scopus.com/inward/record.uri?partnerID=HzOxMe3b&amp;scp=0025443861&amp;origin=inward</t>
  </si>
  <si>
    <t>https://www.scopus.com/inward/citedby.uri?partnerID=HzOxMe3b&amp;scp=0025443861&amp;origin=inward</t>
  </si>
  <si>
    <t>0892-015X</t>
  </si>
  <si>
    <t>https://api.elsevier.com/content/abstract/scopus_id/0025443861</t>
  </si>
  <si>
    <t>0.03</t>
  </si>
  <si>
    <t>L. Becchetti</t>
  </si>
  <si>
    <t>The corporate legality game a lab experiment on the impact of policies, frames and information</t>
  </si>
  <si>
    <t>Crime, Law and Social Change</t>
  </si>
  <si>
    <t>https://www.scopus.com/inward/record.uri?partnerID=HzOxMe3b&amp;scp=85205247576&amp;origin=inward</t>
  </si>
  <si>
    <t>https://www.scopus.com/inward/citedby.uri?partnerID=HzOxMe3b&amp;scp=85205247576&amp;origin=inward</t>
  </si>
  <si>
    <t>10.1007/s10611-024-10163-9</t>
  </si>
  <si>
    <t>0925-4994</t>
  </si>
  <si>
    <t>https://api.elsevier.com/content/abstract/scopus_id/85205247576</t>
  </si>
  <si>
    <t>0.00</t>
  </si>
  <si>
    <t>L. Sun</t>
  </si>
  <si>
    <t>An Empirical Analysis of Tax Evasion Strategies: A Comparative Study of the Effectiveness Of Different Tax Planning Techniques In Avoiding Tax Obligations</t>
  </si>
  <si>
    <t>Pakistan Journal of Life and Social Sciences</t>
  </si>
  <si>
    <t>https://www.scopus.com/inward/record.uri?partnerID=HzOxMe3b&amp;scp=85201864767&amp;origin=inward</t>
  </si>
  <si>
    <t>https://www.scopus.com/inward/citedby.uri?partnerID=HzOxMe3b&amp;scp=85201864767&amp;origin=inward</t>
  </si>
  <si>
    <t>10.57239/PJLSS-2024-22.1.00371</t>
  </si>
  <si>
    <t>1727-4915</t>
  </si>
  <si>
    <t>https://api.elsevier.com/content/abstract/scopus_id/85201864767</t>
  </si>
  <si>
    <t>H. Itälä</t>
  </si>
  <si>
    <t>The Implementation of the ATAD in Finland</t>
  </si>
  <si>
    <t>https://www.scopus.com/inward/record.uri?partnerID=HzOxMe3b&amp;scp=85184742533&amp;origin=inward</t>
  </si>
  <si>
    <t>https://www.scopus.com/inward/citedby.uri?partnerID=HzOxMe3b&amp;scp=85184742533&amp;origin=inward</t>
  </si>
  <si>
    <t>https://api.elsevier.com/content/abstract/scopus_id/85184742533</t>
  </si>
  <si>
    <t>L.M.P. da Silva</t>
  </si>
  <si>
    <t>NEOCOLONIALISM AND THE ACQUISITION OF BRAZILIAN COMPANIES BY FOREIGNERS: THE CASE OF A COMPANY IN THE AERONAUTICAL SECTOR</t>
  </si>
  <si>
    <t>Revista Brasileira de Gestao e Desenvolvimento Regional</t>
  </si>
  <si>
    <t>https://www.scopus.com/inward/record.uri?partnerID=HzOxMe3b&amp;scp=85184415720&amp;origin=inward</t>
  </si>
  <si>
    <t>https://www.scopus.com/inward/citedby.uri?partnerID=HzOxMe3b&amp;scp=85184415720&amp;origin=inward</t>
  </si>
  <si>
    <t>10.54399/rbgdr.v20i1.6206</t>
  </si>
  <si>
    <t>1809-239X</t>
  </si>
  <si>
    <t>https://api.elsevier.com/content/abstract/scopus_id/85184415720</t>
  </si>
  <si>
    <t>A.V. Demin</t>
  </si>
  <si>
    <t>Conformity, Social Norms and Tax Compliance</t>
  </si>
  <si>
    <t>Psychology and Law</t>
  </si>
  <si>
    <t>https://www.scopus.com/inward/record.uri?partnerID=HzOxMe3b&amp;scp=85183146989&amp;origin=inward</t>
  </si>
  <si>
    <t>https://www.scopus.com/inward/citedby.uri?partnerID=HzOxMe3b&amp;scp=85183146989&amp;origin=inward</t>
  </si>
  <si>
    <t>10.17759/psylaw.2023130416</t>
  </si>
  <si>
    <t>2222-5196</t>
  </si>
  <si>
    <t>https://api.elsevier.com/content/abstract/scopus_id/85183146989</t>
  </si>
  <si>
    <t>A.D. Nugroho</t>
  </si>
  <si>
    <t>The Need for A Constitutional Complaint Mechanism for Tax Matters in Indonesia</t>
  </si>
  <si>
    <t>Constitutional Review</t>
  </si>
  <si>
    <t>https://www.scopus.com/inward/record.uri?partnerID=HzOxMe3b&amp;scp=85181527049&amp;origin=inward</t>
  </si>
  <si>
    <t>https://www.scopus.com/inward/citedby.uri?partnerID=HzOxMe3b&amp;scp=85181527049&amp;origin=inward</t>
  </si>
  <si>
    <t>10.31078/consrev926</t>
  </si>
  <si>
    <t>2460-0016</t>
  </si>
  <si>
    <t>https://api.elsevier.com/content/abstract/scopus_id/85181527049</t>
  </si>
  <si>
    <t>Applications of Book-Tax Difference in Accounting and Finance Research</t>
  </si>
  <si>
    <t>Encyclopedia of Finance, Third Edition</t>
  </si>
  <si>
    <t>https://www.scopus.com/inward/record.uri?partnerID=HzOxMe3b&amp;scp=85169349159&amp;origin=inward</t>
  </si>
  <si>
    <t>https://www.scopus.com/inward/citedby.uri?partnerID=HzOxMe3b&amp;scp=85169349159&amp;origin=inward</t>
  </si>
  <si>
    <t>10.1007/978-3-030-91231-4_107</t>
  </si>
  <si>
    <t>https://api.elsevier.com/content/abstract/scopus_id/85169349159</t>
  </si>
  <si>
    <t>E.C.D. Tan</t>
  </si>
  <si>
    <t>Human Behavior Dynamics in Sustainability</t>
  </si>
  <si>
    <t>Sustainability Engineering: Challenges, Technologies, and Applications</t>
  </si>
  <si>
    <t>https://www.scopus.com/inward/record.uri?partnerID=HzOxMe3b&amp;scp=85168447439&amp;origin=inward</t>
  </si>
  <si>
    <t>https://www.scopus.com/inward/citedby.uri?partnerID=HzOxMe3b&amp;scp=85168447439&amp;origin=inward</t>
  </si>
  <si>
    <t>10.1201/9781003167693-9</t>
  </si>
  <si>
    <t>https://api.elsevier.com/content/abstract/scopus_id/85168447439</t>
  </si>
  <si>
    <t>D. Campa</t>
  </si>
  <si>
    <t>Conceptual conformity of deferred tax accruals: evidence from Germany and the United Kingdom</t>
  </si>
  <si>
    <t>Accounting Forum</t>
  </si>
  <si>
    <t>https://www.scopus.com/inward/record.uri?partnerID=HzOxMe3b&amp;scp=85167795237&amp;origin=inward</t>
  </si>
  <si>
    <t>https://www.scopus.com/inward/citedby.uri?partnerID=HzOxMe3b&amp;scp=85167795237&amp;origin=inward</t>
  </si>
  <si>
    <t>10.1080/01559982.2023.2227468</t>
  </si>
  <si>
    <t>0155-9982</t>
  </si>
  <si>
    <t>https://api.elsevier.com/content/abstract/scopus_id/85167795237</t>
  </si>
  <si>
    <t>G.R. Salanke</t>
  </si>
  <si>
    <t>Petri nets-based optimization of multi-level marketing schemes for the green economy</t>
  </si>
  <si>
    <t>Achieving Economic Growth and Welfare Through Green Consumerism</t>
  </si>
  <si>
    <t>https://www.scopus.com/inward/record.uri?partnerID=HzOxMe3b&amp;scp=85167659399&amp;origin=inward</t>
  </si>
  <si>
    <t>https://www.scopus.com/inward/citedby.uri?partnerID=HzOxMe3b&amp;scp=85167659399&amp;origin=inward</t>
  </si>
  <si>
    <t>10.4018/978-1-6684-8140-0.ch010</t>
  </si>
  <si>
    <t>https://api.elsevier.com/content/abstract/scopus_id/85167659399</t>
  </si>
  <si>
    <t>R.K. Pattnaik</t>
  </si>
  <si>
    <t>Indian fiscal federalism: a study of factors affecting resource position of the state governments</t>
  </si>
  <si>
    <t>Journal of Social and Economic Development</t>
  </si>
  <si>
    <t>https://www.scopus.com/inward/record.uri?partnerID=HzOxMe3b&amp;scp=85162913427&amp;origin=inward</t>
  </si>
  <si>
    <t>https://www.scopus.com/inward/citedby.uri?partnerID=HzOxMe3b&amp;scp=85162913427&amp;origin=inward</t>
  </si>
  <si>
    <t>10.1007/s40847-019-00087-9</t>
  </si>
  <si>
    <t>0972-5792</t>
  </si>
  <si>
    <t>https://api.elsevier.com/content/abstract/scopus_id/85162913427</t>
  </si>
  <si>
    <t>D. Kohli</t>
  </si>
  <si>
    <t>Impact of electoral competition, swing voters and interest groups on equilibrium policy platforms: Exploring the strategic forces at work</t>
  </si>
  <si>
    <t>Research in Economics</t>
  </si>
  <si>
    <t>https://api.elsevier.com/content/article/eid/1-s2.0-S1090944323000029</t>
  </si>
  <si>
    <t>https://www.scopus.com/inward/citedby.uri?partnerID=HzOxMe3b&amp;scp=85146469056&amp;origin=inward</t>
  </si>
  <si>
    <t>10.1016/j.rie.2023.01.002</t>
  </si>
  <si>
    <t>1090-9443</t>
  </si>
  <si>
    <t>https://api.elsevier.com/content/abstract/scopus_id/85146469056</t>
  </si>
  <si>
    <t>M. van Hulten</t>
  </si>
  <si>
    <t>Is the Symmetrical Classification Method EU Proof?</t>
  </si>
  <si>
    <t>https://www.scopus.com/inward/record.uri?partnerID=HzOxMe3b&amp;scp=85146353609&amp;origin=inward</t>
  </si>
  <si>
    <t>https://www.scopus.com/inward/citedby.uri?partnerID=HzOxMe3b&amp;scp=85146353609&amp;origin=inward</t>
  </si>
  <si>
    <t>10.54648/ecta2022029</t>
  </si>
  <si>
    <t>https://api.elsevier.com/content/abstract/scopus_id/85146353609</t>
  </si>
  <si>
    <t>É. Erdős</t>
  </si>
  <si>
    <t>Hungary</t>
  </si>
  <si>
    <t>Ius Gentium</t>
  </si>
  <si>
    <t>https://www.scopus.com/inward/record.uri?partnerID=HzOxMe3b&amp;scp=85145927599&amp;origin=inward</t>
  </si>
  <si>
    <t>https://www.scopus.com/inward/citedby.uri?partnerID=HzOxMe3b&amp;scp=85145927599&amp;origin=inward</t>
  </si>
  <si>
    <t>10.1007/978-94-007-2342-9_8</t>
  </si>
  <si>
    <t>2214-9902</t>
  </si>
  <si>
    <t>https://api.elsevier.com/content/abstract/scopus_id/85145927599</t>
  </si>
  <si>
    <t>W. Robinson</t>
  </si>
  <si>
    <t>Conformity sin, because unjust to Nonconformists</t>
  </si>
  <si>
    <t>Reform and Intellectual Debate in Victorian England</t>
  </si>
  <si>
    <t>https://www.scopus.com/inward/record.uri?partnerID=HzOxMe3b&amp;scp=85141541256&amp;origin=inward</t>
  </si>
  <si>
    <t>https://www.scopus.com/inward/citedby.uri?partnerID=HzOxMe3b&amp;scp=85141541256&amp;origin=inward</t>
  </si>
  <si>
    <t>10.4324/9781315637648-26</t>
  </si>
  <si>
    <t>https://api.elsevier.com/content/abstract/scopus_id/85141541256</t>
  </si>
  <si>
    <t>P. Jin</t>
  </si>
  <si>
    <t>Deterrence or conformity?—An analysis of digital economy taxpayer compliance behavior based on prospect theory</t>
  </si>
  <si>
    <t>Frontiers in Psychology</t>
  </si>
  <si>
    <t>https://www.scopus.com/inward/record.uri?partnerID=HzOxMe3b&amp;scp=85140065344&amp;origin=inward</t>
  </si>
  <si>
    <t>https://www.scopus.com/inward/citedby.uri?partnerID=HzOxMe3b&amp;scp=85140065344&amp;origin=inward</t>
  </si>
  <si>
    <t>10.3389/fpsyg.2022.967715</t>
  </si>
  <si>
    <t>1664-1078</t>
  </si>
  <si>
    <t>https://api.elsevier.com/content/abstract/scopus_id/85140065344</t>
  </si>
  <si>
    <t>G. Fang</t>
  </si>
  <si>
    <t>Investigating Hill's question for some probability distributions</t>
  </si>
  <si>
    <t>AIP Advances</t>
  </si>
  <si>
    <t>https://www.scopus.com/inward/record.uri?partnerID=HzOxMe3b&amp;scp=85138411585&amp;origin=inward</t>
  </si>
  <si>
    <t>https://www.scopus.com/inward/citedby.uri?partnerID=HzOxMe3b&amp;scp=85138411585&amp;origin=inward</t>
  </si>
  <si>
    <t>10.1063/5.0100429</t>
  </si>
  <si>
    <t>2158-3226</t>
  </si>
  <si>
    <t>https://api.elsevier.com/content/abstract/scopus_id/85138411585</t>
  </si>
  <si>
    <t>J. Barrett</t>
  </si>
  <si>
    <t>The Athenian Liturgies and Their Contemporary Resonance</t>
  </si>
  <si>
    <t>British Tax Review</t>
  </si>
  <si>
    <t>https://www.scopus.com/inward/record.uri?partnerID=HzOxMe3b&amp;scp=85136096243&amp;origin=inward</t>
  </si>
  <si>
    <t>https://www.scopus.com/inward/citedby.uri?partnerID=HzOxMe3b&amp;scp=85136096243&amp;origin=inward</t>
  </si>
  <si>
    <t>0007-1870</t>
  </si>
  <si>
    <t>https://api.elsevier.com/content/abstract/scopus_id/85136096243</t>
  </si>
  <si>
    <t>S.N. Maksimov</t>
  </si>
  <si>
    <t>System formation for criteria and indicators of urban territory efficiency</t>
  </si>
  <si>
    <t>International Multidisciplinary Scientific GeoConference Surveying Geology and Mining Ecology Management, SGEM</t>
  </si>
  <si>
    <t>https://www.scopus.com/inward/record.uri?partnerID=HzOxMe3b&amp;scp=85099760206&amp;origin=inward</t>
  </si>
  <si>
    <t>https://www.scopus.com/inward/citedby.uri?partnerID=HzOxMe3b&amp;scp=85099760206&amp;origin=inward</t>
  </si>
  <si>
    <t>10.5593/sgem2020/5.2/s21.063</t>
  </si>
  <si>
    <t>1314-2704</t>
  </si>
  <si>
    <t>https://api.elsevier.com/content/abstract/scopus_id/85099760206</t>
  </si>
  <si>
    <t>A potential benefit of increasing book-tax conformity: Evidence from the reduction in audit fees</t>
  </si>
  <si>
    <t>Handbook of Financial Econometrics, Mathematics, Statistics, and Machine Learning (In 4 Volumes)</t>
  </si>
  <si>
    <t>https://www.scopus.com/inward/record.uri?partnerID=HzOxMe3b&amp;scp=85096270728&amp;origin=inward</t>
  </si>
  <si>
    <t>https://www.scopus.com/inward/citedby.uri?partnerID=HzOxMe3b&amp;scp=85096270728&amp;origin=inward</t>
  </si>
  <si>
    <t>10.1142/9789811202391_0003</t>
  </si>
  <si>
    <t>https://api.elsevier.com/content/abstract/scopus_id/85096270728</t>
  </si>
  <si>
    <t>P.O. Selezen</t>
  </si>
  <si>
    <t>Legislative definition of permanent establishment in Ukraine and its features</t>
  </si>
  <si>
    <t>Journal of Legal, Ethical and Regulatory Issues</t>
  </si>
  <si>
    <t>https://www.scopus.com/inward/record.uri?partnerID=HzOxMe3b&amp;scp=85077232855&amp;origin=inward</t>
  </si>
  <si>
    <t>https://www.scopus.com/inward/citedby.uri?partnerID=HzOxMe3b&amp;scp=85077232855&amp;origin=inward</t>
  </si>
  <si>
    <t>1544-0036</t>
  </si>
  <si>
    <t>https://api.elsevier.com/content/abstract/scopus_id/85077232855</t>
  </si>
  <si>
    <t>Y. Song</t>
  </si>
  <si>
    <t>Do auditors incorporate the impact of book-tax accruals in their audit fees? Evidence from Korea</t>
  </si>
  <si>
    <t>https://www.scopus.com/inward/record.uri?partnerID=HzOxMe3b&amp;scp=85072756738&amp;origin=inward</t>
  </si>
  <si>
    <t>https://www.scopus.com/inward/citedby.uri?partnerID=HzOxMe3b&amp;scp=85072756738&amp;origin=inward</t>
  </si>
  <si>
    <t>https://api.elsevier.com/content/abstract/scopus_id/85072756738</t>
  </si>
  <si>
    <t>International Journal of Entrepreneurship</t>
  </si>
  <si>
    <t>https://www.scopus.com/inward/record.uri?partnerID=HzOxMe3b&amp;scp=85070204251&amp;origin=inward</t>
  </si>
  <si>
    <t>https://www.scopus.com/inward/citedby.uri?partnerID=HzOxMe3b&amp;scp=85070204251&amp;origin=inward</t>
  </si>
  <si>
    <t>1099-9264</t>
  </si>
  <si>
    <t>https://api.elsevier.com/content/abstract/scopus_id/85070204251</t>
  </si>
  <si>
    <t>A. Tufetulov</t>
  </si>
  <si>
    <t>Tax control methods for transactions between mutually dependent persons: Advantages and disadvantages</t>
  </si>
  <si>
    <t>Journal of Social Sciences Research</t>
  </si>
  <si>
    <t>https://www.scopus.com/inward/record.uri?partnerID=HzOxMe3b&amp;scp=85060483258&amp;origin=inward</t>
  </si>
  <si>
    <t>https://www.scopus.com/inward/citedby.uri?partnerID=HzOxMe3b&amp;scp=85060483258&amp;origin=inward</t>
  </si>
  <si>
    <t>10.32861/jssr.spi5.300.305</t>
  </si>
  <si>
    <t>2413-6670</t>
  </si>
  <si>
    <t>https://api.elsevier.com/content/abstract/scopus_id/85060483258</t>
  </si>
  <si>
    <t>L. Grundel</t>
  </si>
  <si>
    <t>A novel fuzzy inference approach to models of taxation optimization by transfer prices</t>
  </si>
  <si>
    <t>International Journal of Simulation: Systems, Science and Technology</t>
  </si>
  <si>
    <t>https://www.scopus.com/inward/record.uri?partnerID=HzOxMe3b&amp;scp=85056420525&amp;origin=inward</t>
  </si>
  <si>
    <t>https://www.scopus.com/inward/citedby.uri?partnerID=HzOxMe3b&amp;scp=85056420525&amp;origin=inward</t>
  </si>
  <si>
    <t>10.5013/IJSSST.a.19.05.27</t>
  </si>
  <si>
    <t>1473-8031</t>
  </si>
  <si>
    <t>https://api.elsevier.com/content/abstract/scopus_id/85056420525</t>
  </si>
  <si>
    <t>H.M.E. Mohammed</t>
  </si>
  <si>
    <t>Gum Arabic: Certification and Assessment of Marketing Opportunities</t>
  </si>
  <si>
    <t>Gum Arabic: Structure, Properties, Application and Economics</t>
  </si>
  <si>
    <t>https://api.elsevier.com/content/article/eid/3-s2.0-B9780128120026000051</t>
  </si>
  <si>
    <t>https://www.scopus.com/inward/citedby.uri?partnerID=HzOxMe3b&amp;scp=85054387674&amp;origin=inward</t>
  </si>
  <si>
    <t>10.1016/B978-0-12-812002-6.00005-1</t>
  </si>
  <si>
    <t>https://api.elsevier.com/content/abstract/scopus_id/85054387674</t>
  </si>
  <si>
    <t>G. Lagomarsino</t>
  </si>
  <si>
    <t>Moving towards universal health coverage: Health insurance reforms in nine developing countries in Africa and Asia</t>
  </si>
  <si>
    <t>The Lancet</t>
  </si>
  <si>
    <t>https://api.elsevier.com/content/article/eid/1-s2.0-S0140673612611477</t>
  </si>
  <si>
    <t>https://www.scopus.com/inward/citedby.uri?partnerID=HzOxMe3b&amp;scp=84865711975&amp;origin=inward</t>
  </si>
  <si>
    <t>10.1016/S0140-6736(12)61147-7</t>
  </si>
  <si>
    <t>0140-6736</t>
  </si>
  <si>
    <t>https://api.elsevier.com/content/abstract/scopus_id/84865711975</t>
  </si>
  <si>
    <t>32.23</t>
  </si>
  <si>
    <t>W. Bailey</t>
  </si>
  <si>
    <t>Behavioral biases of mutual fund investors</t>
  </si>
  <si>
    <t>https://api.elsevier.com/content/article/eid/1-s2.0-S0304405X11001140</t>
  </si>
  <si>
    <t>https://www.scopus.com/inward/citedby.uri?partnerID=HzOxMe3b&amp;scp=84860389471&amp;origin=inward</t>
  </si>
  <si>
    <t>10.1016/j.jfineco.2011.05.002</t>
  </si>
  <si>
    <t>https://api.elsevier.com/content/abstract/scopus_id/84860389471</t>
  </si>
  <si>
    <t>15.14</t>
  </si>
  <si>
    <t>Misperceptions of social norms about tax compliance: From theory to intervention</t>
  </si>
  <si>
    <t>https://api.elsevier.com/content/article/eid/1-s2.0-S0167487005000115</t>
  </si>
  <si>
    <t>https://www.scopus.com/inward/citedby.uri?partnerID=HzOxMe3b&amp;scp=27844556390&amp;origin=inward</t>
  </si>
  <si>
    <t>10.1016/j.joep.2005.02.002</t>
  </si>
  <si>
    <t>https://api.elsevier.com/content/abstract/scopus_id/27844556390</t>
  </si>
  <si>
    <t>8.10</t>
  </si>
  <si>
    <t>J. Alm</t>
  </si>
  <si>
    <t>On the external validity of laboratory tax compliance experiments</t>
  </si>
  <si>
    <t>Economic Inquiry</t>
  </si>
  <si>
    <t>https://www.scopus.com/inward/record.uri?partnerID=HzOxMe3b&amp;scp=84923006150&amp;origin=inward</t>
  </si>
  <si>
    <t>https://www.scopus.com/inward/citedby.uri?partnerID=HzOxMe3b&amp;scp=84923006150&amp;origin=inward</t>
  </si>
  <si>
    <t>10.1111/ecin.12196</t>
  </si>
  <si>
    <t>0095-2583</t>
  </si>
  <si>
    <t>https://api.elsevier.com/content/abstract/scopus_id/84923006150</t>
  </si>
  <si>
    <t>10.50</t>
  </si>
  <si>
    <t>B.A. Badertscher</t>
  </si>
  <si>
    <t>Earnings management strategies and the trade-off between tax benefits and detection risk: To conform or not to conform?</t>
  </si>
  <si>
    <t>https://www.scopus.com/inward/record.uri?partnerID=HzOxMe3b&amp;scp=61349195126&amp;origin=inward</t>
  </si>
  <si>
    <t>https://www.scopus.com/inward/citedby.uri?partnerID=HzOxMe3b&amp;scp=61349195126&amp;origin=inward</t>
  </si>
  <si>
    <t>10.2308/accr.2009.84.1.63</t>
  </si>
  <si>
    <t>https://api.elsevier.com/content/abstract/scopus_id/61349195126</t>
  </si>
  <si>
    <t>6.38</t>
  </si>
  <si>
    <t>G. Karakostas</t>
  </si>
  <si>
    <t>Edge pricing of multicommodity networks for heterogeneous selfish users</t>
  </si>
  <si>
    <t>Proceedings - Annual IEEE Symposium on Foundations of Computer Science, FOCS</t>
  </si>
  <si>
    <t>https://www.scopus.com/inward/record.uri?partnerID=HzOxMe3b&amp;scp=17744380663&amp;origin=inward</t>
  </si>
  <si>
    <t>https://www.scopus.com/inward/citedby.uri?partnerID=HzOxMe3b&amp;scp=17744380663&amp;origin=inward</t>
  </si>
  <si>
    <t>0272-5428</t>
  </si>
  <si>
    <t>https://api.elsevier.com/content/abstract/scopus_id/17744380663</t>
  </si>
  <si>
    <t>4.76</t>
  </si>
  <si>
    <t>T.I. Eldomiaty</t>
  </si>
  <si>
    <t>Determinants of corporate capital structure: Evidence from an emerging economy</t>
  </si>
  <si>
    <t>International Journal of Commerce and Management</t>
  </si>
  <si>
    <t>https://www.scopus.com/inward/record.uri?partnerID=HzOxMe3b&amp;scp=67649162765&amp;origin=inward</t>
  </si>
  <si>
    <t>https://www.scopus.com/inward/citedby.uri?partnerID=HzOxMe3b&amp;scp=67649162765&amp;origin=inward</t>
  </si>
  <si>
    <t>10.1108/10569210710774730</t>
  </si>
  <si>
    <t>1056-9219</t>
  </si>
  <si>
    <t>https://api.elsevier.com/content/abstract/scopus_id/67649162765</t>
  </si>
  <si>
    <t>4.71</t>
  </si>
  <si>
    <t>G. Gau</t>
  </si>
  <si>
    <t>Public Information and Abnormal Returns in Real Estate Investment</t>
  </si>
  <si>
    <t>Real Estate Economics</t>
  </si>
  <si>
    <t>https://www.scopus.com/inward/record.uri?partnerID=HzOxMe3b&amp;scp=0002422932&amp;origin=inward</t>
  </si>
  <si>
    <t>https://www.scopus.com/inward/citedby.uri?partnerID=HzOxMe3b&amp;scp=0002422932&amp;origin=inward</t>
  </si>
  <si>
    <t>10.1111/1540-6229.00338</t>
  </si>
  <si>
    <t>1080-8620</t>
  </si>
  <si>
    <t>https://api.elsevier.com/content/abstract/scopus_id/0002422932</t>
  </si>
  <si>
    <t>1.18</t>
  </si>
  <si>
    <t>P. Beramendi</t>
  </si>
  <si>
    <t>Introduction: The politics of advanced capitalism</t>
  </si>
  <si>
    <t>The Politics of Advanced Capitalism</t>
  </si>
  <si>
    <t>https://www.scopus.com/inward/record.uri?partnerID=HzOxMe3b&amp;scp=84954192318&amp;origin=inward</t>
  </si>
  <si>
    <t>https://www.scopus.com/inward/citedby.uri?partnerID=HzOxMe3b&amp;scp=84954192318&amp;origin=inward</t>
  </si>
  <si>
    <t>10.1017/CBO9781316163245.002</t>
  </si>
  <si>
    <t>https://api.elsevier.com/content/abstract/scopus_id/84954192318</t>
  </si>
  <si>
    <t>4.30</t>
  </si>
  <si>
    <t>M. Jones</t>
  </si>
  <si>
    <t>Dentary tooth shape in sphenodon and its fossil relatives (Diapsida: Lepidosauria: Rhynchocephalia)</t>
  </si>
  <si>
    <t>Frontiers of Oral Biology</t>
  </si>
  <si>
    <t>https://www.scopus.com/inward/record.uri?partnerID=HzOxMe3b&amp;scp=77649225624&amp;origin=inward</t>
  </si>
  <si>
    <t>https://www.scopus.com/inward/citedby.uri?partnerID=HzOxMe3b&amp;scp=77649225624&amp;origin=inward</t>
  </si>
  <si>
    <t>10.1159/000242382</t>
  </si>
  <si>
    <t>1420-2433</t>
  </si>
  <si>
    <t>https://api.elsevier.com/content/abstract/scopus_id/77649225624</t>
  </si>
  <si>
    <t>2.69</t>
  </si>
  <si>
    <t>S. Blomberg</t>
  </si>
  <si>
    <t>Is the political business cycle for real?</t>
  </si>
  <si>
    <t>https://api.elsevier.com/content/article/eid/1-s2.0-S0047272701001426</t>
  </si>
  <si>
    <t>https://www.scopus.com/inward/citedby.uri?partnerID=HzOxMe3b&amp;scp=0038744283&amp;origin=inward</t>
  </si>
  <si>
    <t>10.1016/S0047-2727(01)00142-6</t>
  </si>
  <si>
    <t>https://api.elsevier.com/content/abstract/scopus_id/0038744283</t>
  </si>
  <si>
    <t>1.82</t>
  </si>
  <si>
    <t>B. Nerré</t>
  </si>
  <si>
    <t>Tax Culture: A Basic Concept for Tax Politics</t>
  </si>
  <si>
    <t>https://api.elsevier.com/content/article/eid/1-s2.0-S0313592608500117</t>
  </si>
  <si>
    <t>https://www.scopus.com/inward/citedby.uri?partnerID=HzOxMe3b&amp;scp=70350425317&amp;origin=inward</t>
  </si>
  <si>
    <t>10.1016/S0313-5926(08)50011-7</t>
  </si>
  <si>
    <t>https://api.elsevier.com/content/abstract/scopus_id/70350425317</t>
  </si>
  <si>
    <t>2.18</t>
  </si>
  <si>
    <t>S. Razm</t>
  </si>
  <si>
    <t>A global bioenergy supply network redesign through integrating transfer pricing under uncertain condition</t>
  </si>
  <si>
    <t>Journal of Cleaner Production</t>
  </si>
  <si>
    <t>https://api.elsevier.com/content/article/eid/1-s2.0-S0959652618330841</t>
  </si>
  <si>
    <t>https://www.scopus.com/inward/citedby.uri?partnerID=HzOxMe3b&amp;scp=85055272505&amp;origin=inward</t>
  </si>
  <si>
    <t>10.1016/j.jclepro.2018.10.070</t>
  </si>
  <si>
    <t>0959-6526</t>
  </si>
  <si>
    <t>https://api.elsevier.com/content/abstract/scopus_id/85055272505</t>
  </si>
  <si>
    <t>B.C. McCabe</t>
  </si>
  <si>
    <t>The rules are different here an institutional comparison of cities and homeowners associations</t>
  </si>
  <si>
    <t>Administration and Society</t>
  </si>
  <si>
    <t>https://www.scopus.com/inward/record.uri?partnerID=HzOxMe3b&amp;scp=23844451041&amp;origin=inward</t>
  </si>
  <si>
    <t>https://www.scopus.com/inward/citedby.uri?partnerID=HzOxMe3b&amp;scp=23844451041&amp;origin=inward</t>
  </si>
  <si>
    <t>10.1177/0095399705277137</t>
  </si>
  <si>
    <t>0095-3997</t>
  </si>
  <si>
    <t>https://api.elsevier.com/content/abstract/scopus_id/23844451041</t>
  </si>
  <si>
    <t>E.V. Thisted</t>
  </si>
  <si>
    <t>The diffusion of carbon taxes and emission trading schemes: the emerging norm of carbon pricing</t>
  </si>
  <si>
    <t>Environmental Politics</t>
  </si>
  <si>
    <t>https://www.scopus.com/inward/record.uri?partnerID=HzOxMe3b&amp;scp=85071718776&amp;origin=inward</t>
  </si>
  <si>
    <t>https://www.scopus.com/inward/citedby.uri?partnerID=HzOxMe3b&amp;scp=85071718776&amp;origin=inward</t>
  </si>
  <si>
    <t>10.1080/09644016.2019.1661155</t>
  </si>
  <si>
    <t>0964-4016</t>
  </si>
  <si>
    <t>https://api.elsevier.com/content/abstract/scopus_id/85071718776</t>
  </si>
  <si>
    <t>6.20</t>
  </si>
  <si>
    <t>R. Heaney</t>
  </si>
  <si>
    <t>Use of derivatives by Australian companies</t>
  </si>
  <si>
    <t>Pacific Basin Finance Journal</t>
  </si>
  <si>
    <t>https://api.elsevier.com/content/article/eid/1-s2.0-S0927538X05000028</t>
  </si>
  <si>
    <t>https://www.scopus.com/inward/citedby.uri?partnerID=HzOxMe3b&amp;scp=23244448076&amp;origin=inward</t>
  </si>
  <si>
    <t>10.1016/j.pacfin.2004.11.004</t>
  </si>
  <si>
    <t>0927-538X</t>
  </si>
  <si>
    <t>https://api.elsevier.com/content/abstract/scopus_id/23244448076</t>
  </si>
  <si>
    <t>S. Picciotto</t>
  </si>
  <si>
    <t>International taxation and intrafirm pricing in transnational corporate groups</t>
  </si>
  <si>
    <t>Accounting, Organizations and Society</t>
  </si>
  <si>
    <t>https://api.elsevier.com/content/article/eid/1-s2.0-036136829290003B</t>
  </si>
  <si>
    <t>https://www.scopus.com/inward/citedby.uri?partnerID=HzOxMe3b&amp;scp=38249010833&amp;origin=inward</t>
  </si>
  <si>
    <t>10.1016/0361-3682(92)90003-B</t>
  </si>
  <si>
    <t>0361-3682</t>
  </si>
  <si>
    <t>https://api.elsevier.com/content/abstract/scopus_id/38249010833</t>
  </si>
  <si>
    <t>M. Templ</t>
  </si>
  <si>
    <t>Evaluation of robust outlier detection methods for zero-inflated complex data</t>
  </si>
  <si>
    <t>Journal of Applied Statistics</t>
  </si>
  <si>
    <t>https://www.scopus.com/inward/record.uri?partnerID=HzOxMe3b&amp;scp=85073935729&amp;origin=inward</t>
  </si>
  <si>
    <t>https://www.scopus.com/inward/citedby.uri?partnerID=HzOxMe3b&amp;scp=85073935729&amp;origin=inward</t>
  </si>
  <si>
    <t>10.1080/02664763.2019.1671961</t>
  </si>
  <si>
    <t>0266-4763</t>
  </si>
  <si>
    <t>https://api.elsevier.com/content/abstract/scopus_id/85073935729</t>
  </si>
  <si>
    <t>5.20</t>
  </si>
  <si>
    <t>M.E. Smith</t>
  </si>
  <si>
    <t>The Aztec Empire</t>
  </si>
  <si>
    <t>Fiscal Regimes and the Political Economy of Premodern States</t>
  </si>
  <si>
    <t>https://www.scopus.com/inward/record.uri?partnerID=HzOxMe3b&amp;scp=84954115254&amp;origin=inward</t>
  </si>
  <si>
    <t>https://www.scopus.com/inward/citedby.uri?partnerID=HzOxMe3b&amp;scp=84954115254&amp;origin=inward</t>
  </si>
  <si>
    <t>10.1017/CBO9781316105436.003</t>
  </si>
  <si>
    <t>https://api.elsevier.com/content/abstract/scopus_id/84954115254</t>
  </si>
  <si>
    <t>2.60</t>
  </si>
  <si>
    <t>S. Bourassa</t>
  </si>
  <si>
    <t>Land Value Taxation and Housing Development: Effects of the Property Tax Reform in Three Types of Cities</t>
  </si>
  <si>
    <t>American Journal of Economics and Sociology</t>
  </si>
  <si>
    <t>https://www.scopus.com/inward/record.uri?partnerID=HzOxMe3b&amp;scp=84977285434&amp;origin=inward</t>
  </si>
  <si>
    <t>https://www.scopus.com/inward/citedby.uri?partnerID=HzOxMe3b&amp;scp=84977285434&amp;origin=inward</t>
  </si>
  <si>
    <t>10.1111/j.1536-7150.1990.tb02264.x</t>
  </si>
  <si>
    <t>0002-9246</t>
  </si>
  <si>
    <t>https://api.elsevier.com/content/abstract/scopus_id/84977285434</t>
  </si>
  <si>
    <t>S.S. St. John</t>
  </si>
  <si>
    <t>Two legs are better than three: New Zealand as a model for old age pensions</t>
  </si>
  <si>
    <t>World Development</t>
  </si>
  <si>
    <t>https://api.elsevier.com/content/article/eid/1-s2.0-S0305750X01000419</t>
  </si>
  <si>
    <t>https://www.scopus.com/inward/citedby.uri?partnerID=HzOxMe3b&amp;scp=0034881665&amp;origin=inward</t>
  </si>
  <si>
    <t>10.1016/S0305-750X(01)00041-9</t>
  </si>
  <si>
    <t>0305-750X</t>
  </si>
  <si>
    <t>https://api.elsevier.com/content/abstract/scopus_id/0034881665</t>
  </si>
  <si>
    <t>J.L. Blouin</t>
  </si>
  <si>
    <t>Corporate tax cuts, merger activity, and shareholder wealth</t>
  </si>
  <si>
    <t>https://api.elsevier.com/content/article/eid/1-s2.0-S0165410120300173</t>
  </si>
  <si>
    <t>https://www.scopus.com/inward/citedby.uri?partnerID=HzOxMe3b&amp;scp=85089451186&amp;origin=inward</t>
  </si>
  <si>
    <t>10.1016/j.jacceco.2020.101315</t>
  </si>
  <si>
    <t>https://api.elsevier.com/content/abstract/scopus_id/85089451186</t>
  </si>
  <si>
    <t>4.75</t>
  </si>
  <si>
    <t>N. Anthony Brown</t>
  </si>
  <si>
    <t>Status language planning in Belarus: An examination of written discourse in public spaces</t>
  </si>
  <si>
    <t>Language Policy</t>
  </si>
  <si>
    <t>https://www.scopus.com/inward/record.uri?partnerID=HzOxMe3b&amp;scp=34248385718&amp;origin=inward</t>
  </si>
  <si>
    <t>https://www.scopus.com/inward/citedby.uri?partnerID=HzOxMe3b&amp;scp=34248385718&amp;origin=inward</t>
  </si>
  <si>
    <t>10.1007/s10993-007-9048-5</t>
  </si>
  <si>
    <t>1568-4555</t>
  </si>
  <si>
    <t>https://api.elsevier.com/content/abstract/scopus_id/34248385718</t>
  </si>
  <si>
    <t>W. Ma</t>
  </si>
  <si>
    <t>Ship route planning based on intelligent mapping swarm optimization</t>
  </si>
  <si>
    <t>Computers and Industrial Engineering</t>
  </si>
  <si>
    <t>https://api.elsevier.com/content/article/eid/1-s2.0-S0360835222009081</t>
  </si>
  <si>
    <t>https://www.scopus.com/inward/citedby.uri?partnerID=HzOxMe3b&amp;scp=85144819898&amp;origin=inward</t>
  </si>
  <si>
    <t>10.1016/j.cie.2022.108920</t>
  </si>
  <si>
    <t>0360-8352</t>
  </si>
  <si>
    <t>https://api.elsevier.com/content/abstract/scopus_id/85144819898</t>
  </si>
  <si>
    <t>8.50</t>
  </si>
  <si>
    <t>D. Usher</t>
  </si>
  <si>
    <t>INCOME AND THE HAMILTONIAN&lt;sup&gt;1&lt;/sup&gt;</t>
  </si>
  <si>
    <t>Review of Income and Wealth</t>
  </si>
  <si>
    <t>https://www.scopus.com/inward/record.uri?partnerID=HzOxMe3b&amp;scp=84983967846&amp;origin=inward</t>
  </si>
  <si>
    <t>https://www.scopus.com/inward/citedby.uri?partnerID=HzOxMe3b&amp;scp=84983967846&amp;origin=inward</t>
  </si>
  <si>
    <t>10.1111/j.1475-4991.1994.tb00055.x</t>
  </si>
  <si>
    <t>0034-6586</t>
  </si>
  <si>
    <t>https://api.elsevier.com/content/abstract/scopus_id/84983967846</t>
  </si>
  <si>
    <t>A.V. Bogoviz</t>
  </si>
  <si>
    <t>Effective Tax Policy of the State: Conceptual Foundations and Methodology of Evaluation</t>
  </si>
  <si>
    <t>Studies in Systems, Decision and Control</t>
  </si>
  <si>
    <t>https://www.scopus.com/inward/record.uri?partnerID=HzOxMe3b&amp;scp=85054185650&amp;origin=inward</t>
  </si>
  <si>
    <t>https://www.scopus.com/inward/citedby.uri?partnerID=HzOxMe3b&amp;scp=85054185650&amp;origin=inward</t>
  </si>
  <si>
    <t>10.1007/978-3-030-01514-5_11</t>
  </si>
  <si>
    <t>2198-4182</t>
  </si>
  <si>
    <t>https://api.elsevier.com/content/abstract/scopus_id/85054185650</t>
  </si>
  <si>
    <t>J.A. Dove</t>
  </si>
  <si>
    <t>Financial markets, fiscal constraints, and municipal debt: Lessons and evidence from the panic of 1873</t>
  </si>
  <si>
    <t>Journal of Institutional Economics</t>
  </si>
  <si>
    <t>https://www.scopus.com/inward/record.uri?partnerID=HzOxMe3b&amp;scp=84893381760&amp;origin=inward</t>
  </si>
  <si>
    <t>https://www.scopus.com/inward/citedby.uri?partnerID=HzOxMe3b&amp;scp=84893381760&amp;origin=inward</t>
  </si>
  <si>
    <t>10.1017/S1744137413000234</t>
  </si>
  <si>
    <t>1744-1374</t>
  </si>
  <si>
    <t>https://api.elsevier.com/content/abstract/scopus_id/84893381760</t>
  </si>
  <si>
    <t>1.36</t>
  </si>
  <si>
    <t>G. Cohen-Blankshtain</t>
  </si>
  <si>
    <t>Framing transport-environmental policy: The case of company car taxation in Israel</t>
  </si>
  <si>
    <t>Transportation Research Part D: Transport and Environment</t>
  </si>
  <si>
    <t>https://api.elsevier.com/content/article/eid/1-s2.0-S1361920907001186</t>
  </si>
  <si>
    <t>https://www.scopus.com/inward/citedby.uri?partnerID=HzOxMe3b&amp;scp=39849110115&amp;origin=inward</t>
  </si>
  <si>
    <t>10.1016/j.trd.2007.11.002</t>
  </si>
  <si>
    <t>1361-9209</t>
  </si>
  <si>
    <t>https://api.elsevier.com/content/abstract/scopus_id/39849110115</t>
  </si>
  <si>
    <t>0.88</t>
  </si>
  <si>
    <t>R. Cooter</t>
  </si>
  <si>
    <t>Total liability for excessive harm</t>
  </si>
  <si>
    <t>Journal of Legal Studies</t>
  </si>
  <si>
    <t>https://www.scopus.com/inward/record.uri?partnerID=HzOxMe3b&amp;scp=34047275280&amp;origin=inward</t>
  </si>
  <si>
    <t>https://www.scopus.com/inward/citedby.uri?partnerID=HzOxMe3b&amp;scp=34047275280&amp;origin=inward</t>
  </si>
  <si>
    <t>10.1086/508270</t>
  </si>
  <si>
    <t>0047-2530</t>
  </si>
  <si>
    <t>https://api.elsevier.com/content/abstract/scopus_id/34047275280</t>
  </si>
  <si>
    <t>0.83</t>
  </si>
  <si>
    <t>M. Sala-Ríos</t>
  </si>
  <si>
    <t>Cooperatives' demography in times of crisis</t>
  </si>
  <si>
    <t>CIRIEC-Espana Revista de Economia Publica, Social y Cooperativa</t>
  </si>
  <si>
    <t>https://www.scopus.com/inward/record.uri?partnerID=HzOxMe3b&amp;scp=85053388080&amp;origin=inward</t>
  </si>
  <si>
    <t>https://www.scopus.com/inward/citedby.uri?partnerID=HzOxMe3b&amp;scp=85053388080&amp;origin=inward</t>
  </si>
  <si>
    <t>10.7203/CIRIEC-E.93.11042</t>
  </si>
  <si>
    <t>1989-6816</t>
  </si>
  <si>
    <t>https://api.elsevier.com/content/abstract/scopus_id/85053388080</t>
  </si>
  <si>
    <t>A.D. Slepkov</t>
  </si>
  <si>
    <t>Benford's law: Textbook exercises and multiple-choice testbanks</t>
  </si>
  <si>
    <t>PLoS ONE</t>
  </si>
  <si>
    <t>https://www.scopus.com/inward/record.uri?partnerID=HzOxMe3b&amp;scp=84923311405&amp;origin=inward</t>
  </si>
  <si>
    <t>https://www.scopus.com/inward/citedby.uri?partnerID=HzOxMe3b&amp;scp=84923311405&amp;origin=inward</t>
  </si>
  <si>
    <t>10.1371/journal.pone.0117972</t>
  </si>
  <si>
    <t>1932-6203</t>
  </si>
  <si>
    <t>https://api.elsevier.com/content/abstract/scopus_id/84923311405</t>
  </si>
  <si>
    <t>P. Benson</t>
  </si>
  <si>
    <t>Nothing to see hear</t>
  </si>
  <si>
    <t>Anthropological Quarterly</t>
  </si>
  <si>
    <t>https://www.scopus.com/inward/record.uri?partnerID=HzOxMe3b&amp;scp=5744229107&amp;origin=inward</t>
  </si>
  <si>
    <t>https://www.scopus.com/inward/citedby.uri?partnerID=HzOxMe3b&amp;scp=5744229107&amp;origin=inward</t>
  </si>
  <si>
    <t>10.1353/anq.2004.0047</t>
  </si>
  <si>
    <t>0003-5491</t>
  </si>
  <si>
    <t>https://api.elsevier.com/content/abstract/scopus_id/5744229107</t>
  </si>
  <si>
    <t>B.J. Grey</t>
  </si>
  <si>
    <t>The plague of causation in the national childhood vaccine injury act</t>
  </si>
  <si>
    <t>Harvard Journal on Legislation</t>
  </si>
  <si>
    <t>https://www.scopus.com/inward/record.uri?partnerID=HzOxMe3b&amp;scp=84858608893&amp;origin=inward</t>
  </si>
  <si>
    <t>https://www.scopus.com/inward/citedby.uri?partnerID=HzOxMe3b&amp;scp=84858608893&amp;origin=inward</t>
  </si>
  <si>
    <t>0017-808X</t>
  </si>
  <si>
    <t>https://api.elsevier.com/content/abstract/scopus_id/84858608893</t>
  </si>
  <si>
    <t>0.93</t>
  </si>
  <si>
    <t>R. Aaberge</t>
  </si>
  <si>
    <t>Accounting for family background when designing optimal income taxes: A microeconometric simulation analysis</t>
  </si>
  <si>
    <t>Journal of Population Economics</t>
  </si>
  <si>
    <t>https://www.scopus.com/inward/record.uri?partnerID=HzOxMe3b&amp;scp=84855677315&amp;origin=inward</t>
  </si>
  <si>
    <t>https://www.scopus.com/inward/citedby.uri?partnerID=HzOxMe3b&amp;scp=84855677315&amp;origin=inward</t>
  </si>
  <si>
    <t>10.1007/s00148-010-0331-y</t>
  </si>
  <si>
    <t>0933-1433</t>
  </si>
  <si>
    <t>https://api.elsevier.com/content/abstract/scopus_id/84855677315</t>
  </si>
  <si>
    <t>E. Blanco</t>
  </si>
  <si>
    <t>Voting for environmental donations: Experimental evidence from Majorca, Spain</t>
  </si>
  <si>
    <t>https://api.elsevier.com/content/article/eid/1-s2.0-S0921800911005301</t>
  </si>
  <si>
    <t>https://www.scopus.com/inward/citedby.uri?partnerID=HzOxMe3b&amp;scp=84857111067&amp;origin=inward</t>
  </si>
  <si>
    <t>10.1016/j.ecolecon.2011.12.014</t>
  </si>
  <si>
    <t>https://api.elsevier.com/content/abstract/scopus_id/84857111067</t>
  </si>
  <si>
    <t>F. Hasić</t>
  </si>
  <si>
    <t>From decision knowledge to e-government expert systems: the case of income taxation for foreign artists in Belgium</t>
  </si>
  <si>
    <t>Knowledge and Information Systems</t>
  </si>
  <si>
    <t>https://www.scopus.com/inward/record.uri?partnerID=HzOxMe3b&amp;scp=85074612636&amp;origin=inward</t>
  </si>
  <si>
    <t>https://www.scopus.com/inward/citedby.uri?partnerID=HzOxMe3b&amp;scp=85074612636&amp;origin=inward</t>
  </si>
  <si>
    <t>10.1007/s10115-019-01416-4</t>
  </si>
  <si>
    <t>0219-1377</t>
  </si>
  <si>
    <t>https://api.elsevier.com/content/abstract/scopus_id/85074612636</t>
  </si>
  <si>
    <t>2.20</t>
  </si>
  <si>
    <t>J.O. Alabede</t>
  </si>
  <si>
    <t>Economic freedom and tax revenue performance in sub-Saharan Africa</t>
  </si>
  <si>
    <t>https://www.scopus.com/inward/record.uri?partnerID=HzOxMe3b&amp;scp=85061905445&amp;origin=inward</t>
  </si>
  <si>
    <t>https://www.scopus.com/inward/citedby.uri?partnerID=HzOxMe3b&amp;scp=85061905445&amp;origin=inward</t>
  </si>
  <si>
    <t>10.1108/JFRA-04-2017-0024</t>
  </si>
  <si>
    <t>https://api.elsevier.com/content/abstract/scopus_id/85061905445</t>
  </si>
  <si>
    <t>1.57</t>
  </si>
  <si>
    <t>C. Niggle</t>
  </si>
  <si>
    <t>Globalization, neoliberalism and the attack on social security</t>
  </si>
  <si>
    <t>Review of Social Economy</t>
  </si>
  <si>
    <t>https://www.scopus.com/inward/record.uri?partnerID=HzOxMe3b&amp;scp=0038359168&amp;origin=inward</t>
  </si>
  <si>
    <t>https://www.scopus.com/inward/citedby.uri?partnerID=HzOxMe3b&amp;scp=0038359168&amp;origin=inward</t>
  </si>
  <si>
    <t>10.1080/0034676032000050275</t>
  </si>
  <si>
    <t>0034-6764</t>
  </si>
  <si>
    <t>https://api.elsevier.com/content/abstract/scopus_id/0038359168</t>
  </si>
  <si>
    <t>H.W. SCHEFFLER</t>
  </si>
  <si>
    <t>theory and method in social anthropology: on the structures of systems of kin classification</t>
  </si>
  <si>
    <t>American Ethnologist</t>
  </si>
  <si>
    <t>https://www.scopus.com/inward/record.uri?partnerID=HzOxMe3b&amp;scp=84981963776&amp;origin=inward</t>
  </si>
  <si>
    <t>https://www.scopus.com/inward/citedby.uri?partnerID=HzOxMe3b&amp;scp=84981963776&amp;origin=inward</t>
  </si>
  <si>
    <t>10.1525/ae.1982.9.1.02a00100</t>
  </si>
  <si>
    <t>0094-0496</t>
  </si>
  <si>
    <t>https://api.elsevier.com/content/abstract/scopus_id/84981963776</t>
  </si>
  <si>
    <t>0.21</t>
  </si>
  <si>
    <t>K. Andries</t>
  </si>
  <si>
    <t>To Shift or Not To Shift? Intertemporal Income Shifting as a Response to the Risk Capital Allowance Introduction in Belgium</t>
  </si>
  <si>
    <t>https://www.scopus.com/inward/record.uri?partnerID=HzOxMe3b&amp;scp=84980332278&amp;origin=inward</t>
  </si>
  <si>
    <t>https://www.scopus.com/inward/citedby.uri?partnerID=HzOxMe3b&amp;scp=84980332278&amp;origin=inward</t>
  </si>
  <si>
    <t>10.1080/09638180.2016.1202854</t>
  </si>
  <si>
    <t>https://api.elsevier.com/content/abstract/scopus_id/84980332278</t>
  </si>
  <si>
    <t>J.M.R. Chalmers</t>
  </si>
  <si>
    <t>Systematic risk and the muni puzzle</t>
  </si>
  <si>
    <t>https://www.scopus.com/inward/record.uri?partnerID=HzOxMe3b&amp;scp=33947131646&amp;origin=inward</t>
  </si>
  <si>
    <t>https://www.scopus.com/inward/citedby.uri?partnerID=HzOxMe3b&amp;scp=33947131646&amp;origin=inward</t>
  </si>
  <si>
    <t>10.17310/ntj.2006.4.05</t>
  </si>
  <si>
    <t>https://api.elsevier.com/content/abstract/scopus_id/33947131646</t>
  </si>
  <si>
    <t>0.47</t>
  </si>
  <si>
    <t>V. Beck</t>
  </si>
  <si>
    <t>Consumer Boycotts as Instruments for Structural Change</t>
  </si>
  <si>
    <t>Journal of Applied Philosophy</t>
  </si>
  <si>
    <t>https://www.scopus.com/inward/record.uri?partnerID=HzOxMe3b&amp;scp=85040715647&amp;origin=inward</t>
  </si>
  <si>
    <t>https://www.scopus.com/inward/citedby.uri?partnerID=HzOxMe3b&amp;scp=85040715647&amp;origin=inward</t>
  </si>
  <si>
    <t>10.1111/japp.12301</t>
  </si>
  <si>
    <t>0264-3758</t>
  </si>
  <si>
    <t>https://api.elsevier.com/content/abstract/scopus_id/85040715647</t>
  </si>
  <si>
    <t>U. Schreiber</t>
  </si>
  <si>
    <t>European group taxation-the role of exit taxes</t>
  </si>
  <si>
    <t>European Journal of Law and Economics</t>
  </si>
  <si>
    <t>https://www.scopus.com/inward/record.uri?partnerID=HzOxMe3b&amp;scp=63949088092&amp;origin=inward</t>
  </si>
  <si>
    <t>https://www.scopus.com/inward/citedby.uri?partnerID=HzOxMe3b&amp;scp=63949088092&amp;origin=inward</t>
  </si>
  <si>
    <t>10.1007/s10657-008-9090-6</t>
  </si>
  <si>
    <t>0929-1261</t>
  </si>
  <si>
    <t>https://api.elsevier.com/content/abstract/scopus_id/63949088092</t>
  </si>
  <si>
    <t>Y. Lee</t>
  </si>
  <si>
    <t>Adequacy of korea’s tax assignment: A fiscal federalism approach</t>
  </si>
  <si>
    <t>International Review of Public Administration</t>
  </si>
  <si>
    <t>https://www.scopus.com/inward/record.uri?partnerID=HzOxMe3b&amp;scp=85012521140&amp;origin=inward</t>
  </si>
  <si>
    <t>https://www.scopus.com/inward/citedby.uri?partnerID=HzOxMe3b&amp;scp=85012521140&amp;origin=inward</t>
  </si>
  <si>
    <t>10.1080/12294659.2005.10805055</t>
  </si>
  <si>
    <t>1229-4659</t>
  </si>
  <si>
    <t>https://api.elsevier.com/content/abstract/scopus_id/85012521140</t>
  </si>
  <si>
    <t>S.L. Boumediene</t>
  </si>
  <si>
    <t>Obstacles to the adoption of the IAS/IFRS in Tunisia</t>
  </si>
  <si>
    <t>https://www.scopus.com/inward/record.uri?partnerID=HzOxMe3b&amp;scp=84964914224&amp;origin=inward</t>
  </si>
  <si>
    <t>https://www.scopus.com/inward/citedby.uri?partnerID=HzOxMe3b&amp;scp=84964914224&amp;origin=inward</t>
  </si>
  <si>
    <t>10.19030/jabr.v32i3.9646</t>
  </si>
  <si>
    <t>https://api.elsevier.com/content/abstract/scopus_id/84964914224</t>
  </si>
  <si>
    <t>M.M. Coşgel</t>
  </si>
  <si>
    <t>The ottoman empire</t>
  </si>
  <si>
    <t>https://www.scopus.com/inward/record.uri?partnerID=HzOxMe3b&amp;scp=84954097915&amp;origin=inward</t>
  </si>
  <si>
    <t>https://www.scopus.com/inward/citedby.uri?partnerID=HzOxMe3b&amp;scp=84954097915&amp;origin=inward</t>
  </si>
  <si>
    <t>10.1017/CBO9781316105436.013</t>
  </si>
  <si>
    <t>https://api.elsevier.com/content/abstract/scopus_id/84954097915</t>
  </si>
  <si>
    <t>0.70</t>
  </si>
  <si>
    <t>A. Warren</t>
  </si>
  <si>
    <t>US income taxation of new financial products</t>
  </si>
  <si>
    <t>https://api.elsevier.com/content/article/eid/1-s2.0-S0047272703000422</t>
  </si>
  <si>
    <t>https://www.scopus.com/inward/citedby.uri?partnerID=HzOxMe3b&amp;scp=0344196694&amp;origin=inward</t>
  </si>
  <si>
    <t>10.1016/S0047-2727(03)00042-2</t>
  </si>
  <si>
    <t>https://api.elsevier.com/content/abstract/scopus_id/0344196694</t>
  </si>
  <si>
    <t>H. Khan</t>
  </si>
  <si>
    <t>The interaction of social influence and message framing on children’s food choice</t>
  </si>
  <si>
    <t>European Journal of Marketing</t>
  </si>
  <si>
    <t>https://www.scopus.com/inward/record.uri?partnerID=HzOxMe3b&amp;scp=85125082823&amp;origin=inward</t>
  </si>
  <si>
    <t>https://www.scopus.com/inward/citedby.uri?partnerID=HzOxMe3b&amp;scp=85125082823&amp;origin=inward</t>
  </si>
  <si>
    <t>10.1108/EJM-07-2021-0505</t>
  </si>
  <si>
    <t>0309-0566</t>
  </si>
  <si>
    <t>https://api.elsevier.com/content/abstract/scopus_id/85125082823</t>
  </si>
  <si>
    <t>G. Babawale</t>
  </si>
  <si>
    <t>Property tax reform: An evaluation of Lagos State land use charge, 2001</t>
  </si>
  <si>
    <t>International Journal of Law and Management</t>
  </si>
  <si>
    <t>https://www.scopus.com/inward/record.uri?partnerID=HzOxMe3b&amp;scp=84986099491&amp;origin=inward</t>
  </si>
  <si>
    <t>https://www.scopus.com/inward/citedby.uri?partnerID=HzOxMe3b&amp;scp=84986099491&amp;origin=inward</t>
  </si>
  <si>
    <t>10.1108/17542431111119405</t>
  </si>
  <si>
    <t>1754-243X</t>
  </si>
  <si>
    <t>https://api.elsevier.com/content/abstract/scopus_id/84986099491</t>
  </si>
  <si>
    <t>J.G. Gravelle</t>
  </si>
  <si>
    <t>How federal policymakers account for the concerns of state and local governments in the formulation of federal tax policy</t>
  </si>
  <si>
    <t>https://www.scopus.com/inward/record.uri?partnerID=HzOxMe3b&amp;scp=36348992079&amp;origin=inward</t>
  </si>
  <si>
    <t>https://www.scopus.com/inward/citedby.uri?partnerID=HzOxMe3b&amp;scp=36348992079&amp;origin=inward</t>
  </si>
  <si>
    <t>10.17310/ntj.2007.3.18</t>
  </si>
  <si>
    <t>https://api.elsevier.com/content/abstract/scopus_id/36348992079</t>
  </si>
  <si>
    <t>D.J. Lee</t>
  </si>
  <si>
    <t>A Study on the Economic Effects of EU’s CBAM on Korea</t>
  </si>
  <si>
    <t>Journal of Global Business and Trade</t>
  </si>
  <si>
    <t>https://www.scopus.com/inward/record.uri?partnerID=HzOxMe3b&amp;scp=85146737688&amp;origin=inward</t>
  </si>
  <si>
    <t>https://www.scopus.com/inward/citedby.uri?partnerID=HzOxMe3b&amp;scp=85146737688&amp;origin=inward</t>
  </si>
  <si>
    <t>10.20294/jgbt.2022.18.6.59</t>
  </si>
  <si>
    <t>1946-5130</t>
  </si>
  <si>
    <t>https://api.elsevier.com/content/abstract/scopus_id/85146737688</t>
  </si>
  <si>
    <t>J. García Zaldúa</t>
  </si>
  <si>
    <t>Copper Smelting at the Archaeological Site of El Manchón, Guerrero: From Indigenous Practice to Colonial-Scale Production</t>
  </si>
  <si>
    <t>Latin American Antiquity</t>
  </si>
  <si>
    <t>https://www.scopus.com/inward/record.uri?partnerID=HzOxMe3b&amp;scp=85091834459&amp;origin=inward</t>
  </si>
  <si>
    <t>https://www.scopus.com/inward/citedby.uri?partnerID=HzOxMe3b&amp;scp=85091834459&amp;origin=inward</t>
  </si>
  <si>
    <t>10.1017/laq.2019.105</t>
  </si>
  <si>
    <t>1045-6635</t>
  </si>
  <si>
    <t>https://api.elsevier.com/content/abstract/scopus_id/85091834459</t>
  </si>
  <si>
    <t>P. Wattel</t>
  </si>
  <si>
    <t>Starbucks and Fiat: Arm's length competition law</t>
  </si>
  <si>
    <t>https://www.scopus.com/inward/record.uri?partnerID=HzOxMe3b&amp;scp=85079835389&amp;origin=inward</t>
  </si>
  <si>
    <t>https://www.scopus.com/inward/citedby.uri?partnerID=HzOxMe3b&amp;scp=85079835389&amp;origin=inward</t>
  </si>
  <si>
    <t>10.54648/taxi2020008</t>
  </si>
  <si>
    <t>https://api.elsevier.com/content/abstract/scopus_id/85079835389</t>
  </si>
  <si>
    <t>I. Gallego</t>
  </si>
  <si>
    <t>The accounting and taxation relationship in Spanish listed firms</t>
  </si>
  <si>
    <t>Managerial Auditing Journal</t>
  </si>
  <si>
    <t>https://www.scopus.com/inward/record.uri?partnerID=HzOxMe3b&amp;scp=84993081802&amp;origin=inward</t>
  </si>
  <si>
    <t>https://www.scopus.com/inward/citedby.uri?partnerID=HzOxMe3b&amp;scp=84993081802&amp;origin=inward</t>
  </si>
  <si>
    <t>10.1108/02686900410543903</t>
  </si>
  <si>
    <t>0268-6902</t>
  </si>
  <si>
    <t>https://api.elsevier.com/content/abstract/scopus_id/84993081802</t>
  </si>
  <si>
    <t>0.24</t>
  </si>
  <si>
    <t>E. Melanda</t>
  </si>
  <si>
    <t>Identification of locational influence on real property values using data mining methods</t>
  </si>
  <si>
    <t>CyberGeo</t>
  </si>
  <si>
    <t>https://www.scopus.com/inward/record.uri?partnerID=HzOxMe3b&amp;scp=84976328192&amp;origin=inward</t>
  </si>
  <si>
    <t>https://www.scopus.com/inward/citedby.uri?partnerID=HzOxMe3b&amp;scp=84976328192&amp;origin=inward</t>
  </si>
  <si>
    <t>10.4000/cybergeo.27493</t>
  </si>
  <si>
    <t>1278-3366</t>
  </si>
  <si>
    <t>https://api.elsevier.com/content/abstract/scopus_id/84976328192</t>
  </si>
  <si>
    <t>0.56</t>
  </si>
  <si>
    <t>G. Yaniv</t>
  </si>
  <si>
    <t>Tax Evasion, Conspicuous Consumption, and the Income Tax Rate</t>
  </si>
  <si>
    <t>https://www.scopus.com/inward/record.uri?partnerID=HzOxMe3b&amp;scp=84876215751&amp;origin=inward</t>
  </si>
  <si>
    <t>https://www.scopus.com/inward/citedby.uri?partnerID=HzOxMe3b&amp;scp=84876215751&amp;origin=inward</t>
  </si>
  <si>
    <t>10.1177/1091142112465544</t>
  </si>
  <si>
    <t>https://api.elsevier.com/content/abstract/scopus_id/84876215751</t>
  </si>
  <si>
    <t>M.D.L.P. Estevez</t>
  </si>
  <si>
    <t>The development of feudal relations in a post-conquest reality: The experience of the Mozarab community of Toledo (eleventh-thirteenth centuries)</t>
  </si>
  <si>
    <t>Al-Masaq: Journal of the Medieval Mediterranean</t>
  </si>
  <si>
    <t>https://www.scopus.com/inward/record.uri?partnerID=HzOxMe3b&amp;scp=84871606262&amp;origin=inward</t>
  </si>
  <si>
    <t>https://www.scopus.com/inward/citedby.uri?partnerID=HzOxMe3b&amp;scp=84871606262&amp;origin=inward</t>
  </si>
  <si>
    <t>10.1080/09503110.2012.727659</t>
  </si>
  <si>
    <t>0950-3110</t>
  </si>
  <si>
    <t>https://api.elsevier.com/content/abstract/scopus_id/84871606262</t>
  </si>
  <si>
    <t>D. Hart</t>
  </si>
  <si>
    <t>Medical guidelines - Reception and application by the law: The German example</t>
  </si>
  <si>
    <t>European Journal of Health Law</t>
  </si>
  <si>
    <t>https://www.scopus.com/inward/record.uri?partnerID=HzOxMe3b&amp;scp=0034034588&amp;origin=inward</t>
  </si>
  <si>
    <t>https://www.scopus.com/inward/citedby.uri?partnerID=HzOxMe3b&amp;scp=0034034588&amp;origin=inward</t>
  </si>
  <si>
    <t>10.1163/15718090020523016</t>
  </si>
  <si>
    <t>0929-0273</t>
  </si>
  <si>
    <t>https://api.elsevier.com/content/abstract/scopus_id/0034034588</t>
  </si>
  <si>
    <t>C.W. Swenson</t>
  </si>
  <si>
    <t>Rational expectations and tax policy: Experimental market evidence</t>
  </si>
  <si>
    <t>Journal of Economic Behavior and Organization</t>
  </si>
  <si>
    <t>https://api.elsevier.com/content/article/eid/1-s2.0-S0167268196000303</t>
  </si>
  <si>
    <t>https://www.scopus.com/inward/citedby.uri?partnerID=HzOxMe3b&amp;scp=0031101274&amp;origin=inward</t>
  </si>
  <si>
    <t>10.1016/s0167-2681(96)00030-3</t>
  </si>
  <si>
    <t>0167-2681</t>
  </si>
  <si>
    <t>https://api.elsevier.com/content/abstract/scopus_id/0031101274</t>
  </si>
  <si>
    <t>J.H. Matheson</t>
  </si>
  <si>
    <t>A Call for a Unified Business Organization Law</t>
  </si>
  <si>
    <t>George Washington Law Review</t>
  </si>
  <si>
    <t>https://www.scopus.com/inward/record.uri?partnerID=HzOxMe3b&amp;scp=0030344331&amp;origin=inward</t>
  </si>
  <si>
    <t>https://www.scopus.com/inward/citedby.uri?partnerID=HzOxMe3b&amp;scp=0030344331&amp;origin=inward</t>
  </si>
  <si>
    <t>0016-8076</t>
  </si>
  <si>
    <t>https://api.elsevier.com/content/abstract/scopus_id/0030344331</t>
  </si>
  <si>
    <t>C. Challoumis</t>
  </si>
  <si>
    <t>Index of the cycle of money: the case of Costa Rica</t>
  </si>
  <si>
    <t>Sapienza</t>
  </si>
  <si>
    <t>https://www.scopus.com/inward/record.uri?partnerID=HzOxMe3b&amp;scp=85190655681&amp;origin=inward</t>
  </si>
  <si>
    <t>https://www.scopus.com/inward/citedby.uri?partnerID=HzOxMe3b&amp;scp=85190655681&amp;origin=inward</t>
  </si>
  <si>
    <t>10.51798/sijis.v4i3.620</t>
  </si>
  <si>
    <t>2675-9780</t>
  </si>
  <si>
    <t>https://api.elsevier.com/content/abstract/scopus_id/85190655681</t>
  </si>
  <si>
    <t>A.C. Borrego</t>
  </si>
  <si>
    <t>Environmental Taxation on the Agri-Food Sector and the Farm to Fork Strategy: The Portuguese Case</t>
  </si>
  <si>
    <t>Sustainability (Switzerland)</t>
  </si>
  <si>
    <t>https://www.scopus.com/inward/record.uri?partnerID=HzOxMe3b&amp;scp=85169138726&amp;origin=inward</t>
  </si>
  <si>
    <t>https://www.scopus.com/inward/citedby.uri?partnerID=HzOxMe3b&amp;scp=85169138726&amp;origin=inward</t>
  </si>
  <si>
    <t>10.3390/su151612124</t>
  </si>
  <si>
    <t>2071-1050</t>
  </si>
  <si>
    <t>https://api.elsevier.com/content/abstract/scopus_id/85169138726</t>
  </si>
  <si>
    <t>R. Maurer</t>
  </si>
  <si>
    <t>Optimal social security claiming behavior under lump sum incentives: Theory and evidence</t>
  </si>
  <si>
    <t>Journal of Risk and Insurance</t>
  </si>
  <si>
    <t>https://www.scopus.com/inward/record.uri?partnerID=HzOxMe3b&amp;scp=85075483126&amp;origin=inward</t>
  </si>
  <si>
    <t>https://www.scopus.com/inward/citedby.uri?partnerID=HzOxMe3b&amp;scp=85075483126&amp;origin=inward</t>
  </si>
  <si>
    <t>10.1111/jori.12302</t>
  </si>
  <si>
    <t>0022-4367</t>
  </si>
  <si>
    <t>https://api.elsevier.com/content/abstract/scopus_id/85075483126</t>
  </si>
  <si>
    <t>M. Brülhart</t>
  </si>
  <si>
    <t>Agglomeration economies, taxable rents and government capture: Evidence from a place-based policy</t>
  </si>
  <si>
    <t>Journal of Economic Geography</t>
  </si>
  <si>
    <t>https://www.scopus.com/inward/record.uri?partnerID=HzOxMe3b&amp;scp=85044343595&amp;origin=inward</t>
  </si>
  <si>
    <t>https://www.scopus.com/inward/citedby.uri?partnerID=HzOxMe3b&amp;scp=85044343595&amp;origin=inward</t>
  </si>
  <si>
    <t>10.1093/jeg/lbx010</t>
  </si>
  <si>
    <t>1468-2702</t>
  </si>
  <si>
    <t>https://api.elsevier.com/content/abstract/scopus_id/85044343595</t>
  </si>
  <si>
    <t>0.57</t>
  </si>
  <si>
    <t>J. Jahera</t>
  </si>
  <si>
    <t>An empirical assessment of factors affecting corporate debt levels</t>
  </si>
  <si>
    <t>Managerial Finance</t>
  </si>
  <si>
    <t>https://www.scopus.com/inward/record.uri?partnerID=HzOxMe3b&amp;scp=67649961656&amp;origin=inward</t>
  </si>
  <si>
    <t>https://www.scopus.com/inward/citedby.uri?partnerID=HzOxMe3b&amp;scp=67649961656&amp;origin=inward</t>
  </si>
  <si>
    <t>10.1108/eb018547</t>
  </si>
  <si>
    <t>0307-4358</t>
  </si>
  <si>
    <t>https://api.elsevier.com/content/abstract/scopus_id/67649961656</t>
  </si>
  <si>
    <t>D. Jesuit</t>
  </si>
  <si>
    <t>Fiscal redistribution in comparative perspective: Recent evidence from the Luxembourg income study (LIS) data centre</t>
  </si>
  <si>
    <t>The Political Economy of Public Finance: Taxation, State Spending and Debt since the 1970s</t>
  </si>
  <si>
    <t>https://www.scopus.com/inward/record.uri?partnerID=HzOxMe3b&amp;scp=85047898371&amp;origin=inward</t>
  </si>
  <si>
    <t>https://www.scopus.com/inward/citedby.uri?partnerID=HzOxMe3b&amp;scp=85047898371&amp;origin=inward</t>
  </si>
  <si>
    <t>10.1017/9781316498958.008</t>
  </si>
  <si>
    <t>https://api.elsevier.com/content/abstract/scopus_id/85047898371</t>
  </si>
  <si>
    <t>P. Saunders</t>
  </si>
  <si>
    <t>Income Inequality in Australia in an International Comparative Perspective</t>
  </si>
  <si>
    <t>Australian Economic Review</t>
  </si>
  <si>
    <t>https://www.scopus.com/inward/record.uri?partnerID=HzOxMe3b&amp;scp=84978553615&amp;origin=inward</t>
  </si>
  <si>
    <t>https://www.scopus.com/inward/citedby.uri?partnerID=HzOxMe3b&amp;scp=84978553615&amp;origin=inward</t>
  </si>
  <si>
    <t>10.1111/j.1467-8462.1988.tb00551.x</t>
  </si>
  <si>
    <t>0004-9018</t>
  </si>
  <si>
    <t>https://api.elsevier.com/content/abstract/scopus_id/84978553615</t>
  </si>
  <si>
    <t>R. Nauert</t>
  </si>
  <si>
    <t>Hospitals face loss of federal tax-exempt status.</t>
  </si>
  <si>
    <t>Healthcare financial management : journal of the Healthcare Financial Management Association</t>
  </si>
  <si>
    <t>https://www.scopus.com/inward/record.uri?partnerID=HzOxMe3b&amp;scp=0024077657&amp;origin=inward</t>
  </si>
  <si>
    <t>https://www.scopus.com/inward/citedby.uri?partnerID=HzOxMe3b&amp;scp=0024077657&amp;origin=inward</t>
  </si>
  <si>
    <t>0735-0732</t>
  </si>
  <si>
    <t>https://api.elsevier.com/content/abstract/scopus_id/0024077657</t>
  </si>
  <si>
    <t>W. Wongsanun</t>
  </si>
  <si>
    <t>Evaluating the Economic Impact of Sports Tourism in Buriram, Thailand, Mixed Method Study with Difference-in-Differences Estimation</t>
  </si>
  <si>
    <t>Asia-Pacific Journal of Innovation in Hospitality and Tourism</t>
  </si>
  <si>
    <t>https://www.scopus.com/inward/record.uri?partnerID=HzOxMe3b&amp;scp=85142921882&amp;origin=inward</t>
  </si>
  <si>
    <t>https://www.scopus.com/inward/citedby.uri?partnerID=HzOxMe3b&amp;scp=85142921882&amp;origin=inward</t>
  </si>
  <si>
    <t>2289-1471</t>
  </si>
  <si>
    <t>https://api.elsevier.com/content/abstract/scopus_id/85142921882</t>
  </si>
  <si>
    <t>O.M. Khersiat</t>
  </si>
  <si>
    <t>Impact of the application of IFRS 9 standards on the profits and losses of insurance companies listed on the amman stock exchange</t>
  </si>
  <si>
    <t>Academy of Strategic Management Journal</t>
  </si>
  <si>
    <t>https://www.scopus.com/inward/record.uri?partnerID=HzOxMe3b&amp;scp=85088955002&amp;origin=inward</t>
  </si>
  <si>
    <t>https://www.scopus.com/inward/citedby.uri?partnerID=HzOxMe3b&amp;scp=85088955002&amp;origin=inward</t>
  </si>
  <si>
    <t>1544-1458</t>
  </si>
  <si>
    <t>https://api.elsevier.com/content/abstract/scopus_id/85088955002</t>
  </si>
  <si>
    <t>G. Huerlimann</t>
  </si>
  <si>
    <t>Swiss worlds of taxation: The political economy of fiscal federalism and tax competition</t>
  </si>
  <si>
    <t>https://www.scopus.com/inward/record.uri?partnerID=HzOxMe3b&amp;scp=85047894439&amp;origin=inward</t>
  </si>
  <si>
    <t>https://www.scopus.com/inward/citedby.uri?partnerID=HzOxMe3b&amp;scp=85047894439&amp;origin=inward</t>
  </si>
  <si>
    <t>10.1017/9781316498958.004</t>
  </si>
  <si>
    <t>https://api.elsevier.com/content/abstract/scopus_id/85047894439</t>
  </si>
  <si>
    <t>J. Johnson</t>
  </si>
  <si>
    <t>11th September and revelations from the Enron collapse add to the mounting pressure on offshore financial centres</t>
  </si>
  <si>
    <t>Journal of Financial Regulation and Compliance</t>
  </si>
  <si>
    <t>https://www.scopus.com/inward/record.uri?partnerID=HzOxMe3b&amp;scp=85032764297&amp;origin=inward</t>
  </si>
  <si>
    <t>https://www.scopus.com/inward/citedby.uri?partnerID=HzOxMe3b&amp;scp=85032764297&amp;origin=inward</t>
  </si>
  <si>
    <t>10.1108/13581980210810328</t>
  </si>
  <si>
    <t>1358-1988</t>
  </si>
  <si>
    <t>https://api.elsevier.com/content/abstract/scopus_id/85032764297</t>
  </si>
  <si>
    <t>W. Kinzig</t>
  </si>
  <si>
    <t>Pagans and the Bible</t>
  </si>
  <si>
    <t>The New Cambridge History of the Bible: From the Beginnings to 600</t>
  </si>
  <si>
    <t>https://www.scopus.com/inward/record.uri?partnerID=HzOxMe3b&amp;scp=84923494918&amp;origin=inward</t>
  </si>
  <si>
    <t>https://www.scopus.com/inward/citedby.uri?partnerID=HzOxMe3b&amp;scp=84923494918&amp;origin=inward</t>
  </si>
  <si>
    <t>10.1017/CBO9781139033671.040</t>
  </si>
  <si>
    <t>https://api.elsevier.com/content/abstract/scopus_id/84923494918</t>
  </si>
  <si>
    <t>H.H. Mir</t>
  </si>
  <si>
    <t>Windsor and its discontents: State income tax implications for same-sex couples</t>
  </si>
  <si>
    <t>https://www.scopus.com/inward/record.uri?partnerID=HzOxMe3b&amp;scp=84920024901&amp;origin=inward</t>
  </si>
  <si>
    <t>https://www.scopus.com/inward/citedby.uri?partnerID=HzOxMe3b&amp;scp=84920024901&amp;origin=inward</t>
  </si>
  <si>
    <t>https://api.elsevier.com/content/abstract/scopus_id/84920024901</t>
  </si>
  <si>
    <t>L. Protopappas</t>
  </si>
  <si>
    <t>The strategy and the progress made on E-government services in the EU</t>
  </si>
  <si>
    <t>Communications in Computer and Information Science</t>
  </si>
  <si>
    <t>https://www.scopus.com/inward/record.uri?partnerID=HzOxMe3b&amp;scp=84908539770&amp;origin=inward</t>
  </si>
  <si>
    <t>https://www.scopus.com/inward/citedby.uri?partnerID=HzOxMe3b&amp;scp=84908539770&amp;origin=inward</t>
  </si>
  <si>
    <t>10.1007/978-3-319-11710-2_18</t>
  </si>
  <si>
    <t>1865-0929</t>
  </si>
  <si>
    <t>https://api.elsevier.com/content/abstract/scopus_id/84908539770</t>
  </si>
  <si>
    <t>J. Merolla</t>
  </si>
  <si>
    <t>Evangelical strength and the political representation of women and gays</t>
  </si>
  <si>
    <t>Evangelicals and Democracy in America</t>
  </si>
  <si>
    <t>https://www.scopus.com/inward/record.uri?partnerID=HzOxMe3b&amp;scp=84895666996&amp;origin=inward</t>
  </si>
  <si>
    <t>https://www.scopus.com/inward/citedby.uri?partnerID=HzOxMe3b&amp;scp=84895666996&amp;origin=inward</t>
  </si>
  <si>
    <t>https://api.elsevier.com/content/abstract/scopus_id/84895666996</t>
  </si>
  <si>
    <t>A. Calmelat</t>
  </si>
  <si>
    <t>Tips for starting your own nurse practitioner practice</t>
  </si>
  <si>
    <t>Nurse Practitioner</t>
  </si>
  <si>
    <t>https://www.scopus.com/inward/record.uri?partnerID=HzOxMe3b&amp;scp=0027581665&amp;origin=inward</t>
  </si>
  <si>
    <t>https://www.scopus.com/inward/citedby.uri?partnerID=HzOxMe3b&amp;scp=0027581665&amp;origin=inward</t>
  </si>
  <si>
    <t>0361-1817</t>
  </si>
  <si>
    <t>https://api.elsevier.com/content/abstract/scopus_id/0027581665</t>
  </si>
  <si>
    <t>0.06</t>
  </si>
  <si>
    <t>A. Agunsoye</t>
  </si>
  <si>
    <t>Lived experiences of everyday financialization: A layered performativity approach</t>
  </si>
  <si>
    <t>Critical Perspectives on Accounting</t>
  </si>
  <si>
    <t>https://api.elsevier.com/content/article/eid/1-s2.0-S1045235424000558</t>
  </si>
  <si>
    <t>https://www.scopus.com/inward/citedby.uri?partnerID=HzOxMe3b&amp;scp=85197623305&amp;origin=inward</t>
  </si>
  <si>
    <t>10.1016/j.cpa.2024.102756</t>
  </si>
  <si>
    <t>1045-2354</t>
  </si>
  <si>
    <t>https://api.elsevier.com/content/abstract/scopus_id/85197623305</t>
  </si>
  <si>
    <t>D. Di Carlo</t>
  </si>
  <si>
    <t>Between export-led growth and administrative Keynesianism: Italy’s two-tiered growth regime</t>
  </si>
  <si>
    <t>New Political Economy</t>
  </si>
  <si>
    <t>https://www.scopus.com/inward/record.uri?partnerID=HzOxMe3b&amp;scp=85190301180&amp;origin=inward</t>
  </si>
  <si>
    <t>https://www.scopus.com/inward/citedby.uri?partnerID=HzOxMe3b&amp;scp=85190301180&amp;origin=inward</t>
  </si>
  <si>
    <t>10.1080/13563467.2024.2336515</t>
  </si>
  <si>
    <t>1356-3467</t>
  </si>
  <si>
    <t>https://api.elsevier.com/content/abstract/scopus_id/85190301180</t>
  </si>
  <si>
    <t>M. Azzimonti</t>
  </si>
  <si>
    <t>Political constraints and sovereign default</t>
  </si>
  <si>
    <t>Journal of International Money and Finance</t>
  </si>
  <si>
    <t>https://api.elsevier.com/content/article/eid/1-s2.0-S0261560623000967</t>
  </si>
  <si>
    <t>https://www.scopus.com/inward/citedby.uri?partnerID=HzOxMe3b&amp;scp=85163894342&amp;origin=inward</t>
  </si>
  <si>
    <t>10.1016/j.jimonfin.2023.102895</t>
  </si>
  <si>
    <t>0261-5606</t>
  </si>
  <si>
    <t>https://api.elsevier.com/content/abstract/scopus_id/85163894342</t>
  </si>
  <si>
    <t>M. Botta</t>
  </si>
  <si>
    <t>Currency change and capital structure decisions: evidence from the birth of the Euro area</t>
  </si>
  <si>
    <t>International Journal of Managerial Finance</t>
  </si>
  <si>
    <t>https://www.scopus.com/inward/record.uri?partnerID=HzOxMe3b&amp;scp=85163652275&amp;origin=inward</t>
  </si>
  <si>
    <t>https://www.scopus.com/inward/citedby.uri?partnerID=HzOxMe3b&amp;scp=85163652275&amp;origin=inward</t>
  </si>
  <si>
    <t>10.1108/IJMF-04-2022-0153</t>
  </si>
  <si>
    <t>1743-9132</t>
  </si>
  <si>
    <t>https://api.elsevier.com/content/abstract/scopus_id/85163652275</t>
  </si>
  <si>
    <t>T. Hu</t>
  </si>
  <si>
    <t>UNDERTAKING SOLIDARITY AND FIRMNESS: PROGRESS AND PROSPECT IN THE REFORM OF ADMINISTRATION OF TAX COLLECTION</t>
  </si>
  <si>
    <t>Frontiers of Law in China</t>
  </si>
  <si>
    <t>https://www.scopus.com/inward/record.uri?partnerID=HzOxMe3b&amp;scp=85143649966&amp;origin=inward</t>
  </si>
  <si>
    <t>https://www.scopus.com/inward/citedby.uri?partnerID=HzOxMe3b&amp;scp=85143649966&amp;origin=inward</t>
  </si>
  <si>
    <t>10.3868/s050-009-020-0012-5</t>
  </si>
  <si>
    <t>1673-3428</t>
  </si>
  <si>
    <t>https://api.elsevier.com/content/abstract/scopus_id/85143649966</t>
  </si>
  <si>
    <t>A.O. Akinrotimi</t>
  </si>
  <si>
    <t>Legal Ramifications of Blockchain Technology</t>
  </si>
  <si>
    <t>Studies in Big Data</t>
  </si>
  <si>
    <t>https://www.scopus.com/inward/record.uri?partnerID=HzOxMe3b&amp;scp=85132889192&amp;origin=inward</t>
  </si>
  <si>
    <t>https://www.scopus.com/inward/citedby.uri?partnerID=HzOxMe3b&amp;scp=85132889192&amp;origin=inward</t>
  </si>
  <si>
    <t>10.1007/978-3-030-38677-1_10</t>
  </si>
  <si>
    <t>2197-6503</t>
  </si>
  <si>
    <t>https://api.elsevier.com/content/abstract/scopus_id/85132889192</t>
  </si>
  <si>
    <t>P. Noranarttakun</t>
  </si>
  <si>
    <t>Critical Factors and Their Correlation Affecting Green Industry Performance: Evidences from Small and Medium Enterprises</t>
  </si>
  <si>
    <t>Applied Environmental Research</t>
  </si>
  <si>
    <t>https://www.scopus.com/inward/record.uri?partnerID=HzOxMe3b&amp;scp=85132163592&amp;origin=inward</t>
  </si>
  <si>
    <t>https://www.scopus.com/inward/citedby.uri?partnerID=HzOxMe3b&amp;scp=85132163592&amp;origin=inward</t>
  </si>
  <si>
    <t>10.35762/AER.2021.43.4.10</t>
  </si>
  <si>
    <t>2287-0741</t>
  </si>
  <si>
    <t>https://api.elsevier.com/content/abstract/scopus_id/85132163592</t>
  </si>
  <si>
    <t>S.A. Olofinbiyi</t>
  </si>
  <si>
    <t>Exploring Youth Awareness of Cybercrime and Factors Engendering its Proliferation in Nigeria</t>
  </si>
  <si>
    <t>African Renaissance</t>
  </si>
  <si>
    <t>https://www.scopus.com/inward/record.uri?partnerID=HzOxMe3b&amp;scp=85128915506&amp;origin=inward</t>
  </si>
  <si>
    <t>https://www.scopus.com/inward/citedby.uri?partnerID=HzOxMe3b&amp;scp=85128915506&amp;origin=inward</t>
  </si>
  <si>
    <t>10.31920/2516-5305/2021/18n4a16</t>
  </si>
  <si>
    <t>1744-2532</t>
  </si>
  <si>
    <t>https://api.elsevier.com/content/abstract/scopus_id/85128915506</t>
  </si>
  <si>
    <t>M.H. Martini</t>
  </si>
  <si>
    <t>A Review of Brazil Approaches to Cooperative Compliance in Light of International Tax Practice and the OECD Concept</t>
  </si>
  <si>
    <t>https://www.scopus.com/inward/record.uri?partnerID=HzOxMe3b&amp;scp=85124730898&amp;origin=inward</t>
  </si>
  <si>
    <t>https://www.scopus.com/inward/citedby.uri?partnerID=HzOxMe3b&amp;scp=85124730898&amp;origin=inward</t>
  </si>
  <si>
    <t>10.54648/taxi2022016</t>
  </si>
  <si>
    <t>https://api.elsevier.com/content/abstract/scopus_id/85124730898</t>
  </si>
  <si>
    <t>M. Richardson</t>
  </si>
  <si>
    <t>Unlawfully Obtained Evidence: Follow the Court of Justice of the European Union if You Please</t>
  </si>
  <si>
    <t>https://www.scopus.com/inward/record.uri?partnerID=HzOxMe3b&amp;scp=85124135936&amp;origin=inward</t>
  </si>
  <si>
    <t>https://www.scopus.com/inward/citedby.uri?partnerID=HzOxMe3b&amp;scp=85124135936&amp;origin=inward</t>
  </si>
  <si>
    <t>10.54648/ecta2021027</t>
  </si>
  <si>
    <t>https://api.elsevier.com/content/abstract/scopus_id/85124135936</t>
  </si>
  <si>
    <t>K. Edgeweblime</t>
  </si>
  <si>
    <t>Multidimensional trade and Ramsey effects: Sustainable growth versus volatility</t>
  </si>
  <si>
    <t>https://api.elsevier.com/content/article/eid/1-s2.0-S0959652619310340</t>
  </si>
  <si>
    <t>https://www.scopus.com/inward/citedby.uri?partnerID=HzOxMe3b&amp;scp=85066626764&amp;origin=inward</t>
  </si>
  <si>
    <t>10.1016/j.jclepro.2019.03.318</t>
  </si>
  <si>
    <t>https://api.elsevier.com/content/abstract/scopus_id/85066626764</t>
  </si>
  <si>
    <t>M.J. Shin</t>
  </si>
  <si>
    <t>Why do countries change the taxation of foreign-source income of multinational firms?</t>
  </si>
  <si>
    <t>International Political Science Review</t>
  </si>
  <si>
    <t>https://www.scopus.com/inward/record.uri?partnerID=HzOxMe3b&amp;scp=85064215402&amp;origin=inward</t>
  </si>
  <si>
    <t>https://www.scopus.com/inward/citedby.uri?partnerID=HzOxMe3b&amp;scp=85064215402&amp;origin=inward</t>
  </si>
  <si>
    <t>10.1177/0192512118824677</t>
  </si>
  <si>
    <t>0192-5121</t>
  </si>
  <si>
    <t>https://api.elsevier.com/content/abstract/scopus_id/85064215402</t>
  </si>
  <si>
    <t>R. Holcombe</t>
  </si>
  <si>
    <t>Tax referenda and the voluntary exchange model of taxation: A suggested implementation</t>
  </si>
  <si>
    <t>https://www.scopus.com/inward/record.uri?partnerID=HzOxMe3b&amp;scp=84965682069&amp;origin=inward</t>
  </si>
  <si>
    <t>https://www.scopus.com/inward/citedby.uri?partnerID=HzOxMe3b&amp;scp=84965682069&amp;origin=inward</t>
  </si>
  <si>
    <t>10.1177/109114218000800107</t>
  </si>
  <si>
    <t>https://api.elsevier.com/content/abstract/scopus_id/84965682069</t>
  </si>
  <si>
    <t>0.02</t>
  </si>
  <si>
    <t>R. Guhde</t>
  </si>
  <si>
    <t>Incremental budgeting: A test of the model</t>
  </si>
  <si>
    <t>International Journal of Public Administration</t>
  </si>
  <si>
    <t>https://www.scopus.com/inward/record.uri?partnerID=HzOxMe3b&amp;scp=84948314165&amp;origin=inward</t>
  </si>
  <si>
    <t>https://www.scopus.com/inward/citedby.uri?partnerID=HzOxMe3b&amp;scp=84948314165&amp;origin=inward</t>
  </si>
  <si>
    <t>10.1080/01900698208524431</t>
  </si>
  <si>
    <t>0190-0692</t>
  </si>
  <si>
    <t>https://api.elsevier.com/content/abstract/scopus_id/84948314165</t>
  </si>
  <si>
    <t>D. Kaplan</t>
  </si>
  <si>
    <t>Stagnation in construction activities during the early roman imperial period in eastern rough cilicia (olba region) and isodomic towers: Uprisings in rough cilicia/lsauria</t>
  </si>
  <si>
    <t>Adalya</t>
  </si>
  <si>
    <t>https://www.scopus.com/inward/record.uri?partnerID=HzOxMe3b&amp;scp=84925852382&amp;origin=inward</t>
  </si>
  <si>
    <t>https://www.scopus.com/inward/citedby.uri?partnerID=HzOxMe3b&amp;scp=84925852382&amp;origin=inward</t>
  </si>
  <si>
    <t>1301-2746</t>
  </si>
  <si>
    <t>https://api.elsevier.com/content/abstract/scopus_id/84925852382</t>
  </si>
  <si>
    <t>S. Mace</t>
  </si>
  <si>
    <t>National policy towards cars: Hong Kong: Foreign summaries</t>
  </si>
  <si>
    <t>Transport Reviews</t>
  </si>
  <si>
    <t>https://www.scopus.com/inward/record.uri?partnerID=HzOxMe3b&amp;scp=0022853416&amp;origin=inward</t>
  </si>
  <si>
    <t>https://www.scopus.com/inward/citedby.uri?partnerID=HzOxMe3b&amp;scp=0022853416&amp;origin=inward</t>
  </si>
  <si>
    <t>10.1080/01441648608716624</t>
  </si>
  <si>
    <t>0144-1647</t>
  </si>
  <si>
    <t>https://api.elsevier.com/content/abstract/scopus_id/0022853416</t>
  </si>
  <si>
    <t>O. Kachkar</t>
  </si>
  <si>
    <t>Sri Sukuk to Achieve SDGs with a Special Reference to the Legal and Regulatory Framework in Malaysia</t>
  </si>
  <si>
    <t>Contributions to Management Science</t>
  </si>
  <si>
    <t>https://www.scopus.com/inward/record.uri?partnerID=HzOxMe3b&amp;scp=85201974206&amp;origin=inward</t>
  </si>
  <si>
    <t>https://www.scopus.com/inward/citedby.uri?partnerID=HzOxMe3b&amp;scp=85201974206&amp;origin=inward</t>
  </si>
  <si>
    <t>10.1007/978-3-031-61778-2_9</t>
  </si>
  <si>
    <t>1431-1941</t>
  </si>
  <si>
    <t>https://api.elsevier.com/content/abstract/scopus_id/85201974206</t>
  </si>
  <si>
    <t>K. Dickinson</t>
  </si>
  <si>
    <t>Supply Chain Cinema: Producing Global Film Workers</t>
  </si>
  <si>
    <t>https://www.scopus.com/inward/record.uri?partnerID=HzOxMe3b&amp;scp=85197087009&amp;origin=inward</t>
  </si>
  <si>
    <t>https://www.scopus.com/inward/citedby.uri?partnerID=HzOxMe3b&amp;scp=85197087009&amp;origin=inward</t>
  </si>
  <si>
    <t>https://api.elsevier.com/content/abstract/scopus_id/85197087009</t>
  </si>
  <si>
    <t>F. Antonelli</t>
  </si>
  <si>
    <t>Enlightened women at work: The case of Marie-Anne Paulze-Lavoisier (1770s-1790s)</t>
  </si>
  <si>
    <t>Rethinking the Work Ethic in Premodern Europe</t>
  </si>
  <si>
    <t>https://www.scopus.com/inward/record.uri?partnerID=HzOxMe3b&amp;scp=85194345139&amp;origin=inward</t>
  </si>
  <si>
    <t>https://www.scopus.com/inward/citedby.uri?partnerID=HzOxMe3b&amp;scp=85194345139&amp;origin=inward</t>
  </si>
  <si>
    <t>10.1007/978-3-031-38092-1_11</t>
  </si>
  <si>
    <t>https://api.elsevier.com/content/abstract/scopus_id/85194345139</t>
  </si>
  <si>
    <t>J.R. Kesselman</t>
  </si>
  <si>
    <t>The Pivotal Role of Capital Gains in Efficient and Progressive Tax Reform</t>
  </si>
  <si>
    <t>Canadian Tax Journal</t>
  </si>
  <si>
    <t>https://www.scopus.com/inward/record.uri?partnerID=HzOxMe3b&amp;scp=85192371493&amp;origin=inward</t>
  </si>
  <si>
    <t>https://www.scopus.com/inward/citedby.uri?partnerID=HzOxMe3b&amp;scp=85192371493&amp;origin=inward</t>
  </si>
  <si>
    <t>10.32721/ctj.2024.72.1.kesselman</t>
  </si>
  <si>
    <t>0008-5111</t>
  </si>
  <si>
    <t>https://api.elsevier.com/content/abstract/scopus_id/85192371493</t>
  </si>
  <si>
    <t>S. Mihaylova-Goleminova</t>
  </si>
  <si>
    <t>TWENTY-FIRST CENTURY TAX CHALLENGES OF THE EU CANDIDATE COUNTRIES</t>
  </si>
  <si>
    <t>The Oxford Handbook of: International Tax Law</t>
  </si>
  <si>
    <t>https://www.scopus.com/inward/record.uri?partnerID=HzOxMe3b&amp;scp=85190189409&amp;origin=inward</t>
  </si>
  <si>
    <t>https://www.scopus.com/inward/citedby.uri?partnerID=HzOxMe3b&amp;scp=85190189409&amp;origin=inward</t>
  </si>
  <si>
    <t>10.1093/oxfordhb/9780192897688.013.40</t>
  </si>
  <si>
    <t>https://api.elsevier.com/content/abstract/scopus_id/85190189409</t>
  </si>
  <si>
    <t>P. Toledo</t>
  </si>
  <si>
    <t>Brazil’s Entry into the OECD: State of Play, Tax Challenges and Potential Outcomes</t>
  </si>
  <si>
    <t>https://www.scopus.com/inward/record.uri?partnerID=HzOxMe3b&amp;scp=85186864781&amp;origin=inward</t>
  </si>
  <si>
    <t>https://www.scopus.com/inward/citedby.uri?partnerID=HzOxMe3b&amp;scp=85186864781&amp;origin=inward</t>
  </si>
  <si>
    <t>https://api.elsevier.com/content/abstract/scopus_id/85186864781</t>
  </si>
  <si>
    <t>W. Ling</t>
  </si>
  <si>
    <t>The Production, Nature, and Function of Contract Agreements 莂 of Farming Households in the Three Kingdoms Period</t>
  </si>
  <si>
    <t>Bulletin of the Institute of History and Philology Academia Sinica</t>
  </si>
  <si>
    <t>https://www.scopus.com/inward/record.uri?partnerID=HzOxMe3b&amp;scp=85184742102&amp;origin=inward</t>
  </si>
  <si>
    <t>https://www.scopus.com/inward/citedby.uri?partnerID=HzOxMe3b&amp;scp=85184742102&amp;origin=inward</t>
  </si>
  <si>
    <t>1012-4195</t>
  </si>
  <si>
    <t>https://api.elsevier.com/content/abstract/scopus_id/85184742102</t>
  </si>
  <si>
    <t>P.J. Purcell</t>
  </si>
  <si>
    <t>Retirement Savings Accounts: A Summary of the Bush Administration's Proposal</t>
  </si>
  <si>
    <t>Compensation and Benefits Review</t>
  </si>
  <si>
    <t>https://www.scopus.com/inward/record.uri?partnerID=HzOxMe3b&amp;scp=85171429764&amp;origin=inward</t>
  </si>
  <si>
    <t>https://www.scopus.com/inward/citedby.uri?partnerID=HzOxMe3b&amp;scp=85171429764&amp;origin=inward</t>
  </si>
  <si>
    <t>10.1177/0886368703035003008</t>
  </si>
  <si>
    <t>0886-3687</t>
  </si>
  <si>
    <t>https://api.elsevier.com/content/abstract/scopus_id/85171429764</t>
  </si>
  <si>
    <t>M.A. Pigeon</t>
  </si>
  <si>
    <t>Words Matter: Measuring the Co-Operative Identity Crisis</t>
  </si>
  <si>
    <t>International Journal of Business Communication</t>
  </si>
  <si>
    <t>https://www.scopus.com/inward/record.uri?partnerID=HzOxMe3b&amp;scp=85170204810&amp;origin=inward</t>
  </si>
  <si>
    <t>https://www.scopus.com/inward/citedby.uri?partnerID=HzOxMe3b&amp;scp=85170204810&amp;origin=inward</t>
  </si>
  <si>
    <t>10.1177/23294884231196893</t>
  </si>
  <si>
    <t>2329-4884</t>
  </si>
  <si>
    <t>https://api.elsevier.com/content/abstract/scopus_id/85170204810</t>
  </si>
  <si>
    <t>J. Prebble</t>
  </si>
  <si>
    <t>Legal Positivism and Tax Law: Kelsen, Is/Ought and Capital/Revenue; Hart, Open Texture and GAARs</t>
  </si>
  <si>
    <t>Political Philosophy and Taxation: A History from the Enlightenment to the Present</t>
  </si>
  <si>
    <t>https://www.scopus.com/inward/record.uri?partnerID=HzOxMe3b&amp;scp=85160473111&amp;origin=inward</t>
  </si>
  <si>
    <t>https://www.scopus.com/inward/citedby.uri?partnerID=HzOxMe3b&amp;scp=85160473111&amp;origin=inward</t>
  </si>
  <si>
    <t>10.1007/978-981-19-1092-0_8</t>
  </si>
  <si>
    <t>https://api.elsevier.com/content/abstract/scopus_id/85160473111</t>
  </si>
  <si>
    <t>S.D. Brunson</t>
  </si>
  <si>
    <t>Go Tell It [to the IRS]: American Suspicions Around Religious Profit-Making</t>
  </si>
  <si>
    <t>Democracy, Religion, and Commerce: Private Markets and the Public Regulation of Religion</t>
  </si>
  <si>
    <t>https://www.scopus.com/inward/record.uri?partnerID=HzOxMe3b&amp;scp=85152350907&amp;origin=inward</t>
  </si>
  <si>
    <t>https://www.scopus.com/inward/citedby.uri?partnerID=HzOxMe3b&amp;scp=85152350907&amp;origin=inward</t>
  </si>
  <si>
    <t>10.4324/9781003309291-6</t>
  </si>
  <si>
    <t>https://api.elsevier.com/content/abstract/scopus_id/85152350907</t>
  </si>
  <si>
    <t>M.C. Kara</t>
  </si>
  <si>
    <t>The Revised Mutual Agreement Procedure and Recent Developments in Turkey</t>
  </si>
  <si>
    <t>European Taxation</t>
  </si>
  <si>
    <t>https://www.scopus.com/inward/record.uri?partnerID=HzOxMe3b&amp;scp=85148639329&amp;origin=inward</t>
  </si>
  <si>
    <t>https://www.scopus.com/inward/citedby.uri?partnerID=HzOxMe3b&amp;scp=85148639329&amp;origin=inward</t>
  </si>
  <si>
    <t>10.59403/92fsdy</t>
  </si>
  <si>
    <t>0014-3138</t>
  </si>
  <si>
    <t>https://api.elsevier.com/content/abstract/scopus_id/85148639329</t>
  </si>
  <si>
    <t>M. Herzfeld</t>
  </si>
  <si>
    <t>How to Think About How the US Congress Thinks About International Tax Reforms</t>
  </si>
  <si>
    <t>https://www.scopus.com/inward/record.uri?partnerID=HzOxMe3b&amp;scp=85144070755&amp;origin=inward</t>
  </si>
  <si>
    <t>https://www.scopus.com/inward/citedby.uri?partnerID=HzOxMe3b&amp;scp=85144070755&amp;origin=inward</t>
  </si>
  <si>
    <t>https://api.elsevier.com/content/abstract/scopus_id/85144070755</t>
  </si>
  <si>
    <t>C.G. Wallace</t>
  </si>
  <si>
    <t>ADMINISTERING TAXES DEMOCRATICALLY?</t>
  </si>
  <si>
    <t>Temple Law Review</t>
  </si>
  <si>
    <t>https://www.scopus.com/inward/record.uri?partnerID=HzOxMe3b&amp;scp=85129098371&amp;origin=inward</t>
  </si>
  <si>
    <t>https://www.scopus.com/inward/citedby.uri?partnerID=HzOxMe3b&amp;scp=85129098371&amp;origin=inward</t>
  </si>
  <si>
    <t>0899-8086</t>
  </si>
  <si>
    <t>https://api.elsevier.com/content/abstract/scopus_id/85129098371</t>
  </si>
  <si>
    <t>A. Cayton</t>
  </si>
  <si>
    <t>Do Lawmakers Respond to Crisis Ideologically or Pragmatically?</t>
  </si>
  <si>
    <t>American Politics Research</t>
  </si>
  <si>
    <t>https://www.scopus.com/inward/record.uri?partnerID=HzOxMe3b&amp;scp=85127803424&amp;origin=inward</t>
  </si>
  <si>
    <t>https://www.scopus.com/inward/citedby.uri?partnerID=HzOxMe3b&amp;scp=85127803424&amp;origin=inward</t>
  </si>
  <si>
    <t>10.1177/1532673X221077940</t>
  </si>
  <si>
    <t>1532-673X</t>
  </si>
  <si>
    <t>https://api.elsevier.com/content/abstract/scopus_id/85127803424</t>
  </si>
  <si>
    <t>K.F. Olwig</t>
  </si>
  <si>
    <t>‘Integration’: Migrants and Refugees between Scandinavian Welfare Societies and Family Relations</t>
  </si>
  <si>
    <t>Migration, Family and the Welfare State: Integrating Migrants and Refugees in Scandinavia</t>
  </si>
  <si>
    <t>https://www.scopus.com/inward/record.uri?partnerID=HzOxMe3b&amp;scp=85121881352&amp;origin=inward</t>
  </si>
  <si>
    <t>https://www.scopus.com/inward/citedby.uri?partnerID=HzOxMe3b&amp;scp=85121881352&amp;origin=inward</t>
  </si>
  <si>
    <t>10.4324/9780203718650-5</t>
  </si>
  <si>
    <t>https://api.elsevier.com/content/abstract/scopus_id/85121881352</t>
  </si>
  <si>
    <t>R. Penny</t>
  </si>
  <si>
    <t>Modelling income data with exogenous measurement factors</t>
  </si>
  <si>
    <t>New Zealand Economic Papers</t>
  </si>
  <si>
    <t>https://www.scopus.com/inward/record.uri?partnerID=HzOxMe3b&amp;scp=85088383598&amp;origin=inward</t>
  </si>
  <si>
    <t>https://www.scopus.com/inward/citedby.uri?partnerID=HzOxMe3b&amp;scp=85088383598&amp;origin=inward</t>
  </si>
  <si>
    <t>10.1080/00779954.2020.1791938</t>
  </si>
  <si>
    <t>0077-9954</t>
  </si>
  <si>
    <t>https://api.elsevier.com/content/abstract/scopus_id/85088383598</t>
  </si>
  <si>
    <t>I. Klein</t>
  </si>
  <si>
    <t>CONTEMPTUOUS TAX REPORTING</t>
  </si>
  <si>
    <t>Wisconsin Law Review</t>
  </si>
  <si>
    <t>https://www.scopus.com/inward/record.uri?partnerID=HzOxMe3b&amp;scp=85087085908&amp;origin=inward</t>
  </si>
  <si>
    <t>https://www.scopus.com/inward/citedby.uri?partnerID=HzOxMe3b&amp;scp=85087085908&amp;origin=inward</t>
  </si>
  <si>
    <t>0043-650X</t>
  </si>
  <si>
    <t>https://api.elsevier.com/content/abstract/scopus_id/85087085908</t>
  </si>
  <si>
    <t>Y. Lijun</t>
  </si>
  <si>
    <t>Is there a laffer curve in China's government tax revenues based on the threshold model?</t>
  </si>
  <si>
    <t>ACM International Conference Proceeding Series</t>
  </si>
  <si>
    <t>https://www.scopus.com/inward/record.uri?partnerID=HzOxMe3b&amp;scp=85061246889&amp;origin=inward</t>
  </si>
  <si>
    <t>https://www.scopus.com/inward/citedby.uri?partnerID=HzOxMe3b&amp;scp=85061246889&amp;origin=inward</t>
  </si>
  <si>
    <t>10.1145/3288155.3288171</t>
  </si>
  <si>
    <t>https://api.elsevier.com/content/abstract/scopus_id/85061246889</t>
  </si>
  <si>
    <t>D. Woodruff</t>
  </si>
  <si>
    <t>Capital mobility and the fragmentation of monetary sovereignty</t>
  </si>
  <si>
    <t>Critical Junctures in Mobile Capital</t>
  </si>
  <si>
    <t>https://www.scopus.com/inward/record.uri?partnerID=HzOxMe3b&amp;scp=85048693742&amp;origin=inward</t>
  </si>
  <si>
    <t>https://www.scopus.com/inward/citedby.uri?partnerID=HzOxMe3b&amp;scp=85048693742&amp;origin=inward</t>
  </si>
  <si>
    <t>10.1017/9781316995327.015</t>
  </si>
  <si>
    <t>https://api.elsevier.com/content/abstract/scopus_id/85048693742</t>
  </si>
  <si>
    <t>E. Ahmad</t>
  </si>
  <si>
    <t>Tax treaty disputes in Saudi Arabia</t>
  </si>
  <si>
    <t>A Global Analysis of Tax Treaty Disputes: OECD Countries</t>
  </si>
  <si>
    <t>https://www.scopus.com/inward/record.uri?partnerID=HzOxMe3b&amp;scp=85047899477&amp;origin=inward</t>
  </si>
  <si>
    <t>https://www.scopus.com/inward/citedby.uri?partnerID=HzOxMe3b&amp;scp=85047899477&amp;origin=inward</t>
  </si>
  <si>
    <t>10.1017/9781316528945.029</t>
  </si>
  <si>
    <t>https://api.elsevier.com/content/abstract/scopus_id/85047899477</t>
  </si>
  <si>
    <t>R.B. Davies</t>
  </si>
  <si>
    <t>The effects of aging on US FDI</t>
  </si>
  <si>
    <t>Enacting Globalization: Multidisciplinary Perspectives on International Integration</t>
  </si>
  <si>
    <t>https://www.scopus.com/inward/record.uri?partnerID=HzOxMe3b&amp;scp=85016904390&amp;origin=inward</t>
  </si>
  <si>
    <t>https://www.scopus.com/inward/citedby.uri?partnerID=HzOxMe3b&amp;scp=85016904390&amp;origin=inward</t>
  </si>
  <si>
    <t>10.1057/9781137361943</t>
  </si>
  <si>
    <t>https://api.elsevier.com/content/abstract/scopus_id/85016904390</t>
  </si>
  <si>
    <t>J. Due</t>
  </si>
  <si>
    <t>Excise and Sales Taxes as Anti-inflationary Measures</t>
  </si>
  <si>
    <t>The Annals of the American Academy of Political and Social Science</t>
  </si>
  <si>
    <t>https://www.scopus.com/inward/record.uri?partnerID=HzOxMe3b&amp;scp=84964159144&amp;origin=inward</t>
  </si>
  <si>
    <t>https://www.scopus.com/inward/citedby.uri?partnerID=HzOxMe3b&amp;scp=84964159144&amp;origin=inward</t>
  </si>
  <si>
    <t>10.1177/000271625932600111</t>
  </si>
  <si>
    <t>0002-7162</t>
  </si>
  <si>
    <t>https://api.elsevier.com/content/abstract/scopus_id/84964159144</t>
  </si>
  <si>
    <t>T. Palankai</t>
  </si>
  <si>
    <t>Three Models of Socialism</t>
  </si>
  <si>
    <t>World Futures</t>
  </si>
  <si>
    <t>https://www.scopus.com/inward/record.uri?partnerID=HzOxMe3b&amp;scp=84948489013&amp;origin=inward</t>
  </si>
  <si>
    <t>https://www.scopus.com/inward/citedby.uri?partnerID=HzOxMe3b&amp;scp=84948489013&amp;origin=inward</t>
  </si>
  <si>
    <t>10.1080/02604027.1990.9972164</t>
  </si>
  <si>
    <t>0260-4027</t>
  </si>
  <si>
    <t>https://api.elsevier.com/content/abstract/scopus_id/84948489013</t>
  </si>
  <si>
    <t>C. Villanueva</t>
  </si>
  <si>
    <t>Trends and developments in insolvency systems and risk management: The Philippine situation</t>
  </si>
  <si>
    <t>Credit Risk and Credit Access in Asia</t>
  </si>
  <si>
    <t>https://www.scopus.com/inward/record.uri?partnerID=HzOxMe3b&amp;scp=84909071125&amp;origin=inward</t>
  </si>
  <si>
    <t>https://www.scopus.com/inward/citedby.uri?partnerID=HzOxMe3b&amp;scp=84909071125&amp;origin=inward</t>
  </si>
  <si>
    <t>10.1787/9789264035980-11-en</t>
  </si>
  <si>
    <t>https://api.elsevier.com/content/abstract/scopus_id/84909071125</t>
  </si>
  <si>
    <t>Administration Social Security</t>
  </si>
  <si>
    <t>Medicare determinations and income-related monthly adjustment amounts to Medicare Part B premiums; conforming changes to regulations. Final rule.</t>
  </si>
  <si>
    <t>Federal register</t>
  </si>
  <si>
    <t>https://www.scopus.com/inward/record.uri?partnerID=HzOxMe3b&amp;scp=84897947231&amp;origin=inward</t>
  </si>
  <si>
    <t>https://www.scopus.com/inward/citedby.uri?partnerID=HzOxMe3b&amp;scp=84897947231&amp;origin=inward</t>
  </si>
  <si>
    <t>0097-6326</t>
  </si>
  <si>
    <t>https://api.elsevier.com/content/abstract/scopus_id/84897947231</t>
  </si>
  <si>
    <t>S.R. Scarcello</t>
  </si>
  <si>
    <t>Transfer taxes in flux: A comparison of alternative plans for grat reform</t>
  </si>
  <si>
    <t>Northwestern University Law Review</t>
  </si>
  <si>
    <t>https://www.scopus.com/inward/record.uri?partnerID=HzOxMe3b&amp;scp=84870829824&amp;origin=inward</t>
  </si>
  <si>
    <t>https://www.scopus.com/inward/citedby.uri?partnerID=HzOxMe3b&amp;scp=84870829824&amp;origin=inward</t>
  </si>
  <si>
    <t>0029-3571</t>
  </si>
  <si>
    <t>https://api.elsevier.com/content/abstract/scopus_id/84870829824</t>
  </si>
  <si>
    <t>E.B. Udah</t>
  </si>
  <si>
    <t>Openness, resilience and economic performance in Nigeria: An empirical investigation</t>
  </si>
  <si>
    <t>European Journal of Social Sciences</t>
  </si>
  <si>
    <t>https://www.scopus.com/inward/record.uri?partnerID=HzOxMe3b&amp;scp=83255162531&amp;origin=inward</t>
  </si>
  <si>
    <t>https://www.scopus.com/inward/citedby.uri?partnerID=HzOxMe3b&amp;scp=83255162531&amp;origin=inward</t>
  </si>
  <si>
    <t>1450-2267</t>
  </si>
  <si>
    <t>https://api.elsevier.com/content/abstract/scopus_id/83255162531</t>
  </si>
  <si>
    <t>Z. Yang</t>
  </si>
  <si>
    <t>The impact of residential real estate market by property tax</t>
  </si>
  <si>
    <t>Advanced Materials Research</t>
  </si>
  <si>
    <t>https://www.scopus.com/inward/record.uri?partnerID=HzOxMe3b&amp;scp=82055205034&amp;origin=inward</t>
  </si>
  <si>
    <t>https://www.scopus.com/inward/citedby.uri?partnerID=HzOxMe3b&amp;scp=82055205034&amp;origin=inward</t>
  </si>
  <si>
    <t>10.4028/www.scientific.net/AMR.374-377.2452</t>
  </si>
  <si>
    <t>1022-6680</t>
  </si>
  <si>
    <t>https://api.elsevier.com/content/abstract/scopus_id/82055205034</t>
  </si>
  <si>
    <t>M. Singhania</t>
  </si>
  <si>
    <t>Analyzing indian transfer pricing regulations: A case study</t>
  </si>
  <si>
    <t>International Research Journal of Finance and Economics</t>
  </si>
  <si>
    <t>https://www.scopus.com/inward/record.uri?partnerID=HzOxMe3b&amp;scp=77954282298&amp;origin=inward</t>
  </si>
  <si>
    <t>https://www.scopus.com/inward/citedby.uri?partnerID=HzOxMe3b&amp;scp=77954282298&amp;origin=inward</t>
  </si>
  <si>
    <t>1450-2887</t>
  </si>
  <si>
    <t>https://api.elsevier.com/content/abstract/scopus_id/77954282298</t>
  </si>
  <si>
    <t>L. Maublanc-Fernandez</t>
  </si>
  <si>
    <t>Chronicle on Community tax system</t>
  </si>
  <si>
    <t>Revue du Marche Commun et de l'Union Europeenne</t>
  </si>
  <si>
    <t>https://www.scopus.com/inward/record.uri?partnerID=HzOxMe3b&amp;scp=6244253146&amp;origin=inward</t>
  </si>
  <si>
    <t>https://www.scopus.com/inward/citedby.uri?partnerID=HzOxMe3b&amp;scp=6244253146&amp;origin=inward</t>
  </si>
  <si>
    <t>0035-2616</t>
  </si>
  <si>
    <t>https://api.elsevier.com/content/abstract/scopus_id/6244253146</t>
  </si>
  <si>
    <t>T. Barthold</t>
  </si>
  <si>
    <t>In search of a test of investor capital gain realization behavior to capital gain tax rates</t>
  </si>
  <si>
    <t>https://api.elsevier.com/content/article/eid/1-s2.0-0165176583901337</t>
  </si>
  <si>
    <t>https://www.scopus.com/inward/citedby.uri?partnerID=HzOxMe3b&amp;scp=49049127915&amp;origin=inward</t>
  </si>
  <si>
    <t>10.1016/0165-1765(83)90133-7</t>
  </si>
  <si>
    <t>https://api.elsevier.com/content/abstract/scopus_id/49049127915</t>
  </si>
  <si>
    <t>W. Spofford</t>
  </si>
  <si>
    <t>Closing the gap in waste management</t>
  </si>
  <si>
    <t>Environmental Science and Technology</t>
  </si>
  <si>
    <t>https://www.scopus.com/inward/record.uri?partnerID=HzOxMe3b&amp;scp=33947295074&amp;origin=inward</t>
  </si>
  <si>
    <t>https://www.scopus.com/inward/citedby.uri?partnerID=HzOxMe3b&amp;scp=33947295074&amp;origin=inward</t>
  </si>
  <si>
    <t>10.1021/es60047a608</t>
  </si>
  <si>
    <t>0013-936X</t>
  </si>
  <si>
    <t>https://api.elsevier.com/content/abstract/scopus_id/33947295074</t>
  </si>
  <si>
    <t>S. Baum</t>
  </si>
  <si>
    <t>Tax treatment of qualified plan loans clarified under new IRS final and proposed regulations</t>
  </si>
  <si>
    <t>Journal of Taxation</t>
  </si>
  <si>
    <t>https://www.scopus.com/inward/record.uri?partnerID=HzOxMe3b&amp;scp=33749283315&amp;origin=inward</t>
  </si>
  <si>
    <t>https://www.scopus.com/inward/citedby.uri?partnerID=HzOxMe3b&amp;scp=33749283315&amp;origin=inward</t>
  </si>
  <si>
    <t>0022-4863</t>
  </si>
  <si>
    <t>https://api.elsevier.com/content/abstract/scopus_id/33749283315</t>
  </si>
  <si>
    <t>Malaysian made condoms sold locally as well as exported.</t>
  </si>
  <si>
    <t>Buletin keluarga</t>
  </si>
  <si>
    <t>https://www.scopus.com/inward/record.uri?partnerID=HzOxMe3b&amp;scp=17544396692&amp;origin=inward</t>
  </si>
  <si>
    <t>https://www.scopus.com/inward/citedby.uri?partnerID=HzOxMe3b&amp;scp=17544396692&amp;origin=inward</t>
  </si>
  <si>
    <t>https://api.elsevier.com/content/abstract/scopus_id/17544396692</t>
  </si>
  <si>
    <t>A. Macpherson</t>
  </si>
  <si>
    <t>Economic instruments: Trading and the role of the OM environmental exchange</t>
  </si>
  <si>
    <t>Environmental and Waste Management</t>
  </si>
  <si>
    <t>https://www.scopus.com/inward/record.uri?partnerID=HzOxMe3b&amp;scp=0033427920&amp;origin=inward</t>
  </si>
  <si>
    <t>https://www.scopus.com/inward/citedby.uri?partnerID=HzOxMe3b&amp;scp=0033427920&amp;origin=inward</t>
  </si>
  <si>
    <t>1460-5147</t>
  </si>
  <si>
    <t>https://api.elsevier.com/content/abstract/scopus_id/0033427920</t>
  </si>
  <si>
    <t>World Refining Headline News: Refinery closures clean up oil sector</t>
  </si>
  <si>
    <t>World Refining</t>
  </si>
  <si>
    <t>https://www.scopus.com/inward/record.uri?partnerID=HzOxMe3b&amp;scp=0033158147&amp;origin=inward</t>
  </si>
  <si>
    <t>https://www.scopus.com/inward/citedby.uri?partnerID=HzOxMe3b&amp;scp=0033158147&amp;origin=inward</t>
  </si>
  <si>
    <t>1087-4003</t>
  </si>
  <si>
    <t>https://api.elsevier.com/content/abstract/scopus_id/0033158147</t>
  </si>
  <si>
    <t>L. Cohen</t>
  </si>
  <si>
    <t>Options for balancing the oasdi trust funds for the long term</t>
  </si>
  <si>
    <t>Journal of Aging and Social Policy</t>
  </si>
  <si>
    <t>https://www.scopus.com/inward/record.uri?partnerID=HzOxMe3b&amp;scp=0028676942&amp;origin=inward</t>
  </si>
  <si>
    <t>https://www.scopus.com/inward/citedby.uri?partnerID=HzOxMe3b&amp;scp=0028676942&amp;origin=inward</t>
  </si>
  <si>
    <t>10.1300/J031v06n01_06</t>
  </si>
  <si>
    <t>0895-9420</t>
  </si>
  <si>
    <t>https://api.elsevier.com/content/abstract/scopus_id/0028676942</t>
  </si>
  <si>
    <t>J.E. Solomon</t>
  </si>
  <si>
    <t>Special report on taxation. IRS issues stricter guidelines for audits of tax-exempt hospitals.</t>
  </si>
  <si>
    <t>Health care law newsletter / Weissburg and Aronson, Inc</t>
  </si>
  <si>
    <t>https://www.scopus.com/inward/record.uri?partnerID=HzOxMe3b&amp;scp=0026890079&amp;origin=inward</t>
  </si>
  <si>
    <t>https://www.scopus.com/inward/citedby.uri?partnerID=HzOxMe3b&amp;scp=0026890079&amp;origin=inward</t>
  </si>
  <si>
    <t>0893-6099</t>
  </si>
  <si>
    <t>https://api.elsevier.com/content/abstract/scopus_id/0026890079</t>
  </si>
  <si>
    <t>L. Wagner</t>
  </si>
  <si>
    <t>Hospitals to carry on fight over Medicaid restrictions.</t>
  </si>
  <si>
    <t>Modern healthcare</t>
  </si>
  <si>
    <t>https://www.scopus.com/inward/record.uri?partnerID=HzOxMe3b&amp;scp=0026420787&amp;origin=inward</t>
  </si>
  <si>
    <t>https://www.scopus.com/inward/citedby.uri?partnerID=HzOxMe3b&amp;scp=0026420787&amp;origin=inward</t>
  </si>
  <si>
    <t>0160-7480</t>
  </si>
  <si>
    <t>https://api.elsevier.com/content/abstract/scopus_id/0026420787</t>
  </si>
  <si>
    <t>Medicaid program; eligibility groups, coverage, and conditions of eligibility; legislative changes under OBRA '87, COBRA, and TEFRA--HCFA. Final rule.</t>
  </si>
  <si>
    <t>Federal Register</t>
  </si>
  <si>
    <t>https://www.scopus.com/inward/record.uri?partnerID=HzOxMe3b&amp;scp=0025712387&amp;origin=inward</t>
  </si>
  <si>
    <t>https://www.scopus.com/inward/citedby.uri?partnerID=HzOxMe3b&amp;scp=0025712387&amp;origin=inward</t>
  </si>
  <si>
    <t>https://api.elsevier.com/content/abstract/scopus_id/0025712387</t>
  </si>
  <si>
    <t>Medicaid program; eligibility and coverage requirements--HCFA. Proposed rule.</t>
  </si>
  <si>
    <t>https://www.scopus.com/inward/record.uri?partnerID=HzOxMe3b&amp;scp=0024979149&amp;origin=inward</t>
  </si>
  <si>
    <t>https://www.scopus.com/inward/citedby.uri?partnerID=HzOxMe3b&amp;scp=0024979149&amp;origin=inward</t>
  </si>
  <si>
    <t>https://api.elsevier.com/content/abstract/scopus_id/0024979149</t>
  </si>
  <si>
    <t>Medicaid program; eligibility groups, coverage, and conditions of eligibility; legislative changes under OBRA '87, COBRA, and TEFRA--HCFA. Action notice of proposed rulemaking.</t>
  </si>
  <si>
    <t>https://www.scopus.com/inward/record.uri?partnerID=HzOxMe3b&amp;scp=0024976851&amp;origin=inward</t>
  </si>
  <si>
    <t>https://www.scopus.com/inward/citedby.uri?partnerID=HzOxMe3b&amp;scp=0024976851&amp;origin=inward</t>
  </si>
  <si>
    <t>https://api.elsevier.com/content/abstract/scopus_id/0024976851</t>
  </si>
  <si>
    <t>P. Crow</t>
  </si>
  <si>
    <t>Little tax relief likely for U.S. independents</t>
  </si>
  <si>
    <t>Oil and Gas Journal</t>
  </si>
  <si>
    <t>https://www.scopus.com/inward/record.uri?partnerID=HzOxMe3b&amp;scp=0024752534&amp;origin=inward</t>
  </si>
  <si>
    <t>https://www.scopus.com/inward/citedby.uri?partnerID=HzOxMe3b&amp;scp=0024752534&amp;origin=inward</t>
  </si>
  <si>
    <t>0030-1388</t>
  </si>
  <si>
    <t>https://api.elsevier.com/content/abstract/scopus_id/0024752534</t>
  </si>
  <si>
    <t>Legal implications of hospital resales of pharmaceuticals</t>
  </si>
  <si>
    <t>American Journal of Hospital Pharmacy</t>
  </si>
  <si>
    <t>https://www.scopus.com/inward/record.uri?partnerID=HzOxMe3b&amp;scp=0022447376&amp;origin=inward</t>
  </si>
  <si>
    <t>https://www.scopus.com/inward/citedby.uri?partnerID=HzOxMe3b&amp;scp=0022447376&amp;origin=inward</t>
  </si>
  <si>
    <t>0002-9289</t>
  </si>
  <si>
    <t>https://api.elsevier.com/content/abstract/scopus_id/0022447376</t>
  </si>
  <si>
    <t>Accounting for long-term contract--Internal Revenue Service. Notice of proposed rulemaking.</t>
  </si>
  <si>
    <t>https://www.scopus.com/inward/record.uri?partnerID=HzOxMe3b&amp;scp=0021102641&amp;origin=inward</t>
  </si>
  <si>
    <t>https://www.scopus.com/inward/citedby.uri?partnerID=HzOxMe3b&amp;scp=0021102641&amp;origin=inward</t>
  </si>
  <si>
    <t>https://api.elsevier.com/content/abstract/scopus_id/0021102641</t>
  </si>
  <si>
    <t>A. White</t>
  </si>
  <si>
    <t>Tax policy and health maintenance organizations: The case for a section 501(c)(3) tax exemption</t>
  </si>
  <si>
    <t>American Journal of Law and Medicine</t>
  </si>
  <si>
    <t>https://www.scopus.com/inward/record.uri?partnerID=HzOxMe3b&amp;scp=0019273038&amp;origin=inward</t>
  </si>
  <si>
    <t>https://www.scopus.com/inward/citedby.uri?partnerID=HzOxMe3b&amp;scp=0019273038&amp;origin=inward</t>
  </si>
  <si>
    <t>0098-8588</t>
  </si>
  <si>
    <t>https://api.elsevier.com/content/abstract/scopus_id/0019273038</t>
  </si>
  <si>
    <t>Influence of tax accounting on transparency</t>
  </si>
  <si>
    <t>International Finance Review</t>
  </si>
  <si>
    <t>https://www.scopus.com/inward/record.uri?partnerID=HzOxMe3b&amp;scp=84886645990&amp;origin=inward</t>
  </si>
  <si>
    <t>https://www.scopus.com/inward/citedby.uri?partnerID=HzOxMe3b&amp;scp=84886645990&amp;origin=inward</t>
  </si>
  <si>
    <t>10.1108/S1569-3767(2012)0000013006</t>
  </si>
  <si>
    <t>1569-3767</t>
  </si>
  <si>
    <t>https://api.elsevier.com/content/abstract/scopus_id/84886645990</t>
  </si>
  <si>
    <t>W. Seago</t>
  </si>
  <si>
    <t>The tax court rejects the one-year rule for prepaid licenses and insurance</t>
  </si>
  <si>
    <t>https://www.scopus.com/inward/record.uri?partnerID=HzOxMe3b&amp;scp=33749268505&amp;origin=inward</t>
  </si>
  <si>
    <t>https://www.scopus.com/inward/citedby.uri?partnerID=HzOxMe3b&amp;scp=33749268505&amp;origin=inward</t>
  </si>
  <si>
    <t>https://api.elsevier.com/content/abstract/scopus_id/33749268505</t>
  </si>
  <si>
    <t>Year_OK</t>
  </si>
  <si>
    <t>TRUE/FALSE</t>
  </si>
  <si>
    <t xml:space="preserve">Research Area </t>
  </si>
  <si>
    <t>Relevant Articles</t>
  </si>
  <si>
    <t>BTC Measurement</t>
  </si>
  <si>
    <t>Link Paper</t>
  </si>
  <si>
    <t>Scopus Index</t>
  </si>
  <si>
    <t>Country</t>
  </si>
  <si>
    <t>Geographical</t>
  </si>
  <si>
    <t>V</t>
  </si>
  <si>
    <t>X</t>
  </si>
  <si>
    <t>M. Hung</t>
  </si>
  <si>
    <t>Accounting standards and value relevance of financial statements: An international analysis</t>
  </si>
  <si>
    <t>Earnings Quality</t>
  </si>
  <si>
    <t>https://doi.org/10.1016/S0165-4101(01)00011-8</t>
  </si>
  <si>
    <t>Q1</t>
  </si>
  <si>
    <t>Netherlands</t>
  </si>
  <si>
    <t>Global (21 selected countries across Asia, Europe, North America, Oceania, and Africa)</t>
  </si>
  <si>
    <t>Tax Avoidance</t>
  </si>
  <si>
    <t>https://doi.org/10.2308/accr-50222</t>
  </si>
  <si>
    <t>United States</t>
  </si>
  <si>
    <t>Global (22 selected countries across Asia, Europe, North America, Oceania, and Africa)</t>
  </si>
  <si>
    <t>https://doi.org/10.1016/j.jacceco.2009.11.001</t>
  </si>
  <si>
    <t>Global (33 selected countries across Asia, Europe, North America, South America, Africa, and Oceania)</t>
  </si>
  <si>
    <t>https://doi.org/10.1016/S0165-4101(00)00013-6</t>
  </si>
  <si>
    <t>Global (5 selected countries across North America, Europe, and Asia: United States, United Kingdom, France, Germany, and Japan)</t>
  </si>
  <si>
    <t>Earnings Quality; Tax Reform</t>
  </si>
  <si>
    <t>https://doi.org/10.1016/j.jacceco.2008.09.003</t>
  </si>
  <si>
    <t>United States – North America</t>
  </si>
  <si>
    <t>The Relationship between Financial and Tax Reporting</t>
  </si>
  <si>
    <t>https://papers.ssrn.com/sol3/papers.cfm?abstract_id=997065</t>
  </si>
  <si>
    <t>New Accounting Standards Adoption; Capital Market</t>
  </si>
  <si>
    <t>https://doi.org/10.1016/j.jacceco.2008.08.002</t>
  </si>
  <si>
    <t>New Accounting Standards Adoption; Tax Avoidance</t>
  </si>
  <si>
    <t>https://doi.org/10.1016/j.jacceco.2010.02.001</t>
  </si>
  <si>
    <t>China – East Asia</t>
  </si>
  <si>
    <t>http://dx.doi.org/10.2139/ssrn.1983107</t>
  </si>
  <si>
    <t xml:space="preserve">United States – North America
</t>
  </si>
  <si>
    <t>https://doi.org/10.1080/09638180.2014.932297</t>
  </si>
  <si>
    <t>United Kingdom</t>
  </si>
  <si>
    <t>Global (32 countries across Asia, Europe, North America, South America, and Oceania)</t>
  </si>
  <si>
    <t>https://www.academia.edu/92069817/Book_Tax_Conformity_and_Earnings_Management_Insights_from_European_One_and_Two_Book_Systems?uc-sb-sw=82741963</t>
  </si>
  <si>
    <t xml:space="preserve">Germany – Europe
</t>
  </si>
  <si>
    <t>https://doi.org/10.1080/0963818022000001127</t>
  </si>
  <si>
    <t>Jerman, Jepang, US</t>
  </si>
  <si>
    <t>https://doi.org/10.1108/JFRA-10-2019-0133</t>
  </si>
  <si>
    <t>Europe (15 selected countries across Western, Northern, and Southern Europe)</t>
  </si>
  <si>
    <t>https://www.sciencedirect.com/science/article/pii/S1544612319307391</t>
  </si>
  <si>
    <t>Polandia - Europe</t>
  </si>
  <si>
    <t>https://doi.org/10.1016/j.intacc.2012.03.001</t>
  </si>
  <si>
    <t>Q2</t>
  </si>
  <si>
    <t>Singapore</t>
  </si>
  <si>
    <t>European Union – Europe (multi-country)</t>
  </si>
  <si>
    <t>https://www.researchgate.net/publication/321191920_The_Value_Implications_of_Tax_Avoidance_Across_Countries</t>
  </si>
  <si>
    <t xml:space="preserve">Global (46 countries across Asia, Europe, North America, South America, and Oceania) </t>
  </si>
  <si>
    <t>http://dx.doi.org/10.1093/rof/rfv005</t>
  </si>
  <si>
    <t xml:space="preserve">Global (37 countries across Europe, North America, South America, Asia, and Oceania) </t>
  </si>
  <si>
    <t>Tax Reform; Earnings Quality</t>
  </si>
  <si>
    <t>https://doi.org/10.1016/S0165-4101(00)00027-6</t>
  </si>
  <si>
    <t>https://doi.org/10.1016/j.intaccaudtax.2016.12.003</t>
  </si>
  <si>
    <t>Finland – Europe</t>
  </si>
  <si>
    <t>Tax Avoidance; Auditing</t>
  </si>
  <si>
    <t>https://link.springer.com/article/10.1007/s11142-016-9367-x</t>
  </si>
  <si>
    <t>Taiwan – Asia</t>
  </si>
  <si>
    <t>https://papers.ssrn.com/sol3/papers.cfm?abstract_id=983907</t>
  </si>
  <si>
    <t>Earnings Quality; New Accounting Standards Adoption</t>
  </si>
  <si>
    <t>https://doi.org/10.1016/j.intacc.2013.04.003</t>
  </si>
  <si>
    <t>Greece</t>
  </si>
  <si>
    <t>https://doi.org/10.1016/j.jacceco.2020.101315</t>
  </si>
  <si>
    <t>https://www.ersj.eu/repec/ers/papers/09_1_p5.pdf</t>
  </si>
  <si>
    <t>Q4</t>
  </si>
  <si>
    <t>DISCONTINUED 2018
Greece</t>
  </si>
  <si>
    <t xml:space="preserve">Greece – Southern Europe </t>
  </si>
  <si>
    <t>https://papers.ssrn.com/sol3/papers.cfm?abstract_id=1017073</t>
  </si>
  <si>
    <t>US</t>
  </si>
  <si>
    <t>Auditing; Earnings Quality</t>
  </si>
  <si>
    <t>https://doi.org/10.1111/j.1467-646X.2009.01027.x</t>
  </si>
  <si>
    <t>Korea</t>
  </si>
  <si>
    <t>The Relationship between Financial and Tax Reporting; Tax Reform</t>
  </si>
  <si>
    <t>https://www.researchgate.net/publication/242343084_The_Effect_of_Book-Tax_Conformity_and_Tax_Accounting_Incentives_on_Financial_Accounting_Evidence_from_Public_and_Private_Limited_Companies_in_Germany</t>
  </si>
  <si>
    <t>Germany</t>
  </si>
  <si>
    <t>R&amp;D INTENSITY AND THE EFFECTIVE TAX RATE: A META-REGRESSION ANALYSIS</t>
  </si>
  <si>
    <t>https://doi.org/10.1111/joes.12181</t>
  </si>
  <si>
    <t>x</t>
  </si>
  <si>
    <t>v</t>
  </si>
  <si>
    <t>https://doi.org/10.2308/jiar-50404</t>
  </si>
  <si>
    <t>Q3</t>
  </si>
  <si>
    <t>China</t>
  </si>
  <si>
    <t>Tax Avoidance; New Accounting Standards Adoption</t>
  </si>
  <si>
    <t>https://doi.org/10.1111/acfi.12172</t>
  </si>
  <si>
    <t>Israel</t>
  </si>
  <si>
    <t>Capital Market; Earnings Quality</t>
  </si>
  <si>
    <t>https://doi.org/10.1111/j.1467-646X.2006.00127.x</t>
  </si>
  <si>
    <t>13 economies of the Asian-Pacific region</t>
  </si>
  <si>
    <t>Tax Reform; Earning Quality</t>
  </si>
  <si>
    <t>https://papers.ssrn.com/sol3/papers.cfm?abstract_id=3922943</t>
  </si>
  <si>
    <t>https://www.researchgate.net/publication/321429957_Effects_of_IFRS_adoption_on_tax_avoidance</t>
  </si>
  <si>
    <t>Brazil</t>
  </si>
  <si>
    <t>Global (35 countries across Asia, Europe, North America, South America, and Oceania)</t>
  </si>
  <si>
    <t>Tax Reform</t>
  </si>
  <si>
    <t>https://papers.ssrn.com/sol3/papers.cfm?abstract_id=2437196</t>
  </si>
  <si>
    <t>https://papers.ssrn.com/sol3/papers.cfm?abstract_id=2765416</t>
  </si>
  <si>
    <t xml:space="preserve">Sweden – Northern Europe </t>
  </si>
  <si>
    <t>Tax Reform; Tax Avoidance</t>
  </si>
  <si>
    <t>https://www.tandfonline.com/doi/full/10.1080/09638180.2016.1202854</t>
  </si>
  <si>
    <t xml:space="preserve">Belgium – Western Europe </t>
  </si>
  <si>
    <t>https://drive.google.com/file/d/1PuAgCQcTFGkzhZuBnkU4Yv4Dok4cXf9e/view?usp=drivesdk</t>
  </si>
  <si>
    <t>Switzerland</t>
  </si>
  <si>
    <t>Global (21 countries across Asia, Europe, and North America)</t>
  </si>
  <si>
    <t>New Accounting Standards Adoption</t>
  </si>
  <si>
    <t>https://onlinelibrary.wiley.com/doi/10.1111/auar.12223</t>
  </si>
  <si>
    <t>Brazil – South America</t>
  </si>
  <si>
    <t>https://www.uowoajournals.org/aabfj/article/id/1291/</t>
  </si>
  <si>
    <t>Australia</t>
  </si>
  <si>
    <t>Indonesia (South East Asia)</t>
  </si>
  <si>
    <t>https://www.emerald.com/insight/content/doi/10.1108/ara-01-2014-0016/full/html</t>
  </si>
  <si>
    <t>South Korea – East Asia</t>
  </si>
  <si>
    <t>https://journals.sagepub.com/doi/abs/10.1177/0148558x13505591</t>
  </si>
  <si>
    <t>Capital Market; The Relationship between Financial and Tax Reporting</t>
  </si>
  <si>
    <t>https://link.springer.com/article/10.1007/s11156-012-0275-2</t>
  </si>
  <si>
    <t xml:space="preserve">United States &amp; Puerto Rico – North America </t>
  </si>
  <si>
    <t>https://www.sciencedirect.com/science/article/pii/S1061951822000611</t>
  </si>
  <si>
    <t>Europe (11 selected EU countries)</t>
  </si>
  <si>
    <t>Tax Compliance</t>
  </si>
  <si>
    <t>https://onlinelibrary.wiley.com/doi/full/10.1002/bdm.2272</t>
  </si>
  <si>
    <t xml:space="preserve">Austria – Central Europe </t>
  </si>
  <si>
    <t>https://www.researchgate.net/publication/307858341_Book-tax_conformity_The_review_of_recent_research_and_its_implication_for_the_IFRS_adoption_in_Europe</t>
  </si>
  <si>
    <t>Europe (multi-country review: Germany, Austria, Czech Republic, and Slovakia)</t>
  </si>
  <si>
    <t>https://www.researchgate.net/publication/301795996_Obstacles_to_the_adoption_of_the_IASIFRS_in_Tunisia#:~:text=The%20results%20of%20our%20research,Tunisians%20Certified%20Public%20Accountants%20TCPAs).</t>
  </si>
  <si>
    <t>Tunisia – Africa</t>
  </si>
  <si>
    <t>https://www.sciencedirect.com/science/article/pii/S1061951822000039</t>
  </si>
  <si>
    <t xml:space="preserve">Portugal – Southern Europe </t>
  </si>
  <si>
    <t>https://onlinelibrary.wiley.com/doi/abs/10.1111/auar.12212</t>
  </si>
  <si>
    <t>https://doi.org/10.2308/jiar-51612</t>
  </si>
  <si>
    <t xml:space="preserve">China – East Asia </t>
  </si>
  <si>
    <t>https://doi.org/10.1080/1540496X.2016.1256113</t>
  </si>
  <si>
    <t>https://core.ac.uk/download/pdf/268105249.pdf</t>
  </si>
  <si>
    <t xml:space="preserve">South Korea – East Asia </t>
  </si>
  <si>
    <t>https://core.ac.uk/download/pdf/268105136.pdf</t>
  </si>
  <si>
    <t>Korea – Asia</t>
  </si>
  <si>
    <t>https://doi.org/10.1108/02686900410543903</t>
  </si>
  <si>
    <t>Spain – Europe</t>
  </si>
  <si>
    <t>https://papers.ssrn.com/sol3/papers.cfm?abstract_id=3642049</t>
  </si>
  <si>
    <t>https://core.ac.uk/download/pdf/268105556.pdf</t>
  </si>
  <si>
    <t>https://papers.ssrn.com/sol3/papers.cfm?abstract_id=4445012</t>
  </si>
  <si>
    <t>Greece – Europe</t>
  </si>
  <si>
    <t>https://www.sciencedirect.com/science/article/pii/S0167487023000806</t>
  </si>
  <si>
    <t>Germany – Europe</t>
  </si>
  <si>
    <t>https://iris.unica.it/bitstream/11584/361418/6/Postprint%20AinE.pdf</t>
  </si>
  <si>
    <t>Italy – Europe</t>
  </si>
  <si>
    <t>https://www.scielo.br/j/rcf/a/9TRQ8DKmxsSRVRjvSbCGw3y/?lang=en</t>
  </si>
  <si>
    <t>https://www.researchgate.net/publication/291821170_THE_ADOPTION_OF_INTERNATIONAL_FINANCIAL_REPORTING_STANDARDS_IN_THE_CZECH_REPUBLIC_AND_ITS_IMPACT_ON_CORPORATE_TAXATION</t>
  </si>
  <si>
    <t>Czech Republic</t>
  </si>
  <si>
    <t xml:space="preserve">Czech Republic – Central Europe </t>
  </si>
  <si>
    <t>https://publications.aaahq.org/ahj/article-abstract/49/2/103/10063/The-Rise-and-Decline-of-LIFO</t>
  </si>
  <si>
    <t xml:space="preserve">United States – North America </t>
  </si>
  <si>
    <t>https://www.tandfonline.com/doi/full/10.1080/00014788.2021.1946764</t>
  </si>
  <si>
    <t>https://www.scielo.br/j/ram/a/vZd3L8nvkczWHVdf3cpVRgR/?format=pdf&amp;lang=en</t>
  </si>
  <si>
    <t xml:space="preserve">Brazil – South America </t>
  </si>
  <si>
    <t>https://www.researchgate.net/publication/343716644_Do_Country_Characteristics_Affect_the_Complementary_Level_of_Financial_and_Tax_Aggressiveness</t>
  </si>
  <si>
    <t>Malaysia</t>
  </si>
  <si>
    <t>15 countries across East Asia and Europe</t>
  </si>
  <si>
    <t>https://www.abacademies.org/articles/What-Drives-Emerging-Economies-Firms-to-Invest-In-Tax-Havens-1528-2635-23-6-479.pdf</t>
  </si>
  <si>
    <t>DISCONTINUED 2021
United States</t>
  </si>
  <si>
    <t>6 countries (Brazil, Russia, India, China, etc.)</t>
  </si>
  <si>
    <t>Tax Avoidance; Tax Reform</t>
  </si>
  <si>
    <t>https://www.tandfonline.com/doi/full/10.1080/09638180.2023.2287725</t>
  </si>
  <si>
    <t>24 selected countries across Europe</t>
  </si>
  <si>
    <t>https://buscompress.com/uploads/3/4/9/8/34980536/riber_12-3_01_m22-302_1-18.pdf</t>
  </si>
  <si>
    <t>Taiwan – East Asia</t>
  </si>
  <si>
    <t>https://papers.ssrn.com/sol3/papers.cfm?abstract_id=3679356</t>
  </si>
  <si>
    <t>Auditing; The Relationship between Financial and Tax Reporting</t>
  </si>
  <si>
    <t>https://www.abacademies.org/articles/Do-auditors-incorporate-the-impact-of-book-tax-accruals-thir-audit-fees-evidence-from-korea-22-263.pdf</t>
  </si>
  <si>
    <t>https://doi.org/10.1108/S1569-3767(2012)0000013006</t>
  </si>
  <si>
    <t>https://www.econbiz.de/Record/does-book-tax-difference-influence-the-value-relevance-of-book-income-empirical-evidence-from-japan-yamada-akihiro/10012971651</t>
  </si>
  <si>
    <t>DISCONTINUED 2021</t>
  </si>
  <si>
    <t>https://publications.aaahq.org/atajltr/article-abstract/13/1/54/6467/ATA-Tax-Policy-Committee-Report-Book-Tax?redirectedFrom=fulltext</t>
  </si>
  <si>
    <t>https://link.springer.com/referenceworkentry/10.1007/978-3-030-91231-4_107</t>
  </si>
  <si>
    <t>NO RESULT</t>
  </si>
  <si>
    <t>https://www.tandfonline.com/doi/full/10.1080/01559982.2023.2227468</t>
  </si>
  <si>
    <t>Scopus Paper (2000-2024)</t>
  </si>
  <si>
    <t>Keywords</t>
  </si>
  <si>
    <t>Total</t>
  </si>
  <si>
    <t>Tax Conformity</t>
  </si>
  <si>
    <t>Tax Conform</t>
  </si>
  <si>
    <t>Book-Tax Conformity</t>
  </si>
  <si>
    <t>Duplicate Articles</t>
  </si>
  <si>
    <t>Title &amp; Abstract Screening</t>
  </si>
  <si>
    <t>No Full Text PDF</t>
  </si>
  <si>
    <t>Earning Quality</t>
  </si>
  <si>
    <t>Germany, UK</t>
  </si>
  <si>
    <t>No.</t>
  </si>
  <si>
    <t>Value</t>
  </si>
  <si>
    <t>South Korea</t>
  </si>
  <si>
    <t>France</t>
  </si>
  <si>
    <t>Italy</t>
  </si>
  <si>
    <t>Spain</t>
  </si>
  <si>
    <t>Sweden</t>
  </si>
  <si>
    <t>Belgium</t>
  </si>
  <si>
    <t>Finland</t>
  </si>
  <si>
    <t>UK</t>
  </si>
  <si>
    <t>Denmark</t>
  </si>
  <si>
    <t>Taiwan</t>
  </si>
  <si>
    <t>Hong Kong</t>
  </si>
  <si>
    <t>Austria</t>
  </si>
  <si>
    <t>Japan</t>
  </si>
  <si>
    <t>Indonesia</t>
  </si>
  <si>
    <t>Portugal</t>
  </si>
  <si>
    <t>South Africa</t>
  </si>
  <si>
    <t>Canada</t>
  </si>
  <si>
    <t>India</t>
  </si>
  <si>
    <t>Ireland</t>
  </si>
  <si>
    <t>New Zealand</t>
  </si>
  <si>
    <t>Philippines</t>
  </si>
  <si>
    <t>Mexico</t>
  </si>
  <si>
    <t>Norway</t>
  </si>
  <si>
    <t>Chile</t>
  </si>
  <si>
    <t>Poland</t>
  </si>
  <si>
    <t>Thailand</t>
  </si>
  <si>
    <t>Argentina</t>
  </si>
  <si>
    <t>Luxembourg</t>
  </si>
  <si>
    <t>Turkey</t>
  </si>
  <si>
    <t>Pakistan</t>
  </si>
  <si>
    <t>Peru</t>
  </si>
  <si>
    <t>Romenia</t>
  </si>
  <si>
    <t>Russian Federation</t>
  </si>
  <si>
    <t>Slovak Republic</t>
  </si>
  <si>
    <t>Slovenia</t>
  </si>
  <si>
    <t>Sri Lanka</t>
  </si>
  <si>
    <t>Bulgaria</t>
  </si>
  <si>
    <t>Croatia</t>
  </si>
  <si>
    <t>Cyprus</t>
  </si>
  <si>
    <t>Egypt</t>
  </si>
  <si>
    <t>Jordan</t>
  </si>
  <si>
    <t>Latvia</t>
  </si>
  <si>
    <t>Lithuania</t>
  </si>
  <si>
    <t>Puerto Rico</t>
  </si>
  <si>
    <t>Tunisia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</si>
</sst>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Calibri"/>
      <scheme val="minor"/>
    </font>
    <font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u/>
      <color rgb="FF0000FF"/>
    </font>
    <font>
      <b/>
      <u/>
      <color rgb="FF0000FF"/>
    </font>
    <font>
      <b/>
      <color theme="1"/>
      <name val="Calibri"/>
    </font>
    <font/>
    <font>
      <sz val="12.0"/>
      <color rgb="FF000000"/>
      <name val="'Times New Roman'"/>
    </font>
    <font>
      <b/>
      <color theme="1"/>
      <name val="Calibri"/>
      <scheme val="minor"/>
    </font>
    <font>
      <u/>
      <color rgb="FF0000FF"/>
    </font>
    <font>
      <b/>
      <u/>
      <color rgb="FF0000FF"/>
    </font>
    <font>
      <sz val="11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4A86E8"/>
        <bgColor rgb="FF4A86E8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22" xfId="0" applyBorder="1" applyFont="1" applyNumberFormat="1"/>
    <xf borderId="1" fillId="2" fontId="1" numFmtId="0" xfId="0" applyBorder="1" applyFill="1" applyFont="1"/>
    <xf borderId="1" fillId="2" fontId="3" numFmtId="22" xfId="0" applyBorder="1" applyFont="1" applyNumberFormat="1"/>
    <xf borderId="0" fillId="2" fontId="1" numFmtId="0" xfId="0" applyFont="1"/>
    <xf borderId="1" fillId="0" fontId="4" numFmtId="0" xfId="0" applyBorder="1" applyFont="1"/>
    <xf borderId="1" fillId="0" fontId="1" numFmtId="0" xfId="0" applyAlignment="1" applyBorder="1" applyFont="1">
      <alignment shrinkToFit="0" vertical="center" wrapText="1"/>
    </xf>
    <xf borderId="1" fillId="3" fontId="1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4" fontId="1" numFmtId="0" xfId="0" applyAlignment="1" applyBorder="1" applyFill="1" applyFont="1">
      <alignment shrinkToFit="0" wrapText="1"/>
    </xf>
    <xf borderId="1" fillId="5" fontId="1" numFmtId="0" xfId="0" applyAlignment="1" applyBorder="1" applyFill="1" applyFont="1">
      <alignment shrinkToFit="0" wrapText="1"/>
    </xf>
    <xf borderId="1" fillId="6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wrapText="1"/>
    </xf>
    <xf borderId="0" fillId="5" fontId="1" numFmtId="0" xfId="0" applyAlignment="1" applyFont="1">
      <alignment shrinkToFit="0" wrapText="1"/>
    </xf>
    <xf borderId="0" fillId="3" fontId="1" numFmtId="0" xfId="0" applyAlignment="1" applyFont="1">
      <alignment shrinkToFit="0" vertical="center" wrapText="1"/>
    </xf>
    <xf borderId="0" fillId="2" fontId="1" numFmtId="0" xfId="0" applyAlignment="1" applyFont="1">
      <alignment shrinkToFit="0" vertical="center" wrapText="1"/>
    </xf>
    <xf borderId="1" fillId="7" fontId="1" numFmtId="0" xfId="0" applyAlignment="1" applyBorder="1" applyFill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4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0" fillId="0" fontId="1" numFmtId="0" xfId="0" applyAlignment="1" applyFont="1">
      <alignment shrinkToFit="0" vertical="top" wrapText="1"/>
    </xf>
    <xf borderId="1" fillId="8" fontId="1" numFmtId="0" xfId="0" applyAlignment="1" applyBorder="1" applyFill="1" applyFont="1">
      <alignment shrinkToFit="0" vertical="center" wrapText="1"/>
    </xf>
    <xf borderId="1" fillId="5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5" fontId="1" numFmtId="0" xfId="0" applyAlignment="1" applyBorder="1" applyFont="1">
      <alignment shrinkToFit="0" vertical="top" wrapText="1"/>
    </xf>
    <xf borderId="1" fillId="4" fontId="1" numFmtId="0" xfId="0" applyAlignment="1" applyBorder="1" applyFont="1">
      <alignment shrinkToFit="0" vertical="center" wrapText="1"/>
    </xf>
    <xf borderId="1" fillId="9" fontId="6" numFmtId="0" xfId="0" applyAlignment="1" applyBorder="1" applyFill="1" applyFont="1">
      <alignment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shrinkToFit="0" vertical="center" wrapText="1"/>
    </xf>
    <xf borderId="1" fillId="10" fontId="1" numFmtId="0" xfId="0" applyAlignment="1" applyBorder="1" applyFill="1" applyFont="1">
      <alignment shrinkToFit="0" vertical="center" wrapText="1"/>
    </xf>
    <xf borderId="1" fillId="10" fontId="1" numFmtId="0" xfId="0" applyAlignment="1" applyBorder="1" applyFont="1">
      <alignment horizontal="left" shrinkToFit="0" vertical="center" wrapText="1"/>
    </xf>
    <xf borderId="1" fillId="10" fontId="1" numFmtId="0" xfId="0" applyAlignment="1" applyBorder="1" applyFont="1">
      <alignment horizontal="center" shrinkToFit="0" vertical="center" wrapText="1"/>
    </xf>
    <xf borderId="1" fillId="10" fontId="8" numFmtId="0" xfId="0" applyAlignment="1" applyBorder="1" applyFont="1">
      <alignment shrinkToFit="0" vertical="center" wrapText="1"/>
    </xf>
    <xf borderId="0" fillId="10" fontId="1" numFmtId="0" xfId="0" applyAlignment="1" applyFont="1">
      <alignment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6" fontId="1" numFmtId="0" xfId="0" applyAlignment="1" applyBorder="1" applyFont="1">
      <alignment shrinkToFit="0" vertical="top" wrapText="1"/>
    </xf>
    <xf borderId="0" fillId="7" fontId="1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shrinkToFit="0" vertical="center" wrapText="1"/>
    </xf>
    <xf borderId="2" fillId="0" fontId="10" numFmtId="0" xfId="0" applyAlignment="1" applyBorder="1" applyFont="1">
      <alignment horizontal="center" readingOrder="0"/>
    </xf>
    <xf borderId="3" fillId="0" fontId="11" numFmtId="0" xfId="0" applyBorder="1" applyFont="1"/>
    <xf borderId="0" fillId="0" fontId="12" numFmtId="0" xfId="0" applyFont="1"/>
    <xf borderId="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 readingOrder="0"/>
    </xf>
    <xf borderId="1" fillId="0" fontId="10" numFmtId="0" xfId="0" applyBorder="1" applyFont="1"/>
    <xf borderId="1" fillId="0" fontId="1" numFmtId="0" xfId="0" applyAlignment="1" applyBorder="1" applyFont="1">
      <alignment readingOrder="0"/>
    </xf>
    <xf borderId="1" fillId="0" fontId="10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13" numFmtId="0" xfId="0" applyAlignment="1" applyBorder="1" applyFont="1">
      <alignment readingOrder="0"/>
    </xf>
    <xf borderId="1" fillId="7" fontId="1" numFmtId="0" xfId="0" applyAlignment="1" applyBorder="1" applyFont="1">
      <alignment horizontal="center" shrinkToFit="0" vertical="center" wrapText="1"/>
    </xf>
    <xf borderId="1" fillId="7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1" fillId="7" fontId="1" numFmtId="0" xfId="0" applyAlignment="1" applyBorder="1" applyFont="1">
      <alignment horizontal="left" shrinkToFit="0" vertical="center" wrapText="1"/>
    </xf>
    <xf borderId="1" fillId="7" fontId="14" numFmtId="0" xfId="0" applyAlignment="1" applyBorder="1" applyFont="1">
      <alignment shrinkToFit="0" vertical="center" wrapText="1"/>
    </xf>
    <xf borderId="1" fillId="7" fontId="15" numFmtId="0" xfId="0" applyAlignment="1" applyBorder="1" applyFont="1">
      <alignment shrinkToFit="0" vertical="center" wrapText="1"/>
    </xf>
    <xf borderId="1" fillId="7" fontId="1" numFmtId="0" xfId="0" applyAlignment="1" applyBorder="1" applyFont="1">
      <alignment readingOrder="0" shrinkToFit="0" vertical="center" wrapText="1"/>
    </xf>
    <xf borderId="1" fillId="0" fontId="1" numFmtId="0" xfId="0" applyAlignment="1" applyBorder="1" applyFont="1">
      <alignment horizontal="center"/>
    </xf>
    <xf borderId="1" fillId="0" fontId="16" numFmtId="0" xfId="0" applyAlignment="1" applyBorder="1" applyFont="1">
      <alignment horizontal="center" shrinkToFit="0" vertical="bottom" wrapText="0"/>
    </xf>
    <xf borderId="1" fillId="0" fontId="16" numFmtId="0" xfId="0" applyAlignment="1" applyBorder="1" applyFont="1">
      <alignment shrinkToFit="0" vertical="bottom" wrapText="0"/>
    </xf>
    <xf borderId="1" fillId="0" fontId="16" numFmtId="0" xfId="0" applyAlignment="1" applyBorder="1" applyFont="1">
      <alignment horizontal="right" shrinkToFit="0" vertical="bottom" wrapText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0</xdr:row>
      <xdr:rowOff>0</xdr:rowOff>
    </xdr:from>
    <xdr:ext cx="4524375" cy="47339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pi.elsevier.com/content/article/eid/1-s2.0-S0165410100000136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emerald.com/insight/content/doi/10.1108/ara-01-2014-0016/full/html" TargetMode="External"/><Relationship Id="rId42" Type="http://schemas.openxmlformats.org/officeDocument/2006/relationships/hyperlink" Target="https://link.springer.com/article/10.1007/s11156-012-0275-2" TargetMode="External"/><Relationship Id="rId41" Type="http://schemas.openxmlformats.org/officeDocument/2006/relationships/hyperlink" Target="https://journals.sagepub.com/doi/abs/10.1177/0148558x13505591" TargetMode="External"/><Relationship Id="rId44" Type="http://schemas.openxmlformats.org/officeDocument/2006/relationships/hyperlink" Target="https://onlinelibrary.wiley.com/doi/full/10.1002/bdm.2272" TargetMode="External"/><Relationship Id="rId43" Type="http://schemas.openxmlformats.org/officeDocument/2006/relationships/hyperlink" Target="https://www.sciencedirect.com/science/article/pii/S1061951822000611" TargetMode="External"/><Relationship Id="rId46" Type="http://schemas.openxmlformats.org/officeDocument/2006/relationships/hyperlink" Target="https://www.researchgate.net/publication/301795996_Obstacles_to_the_adoption_of_the_IASIFRS_in_Tunisia" TargetMode="External"/><Relationship Id="rId45" Type="http://schemas.openxmlformats.org/officeDocument/2006/relationships/hyperlink" Target="https://www.researchgate.net/publication/307858341_Book-tax_conformity_The_review_of_recent_research_and_its_implication_for_the_IFRS_adoption_in_Europe" TargetMode="External"/><Relationship Id="rId1" Type="http://schemas.openxmlformats.org/officeDocument/2006/relationships/hyperlink" Target="https://doi.org/10.1016/S0165-4101(01)00011-8" TargetMode="External"/><Relationship Id="rId2" Type="http://schemas.openxmlformats.org/officeDocument/2006/relationships/hyperlink" Target="https://doi.org/10.2308/accr-50222" TargetMode="External"/><Relationship Id="rId3" Type="http://schemas.openxmlformats.org/officeDocument/2006/relationships/hyperlink" Target="https://doi.org/10.1016/j.jacceco.2009.11.001" TargetMode="External"/><Relationship Id="rId4" Type="http://schemas.openxmlformats.org/officeDocument/2006/relationships/hyperlink" Target="https://doi.org/10.1016/S0165-4101(00)00013-6" TargetMode="External"/><Relationship Id="rId9" Type="http://schemas.openxmlformats.org/officeDocument/2006/relationships/hyperlink" Target="http://dx.doi.org/10.2139/ssrn.1983107" TargetMode="External"/><Relationship Id="rId48" Type="http://schemas.openxmlformats.org/officeDocument/2006/relationships/hyperlink" Target="https://onlinelibrary.wiley.com/doi/abs/10.1111/auar.12212" TargetMode="External"/><Relationship Id="rId47" Type="http://schemas.openxmlformats.org/officeDocument/2006/relationships/hyperlink" Target="https://www.sciencedirect.com/science/article/pii/S1061951822000039" TargetMode="External"/><Relationship Id="rId49" Type="http://schemas.openxmlformats.org/officeDocument/2006/relationships/hyperlink" Target="https://doi.org/10.2308/jiar-51612" TargetMode="External"/><Relationship Id="rId5" Type="http://schemas.openxmlformats.org/officeDocument/2006/relationships/hyperlink" Target="https://doi.org/10.1016/j.jacceco.2008.09.003" TargetMode="External"/><Relationship Id="rId6" Type="http://schemas.openxmlformats.org/officeDocument/2006/relationships/hyperlink" Target="https://papers.ssrn.com/sol3/papers.cfm?abstract_id=997065" TargetMode="External"/><Relationship Id="rId7" Type="http://schemas.openxmlformats.org/officeDocument/2006/relationships/hyperlink" Target="https://doi.org/10.1016/j.jacceco.2008.08.002" TargetMode="External"/><Relationship Id="rId8" Type="http://schemas.openxmlformats.org/officeDocument/2006/relationships/hyperlink" Target="https://doi.org/10.1016/j.jacceco.2010.02.001" TargetMode="External"/><Relationship Id="rId73" Type="http://schemas.openxmlformats.org/officeDocument/2006/relationships/hyperlink" Target="https://www.econbiz.de/Record/does-book-tax-difference-influence-the-value-relevance-of-book-income-empirical-evidence-from-japan-yamada-akihiro/10012971651" TargetMode="External"/><Relationship Id="rId72" Type="http://schemas.openxmlformats.org/officeDocument/2006/relationships/hyperlink" Target="https://core.ac.uk/download/pdf/268105249.pdf" TargetMode="External"/><Relationship Id="rId31" Type="http://schemas.openxmlformats.org/officeDocument/2006/relationships/hyperlink" Target="https://doi.org/10.1111/j.1467-646X.2006.00127.x" TargetMode="External"/><Relationship Id="rId75" Type="http://schemas.openxmlformats.org/officeDocument/2006/relationships/hyperlink" Target="https://publications.aaahq.org/atajltr/article-abstract/13/1/54/6467/ATA-Tax-Policy-Committee-Report-Book-Tax?redirectedFrom=fulltext" TargetMode="External"/><Relationship Id="rId30" Type="http://schemas.openxmlformats.org/officeDocument/2006/relationships/hyperlink" Target="https://doi.org/10.1111/acfi.12172" TargetMode="External"/><Relationship Id="rId74" Type="http://schemas.openxmlformats.org/officeDocument/2006/relationships/hyperlink" Target="https://www.academia.edu/92069817/Book_Tax_Conformity_and_Earnings_Management_Insights_from_European_One_and_Two_Book_Systems?uc-sb-sw=82741963" TargetMode="External"/><Relationship Id="rId33" Type="http://schemas.openxmlformats.org/officeDocument/2006/relationships/hyperlink" Target="https://www.researchgate.net/publication/321429957_Effects_of_IFRS_adoption_on_tax_avoidance" TargetMode="External"/><Relationship Id="rId77" Type="http://schemas.openxmlformats.org/officeDocument/2006/relationships/hyperlink" Target="https://www.tandfonline.com/doi/full/10.1080/01559982.2023.2227468" TargetMode="External"/><Relationship Id="rId32" Type="http://schemas.openxmlformats.org/officeDocument/2006/relationships/hyperlink" Target="https://papers.ssrn.com/sol3/papers.cfm?abstract_id=3922943" TargetMode="External"/><Relationship Id="rId76" Type="http://schemas.openxmlformats.org/officeDocument/2006/relationships/hyperlink" Target="https://link.springer.com/referenceworkentry/10.1007/978-3-030-91231-4_107" TargetMode="External"/><Relationship Id="rId35" Type="http://schemas.openxmlformats.org/officeDocument/2006/relationships/hyperlink" Target="https://papers.ssrn.com/sol3/papers.cfm?abstract_id=2765416" TargetMode="External"/><Relationship Id="rId34" Type="http://schemas.openxmlformats.org/officeDocument/2006/relationships/hyperlink" Target="https://papers.ssrn.com/sol3/papers.cfm?abstract_id=2437196" TargetMode="External"/><Relationship Id="rId78" Type="http://schemas.openxmlformats.org/officeDocument/2006/relationships/drawing" Target="../drawings/drawing5.xml"/><Relationship Id="rId71" Type="http://schemas.openxmlformats.org/officeDocument/2006/relationships/hyperlink" Target="https://doi.org/10.1108/S1569-3767(2012)0000013006" TargetMode="External"/><Relationship Id="rId70" Type="http://schemas.openxmlformats.org/officeDocument/2006/relationships/hyperlink" Target="https://www.abacademies.org/articles/Do-auditors-incorporate-the-impact-of-book-tax-accruals-thir-audit-fees-evidence-from-korea-22-263.pdf" TargetMode="External"/><Relationship Id="rId37" Type="http://schemas.openxmlformats.org/officeDocument/2006/relationships/hyperlink" Target="https://drive.google.com/file/d/1PuAgCQcTFGkzhZuBnkU4Yv4Dok4cXf9e/view?usp=drivesdk" TargetMode="External"/><Relationship Id="rId36" Type="http://schemas.openxmlformats.org/officeDocument/2006/relationships/hyperlink" Target="https://www.tandfonline.com/doi/full/10.1080/09638180.2016.1202854" TargetMode="External"/><Relationship Id="rId39" Type="http://schemas.openxmlformats.org/officeDocument/2006/relationships/hyperlink" Target="https://www.uowoajournals.org/aabfj/article/id/1291/" TargetMode="External"/><Relationship Id="rId38" Type="http://schemas.openxmlformats.org/officeDocument/2006/relationships/hyperlink" Target="https://onlinelibrary.wiley.com/doi/10.1111/auar.12223" TargetMode="External"/><Relationship Id="rId62" Type="http://schemas.openxmlformats.org/officeDocument/2006/relationships/hyperlink" Target="https://www.tandfonline.com/doi/full/10.1080/00014788.2021.1946764" TargetMode="External"/><Relationship Id="rId61" Type="http://schemas.openxmlformats.org/officeDocument/2006/relationships/hyperlink" Target="https://publications.aaahq.org/ahj/article-abstract/49/2/103/10063/The-Rise-and-Decline-of-LIFO" TargetMode="External"/><Relationship Id="rId20" Type="http://schemas.openxmlformats.org/officeDocument/2006/relationships/hyperlink" Target="https://link.springer.com/article/10.1007/s11142-016-9367-x" TargetMode="External"/><Relationship Id="rId64" Type="http://schemas.openxmlformats.org/officeDocument/2006/relationships/hyperlink" Target="https://www.researchgate.net/publication/343716644_Do_Country_Characteristics_Affect_the_Complementary_Level_of_Financial_and_Tax_Aggressiveness" TargetMode="External"/><Relationship Id="rId63" Type="http://schemas.openxmlformats.org/officeDocument/2006/relationships/hyperlink" Target="https://www.scielo.br/j/ram/a/vZd3L8nvkczWHVdf3cpVRgR/?format=pdf&amp;lang=en" TargetMode="External"/><Relationship Id="rId22" Type="http://schemas.openxmlformats.org/officeDocument/2006/relationships/hyperlink" Target="https://doi.org/10.1016/j.intacc.2013.04.003" TargetMode="External"/><Relationship Id="rId66" Type="http://schemas.openxmlformats.org/officeDocument/2006/relationships/hyperlink" Target="https://www.tandfonline.com/doi/full/10.1080/09638180.2023.2287725" TargetMode="External"/><Relationship Id="rId21" Type="http://schemas.openxmlformats.org/officeDocument/2006/relationships/hyperlink" Target="https://papers.ssrn.com/sol3/papers.cfm?abstract_id=983907" TargetMode="External"/><Relationship Id="rId65" Type="http://schemas.openxmlformats.org/officeDocument/2006/relationships/hyperlink" Target="https://www.abacademies.org/articles/What-Drives-Emerging-Economies-Firms-to-Invest-In-Tax-Havens-1528-2635-23-6-479.pdf" TargetMode="External"/><Relationship Id="rId24" Type="http://schemas.openxmlformats.org/officeDocument/2006/relationships/hyperlink" Target="https://www.ersj.eu/repec/ers/papers/09_1_p5.pdf" TargetMode="External"/><Relationship Id="rId68" Type="http://schemas.openxmlformats.org/officeDocument/2006/relationships/hyperlink" Target="https://papers.ssrn.com/sol3/papers.cfm?abstract_id=3679356" TargetMode="External"/><Relationship Id="rId23" Type="http://schemas.openxmlformats.org/officeDocument/2006/relationships/hyperlink" Target="https://doi.org/10.1016/j.jacceco.2020.101315" TargetMode="External"/><Relationship Id="rId67" Type="http://schemas.openxmlformats.org/officeDocument/2006/relationships/hyperlink" Target="https://buscompress.com/uploads/3/4/9/8/34980536/riber_12-3_01_m22-302_1-18.pdf" TargetMode="External"/><Relationship Id="rId60" Type="http://schemas.openxmlformats.org/officeDocument/2006/relationships/hyperlink" Target="https://www.researchgate.net/publication/291821170_THE_ADOPTION_OF_INTERNATIONAL_FINANCIAL_REPORTING_STANDARDS_IN_THE_CZECH_REPUBLIC_AND_ITS_IMPACT_ON_CORPORATE_TAXATION" TargetMode="External"/><Relationship Id="rId26" Type="http://schemas.openxmlformats.org/officeDocument/2006/relationships/hyperlink" Target="https://doi.org/10.1111/j.1467-646X.2009.01027.x" TargetMode="External"/><Relationship Id="rId25" Type="http://schemas.openxmlformats.org/officeDocument/2006/relationships/hyperlink" Target="https://papers.ssrn.com/sol3/papers.cfm?abstract_id=1017073" TargetMode="External"/><Relationship Id="rId69" Type="http://schemas.openxmlformats.org/officeDocument/2006/relationships/hyperlink" Target="https://link.springer.com/article/10.1007/s11142-016-9367-x" TargetMode="External"/><Relationship Id="rId28" Type="http://schemas.openxmlformats.org/officeDocument/2006/relationships/hyperlink" Target="https://doi.org/10.1111/joes.12181" TargetMode="External"/><Relationship Id="rId27" Type="http://schemas.openxmlformats.org/officeDocument/2006/relationships/hyperlink" Target="https://www.researchgate.net/publication/242343084_The_Effect_of_Book-Tax_Conformity_and_Tax_Accounting_Incentives_on_Financial_Accounting_Evidence_from_Public_and_Private_Limited_Companies_in_Germany" TargetMode="External"/><Relationship Id="rId29" Type="http://schemas.openxmlformats.org/officeDocument/2006/relationships/hyperlink" Target="https://doi.org/10.2308/jiar-50404" TargetMode="External"/><Relationship Id="rId51" Type="http://schemas.openxmlformats.org/officeDocument/2006/relationships/hyperlink" Target="https://core.ac.uk/download/pdf/268105249.pdf" TargetMode="External"/><Relationship Id="rId50" Type="http://schemas.openxmlformats.org/officeDocument/2006/relationships/hyperlink" Target="https://doi.org/10.1080/1540496X.2016.1256113" TargetMode="External"/><Relationship Id="rId53" Type="http://schemas.openxmlformats.org/officeDocument/2006/relationships/hyperlink" Target="https://doi.org/10.1108/02686900410543903" TargetMode="External"/><Relationship Id="rId52" Type="http://schemas.openxmlformats.org/officeDocument/2006/relationships/hyperlink" Target="https://core.ac.uk/download/pdf/268105136.pdf" TargetMode="External"/><Relationship Id="rId11" Type="http://schemas.openxmlformats.org/officeDocument/2006/relationships/hyperlink" Target="https://www.academia.edu/92069817/Book_Tax_Conformity_and_Earnings_Management_Insights_from_European_One_and_Two_Book_Systems?uc-sb-sw=82741963" TargetMode="External"/><Relationship Id="rId55" Type="http://schemas.openxmlformats.org/officeDocument/2006/relationships/hyperlink" Target="https://core.ac.uk/download/pdf/268105556.pdf" TargetMode="External"/><Relationship Id="rId10" Type="http://schemas.openxmlformats.org/officeDocument/2006/relationships/hyperlink" Target="https://doi.org/10.1080/09638180.2014.932297" TargetMode="External"/><Relationship Id="rId54" Type="http://schemas.openxmlformats.org/officeDocument/2006/relationships/hyperlink" Target="https://papers.ssrn.com/sol3/papers.cfm?abstract_id=3642049" TargetMode="External"/><Relationship Id="rId13" Type="http://schemas.openxmlformats.org/officeDocument/2006/relationships/hyperlink" Target="https://doi.org/10.1108/JFRA-10-2019-0133" TargetMode="External"/><Relationship Id="rId57" Type="http://schemas.openxmlformats.org/officeDocument/2006/relationships/hyperlink" Target="https://www.sciencedirect.com/science/article/pii/S0167487023000806" TargetMode="External"/><Relationship Id="rId12" Type="http://schemas.openxmlformats.org/officeDocument/2006/relationships/hyperlink" Target="https://doi.org/10.1080/0963818022000001127" TargetMode="External"/><Relationship Id="rId56" Type="http://schemas.openxmlformats.org/officeDocument/2006/relationships/hyperlink" Target="https://papers.ssrn.com/sol3/papers.cfm?abstract_id=4445012" TargetMode="External"/><Relationship Id="rId15" Type="http://schemas.openxmlformats.org/officeDocument/2006/relationships/hyperlink" Target="https://doi.org/10.1016/j.intacc.2012.03.001" TargetMode="External"/><Relationship Id="rId59" Type="http://schemas.openxmlformats.org/officeDocument/2006/relationships/hyperlink" Target="https://www.scielo.br/j/rcf/a/9TRQ8DKmxsSRVRjvSbCGw3y/?lang=en" TargetMode="External"/><Relationship Id="rId14" Type="http://schemas.openxmlformats.org/officeDocument/2006/relationships/hyperlink" Target="https://www.sciencedirect.com/science/article/pii/S1544612319307391" TargetMode="External"/><Relationship Id="rId58" Type="http://schemas.openxmlformats.org/officeDocument/2006/relationships/hyperlink" Target="https://iris.unica.it/bitstream/11584/361418/6/Postprint%20AinE.pdf" TargetMode="External"/><Relationship Id="rId17" Type="http://schemas.openxmlformats.org/officeDocument/2006/relationships/hyperlink" Target="http://dx.doi.org/10.1093/rof/rfv005" TargetMode="External"/><Relationship Id="rId16" Type="http://schemas.openxmlformats.org/officeDocument/2006/relationships/hyperlink" Target="https://www.researchgate.net/publication/321191920_The_Value_Implications_of_Tax_Avoidance_Across_Countries" TargetMode="External"/><Relationship Id="rId19" Type="http://schemas.openxmlformats.org/officeDocument/2006/relationships/hyperlink" Target="https://doi.org/10.1016/j.intaccaudtax.2016.12.003" TargetMode="External"/><Relationship Id="rId18" Type="http://schemas.openxmlformats.org/officeDocument/2006/relationships/hyperlink" Target="https://doi.org/10.1016/S0165-4101(00)00027-6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sciencedirect.com/science/article/pii/S1061951822000611" TargetMode="External"/><Relationship Id="rId42" Type="http://schemas.openxmlformats.org/officeDocument/2006/relationships/hyperlink" Target="https://www.researchgate.net/publication/301795996_Obstacles_to_the_adoption_of_the_IASIFRS_in_Tunisia" TargetMode="External"/><Relationship Id="rId41" Type="http://schemas.openxmlformats.org/officeDocument/2006/relationships/hyperlink" Target="https://onlinelibrary.wiley.com/doi/full/10.1002/bdm.2272" TargetMode="External"/><Relationship Id="rId44" Type="http://schemas.openxmlformats.org/officeDocument/2006/relationships/hyperlink" Target="https://onlinelibrary.wiley.com/doi/abs/10.1111/auar.12212" TargetMode="External"/><Relationship Id="rId43" Type="http://schemas.openxmlformats.org/officeDocument/2006/relationships/hyperlink" Target="https://www.sciencedirect.com/science/article/pii/S1061951822000039" TargetMode="External"/><Relationship Id="rId46" Type="http://schemas.openxmlformats.org/officeDocument/2006/relationships/hyperlink" Target="https://doi.org/10.1080/1540496X.2016.1256113" TargetMode="External"/><Relationship Id="rId45" Type="http://schemas.openxmlformats.org/officeDocument/2006/relationships/hyperlink" Target="https://doi.org/10.2308/jiar-51612" TargetMode="External"/><Relationship Id="rId1" Type="http://schemas.openxmlformats.org/officeDocument/2006/relationships/hyperlink" Target="https://doi.org/10.1016/S0165-4101(01)00011-8" TargetMode="External"/><Relationship Id="rId2" Type="http://schemas.openxmlformats.org/officeDocument/2006/relationships/hyperlink" Target="https://doi.org/10.2308/accr-50222" TargetMode="External"/><Relationship Id="rId3" Type="http://schemas.openxmlformats.org/officeDocument/2006/relationships/hyperlink" Target="https://doi.org/10.1016/j.jacceco.2009.11.001" TargetMode="External"/><Relationship Id="rId4" Type="http://schemas.openxmlformats.org/officeDocument/2006/relationships/hyperlink" Target="https://doi.org/10.1016/S0165-4101(00)00013-6" TargetMode="External"/><Relationship Id="rId9" Type="http://schemas.openxmlformats.org/officeDocument/2006/relationships/hyperlink" Target="http://dx.doi.org/10.2139/ssrn.1983107" TargetMode="External"/><Relationship Id="rId48" Type="http://schemas.openxmlformats.org/officeDocument/2006/relationships/hyperlink" Target="https://core.ac.uk/download/pdf/268105136.pdf" TargetMode="External"/><Relationship Id="rId47" Type="http://schemas.openxmlformats.org/officeDocument/2006/relationships/hyperlink" Target="https://core.ac.uk/download/pdf/268105249.pdf" TargetMode="External"/><Relationship Id="rId49" Type="http://schemas.openxmlformats.org/officeDocument/2006/relationships/hyperlink" Target="https://doi.org/10.1108/02686900410543903" TargetMode="External"/><Relationship Id="rId5" Type="http://schemas.openxmlformats.org/officeDocument/2006/relationships/hyperlink" Target="https://doi.org/10.1016/j.jacceco.2008.09.003" TargetMode="External"/><Relationship Id="rId6" Type="http://schemas.openxmlformats.org/officeDocument/2006/relationships/hyperlink" Target="https://papers.ssrn.com/sol3/papers.cfm?abstract_id=997065" TargetMode="External"/><Relationship Id="rId7" Type="http://schemas.openxmlformats.org/officeDocument/2006/relationships/hyperlink" Target="https://doi.org/10.1016/j.jacceco.2008.08.002" TargetMode="External"/><Relationship Id="rId8" Type="http://schemas.openxmlformats.org/officeDocument/2006/relationships/hyperlink" Target="https://doi.org/10.1016/j.jacceco.2010.02.001" TargetMode="External"/><Relationship Id="rId31" Type="http://schemas.openxmlformats.org/officeDocument/2006/relationships/hyperlink" Target="https://papers.ssrn.com/sol3/papers.cfm?abstract_id=2437196" TargetMode="External"/><Relationship Id="rId30" Type="http://schemas.openxmlformats.org/officeDocument/2006/relationships/hyperlink" Target="https://www.researchgate.net/publication/321429957_Effects_of_IFRS_adoption_on_tax_avoidance" TargetMode="External"/><Relationship Id="rId33" Type="http://schemas.openxmlformats.org/officeDocument/2006/relationships/hyperlink" Target="https://www.tandfonline.com/doi/full/10.1080/09638180.2016.1202854" TargetMode="External"/><Relationship Id="rId32" Type="http://schemas.openxmlformats.org/officeDocument/2006/relationships/hyperlink" Target="https://papers.ssrn.com/sol3/papers.cfm?abstract_id=2765416" TargetMode="External"/><Relationship Id="rId35" Type="http://schemas.openxmlformats.org/officeDocument/2006/relationships/hyperlink" Target="https://onlinelibrary.wiley.com/doi/10.1111/auar.12223" TargetMode="External"/><Relationship Id="rId34" Type="http://schemas.openxmlformats.org/officeDocument/2006/relationships/hyperlink" Target="https://drive.google.com/file/d/1PuAgCQcTFGkzhZuBnkU4Yv4Dok4cXf9e/view?usp=drivesdk" TargetMode="External"/><Relationship Id="rId37" Type="http://schemas.openxmlformats.org/officeDocument/2006/relationships/hyperlink" Target="https://www.emerald.com/insight/content/doi/10.1108/ara-01-2014-0016/full/html" TargetMode="External"/><Relationship Id="rId36" Type="http://schemas.openxmlformats.org/officeDocument/2006/relationships/hyperlink" Target="https://www.uowoajournals.org/aabfj/article/id/1291/" TargetMode="External"/><Relationship Id="rId39" Type="http://schemas.openxmlformats.org/officeDocument/2006/relationships/hyperlink" Target="https://link.springer.com/article/10.1007/s11156-012-0275-2" TargetMode="External"/><Relationship Id="rId38" Type="http://schemas.openxmlformats.org/officeDocument/2006/relationships/hyperlink" Target="https://journals.sagepub.com/doi/abs/10.1177/0148558x13505591" TargetMode="External"/><Relationship Id="rId62" Type="http://schemas.openxmlformats.org/officeDocument/2006/relationships/hyperlink" Target="https://www.tandfonline.com/doi/full/10.1080/01559982.2023.2227468" TargetMode="External"/><Relationship Id="rId61" Type="http://schemas.openxmlformats.org/officeDocument/2006/relationships/hyperlink" Target="https://publications.aaahq.org/atajltr/article-abstract/13/1/54/6467/ATA-Tax-Policy-Committee-Report-Book-Tax?redirectedFrom=fulltext" TargetMode="External"/><Relationship Id="rId20" Type="http://schemas.openxmlformats.org/officeDocument/2006/relationships/hyperlink" Target="https://link.springer.com/article/10.1007/s11142-016-9367-x" TargetMode="External"/><Relationship Id="rId63" Type="http://schemas.openxmlformats.org/officeDocument/2006/relationships/drawing" Target="../drawings/drawing7.xml"/><Relationship Id="rId22" Type="http://schemas.openxmlformats.org/officeDocument/2006/relationships/hyperlink" Target="https://doi.org/10.1016/j.intacc.2013.04.003" TargetMode="External"/><Relationship Id="rId21" Type="http://schemas.openxmlformats.org/officeDocument/2006/relationships/hyperlink" Target="https://papers.ssrn.com/sol3/papers.cfm?abstract_id=983907" TargetMode="External"/><Relationship Id="rId24" Type="http://schemas.openxmlformats.org/officeDocument/2006/relationships/hyperlink" Target="https://doi.org/10.1111/j.1467-646X.2009.01027.x" TargetMode="External"/><Relationship Id="rId23" Type="http://schemas.openxmlformats.org/officeDocument/2006/relationships/hyperlink" Target="https://papers.ssrn.com/sol3/papers.cfm?abstract_id=1017073" TargetMode="External"/><Relationship Id="rId60" Type="http://schemas.openxmlformats.org/officeDocument/2006/relationships/hyperlink" Target="https://www.academia.edu/92069817/Book_Tax_Conformity_and_Earnings_Management_Insights_from_European_One_and_Two_Book_Systems?uc-sb-sw=82741963" TargetMode="External"/><Relationship Id="rId26" Type="http://schemas.openxmlformats.org/officeDocument/2006/relationships/hyperlink" Target="https://doi.org/10.2308/jiar-50404" TargetMode="External"/><Relationship Id="rId25" Type="http://schemas.openxmlformats.org/officeDocument/2006/relationships/hyperlink" Target="https://www.researchgate.net/publication/242343084_The_Effect_of_Book-Tax_Conformity_and_Tax_Accounting_Incentives_on_Financial_Accounting_Evidence_from_Public_and_Private_Limited_Companies_in_Germany" TargetMode="External"/><Relationship Id="rId28" Type="http://schemas.openxmlformats.org/officeDocument/2006/relationships/hyperlink" Target="https://doi.org/10.1111/j.1467-646X.2006.00127.x" TargetMode="External"/><Relationship Id="rId27" Type="http://schemas.openxmlformats.org/officeDocument/2006/relationships/hyperlink" Target="https://doi.org/10.1111/acfi.12172" TargetMode="External"/><Relationship Id="rId29" Type="http://schemas.openxmlformats.org/officeDocument/2006/relationships/hyperlink" Target="https://papers.ssrn.com/sol3/papers.cfm?abstract_id=3922943" TargetMode="External"/><Relationship Id="rId51" Type="http://schemas.openxmlformats.org/officeDocument/2006/relationships/hyperlink" Target="https://www.sciencedirect.com/science/article/pii/S0167487023000806" TargetMode="External"/><Relationship Id="rId50" Type="http://schemas.openxmlformats.org/officeDocument/2006/relationships/hyperlink" Target="https://core.ac.uk/download/pdf/268105556.pdf" TargetMode="External"/><Relationship Id="rId53" Type="http://schemas.openxmlformats.org/officeDocument/2006/relationships/hyperlink" Target="https://www.scielo.br/j/rcf/a/9TRQ8DKmxsSRVRjvSbCGw3y/?lang=en" TargetMode="External"/><Relationship Id="rId52" Type="http://schemas.openxmlformats.org/officeDocument/2006/relationships/hyperlink" Target="https://iris.unica.it/bitstream/11584/361418/6/Postprint%20AinE.pdf" TargetMode="External"/><Relationship Id="rId11" Type="http://schemas.openxmlformats.org/officeDocument/2006/relationships/hyperlink" Target="https://www.academia.edu/92069817/Book_Tax_Conformity_and_Earnings_Management_Insights_from_European_One_and_Two_Book_Systems?uc-sb-sw=82741963" TargetMode="External"/><Relationship Id="rId55" Type="http://schemas.openxmlformats.org/officeDocument/2006/relationships/hyperlink" Target="https://www.tandfonline.com/doi/full/10.1080/00014788.2021.1946764" TargetMode="External"/><Relationship Id="rId10" Type="http://schemas.openxmlformats.org/officeDocument/2006/relationships/hyperlink" Target="https://doi.org/10.1080/09638180.2014.932297" TargetMode="External"/><Relationship Id="rId54" Type="http://schemas.openxmlformats.org/officeDocument/2006/relationships/hyperlink" Target="https://www.researchgate.net/publication/291821170_THE_ADOPTION_OF_INTERNATIONAL_FINANCIAL_REPORTING_STANDARDS_IN_THE_CZECH_REPUBLIC_AND_ITS_IMPACT_ON_CORPORATE_TAXATION" TargetMode="External"/><Relationship Id="rId13" Type="http://schemas.openxmlformats.org/officeDocument/2006/relationships/hyperlink" Target="https://doi.org/10.1108/JFRA-10-2019-0133" TargetMode="External"/><Relationship Id="rId57" Type="http://schemas.openxmlformats.org/officeDocument/2006/relationships/hyperlink" Target="https://www.researchgate.net/publication/343716644_Do_Country_Characteristics_Affect_the_Complementary_Level_of_Financial_and_Tax_Aggressiveness" TargetMode="External"/><Relationship Id="rId12" Type="http://schemas.openxmlformats.org/officeDocument/2006/relationships/hyperlink" Target="https://doi.org/10.1080/0963818022000001127" TargetMode="External"/><Relationship Id="rId56" Type="http://schemas.openxmlformats.org/officeDocument/2006/relationships/hyperlink" Target="https://www.scielo.br/j/ram/a/vZd3L8nvkczWHVdf3cpVRgR/?format=pdf&amp;lang=en" TargetMode="External"/><Relationship Id="rId15" Type="http://schemas.openxmlformats.org/officeDocument/2006/relationships/hyperlink" Target="https://doi.org/10.1016/j.intacc.2012.03.001" TargetMode="External"/><Relationship Id="rId59" Type="http://schemas.openxmlformats.org/officeDocument/2006/relationships/hyperlink" Target="https://buscompress.com/uploads/3/4/9/8/34980536/riber_12-3_01_m22-302_1-18.pdf" TargetMode="External"/><Relationship Id="rId14" Type="http://schemas.openxmlformats.org/officeDocument/2006/relationships/hyperlink" Target="https://www.sciencedirect.com/science/article/pii/S1544612319307391" TargetMode="External"/><Relationship Id="rId58" Type="http://schemas.openxmlformats.org/officeDocument/2006/relationships/hyperlink" Target="https://www.tandfonline.com/doi/full/10.1080/09638180.2023.2287725" TargetMode="External"/><Relationship Id="rId17" Type="http://schemas.openxmlformats.org/officeDocument/2006/relationships/hyperlink" Target="http://dx.doi.org/10.1093/rof/rfv005" TargetMode="External"/><Relationship Id="rId16" Type="http://schemas.openxmlformats.org/officeDocument/2006/relationships/hyperlink" Target="https://www.researchgate.net/publication/321191920_The_Value_Implications_of_Tax_Avoidance_Across_Countries" TargetMode="External"/><Relationship Id="rId19" Type="http://schemas.openxmlformats.org/officeDocument/2006/relationships/hyperlink" Target="https://doi.org/10.1016/j.intaccaudtax.2016.12.003" TargetMode="External"/><Relationship Id="rId18" Type="http://schemas.openxmlformats.org/officeDocument/2006/relationships/hyperlink" Target="https://doi.org/10.1016/S0165-4101(00)00027-6" TargetMode="Externa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CB9C"/>
    <pageSetUpPr/>
  </sheetPr>
  <sheetViews>
    <sheetView workbookViewId="0"/>
  </sheetViews>
  <sheetFormatPr customHeight="1" defaultColWidth="14.43" defaultRowHeight="15.0"/>
  <cols>
    <col customWidth="1" min="1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s="1">
        <v>618.0</v>
      </c>
      <c r="B2" s="1" t="s">
        <v>26</v>
      </c>
      <c r="C2" s="1" t="s">
        <v>27</v>
      </c>
      <c r="D2" s="1">
        <v>2011.0</v>
      </c>
      <c r="E2" s="1" t="s">
        <v>28</v>
      </c>
      <c r="F2" s="2"/>
      <c r="G2" s="1" t="s">
        <v>29</v>
      </c>
      <c r="H2" s="1" t="s">
        <v>30</v>
      </c>
      <c r="I2" s="1">
        <v>1.0</v>
      </c>
      <c r="J2" s="3">
        <v>45666.238900462966</v>
      </c>
      <c r="K2" s="1" t="s">
        <v>31</v>
      </c>
      <c r="L2" s="1" t="s">
        <v>32</v>
      </c>
      <c r="M2" s="1" t="s">
        <v>33</v>
      </c>
      <c r="N2" s="1" t="s">
        <v>34</v>
      </c>
      <c r="O2" s="1">
        <v>86.0</v>
      </c>
      <c r="P2" s="1">
        <v>4.0</v>
      </c>
      <c r="Q2" s="1">
        <v>1255.0</v>
      </c>
      <c r="R2" s="1">
        <v>1288.0</v>
      </c>
      <c r="S2" s="1">
        <v>618.0</v>
      </c>
      <c r="T2" s="1" t="s">
        <v>35</v>
      </c>
      <c r="U2" s="1">
        <v>618.0</v>
      </c>
      <c r="V2" s="1">
        <v>1.0</v>
      </c>
      <c r="W2" s="1">
        <v>14.0</v>
      </c>
      <c r="X2" s="2"/>
      <c r="Y2" s="2"/>
      <c r="Z2" s="2"/>
    </row>
    <row r="3">
      <c r="A3" s="1">
        <v>287.0</v>
      </c>
      <c r="B3" s="1" t="s">
        <v>36</v>
      </c>
      <c r="C3" s="1" t="s">
        <v>37</v>
      </c>
      <c r="D3" s="1">
        <v>2011.0</v>
      </c>
      <c r="E3" s="1" t="s">
        <v>38</v>
      </c>
      <c r="F3" s="2"/>
      <c r="G3" s="1" t="s">
        <v>39</v>
      </c>
      <c r="H3" s="1" t="s">
        <v>40</v>
      </c>
      <c r="I3" s="1">
        <v>2.0</v>
      </c>
      <c r="J3" s="3">
        <v>45666.238900462966</v>
      </c>
      <c r="K3" s="1" t="s">
        <v>31</v>
      </c>
      <c r="L3" s="1" t="s">
        <v>41</v>
      </c>
      <c r="M3" s="1" t="s">
        <v>42</v>
      </c>
      <c r="N3" s="1" t="s">
        <v>43</v>
      </c>
      <c r="O3" s="1">
        <v>39.0</v>
      </c>
      <c r="P3" s="1">
        <v>6.0</v>
      </c>
      <c r="Q3" s="1">
        <v>3789.0</v>
      </c>
      <c r="R3" s="1">
        <v>3802.0</v>
      </c>
      <c r="S3" s="1">
        <v>287.0</v>
      </c>
      <c r="T3" s="1" t="s">
        <v>44</v>
      </c>
      <c r="U3" s="1">
        <v>287.0</v>
      </c>
      <c r="V3" s="1">
        <v>1.0</v>
      </c>
      <c r="W3" s="1">
        <v>14.0</v>
      </c>
      <c r="X3" s="2"/>
      <c r="Y3" s="2"/>
      <c r="Z3" s="2"/>
    </row>
    <row r="4">
      <c r="A4" s="1">
        <v>239.0</v>
      </c>
      <c r="B4" s="1" t="s">
        <v>45</v>
      </c>
      <c r="C4" s="1" t="s">
        <v>46</v>
      </c>
      <c r="D4" s="1">
        <v>2004.0</v>
      </c>
      <c r="E4" s="1" t="s">
        <v>47</v>
      </c>
      <c r="F4" s="2"/>
      <c r="G4" s="1" t="s">
        <v>48</v>
      </c>
      <c r="H4" s="1" t="s">
        <v>49</v>
      </c>
      <c r="I4" s="1">
        <v>3.0</v>
      </c>
      <c r="J4" s="3">
        <v>45666.238900462966</v>
      </c>
      <c r="K4" s="1" t="s">
        <v>31</v>
      </c>
      <c r="L4" s="1" t="s">
        <v>50</v>
      </c>
      <c r="M4" s="1" t="s">
        <v>51</v>
      </c>
      <c r="N4" s="1" t="s">
        <v>52</v>
      </c>
      <c r="O4" s="1">
        <v>28.0</v>
      </c>
      <c r="P4" s="1">
        <v>5.0</v>
      </c>
      <c r="Q4" s="1">
        <v>547.0</v>
      </c>
      <c r="R4" s="1">
        <v>567.0</v>
      </c>
      <c r="S4" s="1">
        <v>239.0</v>
      </c>
      <c r="T4" s="1" t="s">
        <v>53</v>
      </c>
      <c r="U4" s="1">
        <v>239.0</v>
      </c>
      <c r="V4" s="1">
        <v>1.0</v>
      </c>
      <c r="W4" s="1">
        <v>21.0</v>
      </c>
      <c r="X4" s="2"/>
      <c r="Y4" s="2"/>
      <c r="Z4" s="2"/>
    </row>
    <row r="5">
      <c r="A5" s="1">
        <v>233.0</v>
      </c>
      <c r="B5" s="1" t="s">
        <v>54</v>
      </c>
      <c r="C5" s="1" t="s">
        <v>55</v>
      </c>
      <c r="D5" s="1">
        <v>2012.0</v>
      </c>
      <c r="E5" s="1" t="s">
        <v>28</v>
      </c>
      <c r="F5" s="2"/>
      <c r="G5" s="1" t="s">
        <v>56</v>
      </c>
      <c r="H5" s="1" t="s">
        <v>57</v>
      </c>
      <c r="I5" s="1">
        <v>4.0</v>
      </c>
      <c r="J5" s="3">
        <v>45666.238900462966</v>
      </c>
      <c r="K5" s="1" t="s">
        <v>58</v>
      </c>
      <c r="L5" s="1" t="s">
        <v>59</v>
      </c>
      <c r="M5" s="1" t="s">
        <v>33</v>
      </c>
      <c r="N5" s="1" t="s">
        <v>60</v>
      </c>
      <c r="O5" s="1">
        <v>87.0</v>
      </c>
      <c r="P5" s="1">
        <v>6.0</v>
      </c>
      <c r="Q5" s="1">
        <v>1831.0</v>
      </c>
      <c r="R5" s="1">
        <v>1860.0</v>
      </c>
      <c r="S5" s="1">
        <v>233.0</v>
      </c>
      <c r="T5" s="1" t="s">
        <v>61</v>
      </c>
      <c r="U5" s="1">
        <v>233.0</v>
      </c>
      <c r="V5" s="1">
        <v>1.0</v>
      </c>
      <c r="W5" s="1">
        <v>13.0</v>
      </c>
      <c r="X5" s="2"/>
      <c r="Y5" s="2"/>
      <c r="Z5" s="2"/>
    </row>
    <row r="6">
      <c r="A6" s="1">
        <v>188.0</v>
      </c>
      <c r="B6" s="1" t="s">
        <v>62</v>
      </c>
      <c r="C6" s="1" t="s">
        <v>63</v>
      </c>
      <c r="D6" s="1">
        <v>2007.0</v>
      </c>
      <c r="E6" s="1" t="s">
        <v>64</v>
      </c>
      <c r="F6" s="2"/>
      <c r="G6" s="1" t="s">
        <v>65</v>
      </c>
      <c r="H6" s="1" t="s">
        <v>66</v>
      </c>
      <c r="I6" s="1">
        <v>5.0</v>
      </c>
      <c r="J6" s="3">
        <v>45666.238900462966</v>
      </c>
      <c r="K6" s="1" t="s">
        <v>31</v>
      </c>
      <c r="L6" s="1" t="s">
        <v>67</v>
      </c>
      <c r="M6" s="1" t="s">
        <v>68</v>
      </c>
      <c r="N6" s="1" t="s">
        <v>69</v>
      </c>
      <c r="O6" s="1">
        <v>91.0</v>
      </c>
      <c r="P6" s="1">
        <v>11.0</v>
      </c>
      <c r="Q6" s="1">
        <v>2089.0</v>
      </c>
      <c r="R6" s="1">
        <v>2112.0</v>
      </c>
      <c r="S6" s="1">
        <v>188.0</v>
      </c>
      <c r="T6" s="1" t="s">
        <v>70</v>
      </c>
      <c r="U6" s="1">
        <v>188.0</v>
      </c>
      <c r="V6" s="1">
        <v>1.0</v>
      </c>
      <c r="W6" s="1">
        <v>18.0</v>
      </c>
      <c r="X6" s="2"/>
      <c r="Y6" s="2"/>
      <c r="Z6" s="2"/>
    </row>
    <row r="7">
      <c r="A7" s="4">
        <v>181.0</v>
      </c>
      <c r="B7" s="4" t="s">
        <v>71</v>
      </c>
      <c r="C7" s="4" t="s">
        <v>72</v>
      </c>
      <c r="D7" s="4">
        <v>1996.0</v>
      </c>
      <c r="E7" s="4" t="s">
        <v>73</v>
      </c>
      <c r="F7" s="4"/>
      <c r="G7" s="4" t="s">
        <v>74</v>
      </c>
      <c r="H7" s="4" t="s">
        <v>75</v>
      </c>
      <c r="I7" s="4">
        <v>6.0</v>
      </c>
      <c r="J7" s="5">
        <v>45666.238900462966</v>
      </c>
      <c r="K7" s="4" t="s">
        <v>31</v>
      </c>
      <c r="L7" s="4" t="s">
        <v>76</v>
      </c>
      <c r="M7" s="4" t="s">
        <v>77</v>
      </c>
      <c r="N7" s="4" t="s">
        <v>78</v>
      </c>
      <c r="O7" s="4">
        <v>12.0</v>
      </c>
      <c r="P7" s="4">
        <v>1.0</v>
      </c>
      <c r="Q7" s="4">
        <v>49.0</v>
      </c>
      <c r="R7" s="4">
        <v>66.0</v>
      </c>
      <c r="S7" s="4">
        <v>181.0</v>
      </c>
      <c r="T7" s="4" t="s">
        <v>79</v>
      </c>
      <c r="U7" s="4">
        <v>181.0</v>
      </c>
      <c r="V7" s="4">
        <v>1.0</v>
      </c>
      <c r="W7" s="4">
        <v>29.0</v>
      </c>
      <c r="X7" s="4"/>
      <c r="Y7" s="4"/>
      <c r="Z7" s="4"/>
      <c r="AA7" s="6"/>
    </row>
    <row r="8">
      <c r="A8" s="1">
        <v>151.0</v>
      </c>
      <c r="B8" s="1" t="s">
        <v>80</v>
      </c>
      <c r="C8" s="1" t="s">
        <v>81</v>
      </c>
      <c r="D8" s="1">
        <v>2010.0</v>
      </c>
      <c r="E8" s="1" t="s">
        <v>64</v>
      </c>
      <c r="F8" s="2"/>
      <c r="G8" s="1" t="s">
        <v>82</v>
      </c>
      <c r="H8" s="1" t="s">
        <v>83</v>
      </c>
      <c r="I8" s="1">
        <v>7.0</v>
      </c>
      <c r="J8" s="3">
        <v>45666.238900462966</v>
      </c>
      <c r="K8" s="1" t="s">
        <v>31</v>
      </c>
      <c r="L8" s="1" t="s">
        <v>84</v>
      </c>
      <c r="M8" s="1" t="s">
        <v>68</v>
      </c>
      <c r="N8" s="1" t="s">
        <v>85</v>
      </c>
      <c r="O8" s="1">
        <v>94.0</v>
      </c>
      <c r="P8" s="1">
        <v>3.0</v>
      </c>
      <c r="Q8" s="1">
        <v>269.0</v>
      </c>
      <c r="R8" s="1">
        <v>278.0</v>
      </c>
      <c r="S8" s="1">
        <v>151.0</v>
      </c>
      <c r="T8" s="1" t="s">
        <v>86</v>
      </c>
      <c r="U8" s="1">
        <v>151.0</v>
      </c>
      <c r="V8" s="1">
        <v>1.0</v>
      </c>
      <c r="W8" s="1">
        <v>15.0</v>
      </c>
      <c r="X8" s="2"/>
      <c r="Y8" s="2"/>
      <c r="Z8" s="2"/>
    </row>
    <row r="9">
      <c r="A9" s="1">
        <v>147.0</v>
      </c>
      <c r="B9" s="1" t="s">
        <v>87</v>
      </c>
      <c r="C9" s="1" t="s">
        <v>88</v>
      </c>
      <c r="D9" s="1">
        <v>2005.0</v>
      </c>
      <c r="E9" s="1" t="s">
        <v>89</v>
      </c>
      <c r="F9" s="2"/>
      <c r="G9" s="1" t="s">
        <v>90</v>
      </c>
      <c r="H9" s="1" t="s">
        <v>91</v>
      </c>
      <c r="I9" s="1">
        <v>8.0</v>
      </c>
      <c r="J9" s="3">
        <v>45666.238900462966</v>
      </c>
      <c r="K9" s="1" t="s">
        <v>31</v>
      </c>
      <c r="L9" s="1" t="s">
        <v>92</v>
      </c>
      <c r="M9" s="1" t="s">
        <v>93</v>
      </c>
      <c r="N9" s="1" t="s">
        <v>94</v>
      </c>
      <c r="O9" s="1">
        <v>48.0</v>
      </c>
      <c r="P9" s="1">
        <v>2.0</v>
      </c>
      <c r="Q9" s="1">
        <v>407.0</v>
      </c>
      <c r="R9" s="1">
        <v>442.0</v>
      </c>
      <c r="S9" s="1">
        <v>147.0</v>
      </c>
      <c r="T9" s="1" t="s">
        <v>95</v>
      </c>
      <c r="U9" s="1">
        <v>147.0</v>
      </c>
      <c r="V9" s="1">
        <v>1.0</v>
      </c>
      <c r="W9" s="1">
        <v>20.0</v>
      </c>
      <c r="X9" s="2"/>
      <c r="Y9" s="2"/>
      <c r="Z9" s="2"/>
    </row>
    <row r="10">
      <c r="A10" s="1">
        <v>133.0</v>
      </c>
      <c r="B10" s="1" t="s">
        <v>54</v>
      </c>
      <c r="C10" s="1" t="s">
        <v>96</v>
      </c>
      <c r="D10" s="1">
        <v>2010.0</v>
      </c>
      <c r="E10" s="1" t="s">
        <v>97</v>
      </c>
      <c r="F10" s="2"/>
      <c r="G10" s="1" t="s">
        <v>98</v>
      </c>
      <c r="H10" s="1" t="s">
        <v>99</v>
      </c>
      <c r="I10" s="1">
        <v>9.0</v>
      </c>
      <c r="J10" s="3">
        <v>45666.238900462966</v>
      </c>
      <c r="K10" s="1" t="s">
        <v>31</v>
      </c>
      <c r="L10" s="1" t="s">
        <v>100</v>
      </c>
      <c r="M10" s="1" t="s">
        <v>101</v>
      </c>
      <c r="N10" s="1" t="s">
        <v>102</v>
      </c>
      <c r="O10" s="1">
        <v>50.0</v>
      </c>
      <c r="P10" s="1">
        <v>1.0</v>
      </c>
      <c r="Q10" s="1">
        <v>111.0</v>
      </c>
      <c r="R10" s="1">
        <v>125.0</v>
      </c>
      <c r="S10" s="1">
        <v>133.0</v>
      </c>
      <c r="T10" s="1" t="s">
        <v>103</v>
      </c>
      <c r="U10" s="1">
        <v>133.0</v>
      </c>
      <c r="V10" s="1">
        <v>1.0</v>
      </c>
      <c r="W10" s="1">
        <v>15.0</v>
      </c>
      <c r="X10" s="2"/>
      <c r="Y10" s="2"/>
      <c r="Z10" s="2"/>
    </row>
    <row r="11">
      <c r="A11" s="1">
        <v>126.0</v>
      </c>
      <c r="B11" s="1" t="s">
        <v>104</v>
      </c>
      <c r="C11" s="1" t="s">
        <v>105</v>
      </c>
      <c r="D11" s="1">
        <v>2003.0</v>
      </c>
      <c r="E11" s="1" t="s">
        <v>106</v>
      </c>
      <c r="F11" s="2"/>
      <c r="G11" s="1" t="s">
        <v>107</v>
      </c>
      <c r="H11" s="1" t="s">
        <v>108</v>
      </c>
      <c r="I11" s="1">
        <v>10.0</v>
      </c>
      <c r="J11" s="3">
        <v>45666.238900462966</v>
      </c>
      <c r="K11" s="1" t="s">
        <v>58</v>
      </c>
      <c r="L11" s="1" t="s">
        <v>109</v>
      </c>
      <c r="M11" s="1" t="s">
        <v>110</v>
      </c>
      <c r="N11" s="1" t="s">
        <v>111</v>
      </c>
      <c r="O11" s="1">
        <v>8.0</v>
      </c>
      <c r="P11" s="1">
        <v>4.0</v>
      </c>
      <c r="Q11" s="1">
        <v>343.0</v>
      </c>
      <c r="R11" s="1">
        <v>367.0</v>
      </c>
      <c r="S11" s="1">
        <v>126.0</v>
      </c>
      <c r="T11" s="1" t="s">
        <v>112</v>
      </c>
      <c r="U11" s="1">
        <v>126.0</v>
      </c>
      <c r="V11" s="1">
        <v>1.0</v>
      </c>
      <c r="W11" s="1">
        <v>22.0</v>
      </c>
      <c r="X11" s="2"/>
      <c r="Y11" s="2"/>
      <c r="Z11" s="2"/>
    </row>
    <row r="12">
      <c r="A12" s="1">
        <v>105.0</v>
      </c>
      <c r="B12" s="1" t="s">
        <v>113</v>
      </c>
      <c r="C12" s="1" t="s">
        <v>114</v>
      </c>
      <c r="D12" s="1">
        <v>2000.0</v>
      </c>
      <c r="E12" s="1" t="s">
        <v>97</v>
      </c>
      <c r="F12" s="2"/>
      <c r="G12" s="7" t="s">
        <v>115</v>
      </c>
      <c r="H12" s="1" t="s">
        <v>116</v>
      </c>
      <c r="I12" s="1">
        <v>11.0</v>
      </c>
      <c r="J12" s="3">
        <v>45666.238900462966</v>
      </c>
      <c r="K12" s="1" t="s">
        <v>31</v>
      </c>
      <c r="L12" s="1" t="s">
        <v>117</v>
      </c>
      <c r="M12" s="1" t="s">
        <v>101</v>
      </c>
      <c r="N12" s="1" t="s">
        <v>118</v>
      </c>
      <c r="O12" s="1">
        <v>29.0</v>
      </c>
      <c r="P12" s="1">
        <v>1.0</v>
      </c>
      <c r="Q12" s="1">
        <v>53.0</v>
      </c>
      <c r="R12" s="1">
        <v>72.0</v>
      </c>
      <c r="S12" s="1">
        <v>105.0</v>
      </c>
      <c r="T12" s="1" t="s">
        <v>119</v>
      </c>
      <c r="U12" s="1">
        <v>105.0</v>
      </c>
      <c r="V12" s="1">
        <v>1.0</v>
      </c>
      <c r="W12" s="1">
        <v>25.0</v>
      </c>
      <c r="X12" s="2"/>
      <c r="Y12" s="2"/>
      <c r="Z12" s="2"/>
    </row>
    <row r="13">
      <c r="A13" s="1">
        <v>102.0</v>
      </c>
      <c r="B13" s="1" t="s">
        <v>87</v>
      </c>
      <c r="C13" s="1" t="s">
        <v>120</v>
      </c>
      <c r="D13" s="1">
        <v>2008.0</v>
      </c>
      <c r="E13" s="1" t="s">
        <v>97</v>
      </c>
      <c r="F13" s="2"/>
      <c r="G13" s="1" t="s">
        <v>121</v>
      </c>
      <c r="H13" s="1" t="s">
        <v>122</v>
      </c>
      <c r="I13" s="1">
        <v>12.0</v>
      </c>
      <c r="J13" s="3">
        <v>45666.238900462966</v>
      </c>
      <c r="K13" s="1" t="s">
        <v>31</v>
      </c>
      <c r="L13" s="1" t="s">
        <v>123</v>
      </c>
      <c r="M13" s="1" t="s">
        <v>101</v>
      </c>
      <c r="N13" s="1" t="s">
        <v>124</v>
      </c>
      <c r="O13" s="1">
        <v>46.0</v>
      </c>
      <c r="P13" s="1">
        <v>2.0</v>
      </c>
      <c r="Q13" s="1">
        <v>294.0</v>
      </c>
      <c r="R13" s="1">
        <v>311.0</v>
      </c>
      <c r="S13" s="1">
        <v>102.0</v>
      </c>
      <c r="T13" s="1" t="s">
        <v>125</v>
      </c>
      <c r="U13" s="1">
        <v>102.0</v>
      </c>
      <c r="V13" s="1">
        <v>1.0</v>
      </c>
      <c r="W13" s="1">
        <v>17.0</v>
      </c>
      <c r="X13" s="2"/>
      <c r="Y13" s="2"/>
      <c r="Z13" s="2"/>
    </row>
    <row r="14">
      <c r="A14" s="1">
        <v>97.0</v>
      </c>
      <c r="B14" s="1" t="s">
        <v>126</v>
      </c>
      <c r="C14" s="1" t="s">
        <v>127</v>
      </c>
      <c r="D14" s="1">
        <v>2008.0</v>
      </c>
      <c r="E14" s="1" t="s">
        <v>97</v>
      </c>
      <c r="F14" s="2"/>
      <c r="G14" s="1" t="s">
        <v>128</v>
      </c>
      <c r="H14" s="1" t="s">
        <v>129</v>
      </c>
      <c r="I14" s="1">
        <v>13.0</v>
      </c>
      <c r="J14" s="3">
        <v>45666.238900462966</v>
      </c>
      <c r="K14" s="1" t="s">
        <v>31</v>
      </c>
      <c r="L14" s="1" t="s">
        <v>130</v>
      </c>
      <c r="M14" s="1" t="s">
        <v>101</v>
      </c>
      <c r="N14" s="1" t="s">
        <v>131</v>
      </c>
      <c r="O14" s="1">
        <v>46.0</v>
      </c>
      <c r="P14" s="1">
        <v>2.0</v>
      </c>
      <c r="Q14" s="1">
        <v>261.0</v>
      </c>
      <c r="R14" s="1">
        <v>278.0</v>
      </c>
      <c r="S14" s="1">
        <v>97.0</v>
      </c>
      <c r="T14" s="1" t="s">
        <v>132</v>
      </c>
      <c r="U14" s="1">
        <v>97.0</v>
      </c>
      <c r="V14" s="1">
        <v>1.0</v>
      </c>
      <c r="W14" s="1">
        <v>17.0</v>
      </c>
      <c r="X14" s="2"/>
      <c r="Y14" s="2"/>
      <c r="Z14" s="2"/>
    </row>
    <row r="15">
      <c r="A15" s="4">
        <v>94.0</v>
      </c>
      <c r="B15" s="4" t="s">
        <v>133</v>
      </c>
      <c r="C15" s="4" t="s">
        <v>134</v>
      </c>
      <c r="D15" s="4">
        <v>1997.0</v>
      </c>
      <c r="E15" s="4" t="s">
        <v>135</v>
      </c>
      <c r="F15" s="4"/>
      <c r="G15" s="4" t="s">
        <v>136</v>
      </c>
      <c r="H15" s="4" t="s">
        <v>137</v>
      </c>
      <c r="I15" s="4">
        <v>14.0</v>
      </c>
      <c r="J15" s="5">
        <v>45666.238900462966</v>
      </c>
      <c r="K15" s="4" t="s">
        <v>31</v>
      </c>
      <c r="L15" s="4" t="s">
        <v>138</v>
      </c>
      <c r="M15" s="4" t="s">
        <v>139</v>
      </c>
      <c r="N15" s="4" t="s">
        <v>140</v>
      </c>
      <c r="O15" s="4">
        <v>18.0</v>
      </c>
      <c r="P15" s="4">
        <v>2.0</v>
      </c>
      <c r="Q15" s="4">
        <v>305.0</v>
      </c>
      <c r="R15" s="4">
        <v>321.0</v>
      </c>
      <c r="S15" s="4">
        <v>94.0</v>
      </c>
      <c r="T15" s="4" t="s">
        <v>141</v>
      </c>
      <c r="U15" s="4">
        <v>94.0</v>
      </c>
      <c r="V15" s="4">
        <v>1.0</v>
      </c>
      <c r="W15" s="4">
        <v>28.0</v>
      </c>
      <c r="X15" s="4"/>
      <c r="Y15" s="4"/>
      <c r="Z15" s="4"/>
      <c r="AA15" s="6"/>
    </row>
    <row r="16">
      <c r="A16" s="4">
        <v>86.0</v>
      </c>
      <c r="B16" s="4" t="s">
        <v>113</v>
      </c>
      <c r="C16" s="4" t="s">
        <v>142</v>
      </c>
      <c r="D16" s="4">
        <v>1997.0</v>
      </c>
      <c r="E16" s="4" t="s">
        <v>97</v>
      </c>
      <c r="F16" s="4"/>
      <c r="G16" s="4" t="s">
        <v>143</v>
      </c>
      <c r="H16" s="4" t="s">
        <v>144</v>
      </c>
      <c r="I16" s="4">
        <v>15.0</v>
      </c>
      <c r="J16" s="5">
        <v>45666.238900462966</v>
      </c>
      <c r="K16" s="4" t="s">
        <v>31</v>
      </c>
      <c r="L16" s="4" t="s">
        <v>145</v>
      </c>
      <c r="M16" s="4" t="s">
        <v>101</v>
      </c>
      <c r="N16" s="4" t="s">
        <v>146</v>
      </c>
      <c r="O16" s="4">
        <v>23.0</v>
      </c>
      <c r="P16" s="4">
        <v>3.0</v>
      </c>
      <c r="Q16" s="4">
        <v>225.0</v>
      </c>
      <c r="R16" s="4">
        <v>248.0</v>
      </c>
      <c r="S16" s="4">
        <v>86.0</v>
      </c>
      <c r="T16" s="4" t="s">
        <v>147</v>
      </c>
      <c r="U16" s="4">
        <v>86.0</v>
      </c>
      <c r="V16" s="4">
        <v>1.0</v>
      </c>
      <c r="W16" s="4">
        <v>28.0</v>
      </c>
      <c r="X16" s="4"/>
      <c r="Y16" s="4"/>
      <c r="Z16" s="4"/>
      <c r="AA16" s="6"/>
    </row>
    <row r="17">
      <c r="A17" s="1">
        <v>79.0</v>
      </c>
      <c r="B17" s="1" t="s">
        <v>148</v>
      </c>
      <c r="C17" s="1" t="s">
        <v>149</v>
      </c>
      <c r="D17" s="1">
        <v>2009.0</v>
      </c>
      <c r="E17" s="1" t="s">
        <v>150</v>
      </c>
      <c r="F17" s="2"/>
      <c r="G17" s="1" t="s">
        <v>151</v>
      </c>
      <c r="H17" s="1" t="s">
        <v>152</v>
      </c>
      <c r="I17" s="1">
        <v>16.0</v>
      </c>
      <c r="J17" s="3">
        <v>45666.238900462966</v>
      </c>
      <c r="K17" s="1" t="s">
        <v>58</v>
      </c>
      <c r="L17" s="1" t="s">
        <v>153</v>
      </c>
      <c r="M17" s="1" t="s">
        <v>154</v>
      </c>
      <c r="N17" s="1" t="s">
        <v>155</v>
      </c>
      <c r="O17" s="1">
        <v>7.0</v>
      </c>
      <c r="P17" s="1">
        <v>3.0</v>
      </c>
      <c r="Q17" s="1">
        <v>137.0</v>
      </c>
      <c r="R17" s="1">
        <v>147.0</v>
      </c>
      <c r="S17" s="1">
        <v>79.0</v>
      </c>
      <c r="T17" s="1" t="s">
        <v>156</v>
      </c>
      <c r="U17" s="1">
        <v>79.0</v>
      </c>
      <c r="V17" s="1">
        <v>1.0</v>
      </c>
      <c r="W17" s="1">
        <v>16.0</v>
      </c>
      <c r="X17" s="2"/>
      <c r="Y17" s="2"/>
      <c r="Z17" s="2"/>
    </row>
    <row r="18">
      <c r="A18" s="1">
        <v>71.0</v>
      </c>
      <c r="B18" s="1" t="s">
        <v>157</v>
      </c>
      <c r="C18" s="1" t="s">
        <v>158</v>
      </c>
      <c r="D18" s="1">
        <v>2010.0</v>
      </c>
      <c r="E18" s="1" t="s">
        <v>97</v>
      </c>
      <c r="F18" s="2"/>
      <c r="G18" s="1" t="s">
        <v>159</v>
      </c>
      <c r="H18" s="1" t="s">
        <v>160</v>
      </c>
      <c r="I18" s="1">
        <v>17.0</v>
      </c>
      <c r="J18" s="3">
        <v>45666.238900462966</v>
      </c>
      <c r="K18" s="1" t="s">
        <v>31</v>
      </c>
      <c r="L18" s="1" t="s">
        <v>161</v>
      </c>
      <c r="M18" s="1" t="s">
        <v>101</v>
      </c>
      <c r="N18" s="1" t="s">
        <v>162</v>
      </c>
      <c r="O18" s="1">
        <v>50.0</v>
      </c>
      <c r="P18" s="1">
        <v>1.0</v>
      </c>
      <c r="Q18" s="1">
        <v>58.0</v>
      </c>
      <c r="R18" s="1">
        <v>73.0</v>
      </c>
      <c r="S18" s="1">
        <v>71.0</v>
      </c>
      <c r="T18" s="1" t="s">
        <v>163</v>
      </c>
      <c r="U18" s="1">
        <v>71.0</v>
      </c>
      <c r="V18" s="1">
        <v>1.0</v>
      </c>
      <c r="W18" s="1">
        <v>15.0</v>
      </c>
      <c r="X18" s="2"/>
      <c r="Y18" s="2"/>
      <c r="Z18" s="2"/>
    </row>
    <row r="19">
      <c r="A19" s="1">
        <v>69.0</v>
      </c>
      <c r="B19" s="1" t="s">
        <v>164</v>
      </c>
      <c r="C19" s="1" t="s">
        <v>165</v>
      </c>
      <c r="D19" s="1">
        <v>2004.0</v>
      </c>
      <c r="E19" s="1" t="s">
        <v>166</v>
      </c>
      <c r="F19" s="2"/>
      <c r="G19" s="1" t="s">
        <v>167</v>
      </c>
      <c r="H19" s="1" t="s">
        <v>168</v>
      </c>
      <c r="I19" s="1">
        <v>18.0</v>
      </c>
      <c r="J19" s="3">
        <v>45666.238900462966</v>
      </c>
      <c r="K19" s="1" t="s">
        <v>31</v>
      </c>
      <c r="L19" s="1" t="s">
        <v>169</v>
      </c>
      <c r="M19" s="1" t="s">
        <v>170</v>
      </c>
      <c r="N19" s="1" t="s">
        <v>171</v>
      </c>
      <c r="O19" s="1">
        <v>56.0</v>
      </c>
      <c r="P19" s="1">
        <v>2.0</v>
      </c>
      <c r="Q19" s="1">
        <v>344.0</v>
      </c>
      <c r="R19" s="1">
        <v>368.0</v>
      </c>
      <c r="S19" s="1">
        <v>69.0</v>
      </c>
      <c r="T19" s="1" t="s">
        <v>172</v>
      </c>
      <c r="U19" s="1">
        <v>69.0</v>
      </c>
      <c r="V19" s="1">
        <v>1.0</v>
      </c>
      <c r="W19" s="1">
        <v>21.0</v>
      </c>
      <c r="X19" s="2"/>
      <c r="Y19" s="2"/>
      <c r="Z19" s="2"/>
    </row>
    <row r="20">
      <c r="A20" s="1">
        <v>54.0</v>
      </c>
      <c r="B20" s="1" t="s">
        <v>173</v>
      </c>
      <c r="C20" s="1" t="s">
        <v>174</v>
      </c>
      <c r="D20" s="1">
        <v>2015.0</v>
      </c>
      <c r="E20" s="1" t="s">
        <v>175</v>
      </c>
      <c r="F20" s="2"/>
      <c r="G20" s="1" t="s">
        <v>176</v>
      </c>
      <c r="H20" s="1" t="s">
        <v>177</v>
      </c>
      <c r="I20" s="1">
        <v>19.0</v>
      </c>
      <c r="J20" s="3">
        <v>45666.238900462966</v>
      </c>
      <c r="K20" s="1" t="s">
        <v>31</v>
      </c>
      <c r="L20" s="1" t="s">
        <v>178</v>
      </c>
      <c r="M20" s="1" t="s">
        <v>179</v>
      </c>
      <c r="N20" s="1" t="s">
        <v>180</v>
      </c>
      <c r="O20" s="1">
        <v>20.0</v>
      </c>
      <c r="P20" s="1">
        <v>1.0</v>
      </c>
      <c r="Q20" s="1">
        <v>141.0</v>
      </c>
      <c r="R20" s="1">
        <v>172.0</v>
      </c>
      <c r="S20" s="1">
        <v>54.0</v>
      </c>
      <c r="T20" s="1" t="s">
        <v>181</v>
      </c>
      <c r="U20" s="1">
        <v>54.0</v>
      </c>
      <c r="V20" s="1">
        <v>1.0</v>
      </c>
      <c r="W20" s="1">
        <v>10.0</v>
      </c>
      <c r="X20" s="2"/>
      <c r="Y20" s="2"/>
      <c r="Z20" s="2"/>
    </row>
    <row r="21" ht="15.75" customHeight="1">
      <c r="A21" s="1">
        <v>54.0</v>
      </c>
      <c r="B21" s="1" t="s">
        <v>182</v>
      </c>
      <c r="C21" s="1" t="s">
        <v>183</v>
      </c>
      <c r="D21" s="1">
        <v>2005.0</v>
      </c>
      <c r="E21" s="1" t="s">
        <v>184</v>
      </c>
      <c r="F21" s="2"/>
      <c r="G21" s="1" t="s">
        <v>185</v>
      </c>
      <c r="H21" s="1" t="s">
        <v>186</v>
      </c>
      <c r="I21" s="1">
        <v>20.0</v>
      </c>
      <c r="J21" s="3">
        <v>45666.238900462966</v>
      </c>
      <c r="K21" s="1" t="s">
        <v>31</v>
      </c>
      <c r="L21" s="1" t="s">
        <v>187</v>
      </c>
      <c r="M21" s="1" t="s">
        <v>188</v>
      </c>
      <c r="N21" s="1" t="s">
        <v>189</v>
      </c>
      <c r="O21" s="1">
        <v>15.0</v>
      </c>
      <c r="P21" s="1">
        <v>6.0</v>
      </c>
      <c r="Q21" s="1">
        <v>1203.0</v>
      </c>
      <c r="R21" s="1">
        <v>1216.0</v>
      </c>
      <c r="S21" s="1">
        <v>54.0</v>
      </c>
      <c r="T21" s="1" t="s">
        <v>190</v>
      </c>
      <c r="U21" s="1">
        <v>54.0</v>
      </c>
      <c r="V21" s="1">
        <v>1.0</v>
      </c>
      <c r="W21" s="1">
        <v>20.0</v>
      </c>
      <c r="X21" s="2"/>
      <c r="Y21" s="2"/>
      <c r="Z21" s="2"/>
    </row>
    <row r="22" ht="15.75" customHeight="1">
      <c r="A22" s="1">
        <v>53.0</v>
      </c>
      <c r="B22" s="1" t="s">
        <v>191</v>
      </c>
      <c r="C22" s="1" t="s">
        <v>192</v>
      </c>
      <c r="D22" s="1">
        <v>2017.0</v>
      </c>
      <c r="E22" s="1" t="s">
        <v>193</v>
      </c>
      <c r="F22" s="2"/>
      <c r="G22" s="1" t="s">
        <v>194</v>
      </c>
      <c r="H22" s="1" t="s">
        <v>195</v>
      </c>
      <c r="I22" s="1">
        <v>21.0</v>
      </c>
      <c r="J22" s="3">
        <v>45666.238900462966</v>
      </c>
      <c r="K22" s="1" t="s">
        <v>31</v>
      </c>
      <c r="L22" s="1" t="s">
        <v>196</v>
      </c>
      <c r="M22" s="1" t="s">
        <v>197</v>
      </c>
      <c r="N22" s="1" t="s">
        <v>198</v>
      </c>
      <c r="O22" s="1">
        <v>25.0</v>
      </c>
      <c r="P22" s="1">
        <v>3.0</v>
      </c>
      <c r="Q22" s="1">
        <v>323.0</v>
      </c>
      <c r="R22" s="1">
        <v>339.0</v>
      </c>
      <c r="S22" s="1">
        <v>53.0</v>
      </c>
      <c r="T22" s="1" t="s">
        <v>199</v>
      </c>
      <c r="U22" s="1">
        <v>53.0</v>
      </c>
      <c r="V22" s="1">
        <v>1.0</v>
      </c>
      <c r="W22" s="1">
        <v>8.0</v>
      </c>
      <c r="X22" s="2"/>
      <c r="Y22" s="2"/>
      <c r="Z22" s="2"/>
    </row>
    <row r="23" ht="15.75" customHeight="1">
      <c r="A23" s="1">
        <v>52.0</v>
      </c>
      <c r="B23" s="1" t="s">
        <v>200</v>
      </c>
      <c r="C23" s="1" t="s">
        <v>201</v>
      </c>
      <c r="D23" s="1">
        <v>2008.0</v>
      </c>
      <c r="E23" s="1" t="s">
        <v>202</v>
      </c>
      <c r="F23" s="2"/>
      <c r="G23" s="1" t="s">
        <v>203</v>
      </c>
      <c r="H23" s="1" t="s">
        <v>204</v>
      </c>
      <c r="I23" s="1">
        <v>22.0</v>
      </c>
      <c r="J23" s="3">
        <v>45666.238900462966</v>
      </c>
      <c r="K23" s="1" t="s">
        <v>31</v>
      </c>
      <c r="L23" s="1" t="s">
        <v>205</v>
      </c>
      <c r="M23" s="1" t="s">
        <v>206</v>
      </c>
      <c r="N23" s="1" t="s">
        <v>207</v>
      </c>
      <c r="O23" s="1">
        <v>35.0</v>
      </c>
      <c r="P23" s="1">
        <v>2.0</v>
      </c>
      <c r="Q23" s="1">
        <v>261.0</v>
      </c>
      <c r="R23" s="1">
        <v>279.0</v>
      </c>
      <c r="S23" s="1">
        <v>52.0</v>
      </c>
      <c r="T23" s="1" t="s">
        <v>208</v>
      </c>
      <c r="U23" s="1">
        <v>52.0</v>
      </c>
      <c r="V23" s="1">
        <v>1.0</v>
      </c>
      <c r="W23" s="1">
        <v>17.0</v>
      </c>
      <c r="X23" s="2"/>
      <c r="Y23" s="2"/>
      <c r="Z23" s="2"/>
    </row>
    <row r="24" ht="15.75" customHeight="1">
      <c r="A24" s="4">
        <v>47.0</v>
      </c>
      <c r="B24" s="4" t="s">
        <v>209</v>
      </c>
      <c r="C24" s="4" t="s">
        <v>210</v>
      </c>
      <c r="D24" s="4">
        <v>1990.0</v>
      </c>
      <c r="E24" s="4" t="s">
        <v>211</v>
      </c>
      <c r="F24" s="4"/>
      <c r="G24" s="4" t="s">
        <v>212</v>
      </c>
      <c r="H24" s="4" t="s">
        <v>213</v>
      </c>
      <c r="I24" s="4">
        <v>23.0</v>
      </c>
      <c r="J24" s="5">
        <v>45666.238900462966</v>
      </c>
      <c r="K24" s="4" t="s">
        <v>31</v>
      </c>
      <c r="L24" s="4" t="s">
        <v>214</v>
      </c>
      <c r="M24" s="4" t="s">
        <v>215</v>
      </c>
      <c r="N24" s="4" t="s">
        <v>216</v>
      </c>
      <c r="O24" s="4">
        <v>28.0</v>
      </c>
      <c r="P24" s="4">
        <v>1.0</v>
      </c>
      <c r="Q24" s="4">
        <v>95.0</v>
      </c>
      <c r="R24" s="4">
        <v>125.0</v>
      </c>
      <c r="S24" s="4">
        <v>47.0</v>
      </c>
      <c r="T24" s="4" t="s">
        <v>217</v>
      </c>
      <c r="U24" s="4">
        <v>47.0</v>
      </c>
      <c r="V24" s="4">
        <v>1.0</v>
      </c>
      <c r="W24" s="4">
        <v>35.0</v>
      </c>
      <c r="X24" s="4"/>
      <c r="Y24" s="4"/>
      <c r="Z24" s="4"/>
      <c r="AA24" s="6"/>
    </row>
    <row r="25" ht="15.75" customHeight="1">
      <c r="A25" s="1">
        <v>44.0</v>
      </c>
      <c r="B25" s="1" t="s">
        <v>218</v>
      </c>
      <c r="C25" s="1" t="s">
        <v>219</v>
      </c>
      <c r="D25" s="1">
        <v>2015.0</v>
      </c>
      <c r="E25" s="1" t="s">
        <v>220</v>
      </c>
      <c r="F25" s="2"/>
      <c r="G25" s="1" t="s">
        <v>221</v>
      </c>
      <c r="H25" s="1" t="s">
        <v>222</v>
      </c>
      <c r="I25" s="1">
        <v>24.0</v>
      </c>
      <c r="J25" s="3">
        <v>45666.238900462966</v>
      </c>
      <c r="K25" s="1" t="s">
        <v>31</v>
      </c>
      <c r="L25" s="1" t="s">
        <v>223</v>
      </c>
      <c r="M25" s="1" t="s">
        <v>224</v>
      </c>
      <c r="N25" s="1" t="s">
        <v>225</v>
      </c>
      <c r="O25" s="1">
        <v>24.0</v>
      </c>
      <c r="P25" s="1">
        <v>3.0</v>
      </c>
      <c r="Q25" s="1">
        <v>441.0</v>
      </c>
      <c r="R25" s="1">
        <v>469.0</v>
      </c>
      <c r="S25" s="1">
        <v>44.0</v>
      </c>
      <c r="T25" s="1" t="s">
        <v>226</v>
      </c>
      <c r="U25" s="1">
        <v>44.0</v>
      </c>
      <c r="V25" s="1">
        <v>1.0</v>
      </c>
      <c r="W25" s="1">
        <v>10.0</v>
      </c>
      <c r="X25" s="2"/>
      <c r="Y25" s="2"/>
      <c r="Z25" s="2"/>
    </row>
    <row r="26" ht="15.75" customHeight="1">
      <c r="A26" s="1">
        <v>36.0</v>
      </c>
      <c r="B26" s="1" t="s">
        <v>227</v>
      </c>
      <c r="C26" s="1" t="s">
        <v>228</v>
      </c>
      <c r="D26" s="1">
        <v>2005.0</v>
      </c>
      <c r="E26" s="1" t="s">
        <v>220</v>
      </c>
      <c r="F26" s="2"/>
      <c r="G26" s="1" t="s">
        <v>229</v>
      </c>
      <c r="H26" s="1" t="s">
        <v>230</v>
      </c>
      <c r="I26" s="1">
        <v>25.0</v>
      </c>
      <c r="J26" s="3">
        <v>45666.238900462966</v>
      </c>
      <c r="K26" s="1" t="s">
        <v>31</v>
      </c>
      <c r="L26" s="1" t="s">
        <v>231</v>
      </c>
      <c r="M26" s="1" t="s">
        <v>224</v>
      </c>
      <c r="N26" s="1" t="s">
        <v>232</v>
      </c>
      <c r="O26" s="1">
        <v>14.0</v>
      </c>
      <c r="P26" s="1">
        <v>3.0</v>
      </c>
      <c r="Q26" s="1">
        <v>635.0</v>
      </c>
      <c r="R26" s="1">
        <v>655.0</v>
      </c>
      <c r="S26" s="1">
        <v>36.0</v>
      </c>
      <c r="T26" s="1" t="s">
        <v>233</v>
      </c>
      <c r="U26" s="1">
        <v>36.0</v>
      </c>
      <c r="V26" s="1">
        <v>1.0</v>
      </c>
      <c r="W26" s="1">
        <v>20.0</v>
      </c>
      <c r="X26" s="2"/>
      <c r="Y26" s="2"/>
      <c r="Z26" s="2"/>
    </row>
    <row r="27" ht="15.75" customHeight="1">
      <c r="A27" s="1">
        <v>36.0</v>
      </c>
      <c r="B27" s="1" t="s">
        <v>234</v>
      </c>
      <c r="C27" s="1" t="s">
        <v>235</v>
      </c>
      <c r="D27" s="1">
        <v>2014.0</v>
      </c>
      <c r="E27" s="1" t="s">
        <v>236</v>
      </c>
      <c r="F27" s="2"/>
      <c r="G27" s="1" t="s">
        <v>237</v>
      </c>
      <c r="H27" s="1" t="s">
        <v>238</v>
      </c>
      <c r="I27" s="1">
        <v>26.0</v>
      </c>
      <c r="J27" s="3">
        <v>45666.238900462966</v>
      </c>
      <c r="K27" s="1" t="s">
        <v>31</v>
      </c>
      <c r="L27" s="1" t="s">
        <v>239</v>
      </c>
      <c r="M27" s="1" t="s">
        <v>240</v>
      </c>
      <c r="N27" s="1" t="s">
        <v>241</v>
      </c>
      <c r="O27" s="1">
        <v>36.0</v>
      </c>
      <c r="P27" s="1">
        <v>2.0</v>
      </c>
      <c r="Q27" s="1">
        <v>55.0</v>
      </c>
      <c r="R27" s="1">
        <v>89.0</v>
      </c>
      <c r="S27" s="1">
        <v>36.0</v>
      </c>
      <c r="T27" s="1" t="s">
        <v>242</v>
      </c>
      <c r="U27" s="1">
        <v>36.0</v>
      </c>
      <c r="V27" s="1">
        <v>1.0</v>
      </c>
      <c r="W27" s="1">
        <v>11.0</v>
      </c>
      <c r="X27" s="2"/>
      <c r="Y27" s="2"/>
      <c r="Z27" s="2"/>
    </row>
    <row r="28" ht="15.75" customHeight="1">
      <c r="A28" s="1">
        <v>36.0</v>
      </c>
      <c r="B28" s="1" t="s">
        <v>243</v>
      </c>
      <c r="C28" s="1" t="s">
        <v>244</v>
      </c>
      <c r="D28" s="1">
        <v>2003.0</v>
      </c>
      <c r="E28" s="1" t="s">
        <v>220</v>
      </c>
      <c r="F28" s="2"/>
      <c r="G28" s="1" t="s">
        <v>245</v>
      </c>
      <c r="H28" s="1" t="s">
        <v>246</v>
      </c>
      <c r="I28" s="1">
        <v>27.0</v>
      </c>
      <c r="J28" s="3">
        <v>45666.238900462966</v>
      </c>
      <c r="K28" s="1" t="s">
        <v>31</v>
      </c>
      <c r="L28" s="1" t="s">
        <v>247</v>
      </c>
      <c r="M28" s="1" t="s">
        <v>224</v>
      </c>
      <c r="N28" s="1" t="s">
        <v>248</v>
      </c>
      <c r="O28" s="1">
        <v>12.0</v>
      </c>
      <c r="P28" s="1">
        <v>1.0</v>
      </c>
      <c r="Q28" s="1">
        <v>29.0</v>
      </c>
      <c r="R28" s="1">
        <v>46.0</v>
      </c>
      <c r="S28" s="1">
        <v>36.0</v>
      </c>
      <c r="T28" s="1" t="s">
        <v>249</v>
      </c>
      <c r="U28" s="1">
        <v>36.0</v>
      </c>
      <c r="V28" s="1">
        <v>1.0</v>
      </c>
      <c r="W28" s="1">
        <v>22.0</v>
      </c>
      <c r="X28" s="2"/>
      <c r="Y28" s="2"/>
      <c r="Z28" s="2"/>
    </row>
    <row r="29" ht="15.75" customHeight="1">
      <c r="A29" s="1">
        <v>34.0</v>
      </c>
      <c r="B29" s="1" t="s">
        <v>250</v>
      </c>
      <c r="C29" s="1" t="s">
        <v>251</v>
      </c>
      <c r="D29" s="1">
        <v>2020.0</v>
      </c>
      <c r="E29" s="1" t="s">
        <v>252</v>
      </c>
      <c r="F29" s="2"/>
      <c r="G29" s="1" t="s">
        <v>253</v>
      </c>
      <c r="H29" s="1" t="s">
        <v>254</v>
      </c>
      <c r="I29" s="1">
        <v>28.0</v>
      </c>
      <c r="J29" s="3">
        <v>45666.238900462966</v>
      </c>
      <c r="K29" s="1" t="s">
        <v>31</v>
      </c>
      <c r="L29" s="1" t="s">
        <v>255</v>
      </c>
      <c r="M29" s="1" t="s">
        <v>256</v>
      </c>
      <c r="N29" s="1" t="s">
        <v>257</v>
      </c>
      <c r="O29" s="1">
        <v>18.0</v>
      </c>
      <c r="P29" s="1">
        <v>3.0</v>
      </c>
      <c r="Q29" s="1">
        <v>639.0</v>
      </c>
      <c r="R29" s="1">
        <v>659.0</v>
      </c>
      <c r="S29" s="1">
        <v>34.0</v>
      </c>
      <c r="T29" s="1" t="s">
        <v>258</v>
      </c>
      <c r="U29" s="1">
        <v>34.0</v>
      </c>
      <c r="V29" s="1">
        <v>1.0</v>
      </c>
      <c r="W29" s="1">
        <v>5.0</v>
      </c>
      <c r="X29" s="2"/>
      <c r="Y29" s="2"/>
      <c r="Z29" s="2"/>
    </row>
    <row r="30" ht="15.75" customHeight="1">
      <c r="A30" s="4">
        <v>34.0</v>
      </c>
      <c r="B30" s="4" t="s">
        <v>259</v>
      </c>
      <c r="C30" s="4" t="s">
        <v>260</v>
      </c>
      <c r="D30" s="4">
        <v>1988.0</v>
      </c>
      <c r="E30" s="4" t="s">
        <v>261</v>
      </c>
      <c r="F30" s="4"/>
      <c r="G30" s="4" t="s">
        <v>262</v>
      </c>
      <c r="H30" s="4" t="s">
        <v>263</v>
      </c>
      <c r="I30" s="4">
        <v>29.0</v>
      </c>
      <c r="J30" s="5">
        <v>45666.238900462966</v>
      </c>
      <c r="K30" s="4" t="s">
        <v>31</v>
      </c>
      <c r="L30" s="4" t="s">
        <v>264</v>
      </c>
      <c r="M30" s="4" t="s">
        <v>265</v>
      </c>
      <c r="N30" s="4" t="s">
        <v>266</v>
      </c>
      <c r="O30" s="4">
        <v>7.0</v>
      </c>
      <c r="P30" s="4">
        <v>1.0</v>
      </c>
      <c r="Q30" s="4">
        <v>1.0</v>
      </c>
      <c r="R30" s="4">
        <v>28.0</v>
      </c>
      <c r="S30" s="4">
        <v>34.0</v>
      </c>
      <c r="T30" s="4" t="s">
        <v>267</v>
      </c>
      <c r="U30" s="4">
        <v>34.0</v>
      </c>
      <c r="V30" s="4">
        <v>1.0</v>
      </c>
      <c r="W30" s="4">
        <v>37.0</v>
      </c>
      <c r="X30" s="4"/>
      <c r="Y30" s="4"/>
      <c r="Z30" s="4"/>
      <c r="AA30" s="6"/>
    </row>
    <row r="31" ht="15.75" customHeight="1">
      <c r="A31" s="1">
        <v>33.0</v>
      </c>
      <c r="B31" s="1" t="s">
        <v>268</v>
      </c>
      <c r="C31" s="1" t="s">
        <v>269</v>
      </c>
      <c r="D31" s="1">
        <v>2020.0</v>
      </c>
      <c r="E31" s="1" t="s">
        <v>270</v>
      </c>
      <c r="F31" s="2"/>
      <c r="G31" s="1" t="s">
        <v>271</v>
      </c>
      <c r="H31" s="1" t="s">
        <v>272</v>
      </c>
      <c r="I31" s="1">
        <v>30.0</v>
      </c>
      <c r="J31" s="3">
        <v>45666.238900462966</v>
      </c>
      <c r="K31" s="1" t="s">
        <v>31</v>
      </c>
      <c r="L31" s="1" t="s">
        <v>273</v>
      </c>
      <c r="M31" s="1" t="s">
        <v>274</v>
      </c>
      <c r="N31" s="1" t="s">
        <v>275</v>
      </c>
      <c r="O31" s="1">
        <v>35.0</v>
      </c>
      <c r="P31" s="2"/>
      <c r="Q31" s="2"/>
      <c r="R31" s="2"/>
      <c r="S31" s="1">
        <v>33.0</v>
      </c>
      <c r="T31" s="1" t="s">
        <v>276</v>
      </c>
      <c r="U31" s="1">
        <v>33.0</v>
      </c>
      <c r="V31" s="1">
        <v>1.0</v>
      </c>
      <c r="W31" s="1">
        <v>5.0</v>
      </c>
      <c r="X31" s="2"/>
      <c r="Y31" s="2"/>
      <c r="Z31" s="2"/>
    </row>
    <row r="32" ht="15.75" customHeight="1">
      <c r="A32" s="1">
        <v>31.0</v>
      </c>
      <c r="B32" s="1" t="s">
        <v>277</v>
      </c>
      <c r="C32" s="1" t="s">
        <v>278</v>
      </c>
      <c r="D32" s="1">
        <v>2014.0</v>
      </c>
      <c r="E32" s="1" t="s">
        <v>279</v>
      </c>
      <c r="F32" s="2"/>
      <c r="G32" s="1" t="s">
        <v>280</v>
      </c>
      <c r="H32" s="1" t="s">
        <v>281</v>
      </c>
      <c r="I32" s="1">
        <v>31.0</v>
      </c>
      <c r="J32" s="3">
        <v>45666.238900462966</v>
      </c>
      <c r="K32" s="1" t="s">
        <v>31</v>
      </c>
      <c r="L32" s="1" t="s">
        <v>282</v>
      </c>
      <c r="M32" s="1" t="s">
        <v>283</v>
      </c>
      <c r="N32" s="1" t="s">
        <v>284</v>
      </c>
      <c r="O32" s="1">
        <v>87.0</v>
      </c>
      <c r="P32" s="1">
        <v>11.0</v>
      </c>
      <c r="Q32" s="2"/>
      <c r="R32" s="2"/>
      <c r="S32" s="1">
        <v>31.0</v>
      </c>
      <c r="T32" s="1" t="s">
        <v>285</v>
      </c>
      <c r="U32" s="1">
        <v>31.0</v>
      </c>
      <c r="V32" s="1">
        <v>1.0</v>
      </c>
      <c r="W32" s="1">
        <v>11.0</v>
      </c>
      <c r="X32" s="2"/>
      <c r="Y32" s="2"/>
      <c r="Z32" s="2"/>
    </row>
    <row r="33" ht="15.75" customHeight="1">
      <c r="A33" s="1">
        <v>31.0</v>
      </c>
      <c r="B33" s="1" t="s">
        <v>286</v>
      </c>
      <c r="C33" s="1" t="s">
        <v>287</v>
      </c>
      <c r="D33" s="1">
        <v>2012.0</v>
      </c>
      <c r="E33" s="1" t="s">
        <v>288</v>
      </c>
      <c r="F33" s="2"/>
      <c r="G33" s="1" t="s">
        <v>289</v>
      </c>
      <c r="H33" s="1" t="s">
        <v>290</v>
      </c>
      <c r="I33" s="1">
        <v>32.0</v>
      </c>
      <c r="J33" s="3">
        <v>45666.238900462966</v>
      </c>
      <c r="K33" s="1" t="s">
        <v>31</v>
      </c>
      <c r="L33" s="1" t="s">
        <v>291</v>
      </c>
      <c r="M33" s="1" t="s">
        <v>292</v>
      </c>
      <c r="N33" s="1" t="s">
        <v>293</v>
      </c>
      <c r="O33" s="1">
        <v>47.0</v>
      </c>
      <c r="P33" s="1">
        <v>2.0</v>
      </c>
      <c r="Q33" s="1">
        <v>155.0</v>
      </c>
      <c r="R33" s="1">
        <v>167.0</v>
      </c>
      <c r="S33" s="1">
        <v>31.0</v>
      </c>
      <c r="T33" s="1" t="s">
        <v>294</v>
      </c>
      <c r="U33" s="1">
        <v>31.0</v>
      </c>
      <c r="V33" s="1">
        <v>1.0</v>
      </c>
      <c r="W33" s="1">
        <v>13.0</v>
      </c>
      <c r="X33" s="2"/>
      <c r="Y33" s="2"/>
      <c r="Z33" s="2"/>
    </row>
    <row r="34" ht="15.75" customHeight="1">
      <c r="A34" s="1">
        <v>30.0</v>
      </c>
      <c r="B34" s="1" t="s">
        <v>218</v>
      </c>
      <c r="C34" s="1" t="s">
        <v>295</v>
      </c>
      <c r="D34" s="1">
        <v>2019.0</v>
      </c>
      <c r="E34" s="1" t="s">
        <v>296</v>
      </c>
      <c r="F34" s="2"/>
      <c r="G34" s="1" t="s">
        <v>297</v>
      </c>
      <c r="H34" s="1" t="s">
        <v>298</v>
      </c>
      <c r="I34" s="1">
        <v>33.0</v>
      </c>
      <c r="J34" s="3">
        <v>45666.238900462966</v>
      </c>
      <c r="K34" s="1" t="s">
        <v>31</v>
      </c>
      <c r="L34" s="1" t="s">
        <v>299</v>
      </c>
      <c r="M34" s="1" t="s">
        <v>300</v>
      </c>
      <c r="N34" s="1" t="s">
        <v>301</v>
      </c>
      <c r="O34" s="1">
        <v>34.0</v>
      </c>
      <c r="P34" s="1">
        <v>4.0</v>
      </c>
      <c r="Q34" s="1">
        <v>615.0</v>
      </c>
      <c r="R34" s="1">
        <v>638.0</v>
      </c>
      <c r="S34" s="1">
        <v>30.0</v>
      </c>
      <c r="T34" s="1" t="s">
        <v>302</v>
      </c>
      <c r="U34" s="1">
        <v>30.0</v>
      </c>
      <c r="V34" s="1">
        <v>1.0</v>
      </c>
      <c r="W34" s="1">
        <v>6.0</v>
      </c>
      <c r="X34" s="2"/>
      <c r="Y34" s="2"/>
      <c r="Z34" s="2"/>
    </row>
    <row r="35" ht="15.75" customHeight="1">
      <c r="A35" s="1">
        <v>27.0</v>
      </c>
      <c r="B35" s="1" t="s">
        <v>303</v>
      </c>
      <c r="C35" s="1" t="s">
        <v>304</v>
      </c>
      <c r="D35" s="1">
        <v>2020.0</v>
      </c>
      <c r="E35" s="1" t="s">
        <v>305</v>
      </c>
      <c r="F35" s="2"/>
      <c r="G35" s="1" t="s">
        <v>306</v>
      </c>
      <c r="H35" s="1" t="s">
        <v>307</v>
      </c>
      <c r="I35" s="1">
        <v>34.0</v>
      </c>
      <c r="J35" s="3">
        <v>45666.238900462966</v>
      </c>
      <c r="K35" s="1" t="s">
        <v>31</v>
      </c>
      <c r="L35" s="1" t="s">
        <v>308</v>
      </c>
      <c r="M35" s="1" t="s">
        <v>309</v>
      </c>
      <c r="N35" s="1" t="s">
        <v>310</v>
      </c>
      <c r="O35" s="1">
        <v>185.0</v>
      </c>
      <c r="P35" s="2"/>
      <c r="Q35" s="2"/>
      <c r="R35" s="2"/>
      <c r="S35" s="1">
        <v>27.0</v>
      </c>
      <c r="T35" s="1" t="s">
        <v>181</v>
      </c>
      <c r="U35" s="1">
        <v>27.0</v>
      </c>
      <c r="V35" s="1">
        <v>1.0</v>
      </c>
      <c r="W35" s="1">
        <v>5.0</v>
      </c>
      <c r="X35" s="2"/>
      <c r="Y35" s="2"/>
      <c r="Z35" s="2"/>
    </row>
    <row r="36" ht="15.75" customHeight="1">
      <c r="A36" s="1">
        <v>26.0</v>
      </c>
      <c r="B36" s="1" t="s">
        <v>311</v>
      </c>
      <c r="C36" s="1" t="s">
        <v>312</v>
      </c>
      <c r="D36" s="1">
        <v>2016.0</v>
      </c>
      <c r="E36" s="1" t="s">
        <v>313</v>
      </c>
      <c r="F36" s="2"/>
      <c r="G36" s="1" t="s">
        <v>314</v>
      </c>
      <c r="H36" s="1" t="s">
        <v>315</v>
      </c>
      <c r="I36" s="1">
        <v>35.0</v>
      </c>
      <c r="J36" s="3">
        <v>45666.238900462966</v>
      </c>
      <c r="K36" s="1" t="s">
        <v>31</v>
      </c>
      <c r="L36" s="1" t="s">
        <v>316</v>
      </c>
      <c r="M36" s="1" t="s">
        <v>317</v>
      </c>
      <c r="N36" s="1" t="s">
        <v>318</v>
      </c>
      <c r="O36" s="1">
        <v>20.0</v>
      </c>
      <c r="P36" s="1">
        <v>1.0</v>
      </c>
      <c r="Q36" s="1">
        <v>37.0</v>
      </c>
      <c r="R36" s="1">
        <v>76.0</v>
      </c>
      <c r="S36" s="1">
        <v>26.0</v>
      </c>
      <c r="T36" s="1" t="s">
        <v>319</v>
      </c>
      <c r="U36" s="1">
        <v>26.0</v>
      </c>
      <c r="V36" s="1">
        <v>1.0</v>
      </c>
      <c r="W36" s="1">
        <v>9.0</v>
      </c>
      <c r="X36" s="2"/>
      <c r="Y36" s="2"/>
      <c r="Z36" s="2"/>
    </row>
    <row r="37" ht="15.75" customHeight="1">
      <c r="A37" s="1">
        <v>26.0</v>
      </c>
      <c r="B37" s="1" t="s">
        <v>320</v>
      </c>
      <c r="C37" s="1" t="s">
        <v>321</v>
      </c>
      <c r="D37" s="1">
        <v>2000.0</v>
      </c>
      <c r="E37" s="1" t="s">
        <v>97</v>
      </c>
      <c r="F37" s="2"/>
      <c r="G37" s="1" t="s">
        <v>322</v>
      </c>
      <c r="H37" s="1" t="s">
        <v>323</v>
      </c>
      <c r="I37" s="1">
        <v>36.0</v>
      </c>
      <c r="J37" s="3">
        <v>45666.238900462966</v>
      </c>
      <c r="K37" s="1" t="s">
        <v>31</v>
      </c>
      <c r="L37" s="1" t="s">
        <v>324</v>
      </c>
      <c r="M37" s="1" t="s">
        <v>101</v>
      </c>
      <c r="N37" s="1" t="s">
        <v>325</v>
      </c>
      <c r="O37" s="1">
        <v>30.0</v>
      </c>
      <c r="P37" s="1">
        <v>1.0</v>
      </c>
      <c r="Q37" s="1">
        <v>1.0</v>
      </c>
      <c r="R37" s="1">
        <v>31.0</v>
      </c>
      <c r="S37" s="1">
        <v>26.0</v>
      </c>
      <c r="T37" s="1" t="s">
        <v>326</v>
      </c>
      <c r="U37" s="1">
        <v>26.0</v>
      </c>
      <c r="V37" s="1">
        <v>1.0</v>
      </c>
      <c r="W37" s="1">
        <v>25.0</v>
      </c>
      <c r="X37" s="2"/>
      <c r="Y37" s="2"/>
      <c r="Z37" s="2"/>
    </row>
    <row r="38" ht="15.75" customHeight="1">
      <c r="A38" s="1">
        <v>25.0</v>
      </c>
      <c r="B38" s="1" t="s">
        <v>327</v>
      </c>
      <c r="C38" s="1" t="s">
        <v>328</v>
      </c>
      <c r="D38" s="1">
        <v>2002.0</v>
      </c>
      <c r="E38" s="1" t="s">
        <v>329</v>
      </c>
      <c r="F38" s="2"/>
      <c r="G38" s="1" t="s">
        <v>330</v>
      </c>
      <c r="H38" s="1" t="s">
        <v>331</v>
      </c>
      <c r="I38" s="1">
        <v>37.0</v>
      </c>
      <c r="J38" s="3">
        <v>45666.238900462966</v>
      </c>
      <c r="K38" s="1" t="s">
        <v>58</v>
      </c>
      <c r="L38" s="1" t="s">
        <v>332</v>
      </c>
      <c r="M38" s="1" t="s">
        <v>333</v>
      </c>
      <c r="N38" s="1" t="s">
        <v>334</v>
      </c>
      <c r="O38" s="1">
        <v>14.0</v>
      </c>
      <c r="P38" s="1">
        <v>4.0</v>
      </c>
      <c r="Q38" s="1">
        <v>473.0</v>
      </c>
      <c r="R38" s="1">
        <v>507.0</v>
      </c>
      <c r="S38" s="1">
        <v>25.0</v>
      </c>
      <c r="T38" s="1" t="s">
        <v>335</v>
      </c>
      <c r="U38" s="1">
        <v>25.0</v>
      </c>
      <c r="V38" s="1">
        <v>1.0</v>
      </c>
      <c r="W38" s="1">
        <v>23.0</v>
      </c>
      <c r="X38" s="2"/>
      <c r="Y38" s="2"/>
      <c r="Z38" s="2"/>
    </row>
    <row r="39" ht="15.75" customHeight="1">
      <c r="A39" s="1">
        <v>24.0</v>
      </c>
      <c r="B39" s="1" t="s">
        <v>336</v>
      </c>
      <c r="C39" s="1" t="s">
        <v>337</v>
      </c>
      <c r="D39" s="1">
        <v>2017.0</v>
      </c>
      <c r="E39" s="1" t="s">
        <v>338</v>
      </c>
      <c r="F39" s="2"/>
      <c r="G39" s="1" t="s">
        <v>339</v>
      </c>
      <c r="H39" s="1" t="s">
        <v>340</v>
      </c>
      <c r="I39" s="1">
        <v>38.0</v>
      </c>
      <c r="J39" s="3">
        <v>45666.238900462966</v>
      </c>
      <c r="K39" s="1" t="s">
        <v>31</v>
      </c>
      <c r="L39" s="1" t="s">
        <v>341</v>
      </c>
      <c r="M39" s="1" t="s">
        <v>342</v>
      </c>
      <c r="N39" s="1" t="s">
        <v>343</v>
      </c>
      <c r="O39" s="1">
        <v>28.0</v>
      </c>
      <c r="P39" s="2"/>
      <c r="Q39" s="1">
        <v>31.0</v>
      </c>
      <c r="R39" s="1">
        <v>42.0</v>
      </c>
      <c r="S39" s="1">
        <v>24.0</v>
      </c>
      <c r="T39" s="1" t="s">
        <v>344</v>
      </c>
      <c r="U39" s="1">
        <v>24.0</v>
      </c>
      <c r="V39" s="1">
        <v>1.0</v>
      </c>
      <c r="W39" s="1">
        <v>8.0</v>
      </c>
      <c r="X39" s="2"/>
      <c r="Y39" s="2"/>
      <c r="Z39" s="2"/>
    </row>
    <row r="40" ht="15.75" customHeight="1">
      <c r="A40" s="1">
        <v>23.0</v>
      </c>
      <c r="B40" s="1" t="s">
        <v>218</v>
      </c>
      <c r="C40" s="1" t="s">
        <v>345</v>
      </c>
      <c r="D40" s="1">
        <v>2020.0</v>
      </c>
      <c r="E40" s="1" t="s">
        <v>346</v>
      </c>
      <c r="F40" s="2"/>
      <c r="G40" s="1" t="s">
        <v>347</v>
      </c>
      <c r="H40" s="1" t="s">
        <v>348</v>
      </c>
      <c r="I40" s="1">
        <v>39.0</v>
      </c>
      <c r="J40" s="3">
        <v>45666.238900462966</v>
      </c>
      <c r="K40" s="1" t="s">
        <v>58</v>
      </c>
      <c r="L40" s="1" t="s">
        <v>349</v>
      </c>
      <c r="M40" s="1" t="s">
        <v>350</v>
      </c>
      <c r="N40" s="1" t="s">
        <v>351</v>
      </c>
      <c r="O40" s="1">
        <v>13.0</v>
      </c>
      <c r="P40" s="1">
        <v>4.0</v>
      </c>
      <c r="Q40" s="1">
        <v>327.0</v>
      </c>
      <c r="R40" s="1">
        <v>338.0</v>
      </c>
      <c r="S40" s="1">
        <v>23.0</v>
      </c>
      <c r="T40" s="1" t="s">
        <v>352</v>
      </c>
      <c r="U40" s="1">
        <v>23.0</v>
      </c>
      <c r="V40" s="1">
        <v>1.0</v>
      </c>
      <c r="W40" s="1">
        <v>5.0</v>
      </c>
      <c r="X40" s="2"/>
      <c r="Y40" s="2"/>
      <c r="Z40" s="2"/>
    </row>
    <row r="41" ht="15.75" customHeight="1">
      <c r="A41" s="1">
        <v>22.0</v>
      </c>
      <c r="B41" s="1" t="s">
        <v>353</v>
      </c>
      <c r="C41" s="1" t="s">
        <v>354</v>
      </c>
      <c r="D41" s="1">
        <v>2022.0</v>
      </c>
      <c r="E41" s="1" t="s">
        <v>355</v>
      </c>
      <c r="F41" s="2"/>
      <c r="G41" s="1" t="s">
        <v>356</v>
      </c>
      <c r="H41" s="1" t="s">
        <v>357</v>
      </c>
      <c r="I41" s="1">
        <v>40.0</v>
      </c>
      <c r="J41" s="3">
        <v>45666.238900462966</v>
      </c>
      <c r="K41" s="1" t="s">
        <v>31</v>
      </c>
      <c r="L41" s="1" t="s">
        <v>358</v>
      </c>
      <c r="M41" s="1" t="s">
        <v>359</v>
      </c>
      <c r="N41" s="1" t="s">
        <v>360</v>
      </c>
      <c r="O41" s="1">
        <v>376.0</v>
      </c>
      <c r="P41" s="1">
        <v>6600.0</v>
      </c>
      <c r="Q41" s="1">
        <v>1401.0</v>
      </c>
      <c r="R41" s="1">
        <v>1403.0</v>
      </c>
      <c r="S41" s="1">
        <v>22.0</v>
      </c>
      <c r="T41" s="1" t="s">
        <v>361</v>
      </c>
      <c r="U41" s="1">
        <v>22.0</v>
      </c>
      <c r="V41" s="1">
        <v>1.0</v>
      </c>
      <c r="W41" s="1">
        <v>3.0</v>
      </c>
      <c r="X41" s="2"/>
      <c r="Y41" s="2"/>
      <c r="Z41" s="2"/>
    </row>
    <row r="42" ht="15.75" customHeight="1">
      <c r="A42" s="1">
        <v>22.0</v>
      </c>
      <c r="B42" s="1" t="s">
        <v>362</v>
      </c>
      <c r="C42" s="1" t="s">
        <v>363</v>
      </c>
      <c r="D42" s="1">
        <v>2016.0</v>
      </c>
      <c r="E42" s="1" t="s">
        <v>175</v>
      </c>
      <c r="F42" s="2"/>
      <c r="G42" s="1" t="s">
        <v>364</v>
      </c>
      <c r="H42" s="1" t="s">
        <v>365</v>
      </c>
      <c r="I42" s="1">
        <v>41.0</v>
      </c>
      <c r="J42" s="3">
        <v>45666.238900462966</v>
      </c>
      <c r="K42" s="1" t="s">
        <v>31</v>
      </c>
      <c r="L42" s="1" t="s">
        <v>366</v>
      </c>
      <c r="M42" s="1" t="s">
        <v>179</v>
      </c>
      <c r="N42" s="1" t="s">
        <v>367</v>
      </c>
      <c r="O42" s="1">
        <v>21.0</v>
      </c>
      <c r="P42" s="1">
        <v>4.0</v>
      </c>
      <c r="Q42" s="1">
        <v>1287.0</v>
      </c>
      <c r="R42" s="1">
        <v>1326.0</v>
      </c>
      <c r="S42" s="1">
        <v>22.0</v>
      </c>
      <c r="T42" s="1" t="s">
        <v>368</v>
      </c>
      <c r="U42" s="1">
        <v>22.0</v>
      </c>
      <c r="V42" s="1">
        <v>1.0</v>
      </c>
      <c r="W42" s="1">
        <v>9.0</v>
      </c>
      <c r="X42" s="2"/>
      <c r="Y42" s="2"/>
      <c r="Z42" s="2"/>
    </row>
    <row r="43" ht="15.75" customHeight="1">
      <c r="A43" s="4">
        <v>22.0</v>
      </c>
      <c r="B43" s="4" t="s">
        <v>369</v>
      </c>
      <c r="C43" s="4" t="s">
        <v>370</v>
      </c>
      <c r="D43" s="4">
        <v>1999.0</v>
      </c>
      <c r="E43" s="4" t="s">
        <v>288</v>
      </c>
      <c r="F43" s="4"/>
      <c r="G43" s="4" t="s">
        <v>371</v>
      </c>
      <c r="H43" s="4" t="s">
        <v>372</v>
      </c>
      <c r="I43" s="4">
        <v>42.0</v>
      </c>
      <c r="J43" s="5">
        <v>45666.238900462966</v>
      </c>
      <c r="K43" s="4" t="s">
        <v>31</v>
      </c>
      <c r="L43" s="4" t="s">
        <v>373</v>
      </c>
      <c r="M43" s="4" t="s">
        <v>374</v>
      </c>
      <c r="N43" s="4" t="s">
        <v>375</v>
      </c>
      <c r="O43" s="4">
        <v>34.0</v>
      </c>
      <c r="P43" s="4">
        <v>1.0</v>
      </c>
      <c r="Q43" s="4">
        <v>93.0</v>
      </c>
      <c r="R43" s="4">
        <v>119.0</v>
      </c>
      <c r="S43" s="4">
        <v>22.0</v>
      </c>
      <c r="T43" s="4" t="s">
        <v>376</v>
      </c>
      <c r="U43" s="4">
        <v>22.0</v>
      </c>
      <c r="V43" s="4">
        <v>1.0</v>
      </c>
      <c r="W43" s="4">
        <v>26.0</v>
      </c>
      <c r="X43" s="4"/>
      <c r="Y43" s="4"/>
      <c r="Z43" s="4"/>
      <c r="AA43" s="6"/>
    </row>
    <row r="44" ht="15.75" customHeight="1">
      <c r="A44" s="1">
        <v>21.0</v>
      </c>
      <c r="B44" s="1" t="s">
        <v>377</v>
      </c>
      <c r="C44" s="1" t="s">
        <v>378</v>
      </c>
      <c r="D44" s="1">
        <v>2022.0</v>
      </c>
      <c r="E44" s="1" t="s">
        <v>379</v>
      </c>
      <c r="F44" s="2"/>
      <c r="G44" s="1" t="s">
        <v>380</v>
      </c>
      <c r="H44" s="1" t="s">
        <v>381</v>
      </c>
      <c r="I44" s="1">
        <v>43.0</v>
      </c>
      <c r="J44" s="3">
        <v>45666.238900462966</v>
      </c>
      <c r="K44" s="1" t="s">
        <v>31</v>
      </c>
      <c r="L44" s="1" t="s">
        <v>382</v>
      </c>
      <c r="M44" s="1" t="s">
        <v>383</v>
      </c>
      <c r="N44" s="1" t="s">
        <v>384</v>
      </c>
      <c r="O44" s="1">
        <v>31.0</v>
      </c>
      <c r="P44" s="1">
        <v>5.0</v>
      </c>
      <c r="Q44" s="1">
        <v>443.0</v>
      </c>
      <c r="R44" s="1">
        <v>450.0</v>
      </c>
      <c r="S44" s="1">
        <v>21.0</v>
      </c>
      <c r="T44" s="1" t="s">
        <v>385</v>
      </c>
      <c r="U44" s="1">
        <v>21.0</v>
      </c>
      <c r="V44" s="1">
        <v>1.0</v>
      </c>
      <c r="W44" s="1">
        <v>3.0</v>
      </c>
      <c r="X44" s="2"/>
      <c r="Y44" s="2"/>
      <c r="Z44" s="2"/>
    </row>
    <row r="45" ht="15.75" customHeight="1">
      <c r="A45" s="1">
        <v>21.0</v>
      </c>
      <c r="B45" s="1" t="s">
        <v>386</v>
      </c>
      <c r="C45" s="1" t="s">
        <v>387</v>
      </c>
      <c r="D45" s="1">
        <v>2016.0</v>
      </c>
      <c r="E45" s="1" t="s">
        <v>388</v>
      </c>
      <c r="F45" s="2"/>
      <c r="G45" s="1" t="s">
        <v>389</v>
      </c>
      <c r="H45" s="1" t="s">
        <v>390</v>
      </c>
      <c r="I45" s="1">
        <v>44.0</v>
      </c>
      <c r="J45" s="3">
        <v>45666.238900462966</v>
      </c>
      <c r="K45" s="1" t="s">
        <v>31</v>
      </c>
      <c r="L45" s="1" t="s">
        <v>391</v>
      </c>
      <c r="M45" s="1" t="s">
        <v>392</v>
      </c>
      <c r="N45" s="1" t="s">
        <v>393</v>
      </c>
      <c r="O45" s="1">
        <v>43.0</v>
      </c>
      <c r="P45" s="1">
        <v>4.0</v>
      </c>
      <c r="Q45" s="1">
        <v>522.0</v>
      </c>
      <c r="R45" s="1">
        <v>534.0</v>
      </c>
      <c r="S45" s="1">
        <v>21.0</v>
      </c>
      <c r="T45" s="1" t="s">
        <v>394</v>
      </c>
      <c r="U45" s="1">
        <v>21.0</v>
      </c>
      <c r="V45" s="1">
        <v>1.0</v>
      </c>
      <c r="W45" s="1">
        <v>9.0</v>
      </c>
      <c r="X45" s="2"/>
      <c r="Y45" s="2"/>
      <c r="Z45" s="2"/>
    </row>
    <row r="46" ht="15.75" customHeight="1">
      <c r="A46" s="1">
        <v>21.0</v>
      </c>
      <c r="B46" s="1" t="s">
        <v>87</v>
      </c>
      <c r="C46" s="1" t="s">
        <v>395</v>
      </c>
      <c r="D46" s="1">
        <v>2009.0</v>
      </c>
      <c r="E46" s="1" t="s">
        <v>396</v>
      </c>
      <c r="F46" s="2"/>
      <c r="G46" s="1" t="s">
        <v>397</v>
      </c>
      <c r="H46" s="1" t="s">
        <v>398</v>
      </c>
      <c r="I46" s="1">
        <v>45.0</v>
      </c>
      <c r="J46" s="3">
        <v>45666.238900462966</v>
      </c>
      <c r="K46" s="1" t="s">
        <v>31</v>
      </c>
      <c r="L46" s="1" t="s">
        <v>399</v>
      </c>
      <c r="M46" s="1" t="s">
        <v>400</v>
      </c>
      <c r="N46" s="1" t="s">
        <v>401</v>
      </c>
      <c r="O46" s="1">
        <v>62.0</v>
      </c>
      <c r="P46" s="1">
        <v>1.0</v>
      </c>
      <c r="Q46" s="1">
        <v>127.0</v>
      </c>
      <c r="R46" s="1">
        <v>153.0</v>
      </c>
      <c r="S46" s="1">
        <v>21.0</v>
      </c>
      <c r="T46" s="1" t="s">
        <v>402</v>
      </c>
      <c r="U46" s="1">
        <v>21.0</v>
      </c>
      <c r="V46" s="1">
        <v>1.0</v>
      </c>
      <c r="W46" s="1">
        <v>16.0</v>
      </c>
      <c r="X46" s="2"/>
      <c r="Y46" s="2"/>
      <c r="Z46" s="2"/>
    </row>
    <row r="47" ht="15.75" customHeight="1">
      <c r="A47" s="1">
        <v>20.0</v>
      </c>
      <c r="B47" s="1" t="s">
        <v>403</v>
      </c>
      <c r="C47" s="1" t="s">
        <v>404</v>
      </c>
      <c r="D47" s="1">
        <v>2013.0</v>
      </c>
      <c r="E47" s="1" t="s">
        <v>288</v>
      </c>
      <c r="F47" s="2"/>
      <c r="G47" s="1" t="s">
        <v>405</v>
      </c>
      <c r="H47" s="1" t="s">
        <v>406</v>
      </c>
      <c r="I47" s="1">
        <v>46.0</v>
      </c>
      <c r="J47" s="3">
        <v>45666.238900462966</v>
      </c>
      <c r="K47" s="1" t="s">
        <v>31</v>
      </c>
      <c r="L47" s="1" t="s">
        <v>407</v>
      </c>
      <c r="M47" s="1" t="s">
        <v>292</v>
      </c>
      <c r="N47" s="1" t="s">
        <v>408</v>
      </c>
      <c r="O47" s="1">
        <v>48.0</v>
      </c>
      <c r="P47" s="1">
        <v>2.0</v>
      </c>
      <c r="Q47" s="1">
        <v>218.0</v>
      </c>
      <c r="R47" s="1">
        <v>247.0</v>
      </c>
      <c r="S47" s="1">
        <v>20.0</v>
      </c>
      <c r="T47" s="1" t="s">
        <v>409</v>
      </c>
      <c r="U47" s="1">
        <v>20.0</v>
      </c>
      <c r="V47" s="1">
        <v>1.0</v>
      </c>
      <c r="W47" s="1">
        <v>12.0</v>
      </c>
      <c r="X47" s="2"/>
      <c r="Y47" s="2"/>
      <c r="Z47" s="2"/>
    </row>
    <row r="48" ht="15.75" customHeight="1">
      <c r="A48" s="1">
        <v>20.0</v>
      </c>
      <c r="B48" s="1" t="s">
        <v>410</v>
      </c>
      <c r="C48" s="1" t="s">
        <v>411</v>
      </c>
      <c r="D48" s="1">
        <v>2011.0</v>
      </c>
      <c r="E48" s="1" t="s">
        <v>412</v>
      </c>
      <c r="F48" s="2"/>
      <c r="G48" s="1" t="s">
        <v>413</v>
      </c>
      <c r="H48" s="1" t="s">
        <v>414</v>
      </c>
      <c r="I48" s="1">
        <v>47.0</v>
      </c>
      <c r="J48" s="3">
        <v>45666.238900462966</v>
      </c>
      <c r="K48" s="1" t="s">
        <v>31</v>
      </c>
      <c r="L48" s="1" t="s">
        <v>415</v>
      </c>
      <c r="M48" s="1" t="s">
        <v>416</v>
      </c>
      <c r="N48" s="1" t="s">
        <v>417</v>
      </c>
      <c r="O48" s="1">
        <v>28.0</v>
      </c>
      <c r="P48" s="1">
        <v>3.0</v>
      </c>
      <c r="Q48" s="1">
        <v>529.0</v>
      </c>
      <c r="R48" s="1">
        <v>553.0</v>
      </c>
      <c r="S48" s="1">
        <v>20.0</v>
      </c>
      <c r="T48" s="1" t="s">
        <v>418</v>
      </c>
      <c r="U48" s="1">
        <v>20.0</v>
      </c>
      <c r="V48" s="1">
        <v>1.0</v>
      </c>
      <c r="W48" s="1">
        <v>14.0</v>
      </c>
      <c r="X48" s="2"/>
      <c r="Y48" s="2"/>
      <c r="Z48" s="2"/>
    </row>
    <row r="49" ht="15.75" customHeight="1">
      <c r="A49" s="1">
        <v>20.0</v>
      </c>
      <c r="B49" s="1" t="s">
        <v>419</v>
      </c>
      <c r="C49" s="1" t="s">
        <v>420</v>
      </c>
      <c r="D49" s="1">
        <v>2002.0</v>
      </c>
      <c r="E49" s="1" t="s">
        <v>421</v>
      </c>
      <c r="F49" s="2"/>
      <c r="G49" s="1" t="s">
        <v>422</v>
      </c>
      <c r="H49" s="1" t="s">
        <v>423</v>
      </c>
      <c r="I49" s="1">
        <v>48.0</v>
      </c>
      <c r="J49" s="3">
        <v>45666.238900462966</v>
      </c>
      <c r="K49" s="1" t="s">
        <v>31</v>
      </c>
      <c r="L49" s="1" t="s">
        <v>424</v>
      </c>
      <c r="M49" s="1" t="s">
        <v>425</v>
      </c>
      <c r="N49" s="1" t="s">
        <v>426</v>
      </c>
      <c r="O49" s="1">
        <v>9.0</v>
      </c>
      <c r="P49" s="1">
        <v>4.0</v>
      </c>
      <c r="Q49" s="1">
        <v>505.0</v>
      </c>
      <c r="R49" s="1">
        <v>521.0</v>
      </c>
      <c r="S49" s="1">
        <v>20.0</v>
      </c>
      <c r="T49" s="1" t="s">
        <v>427</v>
      </c>
      <c r="U49" s="1">
        <v>20.0</v>
      </c>
      <c r="V49" s="1">
        <v>1.0</v>
      </c>
      <c r="W49" s="1">
        <v>23.0</v>
      </c>
      <c r="X49" s="2"/>
      <c r="Y49" s="2"/>
      <c r="Z49" s="2"/>
    </row>
    <row r="50" ht="15.75" customHeight="1">
      <c r="A50" s="1">
        <v>18.0</v>
      </c>
      <c r="B50" s="1" t="s">
        <v>428</v>
      </c>
      <c r="C50" s="1" t="s">
        <v>429</v>
      </c>
      <c r="D50" s="1">
        <v>2009.0</v>
      </c>
      <c r="E50" s="1" t="s">
        <v>430</v>
      </c>
      <c r="F50" s="2"/>
      <c r="G50" s="1" t="s">
        <v>431</v>
      </c>
      <c r="H50" s="1" t="s">
        <v>432</v>
      </c>
      <c r="I50" s="1">
        <v>49.0</v>
      </c>
      <c r="J50" s="3">
        <v>45666.238900462966</v>
      </c>
      <c r="K50" s="1" t="s">
        <v>31</v>
      </c>
      <c r="L50" s="2"/>
      <c r="M50" s="1" t="s">
        <v>433</v>
      </c>
      <c r="N50" s="1" t="s">
        <v>434</v>
      </c>
      <c r="O50" s="1">
        <v>12.0</v>
      </c>
      <c r="P50" s="1">
        <v>1.0</v>
      </c>
      <c r="Q50" s="1">
        <v>73.0</v>
      </c>
      <c r="R50" s="1">
        <v>100.0</v>
      </c>
      <c r="S50" s="1">
        <v>18.0</v>
      </c>
      <c r="T50" s="1" t="s">
        <v>435</v>
      </c>
      <c r="U50" s="1">
        <v>18.0</v>
      </c>
      <c r="V50" s="1">
        <v>1.0</v>
      </c>
      <c r="W50" s="1">
        <v>16.0</v>
      </c>
      <c r="X50" s="2"/>
      <c r="Y50" s="2"/>
      <c r="Z50" s="2"/>
    </row>
    <row r="51" ht="15.75" customHeight="1">
      <c r="A51" s="1">
        <v>18.0</v>
      </c>
      <c r="B51" s="1" t="s">
        <v>436</v>
      </c>
      <c r="C51" s="1" t="s">
        <v>437</v>
      </c>
      <c r="D51" s="1">
        <v>2009.0</v>
      </c>
      <c r="E51" s="1" t="s">
        <v>438</v>
      </c>
      <c r="F51" s="2"/>
      <c r="G51" s="1" t="s">
        <v>439</v>
      </c>
      <c r="H51" s="1" t="s">
        <v>440</v>
      </c>
      <c r="I51" s="1">
        <v>50.0</v>
      </c>
      <c r="J51" s="3">
        <v>45666.238900462966</v>
      </c>
      <c r="K51" s="1" t="s">
        <v>58</v>
      </c>
      <c r="L51" s="2"/>
      <c r="M51" s="1" t="s">
        <v>441</v>
      </c>
      <c r="N51" s="1" t="s">
        <v>442</v>
      </c>
      <c r="O51" s="1">
        <v>97.0</v>
      </c>
      <c r="P51" s="1">
        <v>2.0</v>
      </c>
      <c r="Q51" s="1">
        <v>423.0</v>
      </c>
      <c r="R51" s="1">
        <v>484.0</v>
      </c>
      <c r="S51" s="1">
        <v>18.0</v>
      </c>
      <c r="T51" s="1" t="s">
        <v>435</v>
      </c>
      <c r="U51" s="1">
        <v>18.0</v>
      </c>
      <c r="V51" s="1">
        <v>1.0</v>
      </c>
      <c r="W51" s="1">
        <v>16.0</v>
      </c>
      <c r="X51" s="2"/>
      <c r="Y51" s="2"/>
      <c r="Z51" s="2"/>
    </row>
    <row r="52" ht="15.75" customHeight="1">
      <c r="A52" s="1">
        <v>17.0</v>
      </c>
      <c r="B52" s="1" t="s">
        <v>443</v>
      </c>
      <c r="C52" s="1" t="s">
        <v>444</v>
      </c>
      <c r="D52" s="1">
        <v>2012.0</v>
      </c>
      <c r="E52" s="1" t="s">
        <v>445</v>
      </c>
      <c r="F52" s="2"/>
      <c r="G52" s="1" t="s">
        <v>446</v>
      </c>
      <c r="H52" s="1" t="s">
        <v>447</v>
      </c>
      <c r="I52" s="1">
        <v>51.0</v>
      </c>
      <c r="J52" s="3">
        <v>45666.238900462966</v>
      </c>
      <c r="K52" s="1" t="s">
        <v>31</v>
      </c>
      <c r="L52" s="1" t="s">
        <v>448</v>
      </c>
      <c r="M52" s="1" t="s">
        <v>449</v>
      </c>
      <c r="N52" s="1" t="s">
        <v>450</v>
      </c>
      <c r="O52" s="1">
        <v>61.0</v>
      </c>
      <c r="P52" s="1">
        <v>6.0</v>
      </c>
      <c r="Q52" s="1">
        <v>543.0</v>
      </c>
      <c r="R52" s="1">
        <v>549.0</v>
      </c>
      <c r="S52" s="1">
        <v>17.0</v>
      </c>
      <c r="T52" s="1" t="s">
        <v>402</v>
      </c>
      <c r="U52" s="1">
        <v>17.0</v>
      </c>
      <c r="V52" s="1">
        <v>1.0</v>
      </c>
      <c r="W52" s="1">
        <v>13.0</v>
      </c>
      <c r="X52" s="2"/>
      <c r="Y52" s="2"/>
      <c r="Z52" s="2"/>
    </row>
    <row r="53" ht="15.75" customHeight="1">
      <c r="A53" s="1">
        <v>17.0</v>
      </c>
      <c r="B53" s="1" t="s">
        <v>451</v>
      </c>
      <c r="C53" s="1" t="s">
        <v>452</v>
      </c>
      <c r="D53" s="1">
        <v>2009.0</v>
      </c>
      <c r="E53" s="1" t="s">
        <v>453</v>
      </c>
      <c r="F53" s="2"/>
      <c r="G53" s="1" t="s">
        <v>454</v>
      </c>
      <c r="H53" s="1" t="s">
        <v>455</v>
      </c>
      <c r="I53" s="1">
        <v>52.0</v>
      </c>
      <c r="J53" s="3">
        <v>45666.238900462966</v>
      </c>
      <c r="K53" s="1" t="s">
        <v>31</v>
      </c>
      <c r="L53" s="1" t="s">
        <v>456</v>
      </c>
      <c r="M53" s="1" t="s">
        <v>457</v>
      </c>
      <c r="N53" s="1" t="s">
        <v>458</v>
      </c>
      <c r="O53" s="1">
        <v>20.0</v>
      </c>
      <c r="P53" s="1">
        <v>1.0</v>
      </c>
      <c r="Q53" s="1">
        <v>79.0</v>
      </c>
      <c r="R53" s="1">
        <v>103.0</v>
      </c>
      <c r="S53" s="1">
        <v>17.0</v>
      </c>
      <c r="T53" s="1" t="s">
        <v>459</v>
      </c>
      <c r="U53" s="1">
        <v>17.0</v>
      </c>
      <c r="V53" s="1">
        <v>1.0</v>
      </c>
      <c r="W53" s="1">
        <v>16.0</v>
      </c>
      <c r="X53" s="2"/>
      <c r="Y53" s="2"/>
      <c r="Z53" s="2"/>
    </row>
    <row r="54" ht="15.75" customHeight="1">
      <c r="A54" s="1">
        <v>16.0</v>
      </c>
      <c r="B54" s="1" t="s">
        <v>234</v>
      </c>
      <c r="C54" s="1" t="s">
        <v>460</v>
      </c>
      <c r="D54" s="1">
        <v>2012.0</v>
      </c>
      <c r="E54" s="1" t="s">
        <v>461</v>
      </c>
      <c r="F54" s="2"/>
      <c r="G54" s="1" t="s">
        <v>462</v>
      </c>
      <c r="H54" s="1" t="s">
        <v>463</v>
      </c>
      <c r="I54" s="1">
        <v>53.0</v>
      </c>
      <c r="J54" s="3">
        <v>45666.238900462966</v>
      </c>
      <c r="K54" s="1" t="s">
        <v>31</v>
      </c>
      <c r="L54" s="1" t="s">
        <v>464</v>
      </c>
      <c r="M54" s="1" t="s">
        <v>465</v>
      </c>
      <c r="N54" s="1" t="s">
        <v>466</v>
      </c>
      <c r="O54" s="1">
        <v>8.0</v>
      </c>
      <c r="P54" s="1">
        <v>3.0</v>
      </c>
      <c r="Q54" s="1">
        <v>274.0</v>
      </c>
      <c r="R54" s="1">
        <v>302.0</v>
      </c>
      <c r="S54" s="1">
        <v>16.0</v>
      </c>
      <c r="T54" s="1" t="s">
        <v>467</v>
      </c>
      <c r="U54" s="1">
        <v>16.0</v>
      </c>
      <c r="V54" s="1">
        <v>1.0</v>
      </c>
      <c r="W54" s="1">
        <v>13.0</v>
      </c>
      <c r="X54" s="2"/>
      <c r="Y54" s="2"/>
      <c r="Z54" s="2"/>
    </row>
    <row r="55" ht="15.75" customHeight="1">
      <c r="A55" s="4">
        <v>16.0</v>
      </c>
      <c r="B55" s="4" t="s">
        <v>468</v>
      </c>
      <c r="C55" s="4" t="s">
        <v>469</v>
      </c>
      <c r="D55" s="4">
        <v>1994.0</v>
      </c>
      <c r="E55" s="4" t="s">
        <v>470</v>
      </c>
      <c r="F55" s="4"/>
      <c r="G55" s="4" t="s">
        <v>471</v>
      </c>
      <c r="H55" s="4" t="s">
        <v>472</v>
      </c>
      <c r="I55" s="4">
        <v>54.0</v>
      </c>
      <c r="J55" s="5">
        <v>45666.238900462966</v>
      </c>
      <c r="K55" s="4" t="s">
        <v>31</v>
      </c>
      <c r="L55" s="4" t="s">
        <v>473</v>
      </c>
      <c r="M55" s="4" t="s">
        <v>474</v>
      </c>
      <c r="N55" s="4" t="s">
        <v>475</v>
      </c>
      <c r="O55" s="4">
        <v>38.0</v>
      </c>
      <c r="P55" s="4">
        <v>2.0</v>
      </c>
      <c r="Q55" s="4">
        <v>285.0</v>
      </c>
      <c r="R55" s="4">
        <v>303.0</v>
      </c>
      <c r="S55" s="4">
        <v>16.0</v>
      </c>
      <c r="T55" s="4" t="s">
        <v>476</v>
      </c>
      <c r="U55" s="4">
        <v>16.0</v>
      </c>
      <c r="V55" s="4">
        <v>1.0</v>
      </c>
      <c r="W55" s="4">
        <v>31.0</v>
      </c>
      <c r="X55" s="4"/>
      <c r="Y55" s="4"/>
      <c r="Z55" s="4"/>
      <c r="AA55" s="6"/>
    </row>
    <row r="56" ht="15.75" customHeight="1">
      <c r="A56" s="1">
        <v>15.0</v>
      </c>
      <c r="B56" s="1" t="s">
        <v>477</v>
      </c>
      <c r="C56" s="1" t="s">
        <v>478</v>
      </c>
      <c r="D56" s="1">
        <v>2019.0</v>
      </c>
      <c r="E56" s="1" t="s">
        <v>479</v>
      </c>
      <c r="F56" s="2"/>
      <c r="G56" s="1" t="s">
        <v>480</v>
      </c>
      <c r="H56" s="1" t="s">
        <v>481</v>
      </c>
      <c r="I56" s="1">
        <v>55.0</v>
      </c>
      <c r="J56" s="3">
        <v>45666.238900462966</v>
      </c>
      <c r="K56" s="1" t="s">
        <v>31</v>
      </c>
      <c r="L56" s="1" t="s">
        <v>482</v>
      </c>
      <c r="M56" s="1" t="s">
        <v>483</v>
      </c>
      <c r="N56" s="1" t="s">
        <v>484</v>
      </c>
      <c r="O56" s="1">
        <v>54.0</v>
      </c>
      <c r="P56" s="1">
        <v>3.0</v>
      </c>
      <c r="Q56" s="1">
        <v>159.0</v>
      </c>
      <c r="R56" s="1">
        <v>176.0</v>
      </c>
      <c r="S56" s="1">
        <v>15.0</v>
      </c>
      <c r="T56" s="1" t="s">
        <v>485</v>
      </c>
      <c r="U56" s="1">
        <v>15.0</v>
      </c>
      <c r="V56" s="1">
        <v>1.0</v>
      </c>
      <c r="W56" s="1">
        <v>6.0</v>
      </c>
      <c r="X56" s="2"/>
      <c r="Y56" s="2"/>
      <c r="Z56" s="2"/>
    </row>
    <row r="57" ht="15.75" customHeight="1">
      <c r="A57" s="1">
        <v>15.0</v>
      </c>
      <c r="B57" s="1" t="s">
        <v>486</v>
      </c>
      <c r="C57" s="1" t="s">
        <v>487</v>
      </c>
      <c r="D57" s="1">
        <v>2017.0</v>
      </c>
      <c r="E57" s="1" t="s">
        <v>488</v>
      </c>
      <c r="F57" s="2"/>
      <c r="G57" s="1" t="s">
        <v>489</v>
      </c>
      <c r="H57" s="1" t="s">
        <v>490</v>
      </c>
      <c r="I57" s="1">
        <v>56.0</v>
      </c>
      <c r="J57" s="3">
        <v>45666.238900462966</v>
      </c>
      <c r="K57" s="1" t="s">
        <v>31</v>
      </c>
      <c r="L57" s="1" t="s">
        <v>491</v>
      </c>
      <c r="M57" s="1" t="s">
        <v>492</v>
      </c>
      <c r="N57" s="1" t="s">
        <v>493</v>
      </c>
      <c r="O57" s="1">
        <v>31.0</v>
      </c>
      <c r="P57" s="1">
        <v>4.0</v>
      </c>
      <c r="Q57" s="1">
        <v>988.0</v>
      </c>
      <c r="R57" s="1">
        <v>1010.0</v>
      </c>
      <c r="S57" s="1">
        <v>15.0</v>
      </c>
      <c r="T57" s="1" t="s">
        <v>494</v>
      </c>
      <c r="U57" s="1">
        <v>15.0</v>
      </c>
      <c r="V57" s="1">
        <v>1.0</v>
      </c>
      <c r="W57" s="1">
        <v>8.0</v>
      </c>
      <c r="X57" s="2"/>
      <c r="Y57" s="2"/>
      <c r="Z57" s="2"/>
    </row>
    <row r="58" ht="15.75" customHeight="1">
      <c r="A58" s="4">
        <v>15.0</v>
      </c>
      <c r="B58" s="4" t="s">
        <v>495</v>
      </c>
      <c r="C58" s="4" t="s">
        <v>496</v>
      </c>
      <c r="D58" s="4">
        <v>1994.0</v>
      </c>
      <c r="E58" s="4" t="s">
        <v>497</v>
      </c>
      <c r="F58" s="4"/>
      <c r="G58" s="4" t="s">
        <v>498</v>
      </c>
      <c r="H58" s="4" t="s">
        <v>499</v>
      </c>
      <c r="I58" s="4">
        <v>57.0</v>
      </c>
      <c r="J58" s="5">
        <v>45666.238900462966</v>
      </c>
      <c r="K58" s="4" t="s">
        <v>31</v>
      </c>
      <c r="L58" s="4" t="s">
        <v>500</v>
      </c>
      <c r="M58" s="4" t="s">
        <v>501</v>
      </c>
      <c r="N58" s="4" t="s">
        <v>502</v>
      </c>
      <c r="O58" s="4">
        <v>22.0</v>
      </c>
      <c r="P58" s="4">
        <v>3.0</v>
      </c>
      <c r="Q58" s="4">
        <v>311.0</v>
      </c>
      <c r="R58" s="4">
        <v>334.0</v>
      </c>
      <c r="S58" s="4">
        <v>15.0</v>
      </c>
      <c r="T58" s="4" t="s">
        <v>503</v>
      </c>
      <c r="U58" s="4">
        <v>15.0</v>
      </c>
      <c r="V58" s="4">
        <v>1.0</v>
      </c>
      <c r="W58" s="4">
        <v>31.0</v>
      </c>
      <c r="X58" s="4"/>
      <c r="Y58" s="4"/>
      <c r="Z58" s="4"/>
      <c r="AA58" s="6"/>
    </row>
    <row r="59" ht="15.75" customHeight="1">
      <c r="A59" s="1">
        <v>15.0</v>
      </c>
      <c r="B59" s="2"/>
      <c r="C59" s="1" t="s">
        <v>504</v>
      </c>
      <c r="D59" s="1">
        <v>2012.0</v>
      </c>
      <c r="E59" s="1" t="s">
        <v>505</v>
      </c>
      <c r="F59" s="2"/>
      <c r="G59" s="1" t="s">
        <v>506</v>
      </c>
      <c r="H59" s="1" t="s">
        <v>507</v>
      </c>
      <c r="I59" s="1">
        <v>58.0</v>
      </c>
      <c r="J59" s="3">
        <v>45666.238900462966</v>
      </c>
      <c r="K59" s="1" t="s">
        <v>31</v>
      </c>
      <c r="L59" s="1" t="s">
        <v>508</v>
      </c>
      <c r="M59" s="1" t="s">
        <v>509</v>
      </c>
      <c r="N59" s="1" t="s">
        <v>510</v>
      </c>
      <c r="O59" s="1">
        <v>42.0</v>
      </c>
      <c r="P59" s="1">
        <v>2.0</v>
      </c>
      <c r="Q59" s="1">
        <v>153.0</v>
      </c>
      <c r="R59" s="1">
        <v>170.0</v>
      </c>
      <c r="S59" s="1">
        <v>15.0</v>
      </c>
      <c r="T59" s="1" t="s">
        <v>511</v>
      </c>
      <c r="U59" s="1">
        <v>0.0</v>
      </c>
      <c r="V59" s="1">
        <v>0.0</v>
      </c>
      <c r="W59" s="1">
        <v>13.0</v>
      </c>
      <c r="X59" s="2"/>
      <c r="Y59" s="2"/>
      <c r="Z59" s="2"/>
    </row>
    <row r="60" ht="15.75" customHeight="1">
      <c r="A60" s="1">
        <v>15.0</v>
      </c>
      <c r="B60" s="1" t="s">
        <v>512</v>
      </c>
      <c r="C60" s="1" t="s">
        <v>513</v>
      </c>
      <c r="D60" s="1">
        <v>2013.0</v>
      </c>
      <c r="E60" s="1" t="s">
        <v>514</v>
      </c>
      <c r="F60" s="2"/>
      <c r="G60" s="1" t="s">
        <v>515</v>
      </c>
      <c r="H60" s="1" t="s">
        <v>516</v>
      </c>
      <c r="I60" s="1">
        <v>59.0</v>
      </c>
      <c r="J60" s="3">
        <v>45666.238900462966</v>
      </c>
      <c r="K60" s="1" t="s">
        <v>31</v>
      </c>
      <c r="L60" s="2"/>
      <c r="M60" s="1" t="s">
        <v>517</v>
      </c>
      <c r="N60" s="1" t="s">
        <v>518</v>
      </c>
      <c r="O60" s="1">
        <v>62.0</v>
      </c>
      <c r="P60" s="1">
        <v>7.0</v>
      </c>
      <c r="Q60" s="1">
        <v>1267.0</v>
      </c>
      <c r="R60" s="1">
        <v>1348.0</v>
      </c>
      <c r="S60" s="1">
        <v>15.0</v>
      </c>
      <c r="T60" s="1" t="s">
        <v>519</v>
      </c>
      <c r="U60" s="1">
        <v>15.0</v>
      </c>
      <c r="V60" s="1">
        <v>1.0</v>
      </c>
      <c r="W60" s="1">
        <v>12.0</v>
      </c>
      <c r="X60" s="2"/>
      <c r="Y60" s="2"/>
      <c r="Z60" s="2"/>
    </row>
    <row r="61" ht="15.75" customHeight="1">
      <c r="A61" s="1">
        <v>15.0</v>
      </c>
      <c r="B61" s="1" t="s">
        <v>520</v>
      </c>
      <c r="C61" s="1" t="s">
        <v>521</v>
      </c>
      <c r="D61" s="1">
        <v>2009.0</v>
      </c>
      <c r="E61" s="1" t="s">
        <v>288</v>
      </c>
      <c r="F61" s="2"/>
      <c r="G61" s="1" t="s">
        <v>522</v>
      </c>
      <c r="H61" s="1" t="s">
        <v>523</v>
      </c>
      <c r="I61" s="1">
        <v>60.0</v>
      </c>
      <c r="J61" s="3">
        <v>45666.238900462966</v>
      </c>
      <c r="K61" s="1" t="s">
        <v>31</v>
      </c>
      <c r="L61" s="1" t="s">
        <v>524</v>
      </c>
      <c r="M61" s="1" t="s">
        <v>292</v>
      </c>
      <c r="N61" s="1" t="s">
        <v>525</v>
      </c>
      <c r="O61" s="1">
        <v>44.0</v>
      </c>
      <c r="P61" s="1">
        <v>4.0</v>
      </c>
      <c r="Q61" s="1">
        <v>334.0</v>
      </c>
      <c r="R61" s="1">
        <v>362.0</v>
      </c>
      <c r="S61" s="1">
        <v>15.0</v>
      </c>
      <c r="T61" s="1" t="s">
        <v>526</v>
      </c>
      <c r="U61" s="1">
        <v>15.0</v>
      </c>
      <c r="V61" s="1">
        <v>1.0</v>
      </c>
      <c r="W61" s="1">
        <v>16.0</v>
      </c>
      <c r="X61" s="2"/>
      <c r="Y61" s="2"/>
      <c r="Z61" s="2"/>
    </row>
    <row r="62" ht="15.75" customHeight="1">
      <c r="A62" s="1">
        <v>14.0</v>
      </c>
      <c r="B62" s="1" t="s">
        <v>527</v>
      </c>
      <c r="C62" s="1" t="s">
        <v>528</v>
      </c>
      <c r="D62" s="1">
        <v>2020.0</v>
      </c>
      <c r="E62" s="1" t="s">
        <v>529</v>
      </c>
      <c r="F62" s="2"/>
      <c r="G62" s="1" t="s">
        <v>530</v>
      </c>
      <c r="H62" s="1" t="s">
        <v>531</v>
      </c>
      <c r="I62" s="1">
        <v>61.0</v>
      </c>
      <c r="J62" s="3">
        <v>45666.238900462966</v>
      </c>
      <c r="K62" s="1" t="s">
        <v>58</v>
      </c>
      <c r="L62" s="1" t="s">
        <v>532</v>
      </c>
      <c r="M62" s="1" t="s">
        <v>533</v>
      </c>
      <c r="N62" s="1" t="s">
        <v>534</v>
      </c>
      <c r="O62" s="1">
        <v>10.0</v>
      </c>
      <c r="P62" s="1">
        <v>1.0</v>
      </c>
      <c r="Q62" s="1">
        <v>94.0</v>
      </c>
      <c r="R62" s="1">
        <v>115.0</v>
      </c>
      <c r="S62" s="1">
        <v>14.0</v>
      </c>
      <c r="T62" s="1" t="s">
        <v>535</v>
      </c>
      <c r="U62" s="1">
        <v>14.0</v>
      </c>
      <c r="V62" s="1">
        <v>1.0</v>
      </c>
      <c r="W62" s="1">
        <v>5.0</v>
      </c>
      <c r="X62" s="2"/>
      <c r="Y62" s="2"/>
      <c r="Z62" s="2"/>
    </row>
    <row r="63" ht="15.75" customHeight="1">
      <c r="A63" s="1">
        <v>14.0</v>
      </c>
      <c r="B63" s="1" t="s">
        <v>536</v>
      </c>
      <c r="C63" s="1" t="s">
        <v>537</v>
      </c>
      <c r="D63" s="1">
        <v>2021.0</v>
      </c>
      <c r="E63" s="1" t="s">
        <v>538</v>
      </c>
      <c r="F63" s="2"/>
      <c r="G63" s="1" t="s">
        <v>539</v>
      </c>
      <c r="H63" s="1" t="s">
        <v>540</v>
      </c>
      <c r="I63" s="1">
        <v>62.0</v>
      </c>
      <c r="J63" s="3">
        <v>45666.238900462966</v>
      </c>
      <c r="K63" s="1" t="s">
        <v>31</v>
      </c>
      <c r="L63" s="1" t="s">
        <v>541</v>
      </c>
      <c r="M63" s="1" t="s">
        <v>542</v>
      </c>
      <c r="N63" s="1" t="s">
        <v>543</v>
      </c>
      <c r="O63" s="1">
        <v>109.0</v>
      </c>
      <c r="P63" s="2"/>
      <c r="Q63" s="2"/>
      <c r="R63" s="2"/>
      <c r="S63" s="1">
        <v>14.0</v>
      </c>
      <c r="T63" s="1" t="s">
        <v>544</v>
      </c>
      <c r="U63" s="1">
        <v>14.0</v>
      </c>
      <c r="V63" s="1">
        <v>1.0</v>
      </c>
      <c r="W63" s="1">
        <v>4.0</v>
      </c>
      <c r="X63" s="2"/>
      <c r="Y63" s="2"/>
      <c r="Z63" s="2"/>
    </row>
    <row r="64" ht="15.75" customHeight="1">
      <c r="A64" s="1">
        <v>14.0</v>
      </c>
      <c r="B64" s="1" t="s">
        <v>545</v>
      </c>
      <c r="C64" s="1" t="s">
        <v>546</v>
      </c>
      <c r="D64" s="1">
        <v>2015.0</v>
      </c>
      <c r="E64" s="1" t="s">
        <v>547</v>
      </c>
      <c r="F64" s="2"/>
      <c r="G64" s="1" t="s">
        <v>548</v>
      </c>
      <c r="H64" s="1" t="s">
        <v>549</v>
      </c>
      <c r="I64" s="1">
        <v>63.0</v>
      </c>
      <c r="J64" s="3">
        <v>45666.238900462966</v>
      </c>
      <c r="K64" s="1" t="s">
        <v>550</v>
      </c>
      <c r="L64" s="1" t="s">
        <v>551</v>
      </c>
      <c r="M64" s="1" t="s">
        <v>552</v>
      </c>
      <c r="N64" s="1" t="s">
        <v>553</v>
      </c>
      <c r="O64" s="1">
        <v>34.0</v>
      </c>
      <c r="P64" s="2"/>
      <c r="Q64" s="1">
        <v>256.0</v>
      </c>
      <c r="R64" s="1">
        <v>262.0</v>
      </c>
      <c r="S64" s="1">
        <v>14.0</v>
      </c>
      <c r="T64" s="1" t="s">
        <v>554</v>
      </c>
      <c r="U64" s="1">
        <v>14.0</v>
      </c>
      <c r="V64" s="1">
        <v>1.0</v>
      </c>
      <c r="W64" s="1">
        <v>10.0</v>
      </c>
      <c r="X64" s="2"/>
      <c r="Y64" s="2"/>
      <c r="Z64" s="2"/>
    </row>
    <row r="65" ht="15.75" customHeight="1">
      <c r="A65" s="1">
        <v>14.0</v>
      </c>
      <c r="B65" s="1" t="s">
        <v>555</v>
      </c>
      <c r="C65" s="1" t="s">
        <v>556</v>
      </c>
      <c r="D65" s="1">
        <v>2014.0</v>
      </c>
      <c r="E65" s="1" t="s">
        <v>557</v>
      </c>
      <c r="F65" s="2"/>
      <c r="G65" s="1" t="s">
        <v>558</v>
      </c>
      <c r="H65" s="1" t="s">
        <v>559</v>
      </c>
      <c r="I65" s="1">
        <v>64.0</v>
      </c>
      <c r="J65" s="3">
        <v>45666.238900462966</v>
      </c>
      <c r="K65" s="1" t="s">
        <v>31</v>
      </c>
      <c r="L65" s="1" t="s">
        <v>560</v>
      </c>
      <c r="M65" s="1" t="s">
        <v>561</v>
      </c>
      <c r="N65" s="1" t="s">
        <v>562</v>
      </c>
      <c r="O65" s="1">
        <v>107.0</v>
      </c>
      <c r="P65" s="2"/>
      <c r="Q65" s="1">
        <v>39.0</v>
      </c>
      <c r="R65" s="1">
        <v>50.0</v>
      </c>
      <c r="S65" s="1">
        <v>14.0</v>
      </c>
      <c r="T65" s="1" t="s">
        <v>563</v>
      </c>
      <c r="U65" s="1">
        <v>14.0</v>
      </c>
      <c r="V65" s="1">
        <v>1.0</v>
      </c>
      <c r="W65" s="1">
        <v>11.0</v>
      </c>
      <c r="X65" s="2"/>
      <c r="Y65" s="2"/>
      <c r="Z65" s="2"/>
    </row>
    <row r="66" ht="15.75" customHeight="1">
      <c r="A66" s="1">
        <v>14.0</v>
      </c>
      <c r="B66" s="1" t="s">
        <v>564</v>
      </c>
      <c r="C66" s="1" t="s">
        <v>565</v>
      </c>
      <c r="D66" s="1">
        <v>2013.0</v>
      </c>
      <c r="E66" s="1" t="s">
        <v>566</v>
      </c>
      <c r="F66" s="2"/>
      <c r="G66" s="1" t="s">
        <v>567</v>
      </c>
      <c r="H66" s="1" t="s">
        <v>568</v>
      </c>
      <c r="I66" s="1">
        <v>65.0</v>
      </c>
      <c r="J66" s="3">
        <v>45666.238900462966</v>
      </c>
      <c r="K66" s="1" t="s">
        <v>31</v>
      </c>
      <c r="L66" s="1" t="s">
        <v>569</v>
      </c>
      <c r="M66" s="1" t="s">
        <v>570</v>
      </c>
      <c r="N66" s="1" t="s">
        <v>571</v>
      </c>
      <c r="O66" s="1">
        <v>12.0</v>
      </c>
      <c r="P66" s="1">
        <v>2.0</v>
      </c>
      <c r="Q66" s="1">
        <v>1.0</v>
      </c>
      <c r="R66" s="1">
        <v>25.0</v>
      </c>
      <c r="S66" s="1">
        <v>14.0</v>
      </c>
      <c r="T66" s="1" t="s">
        <v>572</v>
      </c>
      <c r="U66" s="1">
        <v>14.0</v>
      </c>
      <c r="V66" s="1">
        <v>1.0</v>
      </c>
      <c r="W66" s="1">
        <v>12.0</v>
      </c>
      <c r="X66" s="2"/>
      <c r="Y66" s="2"/>
      <c r="Z66" s="2"/>
    </row>
    <row r="67" ht="15.75" customHeight="1">
      <c r="A67" s="1">
        <v>13.0</v>
      </c>
      <c r="B67" s="1" t="s">
        <v>573</v>
      </c>
      <c r="C67" s="1" t="s">
        <v>574</v>
      </c>
      <c r="D67" s="1">
        <v>2017.0</v>
      </c>
      <c r="E67" s="1" t="s">
        <v>575</v>
      </c>
      <c r="F67" s="2"/>
      <c r="G67" s="1" t="s">
        <v>576</v>
      </c>
      <c r="H67" s="1" t="s">
        <v>577</v>
      </c>
      <c r="I67" s="1">
        <v>66.0</v>
      </c>
      <c r="J67" s="3">
        <v>45666.238900462966</v>
      </c>
      <c r="K67" s="1" t="s">
        <v>31</v>
      </c>
      <c r="L67" s="1" t="s">
        <v>578</v>
      </c>
      <c r="M67" s="1" t="s">
        <v>579</v>
      </c>
      <c r="N67" s="1" t="s">
        <v>580</v>
      </c>
      <c r="O67" s="1">
        <v>57.0</v>
      </c>
      <c r="P67" s="1">
        <v>3.0</v>
      </c>
      <c r="Q67" s="1">
        <v>681.0</v>
      </c>
      <c r="R67" s="1">
        <v>699.0</v>
      </c>
      <c r="S67" s="1">
        <v>13.0</v>
      </c>
      <c r="T67" s="1" t="s">
        <v>581</v>
      </c>
      <c r="U67" s="1">
        <v>13.0</v>
      </c>
      <c r="V67" s="1">
        <v>1.0</v>
      </c>
      <c r="W67" s="1">
        <v>8.0</v>
      </c>
      <c r="X67" s="2"/>
      <c r="Y67" s="2"/>
      <c r="Z67" s="2"/>
    </row>
    <row r="68" ht="15.75" customHeight="1">
      <c r="A68" s="1">
        <v>13.0</v>
      </c>
      <c r="B68" s="1" t="s">
        <v>243</v>
      </c>
      <c r="C68" s="1" t="s">
        <v>582</v>
      </c>
      <c r="D68" s="1">
        <v>2006.0</v>
      </c>
      <c r="E68" s="1" t="s">
        <v>453</v>
      </c>
      <c r="F68" s="2"/>
      <c r="G68" s="1" t="s">
        <v>583</v>
      </c>
      <c r="H68" s="1" t="s">
        <v>584</v>
      </c>
      <c r="I68" s="1">
        <v>67.0</v>
      </c>
      <c r="J68" s="3">
        <v>45666.238900462966</v>
      </c>
      <c r="K68" s="1" t="s">
        <v>31</v>
      </c>
      <c r="L68" s="1" t="s">
        <v>585</v>
      </c>
      <c r="M68" s="1" t="s">
        <v>457</v>
      </c>
      <c r="N68" s="1" t="s">
        <v>586</v>
      </c>
      <c r="O68" s="1">
        <v>17.0</v>
      </c>
      <c r="P68" s="1">
        <v>3.0</v>
      </c>
      <c r="Q68" s="1">
        <v>208.0</v>
      </c>
      <c r="R68" s="1">
        <v>227.0</v>
      </c>
      <c r="S68" s="1">
        <v>13.0</v>
      </c>
      <c r="T68" s="1" t="s">
        <v>587</v>
      </c>
      <c r="U68" s="1">
        <v>13.0</v>
      </c>
      <c r="V68" s="1">
        <v>1.0</v>
      </c>
      <c r="W68" s="1">
        <v>19.0</v>
      </c>
      <c r="X68" s="2"/>
      <c r="Y68" s="2"/>
      <c r="Z68" s="2"/>
    </row>
    <row r="69" ht="15.75" customHeight="1">
      <c r="A69" s="1">
        <v>13.0</v>
      </c>
      <c r="B69" s="1" t="s">
        <v>588</v>
      </c>
      <c r="C69" s="1" t="s">
        <v>589</v>
      </c>
      <c r="D69" s="1">
        <v>2001.0</v>
      </c>
      <c r="E69" s="1" t="s">
        <v>590</v>
      </c>
      <c r="F69" s="2"/>
      <c r="G69" s="1" t="s">
        <v>591</v>
      </c>
      <c r="H69" s="1" t="s">
        <v>592</v>
      </c>
      <c r="I69" s="1">
        <v>68.0</v>
      </c>
      <c r="J69" s="3">
        <v>45666.238900462966</v>
      </c>
      <c r="K69" s="1" t="s">
        <v>31</v>
      </c>
      <c r="L69" s="1" t="s">
        <v>593</v>
      </c>
      <c r="M69" s="1" t="s">
        <v>594</v>
      </c>
      <c r="N69" s="1" t="s">
        <v>595</v>
      </c>
      <c r="O69" s="1">
        <v>19.0</v>
      </c>
      <c r="P69" s="1">
        <v>6.0</v>
      </c>
      <c r="Q69" s="1">
        <v>651.0</v>
      </c>
      <c r="R69" s="1">
        <v>658.0</v>
      </c>
      <c r="S69" s="1">
        <v>13.0</v>
      </c>
      <c r="T69" s="1" t="s">
        <v>596</v>
      </c>
      <c r="U69" s="1">
        <v>13.0</v>
      </c>
      <c r="V69" s="1">
        <v>1.0</v>
      </c>
      <c r="W69" s="1">
        <v>24.0</v>
      </c>
      <c r="X69" s="2"/>
      <c r="Y69" s="2"/>
      <c r="Z69" s="2"/>
    </row>
    <row r="70" ht="15.75" customHeight="1">
      <c r="A70" s="4">
        <v>13.0</v>
      </c>
      <c r="B70" s="4" t="s">
        <v>597</v>
      </c>
      <c r="C70" s="4" t="s">
        <v>598</v>
      </c>
      <c r="D70" s="4">
        <v>1994.0</v>
      </c>
      <c r="E70" s="4" t="s">
        <v>599</v>
      </c>
      <c r="F70" s="4"/>
      <c r="G70" s="4" t="s">
        <v>600</v>
      </c>
      <c r="H70" s="4" t="s">
        <v>601</v>
      </c>
      <c r="I70" s="4">
        <v>69.0</v>
      </c>
      <c r="J70" s="5">
        <v>45666.238900462966</v>
      </c>
      <c r="K70" s="4" t="s">
        <v>31</v>
      </c>
      <c r="L70" s="4"/>
      <c r="M70" s="4" t="s">
        <v>602</v>
      </c>
      <c r="N70" s="4" t="s">
        <v>603</v>
      </c>
      <c r="O70" s="4">
        <v>109.0</v>
      </c>
      <c r="P70" s="4">
        <v>1.0</v>
      </c>
      <c r="Q70" s="4">
        <v>125.0</v>
      </c>
      <c r="R70" s="4">
        <v>134.0</v>
      </c>
      <c r="S70" s="4">
        <v>13.0</v>
      </c>
      <c r="T70" s="4" t="s">
        <v>604</v>
      </c>
      <c r="U70" s="4">
        <v>13.0</v>
      </c>
      <c r="V70" s="4">
        <v>1.0</v>
      </c>
      <c r="W70" s="4">
        <v>31.0</v>
      </c>
      <c r="X70" s="4"/>
      <c r="Y70" s="4"/>
      <c r="Z70" s="4"/>
      <c r="AA70" s="6"/>
    </row>
    <row r="71" ht="15.75" customHeight="1">
      <c r="A71" s="4">
        <v>13.0</v>
      </c>
      <c r="B71" s="4" t="s">
        <v>605</v>
      </c>
      <c r="C71" s="4" t="s">
        <v>606</v>
      </c>
      <c r="D71" s="4">
        <v>1974.0</v>
      </c>
      <c r="E71" s="4" t="s">
        <v>607</v>
      </c>
      <c r="F71" s="4"/>
      <c r="G71" s="4" t="s">
        <v>608</v>
      </c>
      <c r="H71" s="4" t="s">
        <v>609</v>
      </c>
      <c r="I71" s="4">
        <v>70.0</v>
      </c>
      <c r="J71" s="5">
        <v>45666.238900462966</v>
      </c>
      <c r="K71" s="4" t="s">
        <v>31</v>
      </c>
      <c r="L71" s="4" t="s">
        <v>610</v>
      </c>
      <c r="M71" s="4" t="s">
        <v>611</v>
      </c>
      <c r="N71" s="4" t="s">
        <v>612</v>
      </c>
      <c r="O71" s="4">
        <v>3.0</v>
      </c>
      <c r="P71" s="4">
        <v>1.0</v>
      </c>
      <c r="Q71" s="4">
        <v>24.0</v>
      </c>
      <c r="R71" s="4">
        <v>35.0</v>
      </c>
      <c r="S71" s="4">
        <v>13.0</v>
      </c>
      <c r="T71" s="4" t="s">
        <v>613</v>
      </c>
      <c r="U71" s="4">
        <v>13.0</v>
      </c>
      <c r="V71" s="4">
        <v>1.0</v>
      </c>
      <c r="W71" s="4">
        <v>51.0</v>
      </c>
      <c r="X71" s="4"/>
      <c r="Y71" s="4"/>
      <c r="Z71" s="4"/>
      <c r="AA71" s="6"/>
    </row>
    <row r="72" ht="15.75" customHeight="1">
      <c r="A72" s="1">
        <v>12.0</v>
      </c>
      <c r="B72" s="1" t="s">
        <v>87</v>
      </c>
      <c r="C72" s="1" t="s">
        <v>614</v>
      </c>
      <c r="D72" s="1">
        <v>2021.0</v>
      </c>
      <c r="E72" s="1" t="s">
        <v>28</v>
      </c>
      <c r="F72" s="2"/>
      <c r="G72" s="1" t="s">
        <v>615</v>
      </c>
      <c r="H72" s="1" t="s">
        <v>616</v>
      </c>
      <c r="I72" s="1">
        <v>71.0</v>
      </c>
      <c r="J72" s="3">
        <v>45666.238900462966</v>
      </c>
      <c r="K72" s="1" t="s">
        <v>550</v>
      </c>
      <c r="L72" s="1" t="s">
        <v>617</v>
      </c>
      <c r="M72" s="1" t="s">
        <v>33</v>
      </c>
      <c r="N72" s="1" t="s">
        <v>618</v>
      </c>
      <c r="O72" s="1">
        <v>96.0</v>
      </c>
      <c r="P72" s="1">
        <v>5.0</v>
      </c>
      <c r="Q72" s="1">
        <v>389.0</v>
      </c>
      <c r="R72" s="1">
        <v>401.0</v>
      </c>
      <c r="S72" s="1">
        <v>12.0</v>
      </c>
      <c r="T72" s="1" t="s">
        <v>344</v>
      </c>
      <c r="U72" s="1">
        <v>12.0</v>
      </c>
      <c r="V72" s="1">
        <v>1.0</v>
      </c>
      <c r="W72" s="1">
        <v>4.0</v>
      </c>
      <c r="X72" s="2"/>
      <c r="Y72" s="2"/>
      <c r="Z72" s="2"/>
    </row>
    <row r="73" ht="15.75" customHeight="1">
      <c r="A73" s="1">
        <v>12.0</v>
      </c>
      <c r="B73" s="1" t="s">
        <v>619</v>
      </c>
      <c r="C73" s="1" t="s">
        <v>620</v>
      </c>
      <c r="D73" s="1">
        <v>2017.0</v>
      </c>
      <c r="E73" s="1" t="s">
        <v>621</v>
      </c>
      <c r="F73" s="2"/>
      <c r="G73" s="1" t="s">
        <v>622</v>
      </c>
      <c r="H73" s="1" t="s">
        <v>623</v>
      </c>
      <c r="I73" s="1">
        <v>72.0</v>
      </c>
      <c r="J73" s="3">
        <v>45666.238900462966</v>
      </c>
      <c r="K73" s="1" t="s">
        <v>31</v>
      </c>
      <c r="L73" s="1" t="s">
        <v>624</v>
      </c>
      <c r="M73" s="1" t="s">
        <v>625</v>
      </c>
      <c r="N73" s="1" t="s">
        <v>626</v>
      </c>
      <c r="O73" s="1">
        <v>28.0</v>
      </c>
      <c r="P73" s="1">
        <v>75.0</v>
      </c>
      <c r="Q73" s="1">
        <v>407.0</v>
      </c>
      <c r="R73" s="1">
        <v>424.0</v>
      </c>
      <c r="S73" s="1">
        <v>12.0</v>
      </c>
      <c r="T73" s="1" t="s">
        <v>627</v>
      </c>
      <c r="U73" s="1">
        <v>12.0</v>
      </c>
      <c r="V73" s="1">
        <v>1.0</v>
      </c>
      <c r="W73" s="1">
        <v>8.0</v>
      </c>
      <c r="X73" s="2"/>
      <c r="Y73" s="2"/>
      <c r="Z73" s="2"/>
    </row>
    <row r="74" ht="15.75" customHeight="1">
      <c r="A74" s="1">
        <v>12.0</v>
      </c>
      <c r="B74" s="1" t="s">
        <v>628</v>
      </c>
      <c r="C74" s="1" t="s">
        <v>629</v>
      </c>
      <c r="D74" s="1">
        <v>2015.0</v>
      </c>
      <c r="E74" s="1" t="s">
        <v>630</v>
      </c>
      <c r="F74" s="2"/>
      <c r="G74" s="1" t="s">
        <v>631</v>
      </c>
      <c r="H74" s="1" t="s">
        <v>632</v>
      </c>
      <c r="I74" s="1">
        <v>73.0</v>
      </c>
      <c r="J74" s="3">
        <v>45666.238900462966</v>
      </c>
      <c r="K74" s="1" t="s">
        <v>31</v>
      </c>
      <c r="L74" s="1" t="s">
        <v>633</v>
      </c>
      <c r="M74" s="1" t="s">
        <v>634</v>
      </c>
      <c r="N74" s="1" t="s">
        <v>635</v>
      </c>
      <c r="O74" s="1">
        <v>42.0</v>
      </c>
      <c r="P74" s="1">
        <v>5.0</v>
      </c>
      <c r="Q74" s="1">
        <v>827.0</v>
      </c>
      <c r="R74" s="1">
        <v>855.0</v>
      </c>
      <c r="S74" s="1">
        <v>12.0</v>
      </c>
      <c r="T74" s="1" t="s">
        <v>636</v>
      </c>
      <c r="U74" s="1">
        <v>12.0</v>
      </c>
      <c r="V74" s="1">
        <v>1.0</v>
      </c>
      <c r="W74" s="1">
        <v>10.0</v>
      </c>
      <c r="X74" s="2"/>
      <c r="Y74" s="2"/>
      <c r="Z74" s="2"/>
    </row>
    <row r="75" ht="15.75" customHeight="1">
      <c r="A75" s="1">
        <v>11.0</v>
      </c>
      <c r="B75" s="1" t="s">
        <v>637</v>
      </c>
      <c r="C75" s="1" t="s">
        <v>638</v>
      </c>
      <c r="D75" s="1">
        <v>2021.0</v>
      </c>
      <c r="E75" s="1" t="s">
        <v>639</v>
      </c>
      <c r="F75" s="2"/>
      <c r="G75" s="1" t="s">
        <v>640</v>
      </c>
      <c r="H75" s="1" t="s">
        <v>641</v>
      </c>
      <c r="I75" s="1">
        <v>74.0</v>
      </c>
      <c r="J75" s="3">
        <v>45666.238900462966</v>
      </c>
      <c r="K75" s="1" t="s">
        <v>31</v>
      </c>
      <c r="L75" s="1" t="s">
        <v>642</v>
      </c>
      <c r="M75" s="1" t="s">
        <v>643</v>
      </c>
      <c r="N75" s="1" t="s">
        <v>644</v>
      </c>
      <c r="O75" s="1">
        <v>31.0</v>
      </c>
      <c r="P75" s="1">
        <v>2.0</v>
      </c>
      <c r="Q75" s="1">
        <v>109.0</v>
      </c>
      <c r="R75" s="1">
        <v>133.0</v>
      </c>
      <c r="S75" s="1">
        <v>11.0</v>
      </c>
      <c r="T75" s="1" t="s">
        <v>645</v>
      </c>
      <c r="U75" s="1">
        <v>11.0</v>
      </c>
      <c r="V75" s="1">
        <v>1.0</v>
      </c>
      <c r="W75" s="1">
        <v>4.0</v>
      </c>
      <c r="X75" s="2"/>
      <c r="Y75" s="2"/>
      <c r="Z75" s="2"/>
    </row>
    <row r="76" ht="15.75" customHeight="1">
      <c r="A76" s="1">
        <v>11.0</v>
      </c>
      <c r="B76" s="1" t="s">
        <v>646</v>
      </c>
      <c r="C76" s="1" t="s">
        <v>647</v>
      </c>
      <c r="D76" s="1">
        <v>2022.0</v>
      </c>
      <c r="E76" s="1" t="s">
        <v>648</v>
      </c>
      <c r="F76" s="2"/>
      <c r="G76" s="1" t="s">
        <v>649</v>
      </c>
      <c r="H76" s="1" t="s">
        <v>650</v>
      </c>
      <c r="I76" s="1">
        <v>75.0</v>
      </c>
      <c r="J76" s="3">
        <v>45666.238900462966</v>
      </c>
      <c r="K76" s="1" t="s">
        <v>31</v>
      </c>
      <c r="L76" s="1" t="s">
        <v>651</v>
      </c>
      <c r="M76" s="1" t="s">
        <v>652</v>
      </c>
      <c r="N76" s="1" t="s">
        <v>653</v>
      </c>
      <c r="O76" s="1">
        <v>18.0</v>
      </c>
      <c r="P76" s="1">
        <v>2.0</v>
      </c>
      <c r="Q76" s="1">
        <v>387.0</v>
      </c>
      <c r="R76" s="1">
        <v>409.0</v>
      </c>
      <c r="S76" s="1">
        <v>11.0</v>
      </c>
      <c r="T76" s="1" t="s">
        <v>654</v>
      </c>
      <c r="U76" s="1">
        <v>11.0</v>
      </c>
      <c r="V76" s="1">
        <v>1.0</v>
      </c>
      <c r="W76" s="1">
        <v>3.0</v>
      </c>
      <c r="X76" s="2"/>
      <c r="Y76" s="2"/>
      <c r="Z76" s="2"/>
    </row>
    <row r="77" ht="15.75" customHeight="1">
      <c r="A77" s="1">
        <v>11.0</v>
      </c>
      <c r="B77" s="1" t="s">
        <v>173</v>
      </c>
      <c r="C77" s="1" t="s">
        <v>655</v>
      </c>
      <c r="D77" s="1">
        <v>2017.0</v>
      </c>
      <c r="E77" s="1" t="s">
        <v>175</v>
      </c>
      <c r="F77" s="2"/>
      <c r="G77" s="1" t="s">
        <v>656</v>
      </c>
      <c r="H77" s="1" t="s">
        <v>657</v>
      </c>
      <c r="I77" s="1">
        <v>76.0</v>
      </c>
      <c r="J77" s="3">
        <v>45666.238900462966</v>
      </c>
      <c r="K77" s="1" t="s">
        <v>31</v>
      </c>
      <c r="L77" s="1" t="s">
        <v>658</v>
      </c>
      <c r="M77" s="1" t="s">
        <v>179</v>
      </c>
      <c r="N77" s="1" t="s">
        <v>659</v>
      </c>
      <c r="O77" s="1">
        <v>22.0</v>
      </c>
      <c r="P77" s="1">
        <v>2.0</v>
      </c>
      <c r="Q77" s="1">
        <v>903.0</v>
      </c>
      <c r="R77" s="1">
        <v>932.0</v>
      </c>
      <c r="S77" s="1">
        <v>11.0</v>
      </c>
      <c r="T77" s="1" t="s">
        <v>660</v>
      </c>
      <c r="U77" s="1">
        <v>11.0</v>
      </c>
      <c r="V77" s="1">
        <v>1.0</v>
      </c>
      <c r="W77" s="1">
        <v>8.0</v>
      </c>
      <c r="X77" s="2"/>
      <c r="Y77" s="2"/>
      <c r="Z77" s="2"/>
    </row>
    <row r="78" ht="15.75" customHeight="1">
      <c r="A78" s="4">
        <v>11.0</v>
      </c>
      <c r="B78" s="4" t="s">
        <v>661</v>
      </c>
      <c r="C78" s="4" t="s">
        <v>662</v>
      </c>
      <c r="D78" s="4">
        <v>1976.0</v>
      </c>
      <c r="E78" s="4" t="s">
        <v>663</v>
      </c>
      <c r="F78" s="4"/>
      <c r="G78" s="4" t="s">
        <v>664</v>
      </c>
      <c r="H78" s="4" t="s">
        <v>665</v>
      </c>
      <c r="I78" s="4">
        <v>77.0</v>
      </c>
      <c r="J78" s="5">
        <v>45666.238900462966</v>
      </c>
      <c r="K78" s="4" t="s">
        <v>31</v>
      </c>
      <c r="L78" s="4" t="s">
        <v>666</v>
      </c>
      <c r="M78" s="4" t="s">
        <v>667</v>
      </c>
      <c r="N78" s="4" t="s">
        <v>668</v>
      </c>
      <c r="O78" s="4">
        <v>29.0</v>
      </c>
      <c r="P78" s="4">
        <v>11.0</v>
      </c>
      <c r="Q78" s="4">
        <v>1019.0</v>
      </c>
      <c r="R78" s="4">
        <v>1034.0</v>
      </c>
      <c r="S78" s="4">
        <v>11.0</v>
      </c>
      <c r="T78" s="4" t="s">
        <v>669</v>
      </c>
      <c r="U78" s="4">
        <v>11.0</v>
      </c>
      <c r="V78" s="4">
        <v>1.0</v>
      </c>
      <c r="W78" s="4">
        <v>49.0</v>
      </c>
      <c r="X78" s="4"/>
      <c r="Y78" s="4"/>
      <c r="Z78" s="4"/>
      <c r="AA78" s="6"/>
    </row>
    <row r="79" ht="15.75" customHeight="1">
      <c r="A79" s="1">
        <v>11.0</v>
      </c>
      <c r="B79" s="1" t="s">
        <v>670</v>
      </c>
      <c r="C79" s="1" t="s">
        <v>671</v>
      </c>
      <c r="D79" s="1">
        <v>2011.0</v>
      </c>
      <c r="E79" s="1" t="s">
        <v>672</v>
      </c>
      <c r="F79" s="2"/>
      <c r="G79" s="1" t="s">
        <v>673</v>
      </c>
      <c r="H79" s="1" t="s">
        <v>674</v>
      </c>
      <c r="I79" s="1">
        <v>78.0</v>
      </c>
      <c r="J79" s="3">
        <v>45666.238900462966</v>
      </c>
      <c r="K79" s="1" t="s">
        <v>58</v>
      </c>
      <c r="L79" s="1" t="s">
        <v>675</v>
      </c>
      <c r="M79" s="1" t="s">
        <v>676</v>
      </c>
      <c r="N79" s="1" t="s">
        <v>677</v>
      </c>
      <c r="O79" s="1">
        <v>6.0</v>
      </c>
      <c r="P79" s="1">
        <v>1.0</v>
      </c>
      <c r="Q79" s="1">
        <v>1.0</v>
      </c>
      <c r="R79" s="1">
        <v>64.0</v>
      </c>
      <c r="S79" s="1">
        <v>11.0</v>
      </c>
      <c r="T79" s="1" t="s">
        <v>678</v>
      </c>
      <c r="U79" s="1">
        <v>11.0</v>
      </c>
      <c r="V79" s="1">
        <v>1.0</v>
      </c>
      <c r="W79" s="1">
        <v>14.0</v>
      </c>
      <c r="X79" s="2"/>
      <c r="Y79" s="2"/>
      <c r="Z79" s="2"/>
    </row>
    <row r="80" ht="15.75" customHeight="1">
      <c r="A80" s="1">
        <v>10.0</v>
      </c>
      <c r="B80" s="1" t="s">
        <v>336</v>
      </c>
      <c r="C80" s="1" t="s">
        <v>679</v>
      </c>
      <c r="D80" s="1">
        <v>2016.0</v>
      </c>
      <c r="E80" s="1" t="s">
        <v>461</v>
      </c>
      <c r="F80" s="2"/>
      <c r="G80" s="1" t="s">
        <v>680</v>
      </c>
      <c r="H80" s="1" t="s">
        <v>681</v>
      </c>
      <c r="I80" s="1">
        <v>79.0</v>
      </c>
      <c r="J80" s="3">
        <v>45666.238900462966</v>
      </c>
      <c r="K80" s="1" t="s">
        <v>31</v>
      </c>
      <c r="L80" s="1" t="s">
        <v>682</v>
      </c>
      <c r="M80" s="1" t="s">
        <v>465</v>
      </c>
      <c r="N80" s="1" t="s">
        <v>683</v>
      </c>
      <c r="O80" s="1">
        <v>12.0</v>
      </c>
      <c r="P80" s="1">
        <v>3.0</v>
      </c>
      <c r="Q80" s="1">
        <v>261.0</v>
      </c>
      <c r="R80" s="1">
        <v>286.0</v>
      </c>
      <c r="S80" s="1">
        <v>10.0</v>
      </c>
      <c r="T80" s="1" t="s">
        <v>684</v>
      </c>
      <c r="U80" s="1">
        <v>10.0</v>
      </c>
      <c r="V80" s="1">
        <v>1.0</v>
      </c>
      <c r="W80" s="1">
        <v>9.0</v>
      </c>
      <c r="X80" s="2"/>
      <c r="Y80" s="2"/>
      <c r="Z80" s="2"/>
    </row>
    <row r="81" ht="15.75" customHeight="1">
      <c r="A81" s="1">
        <v>8.0</v>
      </c>
      <c r="B81" s="1" t="s">
        <v>685</v>
      </c>
      <c r="C81" s="1" t="s">
        <v>686</v>
      </c>
      <c r="D81" s="1">
        <v>2019.0</v>
      </c>
      <c r="E81" s="1" t="s">
        <v>687</v>
      </c>
      <c r="F81" s="2"/>
      <c r="G81" s="1" t="s">
        <v>688</v>
      </c>
      <c r="H81" s="1" t="s">
        <v>689</v>
      </c>
      <c r="I81" s="1">
        <v>80.0</v>
      </c>
      <c r="J81" s="3">
        <v>45666.238900462966</v>
      </c>
      <c r="K81" s="1" t="s">
        <v>31</v>
      </c>
      <c r="L81" s="1" t="s">
        <v>690</v>
      </c>
      <c r="M81" s="1" t="s">
        <v>691</v>
      </c>
      <c r="N81" s="1" t="s">
        <v>692</v>
      </c>
      <c r="O81" s="1">
        <v>11.0</v>
      </c>
      <c r="P81" s="1">
        <v>2.0</v>
      </c>
      <c r="Q81" s="1">
        <v>145.0</v>
      </c>
      <c r="R81" s="1">
        <v>166.0</v>
      </c>
      <c r="S81" s="1">
        <v>8.0</v>
      </c>
      <c r="T81" s="1" t="s">
        <v>693</v>
      </c>
      <c r="U81" s="1">
        <v>8.0</v>
      </c>
      <c r="V81" s="1">
        <v>1.0</v>
      </c>
      <c r="W81" s="1">
        <v>6.0</v>
      </c>
      <c r="X81" s="2"/>
      <c r="Y81" s="2"/>
      <c r="Z81" s="2"/>
    </row>
    <row r="82" ht="15.75" customHeight="1">
      <c r="A82" s="1">
        <v>8.0</v>
      </c>
      <c r="B82" s="1" t="s">
        <v>694</v>
      </c>
      <c r="C82" s="1" t="s">
        <v>695</v>
      </c>
      <c r="D82" s="1">
        <v>2018.0</v>
      </c>
      <c r="E82" s="1" t="s">
        <v>696</v>
      </c>
      <c r="F82" s="2"/>
      <c r="G82" s="1" t="s">
        <v>697</v>
      </c>
      <c r="H82" s="1" t="s">
        <v>698</v>
      </c>
      <c r="I82" s="1">
        <v>81.0</v>
      </c>
      <c r="J82" s="3">
        <v>45666.238900462966</v>
      </c>
      <c r="K82" s="1" t="s">
        <v>31</v>
      </c>
      <c r="L82" s="1" t="s">
        <v>699</v>
      </c>
      <c r="M82" s="1" t="s">
        <v>700</v>
      </c>
      <c r="N82" s="1" t="s">
        <v>701</v>
      </c>
      <c r="O82" s="1">
        <v>28.0</v>
      </c>
      <c r="P82" s="1">
        <v>4.0</v>
      </c>
      <c r="Q82" s="1">
        <v>482.0</v>
      </c>
      <c r="R82" s="1">
        <v>495.0</v>
      </c>
      <c r="S82" s="1">
        <v>8.0</v>
      </c>
      <c r="T82" s="1" t="s">
        <v>702</v>
      </c>
      <c r="U82" s="1">
        <v>8.0</v>
      </c>
      <c r="V82" s="1">
        <v>1.0</v>
      </c>
      <c r="W82" s="1">
        <v>7.0</v>
      </c>
      <c r="X82" s="2"/>
      <c r="Y82" s="2"/>
      <c r="Z82" s="2"/>
    </row>
    <row r="83" ht="15.75" customHeight="1">
      <c r="A83" s="1">
        <v>8.0</v>
      </c>
      <c r="B83" s="1" t="s">
        <v>685</v>
      </c>
      <c r="C83" s="1" t="s">
        <v>703</v>
      </c>
      <c r="D83" s="1">
        <v>2017.0</v>
      </c>
      <c r="E83" s="1" t="s">
        <v>704</v>
      </c>
      <c r="F83" s="2"/>
      <c r="G83" s="1" t="s">
        <v>705</v>
      </c>
      <c r="H83" s="1" t="s">
        <v>706</v>
      </c>
      <c r="I83" s="1">
        <v>82.0</v>
      </c>
      <c r="J83" s="3">
        <v>45666.238900462966</v>
      </c>
      <c r="K83" s="1" t="s">
        <v>31</v>
      </c>
      <c r="L83" s="1" t="s">
        <v>707</v>
      </c>
      <c r="M83" s="1" t="s">
        <v>708</v>
      </c>
      <c r="N83" s="1" t="s">
        <v>709</v>
      </c>
      <c r="O83" s="1">
        <v>11.0</v>
      </c>
      <c r="P83" s="1">
        <v>4.0</v>
      </c>
      <c r="Q83" s="1">
        <v>86.0</v>
      </c>
      <c r="R83" s="1">
        <v>101.0</v>
      </c>
      <c r="S83" s="1">
        <v>8.0</v>
      </c>
      <c r="T83" s="1" t="s">
        <v>710</v>
      </c>
      <c r="U83" s="1">
        <v>8.0</v>
      </c>
      <c r="V83" s="1">
        <v>1.0</v>
      </c>
      <c r="W83" s="1">
        <v>8.0</v>
      </c>
      <c r="X83" s="2"/>
      <c r="Y83" s="2"/>
      <c r="Z83" s="2"/>
    </row>
    <row r="84" ht="15.75" customHeight="1">
      <c r="A84" s="1">
        <v>8.0</v>
      </c>
      <c r="B84" s="1" t="s">
        <v>711</v>
      </c>
      <c r="C84" s="1" t="s">
        <v>712</v>
      </c>
      <c r="D84" s="1">
        <v>2015.0</v>
      </c>
      <c r="E84" s="1" t="s">
        <v>713</v>
      </c>
      <c r="F84" s="2"/>
      <c r="G84" s="1" t="s">
        <v>714</v>
      </c>
      <c r="H84" s="1" t="s">
        <v>715</v>
      </c>
      <c r="I84" s="1">
        <v>83.0</v>
      </c>
      <c r="J84" s="3">
        <v>45666.238900462966</v>
      </c>
      <c r="K84" s="1" t="s">
        <v>31</v>
      </c>
      <c r="L84" s="1" t="s">
        <v>716</v>
      </c>
      <c r="M84" s="1" t="s">
        <v>717</v>
      </c>
      <c r="N84" s="1" t="s">
        <v>718</v>
      </c>
      <c r="O84" s="1">
        <v>23.0</v>
      </c>
      <c r="P84" s="1">
        <v>2.0</v>
      </c>
      <c r="Q84" s="1">
        <v>110.0</v>
      </c>
      <c r="R84" s="1">
        <v>138.0</v>
      </c>
      <c r="S84" s="1">
        <v>8.0</v>
      </c>
      <c r="T84" s="1" t="s">
        <v>719</v>
      </c>
      <c r="U84" s="1">
        <v>8.0</v>
      </c>
      <c r="V84" s="1">
        <v>1.0</v>
      </c>
      <c r="W84" s="1">
        <v>10.0</v>
      </c>
      <c r="X84" s="2"/>
      <c r="Y84" s="2"/>
      <c r="Z84" s="2"/>
    </row>
    <row r="85" ht="15.75" customHeight="1">
      <c r="A85" s="1">
        <v>8.0</v>
      </c>
      <c r="B85" s="1" t="s">
        <v>573</v>
      </c>
      <c r="C85" s="1" t="s">
        <v>720</v>
      </c>
      <c r="D85" s="1">
        <v>2013.0</v>
      </c>
      <c r="E85" s="1" t="s">
        <v>296</v>
      </c>
      <c r="F85" s="2"/>
      <c r="G85" s="1" t="s">
        <v>721</v>
      </c>
      <c r="H85" s="1" t="s">
        <v>722</v>
      </c>
      <c r="I85" s="1">
        <v>84.0</v>
      </c>
      <c r="J85" s="3">
        <v>45666.238900462966</v>
      </c>
      <c r="K85" s="1" t="s">
        <v>31</v>
      </c>
      <c r="L85" s="1" t="s">
        <v>723</v>
      </c>
      <c r="M85" s="1" t="s">
        <v>300</v>
      </c>
      <c r="N85" s="1" t="s">
        <v>724</v>
      </c>
      <c r="O85" s="1">
        <v>28.0</v>
      </c>
      <c r="P85" s="1">
        <v>4.0</v>
      </c>
      <c r="Q85" s="1">
        <v>323.0</v>
      </c>
      <c r="R85" s="1">
        <v>347.0</v>
      </c>
      <c r="S85" s="1">
        <v>8.0</v>
      </c>
      <c r="T85" s="1" t="s">
        <v>725</v>
      </c>
      <c r="U85" s="1">
        <v>8.0</v>
      </c>
      <c r="V85" s="1">
        <v>1.0</v>
      </c>
      <c r="W85" s="1">
        <v>12.0</v>
      </c>
      <c r="X85" s="2"/>
      <c r="Y85" s="2"/>
      <c r="Z85" s="2"/>
    </row>
    <row r="86" ht="15.75" customHeight="1">
      <c r="A86" s="1">
        <v>8.0</v>
      </c>
      <c r="B86" s="1" t="s">
        <v>726</v>
      </c>
      <c r="C86" s="1" t="s">
        <v>727</v>
      </c>
      <c r="D86" s="1">
        <v>2013.0</v>
      </c>
      <c r="E86" s="1" t="s">
        <v>728</v>
      </c>
      <c r="F86" s="2"/>
      <c r="G86" s="1" t="s">
        <v>729</v>
      </c>
      <c r="H86" s="1" t="s">
        <v>730</v>
      </c>
      <c r="I86" s="1">
        <v>85.0</v>
      </c>
      <c r="J86" s="3">
        <v>45666.238900462966</v>
      </c>
      <c r="K86" s="1" t="s">
        <v>31</v>
      </c>
      <c r="L86" s="1" t="s">
        <v>731</v>
      </c>
      <c r="M86" s="1" t="s">
        <v>732</v>
      </c>
      <c r="N86" s="1" t="s">
        <v>733</v>
      </c>
      <c r="O86" s="1">
        <v>40.0</v>
      </c>
      <c r="P86" s="1">
        <v>3.0</v>
      </c>
      <c r="Q86" s="1">
        <v>509.0</v>
      </c>
      <c r="R86" s="1">
        <v>538.0</v>
      </c>
      <c r="S86" s="1">
        <v>8.0</v>
      </c>
      <c r="T86" s="1" t="s">
        <v>725</v>
      </c>
      <c r="U86" s="1">
        <v>8.0</v>
      </c>
      <c r="V86" s="1">
        <v>1.0</v>
      </c>
      <c r="W86" s="1">
        <v>12.0</v>
      </c>
      <c r="X86" s="2"/>
      <c r="Y86" s="2"/>
      <c r="Z86" s="2"/>
    </row>
    <row r="87" ht="15.75" customHeight="1">
      <c r="A87" s="1">
        <v>7.0</v>
      </c>
      <c r="B87" s="1" t="s">
        <v>734</v>
      </c>
      <c r="C87" s="1" t="s">
        <v>735</v>
      </c>
      <c r="D87" s="1">
        <v>2022.0</v>
      </c>
      <c r="E87" s="1" t="s">
        <v>338</v>
      </c>
      <c r="F87" s="2"/>
      <c r="G87" s="1" t="s">
        <v>736</v>
      </c>
      <c r="H87" s="1" t="s">
        <v>737</v>
      </c>
      <c r="I87" s="1">
        <v>86.0</v>
      </c>
      <c r="J87" s="3">
        <v>45666.238900462966</v>
      </c>
      <c r="K87" s="1" t="s">
        <v>31</v>
      </c>
      <c r="L87" s="1" t="s">
        <v>738</v>
      </c>
      <c r="M87" s="1" t="s">
        <v>342</v>
      </c>
      <c r="N87" s="1" t="s">
        <v>739</v>
      </c>
      <c r="O87" s="1">
        <v>49.0</v>
      </c>
      <c r="P87" s="2"/>
      <c r="Q87" s="2"/>
      <c r="R87" s="2"/>
      <c r="S87" s="1">
        <v>7.0</v>
      </c>
      <c r="T87" s="1" t="s">
        <v>394</v>
      </c>
      <c r="U87" s="1">
        <v>7.0</v>
      </c>
      <c r="V87" s="1">
        <v>1.0</v>
      </c>
      <c r="W87" s="1">
        <v>3.0</v>
      </c>
      <c r="X87" s="2"/>
      <c r="Y87" s="2"/>
      <c r="Z87" s="2"/>
    </row>
    <row r="88" ht="15.75" customHeight="1">
      <c r="A88" s="1">
        <v>7.0</v>
      </c>
      <c r="B88" s="1" t="s">
        <v>740</v>
      </c>
      <c r="C88" s="1" t="s">
        <v>741</v>
      </c>
      <c r="D88" s="1">
        <v>2022.0</v>
      </c>
      <c r="E88" s="1" t="s">
        <v>742</v>
      </c>
      <c r="F88" s="2"/>
      <c r="G88" s="1" t="s">
        <v>743</v>
      </c>
      <c r="H88" s="1" t="s">
        <v>744</v>
      </c>
      <c r="I88" s="1">
        <v>87.0</v>
      </c>
      <c r="J88" s="3">
        <v>45666.238900462966</v>
      </c>
      <c r="K88" s="1" t="s">
        <v>31</v>
      </c>
      <c r="L88" s="1" t="s">
        <v>745</v>
      </c>
      <c r="M88" s="1" t="s">
        <v>746</v>
      </c>
      <c r="N88" s="1" t="s">
        <v>747</v>
      </c>
      <c r="O88" s="1">
        <v>35.0</v>
      </c>
      <c r="P88" s="1">
        <v>4.0</v>
      </c>
      <c r="Q88" s="2"/>
      <c r="R88" s="2"/>
      <c r="S88" s="1">
        <v>7.0</v>
      </c>
      <c r="T88" s="1" t="s">
        <v>394</v>
      </c>
      <c r="U88" s="1">
        <v>7.0</v>
      </c>
      <c r="V88" s="1">
        <v>1.0</v>
      </c>
      <c r="W88" s="1">
        <v>3.0</v>
      </c>
      <c r="X88" s="2"/>
      <c r="Y88" s="2"/>
      <c r="Z88" s="2"/>
    </row>
    <row r="89" ht="15.75" customHeight="1">
      <c r="A89" s="1">
        <v>7.0</v>
      </c>
      <c r="B89" s="1" t="s">
        <v>748</v>
      </c>
      <c r="C89" s="1" t="s">
        <v>749</v>
      </c>
      <c r="D89" s="1">
        <v>2021.0</v>
      </c>
      <c r="E89" s="1" t="s">
        <v>750</v>
      </c>
      <c r="F89" s="2"/>
      <c r="G89" s="1" t="s">
        <v>751</v>
      </c>
      <c r="H89" s="1" t="s">
        <v>752</v>
      </c>
      <c r="I89" s="1">
        <v>88.0</v>
      </c>
      <c r="J89" s="3">
        <v>45666.238900462966</v>
      </c>
      <c r="K89" s="1" t="s">
        <v>31</v>
      </c>
      <c r="L89" s="1" t="s">
        <v>753</v>
      </c>
      <c r="M89" s="1" t="s">
        <v>754</v>
      </c>
      <c r="N89" s="1" t="s">
        <v>755</v>
      </c>
      <c r="O89" s="1">
        <v>582.0</v>
      </c>
      <c r="P89" s="2"/>
      <c r="Q89" s="2"/>
      <c r="R89" s="2"/>
      <c r="S89" s="1">
        <v>7.0</v>
      </c>
      <c r="T89" s="1" t="s">
        <v>756</v>
      </c>
      <c r="U89" s="1">
        <v>7.0</v>
      </c>
      <c r="V89" s="1">
        <v>1.0</v>
      </c>
      <c r="W89" s="1">
        <v>4.0</v>
      </c>
      <c r="X89" s="2"/>
      <c r="Y89" s="2"/>
      <c r="Z89" s="2"/>
    </row>
    <row r="90" ht="15.75" customHeight="1">
      <c r="A90" s="1">
        <v>7.0</v>
      </c>
      <c r="B90" s="1" t="s">
        <v>757</v>
      </c>
      <c r="C90" s="1" t="s">
        <v>758</v>
      </c>
      <c r="D90" s="1">
        <v>2016.0</v>
      </c>
      <c r="E90" s="1" t="s">
        <v>759</v>
      </c>
      <c r="F90" s="2"/>
      <c r="G90" s="1" t="s">
        <v>760</v>
      </c>
      <c r="H90" s="1" t="s">
        <v>761</v>
      </c>
      <c r="I90" s="1">
        <v>89.0</v>
      </c>
      <c r="J90" s="3">
        <v>45666.238900462966</v>
      </c>
      <c r="K90" s="1" t="s">
        <v>31</v>
      </c>
      <c r="L90" s="2"/>
      <c r="M90" s="1" t="s">
        <v>762</v>
      </c>
      <c r="N90" s="1" t="s">
        <v>763</v>
      </c>
      <c r="O90" s="1">
        <v>14.0</v>
      </c>
      <c r="P90" s="1">
        <v>1.0</v>
      </c>
      <c r="Q90" s="1">
        <v>96.0</v>
      </c>
      <c r="R90" s="1">
        <v>118.0</v>
      </c>
      <c r="S90" s="1">
        <v>7.0</v>
      </c>
      <c r="T90" s="1" t="s">
        <v>764</v>
      </c>
      <c r="U90" s="1">
        <v>7.0</v>
      </c>
      <c r="V90" s="1">
        <v>1.0</v>
      </c>
      <c r="W90" s="1">
        <v>9.0</v>
      </c>
      <c r="X90" s="2"/>
      <c r="Y90" s="2"/>
      <c r="Z90" s="2"/>
    </row>
    <row r="91" ht="15.75" customHeight="1">
      <c r="A91" s="1">
        <v>7.0</v>
      </c>
      <c r="B91" s="1" t="s">
        <v>765</v>
      </c>
      <c r="C91" s="1" t="s">
        <v>766</v>
      </c>
      <c r="D91" s="1">
        <v>2005.0</v>
      </c>
      <c r="E91" s="1" t="s">
        <v>767</v>
      </c>
      <c r="F91" s="2"/>
      <c r="G91" s="1" t="s">
        <v>768</v>
      </c>
      <c r="H91" s="1" t="s">
        <v>769</v>
      </c>
      <c r="I91" s="1">
        <v>90.0</v>
      </c>
      <c r="J91" s="3">
        <v>45666.238900462966</v>
      </c>
      <c r="K91" s="1" t="s">
        <v>31</v>
      </c>
      <c r="L91" s="1" t="s">
        <v>770</v>
      </c>
      <c r="M91" s="1" t="s">
        <v>771</v>
      </c>
      <c r="N91" s="1" t="s">
        <v>772</v>
      </c>
      <c r="O91" s="1">
        <v>1.0</v>
      </c>
      <c r="P91" s="1">
        <v>1.0</v>
      </c>
      <c r="Q91" s="1">
        <v>122.0</v>
      </c>
      <c r="R91" s="1">
        <v>147.0</v>
      </c>
      <c r="S91" s="1">
        <v>7.0</v>
      </c>
      <c r="T91" s="1" t="s">
        <v>773</v>
      </c>
      <c r="U91" s="1">
        <v>7.0</v>
      </c>
      <c r="V91" s="1">
        <v>1.0</v>
      </c>
      <c r="W91" s="1">
        <v>20.0</v>
      </c>
      <c r="X91" s="2"/>
      <c r="Y91" s="2"/>
      <c r="Z91" s="2"/>
    </row>
    <row r="92" ht="15.75" customHeight="1">
      <c r="A92" s="1">
        <v>7.0</v>
      </c>
      <c r="B92" s="1" t="s">
        <v>774</v>
      </c>
      <c r="C92" s="1" t="s">
        <v>775</v>
      </c>
      <c r="D92" s="1">
        <v>2009.0</v>
      </c>
      <c r="E92" s="1" t="s">
        <v>776</v>
      </c>
      <c r="F92" s="2"/>
      <c r="G92" s="1" t="s">
        <v>777</v>
      </c>
      <c r="H92" s="1" t="s">
        <v>778</v>
      </c>
      <c r="I92" s="1">
        <v>91.0</v>
      </c>
      <c r="J92" s="3">
        <v>45666.238900462966</v>
      </c>
      <c r="K92" s="1" t="s">
        <v>31</v>
      </c>
      <c r="L92" s="1" t="s">
        <v>779</v>
      </c>
      <c r="M92" s="1" t="s">
        <v>780</v>
      </c>
      <c r="N92" s="1" t="s">
        <v>781</v>
      </c>
      <c r="O92" s="1">
        <v>38.0</v>
      </c>
      <c r="P92" s="1">
        <v>2.0</v>
      </c>
      <c r="Q92" s="1">
        <v>230.0</v>
      </c>
      <c r="R92" s="1">
        <v>237.0</v>
      </c>
      <c r="S92" s="1">
        <v>7.0</v>
      </c>
      <c r="T92" s="1" t="s">
        <v>782</v>
      </c>
      <c r="U92" s="1">
        <v>7.0</v>
      </c>
      <c r="V92" s="1">
        <v>1.0</v>
      </c>
      <c r="W92" s="1">
        <v>16.0</v>
      </c>
      <c r="X92" s="2"/>
      <c r="Y92" s="2"/>
      <c r="Z92" s="2"/>
    </row>
    <row r="93" ht="15.75" customHeight="1">
      <c r="A93" s="1">
        <v>6.0</v>
      </c>
      <c r="B93" s="1" t="s">
        <v>783</v>
      </c>
      <c r="C93" s="1" t="s">
        <v>784</v>
      </c>
      <c r="D93" s="1">
        <v>2022.0</v>
      </c>
      <c r="E93" s="1" t="s">
        <v>338</v>
      </c>
      <c r="F93" s="2"/>
      <c r="G93" s="1" t="s">
        <v>785</v>
      </c>
      <c r="H93" s="1" t="s">
        <v>786</v>
      </c>
      <c r="I93" s="1">
        <v>92.0</v>
      </c>
      <c r="J93" s="3">
        <v>45666.238900462966</v>
      </c>
      <c r="K93" s="1" t="s">
        <v>31</v>
      </c>
      <c r="L93" s="1" t="s">
        <v>787</v>
      </c>
      <c r="M93" s="1" t="s">
        <v>342</v>
      </c>
      <c r="N93" s="1" t="s">
        <v>788</v>
      </c>
      <c r="O93" s="1">
        <v>46.0</v>
      </c>
      <c r="P93" s="2"/>
      <c r="Q93" s="2"/>
      <c r="R93" s="2"/>
      <c r="S93" s="1">
        <v>6.0</v>
      </c>
      <c r="T93" s="1" t="s">
        <v>789</v>
      </c>
      <c r="U93" s="1">
        <v>6.0</v>
      </c>
      <c r="V93" s="1">
        <v>1.0</v>
      </c>
      <c r="W93" s="1">
        <v>3.0</v>
      </c>
      <c r="X93" s="2"/>
      <c r="Y93" s="2"/>
      <c r="Z93" s="2"/>
    </row>
    <row r="94" ht="15.75" customHeight="1">
      <c r="A94" s="1">
        <v>6.0</v>
      </c>
      <c r="B94" s="1" t="s">
        <v>790</v>
      </c>
      <c r="C94" s="1" t="s">
        <v>791</v>
      </c>
      <c r="D94" s="1">
        <v>2019.0</v>
      </c>
      <c r="E94" s="1" t="s">
        <v>696</v>
      </c>
      <c r="F94" s="2"/>
      <c r="G94" s="1" t="s">
        <v>792</v>
      </c>
      <c r="H94" s="1" t="s">
        <v>793</v>
      </c>
      <c r="I94" s="1">
        <v>93.0</v>
      </c>
      <c r="J94" s="3">
        <v>45666.238900462966</v>
      </c>
      <c r="K94" s="1" t="s">
        <v>31</v>
      </c>
      <c r="L94" s="1" t="s">
        <v>794</v>
      </c>
      <c r="M94" s="1" t="s">
        <v>700</v>
      </c>
      <c r="N94" s="1" t="s">
        <v>795</v>
      </c>
      <c r="O94" s="1">
        <v>29.0</v>
      </c>
      <c r="P94" s="1">
        <v>1.0</v>
      </c>
      <c r="Q94" s="1">
        <v>6.0</v>
      </c>
      <c r="R94" s="1">
        <v>19.0</v>
      </c>
      <c r="S94" s="1">
        <v>6.0</v>
      </c>
      <c r="T94" s="1" t="s">
        <v>710</v>
      </c>
      <c r="U94" s="1">
        <v>6.0</v>
      </c>
      <c r="V94" s="1">
        <v>1.0</v>
      </c>
      <c r="W94" s="1">
        <v>6.0</v>
      </c>
      <c r="X94" s="2"/>
      <c r="Y94" s="2"/>
      <c r="Z94" s="2"/>
    </row>
    <row r="95" ht="15.75" customHeight="1">
      <c r="A95" s="1">
        <v>6.0</v>
      </c>
      <c r="B95" s="1" t="s">
        <v>545</v>
      </c>
      <c r="C95" s="1" t="s">
        <v>796</v>
      </c>
      <c r="D95" s="1">
        <v>2016.0</v>
      </c>
      <c r="E95" s="1" t="s">
        <v>547</v>
      </c>
      <c r="F95" s="2"/>
      <c r="G95" s="1" t="s">
        <v>797</v>
      </c>
      <c r="H95" s="1" t="s">
        <v>798</v>
      </c>
      <c r="I95" s="1">
        <v>94.0</v>
      </c>
      <c r="J95" s="3">
        <v>45666.238900462966</v>
      </c>
      <c r="K95" s="1" t="s">
        <v>550</v>
      </c>
      <c r="L95" s="1" t="s">
        <v>799</v>
      </c>
      <c r="M95" s="1" t="s">
        <v>552</v>
      </c>
      <c r="N95" s="1" t="s">
        <v>800</v>
      </c>
      <c r="O95" s="1">
        <v>53.0</v>
      </c>
      <c r="P95" s="2"/>
      <c r="Q95" s="1">
        <v>56.0</v>
      </c>
      <c r="R95" s="1">
        <v>62.0</v>
      </c>
      <c r="S95" s="1">
        <v>6.0</v>
      </c>
      <c r="T95" s="1" t="s">
        <v>725</v>
      </c>
      <c r="U95" s="1">
        <v>6.0</v>
      </c>
      <c r="V95" s="1">
        <v>1.0</v>
      </c>
      <c r="W95" s="1">
        <v>9.0</v>
      </c>
      <c r="X95" s="2"/>
      <c r="Y95" s="2"/>
      <c r="Z95" s="2"/>
    </row>
    <row r="96" ht="15.75" customHeight="1">
      <c r="A96" s="1">
        <v>6.0</v>
      </c>
      <c r="B96" s="1" t="s">
        <v>564</v>
      </c>
      <c r="C96" s="1" t="s">
        <v>801</v>
      </c>
      <c r="D96" s="1">
        <v>2016.0</v>
      </c>
      <c r="E96" s="1" t="s">
        <v>566</v>
      </c>
      <c r="F96" s="2"/>
      <c r="G96" s="1" t="s">
        <v>802</v>
      </c>
      <c r="H96" s="1" t="s">
        <v>803</v>
      </c>
      <c r="I96" s="1">
        <v>95.0</v>
      </c>
      <c r="J96" s="3">
        <v>45666.238900462966</v>
      </c>
      <c r="K96" s="1" t="s">
        <v>31</v>
      </c>
      <c r="L96" s="1" t="s">
        <v>804</v>
      </c>
      <c r="M96" s="1" t="s">
        <v>570</v>
      </c>
      <c r="N96" s="1" t="s">
        <v>805</v>
      </c>
      <c r="O96" s="1">
        <v>15.0</v>
      </c>
      <c r="P96" s="1">
        <v>3.0</v>
      </c>
      <c r="Q96" s="1">
        <v>1.0</v>
      </c>
      <c r="R96" s="1">
        <v>30.0</v>
      </c>
      <c r="S96" s="1">
        <v>6.0</v>
      </c>
      <c r="T96" s="1" t="s">
        <v>725</v>
      </c>
      <c r="U96" s="1">
        <v>6.0</v>
      </c>
      <c r="V96" s="1">
        <v>1.0</v>
      </c>
      <c r="W96" s="1">
        <v>9.0</v>
      </c>
      <c r="X96" s="2"/>
      <c r="Y96" s="2"/>
      <c r="Z96" s="2"/>
    </row>
    <row r="97" ht="15.75" customHeight="1">
      <c r="A97" s="1">
        <v>6.0</v>
      </c>
      <c r="B97" s="1" t="s">
        <v>806</v>
      </c>
      <c r="C97" s="1" t="s">
        <v>807</v>
      </c>
      <c r="D97" s="1">
        <v>2014.0</v>
      </c>
      <c r="E97" s="1" t="s">
        <v>759</v>
      </c>
      <c r="F97" s="2"/>
      <c r="G97" s="1" t="s">
        <v>808</v>
      </c>
      <c r="H97" s="1" t="s">
        <v>809</v>
      </c>
      <c r="I97" s="1">
        <v>96.0</v>
      </c>
      <c r="J97" s="3">
        <v>45666.238900462966</v>
      </c>
      <c r="K97" s="1" t="s">
        <v>31</v>
      </c>
      <c r="L97" s="2"/>
      <c r="M97" s="1" t="s">
        <v>762</v>
      </c>
      <c r="N97" s="1" t="s">
        <v>810</v>
      </c>
      <c r="O97" s="1">
        <v>12.0</v>
      </c>
      <c r="P97" s="1">
        <v>1.0</v>
      </c>
      <c r="Q97" s="1">
        <v>185.0</v>
      </c>
      <c r="R97" s="1">
        <v>217.0</v>
      </c>
      <c r="S97" s="1">
        <v>6.0</v>
      </c>
      <c r="T97" s="1" t="s">
        <v>811</v>
      </c>
      <c r="U97" s="1">
        <v>6.0</v>
      </c>
      <c r="V97" s="1">
        <v>1.0</v>
      </c>
      <c r="W97" s="1">
        <v>11.0</v>
      </c>
      <c r="X97" s="2"/>
      <c r="Y97" s="2"/>
      <c r="Z97" s="2"/>
    </row>
    <row r="98" ht="15.75" customHeight="1">
      <c r="A98" s="4">
        <v>6.0</v>
      </c>
      <c r="B98" s="4" t="s">
        <v>812</v>
      </c>
      <c r="C98" s="4" t="s">
        <v>813</v>
      </c>
      <c r="D98" s="4">
        <v>1991.0</v>
      </c>
      <c r="E98" s="4" t="s">
        <v>814</v>
      </c>
      <c r="F98" s="4"/>
      <c r="G98" s="4" t="s">
        <v>815</v>
      </c>
      <c r="H98" s="4" t="s">
        <v>816</v>
      </c>
      <c r="I98" s="4">
        <v>97.0</v>
      </c>
      <c r="J98" s="5">
        <v>45666.238900462966</v>
      </c>
      <c r="K98" s="4" t="s">
        <v>31</v>
      </c>
      <c r="L98" s="4" t="s">
        <v>817</v>
      </c>
      <c r="M98" s="4" t="s">
        <v>818</v>
      </c>
      <c r="N98" s="4" t="s">
        <v>819</v>
      </c>
      <c r="O98" s="4">
        <v>15.0</v>
      </c>
      <c r="P98" s="4">
        <v>1.0</v>
      </c>
      <c r="Q98" s="4">
        <v>95.0</v>
      </c>
      <c r="R98" s="4">
        <v>114.0</v>
      </c>
      <c r="S98" s="4">
        <v>6.0</v>
      </c>
      <c r="T98" s="4" t="s">
        <v>820</v>
      </c>
      <c r="U98" s="4">
        <v>6.0</v>
      </c>
      <c r="V98" s="4">
        <v>1.0</v>
      </c>
      <c r="W98" s="4">
        <v>34.0</v>
      </c>
      <c r="X98" s="4"/>
      <c r="Y98" s="4"/>
      <c r="Z98" s="4"/>
      <c r="AA98" s="6"/>
    </row>
    <row r="99" ht="15.75" customHeight="1">
      <c r="A99" s="1">
        <v>6.0</v>
      </c>
      <c r="B99" s="1" t="s">
        <v>821</v>
      </c>
      <c r="C99" s="1" t="s">
        <v>822</v>
      </c>
      <c r="D99" s="1">
        <v>2004.0</v>
      </c>
      <c r="E99" s="1" t="s">
        <v>823</v>
      </c>
      <c r="F99" s="2"/>
      <c r="G99" s="1" t="s">
        <v>824</v>
      </c>
      <c r="H99" s="1" t="s">
        <v>825</v>
      </c>
      <c r="I99" s="1">
        <v>98.0</v>
      </c>
      <c r="J99" s="3">
        <v>45666.238900462966</v>
      </c>
      <c r="K99" s="1" t="s">
        <v>31</v>
      </c>
      <c r="L99" s="1" t="s">
        <v>826</v>
      </c>
      <c r="M99" s="1" t="s">
        <v>827</v>
      </c>
      <c r="N99" s="1" t="s">
        <v>828</v>
      </c>
      <c r="O99" s="1">
        <v>56.0</v>
      </c>
      <c r="P99" s="1">
        <v>1.0</v>
      </c>
      <c r="Q99" s="2"/>
      <c r="R99" s="2"/>
      <c r="S99" s="1">
        <v>6.0</v>
      </c>
      <c r="T99" s="1" t="s">
        <v>829</v>
      </c>
      <c r="U99" s="1">
        <v>6.0</v>
      </c>
      <c r="V99" s="1">
        <v>1.0</v>
      </c>
      <c r="W99" s="1">
        <v>21.0</v>
      </c>
      <c r="X99" s="2"/>
      <c r="Y99" s="2"/>
      <c r="Z99" s="2"/>
    </row>
    <row r="100" ht="15.75" customHeight="1">
      <c r="A100" s="1">
        <v>5.0</v>
      </c>
      <c r="B100" s="1" t="s">
        <v>830</v>
      </c>
      <c r="C100" s="1" t="s">
        <v>831</v>
      </c>
      <c r="D100" s="1">
        <v>2023.0</v>
      </c>
      <c r="E100" s="1" t="s">
        <v>832</v>
      </c>
      <c r="F100" s="2"/>
      <c r="G100" s="1" t="s">
        <v>833</v>
      </c>
      <c r="H100" s="1" t="s">
        <v>834</v>
      </c>
      <c r="I100" s="1">
        <v>99.0</v>
      </c>
      <c r="J100" s="3">
        <v>45666.238900462966</v>
      </c>
      <c r="K100" s="1" t="s">
        <v>31</v>
      </c>
      <c r="L100" s="1" t="s">
        <v>835</v>
      </c>
      <c r="M100" s="1" t="s">
        <v>836</v>
      </c>
      <c r="N100" s="1" t="s">
        <v>837</v>
      </c>
      <c r="O100" s="1">
        <v>11.0</v>
      </c>
      <c r="P100" s="2"/>
      <c r="Q100" s="1">
        <v>124055.0</v>
      </c>
      <c r="R100" s="1">
        <v>124067.0</v>
      </c>
      <c r="S100" s="1">
        <v>5.0</v>
      </c>
      <c r="T100" s="1" t="s">
        <v>485</v>
      </c>
      <c r="U100" s="1">
        <v>5.0</v>
      </c>
      <c r="V100" s="1">
        <v>1.0</v>
      </c>
      <c r="W100" s="1">
        <v>2.0</v>
      </c>
      <c r="X100" s="2"/>
      <c r="Y100" s="2"/>
      <c r="Z100" s="2"/>
    </row>
    <row r="101" ht="15.75" customHeight="1">
      <c r="A101" s="1">
        <v>5.0</v>
      </c>
      <c r="B101" s="1" t="s">
        <v>838</v>
      </c>
      <c r="C101" s="1" t="s">
        <v>839</v>
      </c>
      <c r="D101" s="1">
        <v>2017.0</v>
      </c>
      <c r="E101" s="1" t="s">
        <v>840</v>
      </c>
      <c r="F101" s="2"/>
      <c r="G101" s="1" t="s">
        <v>841</v>
      </c>
      <c r="H101" s="1" t="s">
        <v>842</v>
      </c>
      <c r="I101" s="1">
        <v>100.0</v>
      </c>
      <c r="J101" s="3">
        <v>45666.238900462966</v>
      </c>
      <c r="K101" s="1" t="s">
        <v>31</v>
      </c>
      <c r="L101" s="1" t="s">
        <v>843</v>
      </c>
      <c r="M101" s="1" t="s">
        <v>844</v>
      </c>
      <c r="N101" s="1" t="s">
        <v>845</v>
      </c>
      <c r="O101" s="1">
        <v>53.0</v>
      </c>
      <c r="P101" s="1">
        <v>5.0</v>
      </c>
      <c r="Q101" s="1">
        <v>1001.0</v>
      </c>
      <c r="R101" s="1">
        <v>1014.0</v>
      </c>
      <c r="S101" s="1">
        <v>5.0</v>
      </c>
      <c r="T101" s="1" t="s">
        <v>846</v>
      </c>
      <c r="U101" s="1">
        <v>5.0</v>
      </c>
      <c r="V101" s="1">
        <v>1.0</v>
      </c>
      <c r="W101" s="1">
        <v>8.0</v>
      </c>
      <c r="X101" s="2"/>
      <c r="Y101" s="2"/>
      <c r="Z101" s="2"/>
    </row>
    <row r="102" ht="15.75" customHeight="1">
      <c r="A102" s="1">
        <v>5.0</v>
      </c>
      <c r="B102" s="1" t="s">
        <v>847</v>
      </c>
      <c r="C102" s="1" t="s">
        <v>848</v>
      </c>
      <c r="D102" s="1">
        <v>2014.0</v>
      </c>
      <c r="E102" s="1" t="s">
        <v>849</v>
      </c>
      <c r="F102" s="2"/>
      <c r="G102" s="1" t="s">
        <v>850</v>
      </c>
      <c r="H102" s="1" t="s">
        <v>851</v>
      </c>
      <c r="I102" s="1">
        <v>101.0</v>
      </c>
      <c r="J102" s="3">
        <v>45666.238900462966</v>
      </c>
      <c r="K102" s="1" t="s">
        <v>31</v>
      </c>
      <c r="L102" s="1" t="s">
        <v>852</v>
      </c>
      <c r="M102" s="1" t="s">
        <v>853</v>
      </c>
      <c r="N102" s="1" t="s">
        <v>854</v>
      </c>
      <c r="O102" s="1">
        <v>13.0</v>
      </c>
      <c r="P102" s="1">
        <v>2.0</v>
      </c>
      <c r="Q102" s="1">
        <v>156.0</v>
      </c>
      <c r="R102" s="1">
        <v>170.0</v>
      </c>
      <c r="S102" s="1">
        <v>5.0</v>
      </c>
      <c r="T102" s="1" t="s">
        <v>855</v>
      </c>
      <c r="U102" s="1">
        <v>5.0</v>
      </c>
      <c r="V102" s="1">
        <v>1.0</v>
      </c>
      <c r="W102" s="1">
        <v>11.0</v>
      </c>
      <c r="X102" s="2"/>
      <c r="Y102" s="2"/>
      <c r="Z102" s="2"/>
    </row>
    <row r="103" ht="15.75" customHeight="1">
      <c r="A103" s="1">
        <v>5.0</v>
      </c>
      <c r="B103" s="1" t="s">
        <v>856</v>
      </c>
      <c r="C103" s="1" t="s">
        <v>857</v>
      </c>
      <c r="D103" s="1">
        <v>2006.0</v>
      </c>
      <c r="E103" s="1" t="s">
        <v>858</v>
      </c>
      <c r="F103" s="2"/>
      <c r="G103" s="1" t="s">
        <v>859</v>
      </c>
      <c r="H103" s="1" t="s">
        <v>860</v>
      </c>
      <c r="I103" s="1">
        <v>102.0</v>
      </c>
      <c r="J103" s="3">
        <v>45666.238900462966</v>
      </c>
      <c r="K103" s="1" t="s">
        <v>31</v>
      </c>
      <c r="L103" s="1" t="s">
        <v>861</v>
      </c>
      <c r="M103" s="1" t="s">
        <v>862</v>
      </c>
      <c r="N103" s="1" t="s">
        <v>863</v>
      </c>
      <c r="O103" s="1">
        <v>7.0</v>
      </c>
      <c r="P103" s="1">
        <v>2.0</v>
      </c>
      <c r="Q103" s="1">
        <v>589.0</v>
      </c>
      <c r="R103" s="1">
        <v>604.0</v>
      </c>
      <c r="S103" s="1">
        <v>5.0</v>
      </c>
      <c r="T103" s="1" t="s">
        <v>864</v>
      </c>
      <c r="U103" s="1">
        <v>5.0</v>
      </c>
      <c r="V103" s="1">
        <v>1.0</v>
      </c>
      <c r="W103" s="1">
        <v>19.0</v>
      </c>
      <c r="X103" s="2"/>
      <c r="Y103" s="2"/>
      <c r="Z103" s="2"/>
    </row>
    <row r="104" ht="15.75" customHeight="1">
      <c r="A104" s="1">
        <v>5.0</v>
      </c>
      <c r="B104" s="1" t="s">
        <v>865</v>
      </c>
      <c r="C104" s="1" t="s">
        <v>866</v>
      </c>
      <c r="D104" s="1">
        <v>2014.0</v>
      </c>
      <c r="E104" s="1" t="s">
        <v>867</v>
      </c>
      <c r="F104" s="2"/>
      <c r="G104" s="1" t="s">
        <v>868</v>
      </c>
      <c r="H104" s="1" t="s">
        <v>869</v>
      </c>
      <c r="I104" s="1">
        <v>103.0</v>
      </c>
      <c r="J104" s="3">
        <v>45666.238900462966</v>
      </c>
      <c r="K104" s="1" t="s">
        <v>31</v>
      </c>
      <c r="L104" s="1" t="s">
        <v>870</v>
      </c>
      <c r="M104" s="1" t="s">
        <v>871</v>
      </c>
      <c r="N104" s="1" t="s">
        <v>872</v>
      </c>
      <c r="O104" s="1">
        <v>30.0</v>
      </c>
      <c r="P104" s="1">
        <v>3.0</v>
      </c>
      <c r="Q104" s="1">
        <v>753.0</v>
      </c>
      <c r="R104" s="1">
        <v>762.0</v>
      </c>
      <c r="S104" s="1">
        <v>5.0</v>
      </c>
      <c r="T104" s="1" t="s">
        <v>855</v>
      </c>
      <c r="U104" s="1">
        <v>5.0</v>
      </c>
      <c r="V104" s="1">
        <v>1.0</v>
      </c>
      <c r="W104" s="1">
        <v>11.0</v>
      </c>
      <c r="X104" s="2"/>
      <c r="Y104" s="2"/>
      <c r="Z104" s="2"/>
    </row>
    <row r="105" ht="15.75" customHeight="1">
      <c r="A105" s="1">
        <v>5.0</v>
      </c>
      <c r="B105" s="1" t="s">
        <v>451</v>
      </c>
      <c r="C105" s="1" t="s">
        <v>873</v>
      </c>
      <c r="D105" s="1">
        <v>2013.0</v>
      </c>
      <c r="E105" s="1" t="s">
        <v>867</v>
      </c>
      <c r="F105" s="2"/>
      <c r="G105" s="1" t="s">
        <v>874</v>
      </c>
      <c r="H105" s="1" t="s">
        <v>875</v>
      </c>
      <c r="I105" s="1">
        <v>104.0</v>
      </c>
      <c r="J105" s="3">
        <v>45666.238900462966</v>
      </c>
      <c r="K105" s="1" t="s">
        <v>31</v>
      </c>
      <c r="L105" s="1" t="s">
        <v>876</v>
      </c>
      <c r="M105" s="1" t="s">
        <v>871</v>
      </c>
      <c r="N105" s="1" t="s">
        <v>877</v>
      </c>
      <c r="O105" s="1">
        <v>29.0</v>
      </c>
      <c r="P105" s="1">
        <v>5.0</v>
      </c>
      <c r="Q105" s="1">
        <v>1421.0</v>
      </c>
      <c r="R105" s="1">
        <v>1436.0</v>
      </c>
      <c r="S105" s="1">
        <v>5.0</v>
      </c>
      <c r="T105" s="1" t="s">
        <v>604</v>
      </c>
      <c r="U105" s="1">
        <v>5.0</v>
      </c>
      <c r="V105" s="1">
        <v>1.0</v>
      </c>
      <c r="W105" s="1">
        <v>12.0</v>
      </c>
      <c r="X105" s="2"/>
      <c r="Y105" s="2"/>
      <c r="Z105" s="2"/>
    </row>
    <row r="106" ht="15.75" customHeight="1">
      <c r="A106" s="1">
        <v>5.0</v>
      </c>
      <c r="B106" s="1" t="s">
        <v>878</v>
      </c>
      <c r="C106" s="1" t="s">
        <v>879</v>
      </c>
      <c r="D106" s="1">
        <v>2010.0</v>
      </c>
      <c r="E106" s="1" t="s">
        <v>236</v>
      </c>
      <c r="F106" s="2"/>
      <c r="G106" s="1" t="s">
        <v>880</v>
      </c>
      <c r="H106" s="1" t="s">
        <v>881</v>
      </c>
      <c r="I106" s="1">
        <v>105.0</v>
      </c>
      <c r="J106" s="3">
        <v>45666.238900462966</v>
      </c>
      <c r="K106" s="1" t="s">
        <v>31</v>
      </c>
      <c r="L106" s="1" t="s">
        <v>882</v>
      </c>
      <c r="M106" s="1" t="s">
        <v>240</v>
      </c>
      <c r="N106" s="1" t="s">
        <v>883</v>
      </c>
      <c r="O106" s="1">
        <v>32.0</v>
      </c>
      <c r="P106" s="1">
        <v>2.0</v>
      </c>
      <c r="Q106" s="1">
        <v>27.0</v>
      </c>
      <c r="R106" s="1">
        <v>51.0</v>
      </c>
      <c r="S106" s="1">
        <v>5.0</v>
      </c>
      <c r="T106" s="1" t="s">
        <v>884</v>
      </c>
      <c r="U106" s="1">
        <v>5.0</v>
      </c>
      <c r="V106" s="1">
        <v>1.0</v>
      </c>
      <c r="W106" s="1">
        <v>15.0</v>
      </c>
      <c r="X106" s="2"/>
      <c r="Y106" s="2"/>
      <c r="Z106" s="2"/>
    </row>
    <row r="107" ht="15.75" customHeight="1">
      <c r="A107" s="1">
        <v>5.0</v>
      </c>
      <c r="B107" s="1" t="s">
        <v>885</v>
      </c>
      <c r="C107" s="1" t="s">
        <v>886</v>
      </c>
      <c r="D107" s="1">
        <v>2006.0</v>
      </c>
      <c r="E107" s="1" t="s">
        <v>887</v>
      </c>
      <c r="F107" s="2"/>
      <c r="G107" s="1" t="s">
        <v>888</v>
      </c>
      <c r="H107" s="1" t="s">
        <v>889</v>
      </c>
      <c r="I107" s="1">
        <v>106.0</v>
      </c>
      <c r="J107" s="3">
        <v>45666.238900462966</v>
      </c>
      <c r="K107" s="1" t="s">
        <v>890</v>
      </c>
      <c r="L107" s="2"/>
      <c r="M107" s="2"/>
      <c r="N107" s="1" t="s">
        <v>891</v>
      </c>
      <c r="O107" s="2"/>
      <c r="P107" s="2"/>
      <c r="Q107" s="1">
        <v>233.0</v>
      </c>
      <c r="R107" s="1">
        <v>258.0</v>
      </c>
      <c r="S107" s="1">
        <v>5.0</v>
      </c>
      <c r="T107" s="1" t="s">
        <v>864</v>
      </c>
      <c r="U107" s="1">
        <v>5.0</v>
      </c>
      <c r="V107" s="1">
        <v>1.0</v>
      </c>
      <c r="W107" s="1">
        <v>19.0</v>
      </c>
      <c r="X107" s="2"/>
      <c r="Y107" s="2"/>
      <c r="Z107" s="2"/>
    </row>
    <row r="108" ht="15.75" customHeight="1">
      <c r="A108" s="4">
        <v>5.0</v>
      </c>
      <c r="B108" s="4" t="s">
        <v>892</v>
      </c>
      <c r="C108" s="4" t="s">
        <v>893</v>
      </c>
      <c r="D108" s="4">
        <v>1996.0</v>
      </c>
      <c r="E108" s="4" t="s">
        <v>220</v>
      </c>
      <c r="F108" s="4"/>
      <c r="G108" s="4" t="s">
        <v>894</v>
      </c>
      <c r="H108" s="4" t="s">
        <v>895</v>
      </c>
      <c r="I108" s="4">
        <v>107.0</v>
      </c>
      <c r="J108" s="5">
        <v>45666.238900462966</v>
      </c>
      <c r="K108" s="4" t="s">
        <v>31</v>
      </c>
      <c r="L108" s="4" t="s">
        <v>896</v>
      </c>
      <c r="M108" s="4" t="s">
        <v>224</v>
      </c>
      <c r="N108" s="4" t="s">
        <v>897</v>
      </c>
      <c r="O108" s="4">
        <v>5.0</v>
      </c>
      <c r="P108" s="4"/>
      <c r="Q108" s="4">
        <v>871.0</v>
      </c>
      <c r="R108" s="4">
        <v>882.0</v>
      </c>
      <c r="S108" s="4">
        <v>5.0</v>
      </c>
      <c r="T108" s="4" t="s">
        <v>898</v>
      </c>
      <c r="U108" s="4">
        <v>5.0</v>
      </c>
      <c r="V108" s="4">
        <v>1.0</v>
      </c>
      <c r="W108" s="4">
        <v>29.0</v>
      </c>
      <c r="X108" s="4"/>
      <c r="Y108" s="4"/>
      <c r="Z108" s="4"/>
      <c r="AA108" s="6"/>
    </row>
    <row r="109" ht="15.75" customHeight="1">
      <c r="A109" s="4">
        <v>5.0</v>
      </c>
      <c r="B109" s="4" t="s">
        <v>899</v>
      </c>
      <c r="C109" s="4" t="s">
        <v>900</v>
      </c>
      <c r="D109" s="4">
        <v>1994.0</v>
      </c>
      <c r="E109" s="4" t="s">
        <v>901</v>
      </c>
      <c r="F109" s="4"/>
      <c r="G109" s="4" t="s">
        <v>902</v>
      </c>
      <c r="H109" s="4" t="s">
        <v>903</v>
      </c>
      <c r="I109" s="4">
        <v>108.0</v>
      </c>
      <c r="J109" s="5">
        <v>45666.238900462966</v>
      </c>
      <c r="K109" s="4" t="s">
        <v>31</v>
      </c>
      <c r="L109" s="4" t="s">
        <v>904</v>
      </c>
      <c r="M109" s="4" t="s">
        <v>905</v>
      </c>
      <c r="N109" s="4" t="s">
        <v>906</v>
      </c>
      <c r="O109" s="4">
        <v>146.0</v>
      </c>
      <c r="P109" s="4"/>
      <c r="Q109" s="4">
        <v>27.0</v>
      </c>
      <c r="R109" s="4">
        <v>34.0</v>
      </c>
      <c r="S109" s="4">
        <v>5.0</v>
      </c>
      <c r="T109" s="4" t="s">
        <v>907</v>
      </c>
      <c r="U109" s="4">
        <v>5.0</v>
      </c>
      <c r="V109" s="4">
        <v>1.0</v>
      </c>
      <c r="W109" s="4">
        <v>31.0</v>
      </c>
      <c r="X109" s="4"/>
      <c r="Y109" s="4"/>
      <c r="Z109" s="4"/>
      <c r="AA109" s="6"/>
    </row>
    <row r="110" ht="15.75" customHeight="1">
      <c r="A110" s="1">
        <v>4.0</v>
      </c>
      <c r="B110" s="1" t="s">
        <v>908</v>
      </c>
      <c r="C110" s="1" t="s">
        <v>909</v>
      </c>
      <c r="D110" s="1">
        <v>2021.0</v>
      </c>
      <c r="E110" s="1" t="s">
        <v>910</v>
      </c>
      <c r="F110" s="2"/>
      <c r="G110" s="1" t="s">
        <v>911</v>
      </c>
      <c r="H110" s="1" t="s">
        <v>912</v>
      </c>
      <c r="I110" s="1">
        <v>109.0</v>
      </c>
      <c r="J110" s="3">
        <v>45666.238900462966</v>
      </c>
      <c r="K110" s="1" t="s">
        <v>31</v>
      </c>
      <c r="L110" s="1" t="s">
        <v>913</v>
      </c>
      <c r="M110" s="1" t="s">
        <v>914</v>
      </c>
      <c r="N110" s="1" t="s">
        <v>915</v>
      </c>
      <c r="O110" s="1">
        <v>30.0</v>
      </c>
      <c r="P110" s="1">
        <v>5.0</v>
      </c>
      <c r="Q110" s="1">
        <v>207.0</v>
      </c>
      <c r="R110" s="1">
        <v>219.0</v>
      </c>
      <c r="S110" s="1">
        <v>4.0</v>
      </c>
      <c r="T110" s="1" t="s">
        <v>710</v>
      </c>
      <c r="U110" s="1">
        <v>4.0</v>
      </c>
      <c r="V110" s="1">
        <v>1.0</v>
      </c>
      <c r="W110" s="1">
        <v>4.0</v>
      </c>
      <c r="X110" s="2"/>
      <c r="Y110" s="2"/>
      <c r="Z110" s="2"/>
    </row>
    <row r="111" ht="15.75" customHeight="1">
      <c r="A111" s="1">
        <v>4.0</v>
      </c>
      <c r="B111" s="1" t="s">
        <v>916</v>
      </c>
      <c r="C111" s="1" t="s">
        <v>917</v>
      </c>
      <c r="D111" s="1">
        <v>2021.0</v>
      </c>
      <c r="E111" s="1" t="s">
        <v>918</v>
      </c>
      <c r="F111" s="2"/>
      <c r="G111" s="1" t="s">
        <v>919</v>
      </c>
      <c r="H111" s="1" t="s">
        <v>920</v>
      </c>
      <c r="I111" s="1">
        <v>110.0</v>
      </c>
      <c r="J111" s="3">
        <v>45666.238900462966</v>
      </c>
      <c r="K111" s="1" t="s">
        <v>31</v>
      </c>
      <c r="L111" s="1" t="s">
        <v>921</v>
      </c>
      <c r="M111" s="1" t="s">
        <v>922</v>
      </c>
      <c r="N111" s="1" t="s">
        <v>923</v>
      </c>
      <c r="O111" s="1">
        <v>7.0</v>
      </c>
      <c r="P111" s="1">
        <v>1.0</v>
      </c>
      <c r="Q111" s="1">
        <v>55.0</v>
      </c>
      <c r="R111" s="1">
        <v>67.0</v>
      </c>
      <c r="S111" s="1">
        <v>4.0</v>
      </c>
      <c r="T111" s="1" t="s">
        <v>710</v>
      </c>
      <c r="U111" s="1">
        <v>4.0</v>
      </c>
      <c r="V111" s="1">
        <v>1.0</v>
      </c>
      <c r="W111" s="1">
        <v>4.0</v>
      </c>
      <c r="X111" s="2"/>
      <c r="Y111" s="2"/>
      <c r="Z111" s="2"/>
    </row>
    <row r="112" ht="15.75" customHeight="1">
      <c r="A112" s="1">
        <v>4.0</v>
      </c>
      <c r="B112" s="1" t="s">
        <v>924</v>
      </c>
      <c r="C112" s="1" t="s">
        <v>925</v>
      </c>
      <c r="D112" s="1">
        <v>2020.0</v>
      </c>
      <c r="E112" s="1" t="s">
        <v>396</v>
      </c>
      <c r="F112" s="2"/>
      <c r="G112" s="1" t="s">
        <v>926</v>
      </c>
      <c r="H112" s="1" t="s">
        <v>927</v>
      </c>
      <c r="I112" s="1">
        <v>111.0</v>
      </c>
      <c r="J112" s="3">
        <v>45666.238900462966</v>
      </c>
      <c r="K112" s="1" t="s">
        <v>31</v>
      </c>
      <c r="L112" s="1" t="s">
        <v>928</v>
      </c>
      <c r="M112" s="1" t="s">
        <v>400</v>
      </c>
      <c r="N112" s="1" t="s">
        <v>929</v>
      </c>
      <c r="O112" s="1">
        <v>73.0</v>
      </c>
      <c r="P112" s="1">
        <v>4.0</v>
      </c>
      <c r="Q112" s="1">
        <v>1047.0</v>
      </c>
      <c r="R112" s="1">
        <v>1064.0</v>
      </c>
      <c r="S112" s="1">
        <v>4.0</v>
      </c>
      <c r="T112" s="1" t="s">
        <v>719</v>
      </c>
      <c r="U112" s="1">
        <v>4.0</v>
      </c>
      <c r="V112" s="1">
        <v>1.0</v>
      </c>
      <c r="W112" s="1">
        <v>5.0</v>
      </c>
      <c r="X112" s="2"/>
      <c r="Y112" s="2"/>
      <c r="Z112" s="2"/>
    </row>
    <row r="113" ht="15.75" customHeight="1">
      <c r="A113" s="1">
        <v>4.0</v>
      </c>
      <c r="B113" s="1" t="s">
        <v>545</v>
      </c>
      <c r="C113" s="1" t="s">
        <v>930</v>
      </c>
      <c r="D113" s="1">
        <v>2016.0</v>
      </c>
      <c r="E113" s="1" t="s">
        <v>547</v>
      </c>
      <c r="F113" s="2"/>
      <c r="G113" s="1" t="s">
        <v>931</v>
      </c>
      <c r="H113" s="1" t="s">
        <v>932</v>
      </c>
      <c r="I113" s="1">
        <v>112.0</v>
      </c>
      <c r="J113" s="3">
        <v>45666.238900462966</v>
      </c>
      <c r="K113" s="1" t="s">
        <v>550</v>
      </c>
      <c r="L113" s="1" t="s">
        <v>933</v>
      </c>
      <c r="M113" s="1" t="s">
        <v>552</v>
      </c>
      <c r="N113" s="1" t="s">
        <v>934</v>
      </c>
      <c r="O113" s="1">
        <v>53.0</v>
      </c>
      <c r="P113" s="2"/>
      <c r="Q113" s="1">
        <v>63.0</v>
      </c>
      <c r="R113" s="1">
        <v>69.0</v>
      </c>
      <c r="S113" s="1">
        <v>4.0</v>
      </c>
      <c r="T113" s="1" t="s">
        <v>782</v>
      </c>
      <c r="U113" s="1">
        <v>4.0</v>
      </c>
      <c r="V113" s="1">
        <v>1.0</v>
      </c>
      <c r="W113" s="1">
        <v>9.0</v>
      </c>
      <c r="X113" s="2"/>
      <c r="Y113" s="2"/>
      <c r="Z113" s="2"/>
    </row>
    <row r="114" ht="15.75" customHeight="1">
      <c r="A114" s="1">
        <v>4.0</v>
      </c>
      <c r="B114" s="1" t="s">
        <v>935</v>
      </c>
      <c r="C114" s="1" t="s">
        <v>936</v>
      </c>
      <c r="D114" s="1">
        <v>2016.0</v>
      </c>
      <c r="E114" s="1" t="s">
        <v>867</v>
      </c>
      <c r="F114" s="2"/>
      <c r="G114" s="1" t="s">
        <v>937</v>
      </c>
      <c r="H114" s="1" t="s">
        <v>938</v>
      </c>
      <c r="I114" s="1">
        <v>113.0</v>
      </c>
      <c r="J114" s="3">
        <v>45666.238900462966</v>
      </c>
      <c r="K114" s="1" t="s">
        <v>31</v>
      </c>
      <c r="L114" s="1" t="s">
        <v>939</v>
      </c>
      <c r="M114" s="1" t="s">
        <v>871</v>
      </c>
      <c r="N114" s="1" t="s">
        <v>940</v>
      </c>
      <c r="O114" s="1">
        <v>32.0</v>
      </c>
      <c r="P114" s="1">
        <v>2.0</v>
      </c>
      <c r="Q114" s="1">
        <v>607.0</v>
      </c>
      <c r="R114" s="1">
        <v>620.0</v>
      </c>
      <c r="S114" s="1">
        <v>4.0</v>
      </c>
      <c r="T114" s="1" t="s">
        <v>782</v>
      </c>
      <c r="U114" s="1">
        <v>4.0</v>
      </c>
      <c r="V114" s="1">
        <v>1.0</v>
      </c>
      <c r="W114" s="1">
        <v>9.0</v>
      </c>
      <c r="X114" s="2"/>
      <c r="Y114" s="2"/>
      <c r="Z114" s="2"/>
    </row>
    <row r="115" ht="15.75" customHeight="1">
      <c r="A115" s="1">
        <v>4.0</v>
      </c>
      <c r="B115" s="1" t="s">
        <v>878</v>
      </c>
      <c r="C115" s="1" t="s">
        <v>941</v>
      </c>
      <c r="D115" s="1">
        <v>2015.0</v>
      </c>
      <c r="E115" s="1" t="s">
        <v>942</v>
      </c>
      <c r="F115" s="2"/>
      <c r="G115" s="1" t="s">
        <v>943</v>
      </c>
      <c r="H115" s="1" t="s">
        <v>944</v>
      </c>
      <c r="I115" s="1">
        <v>114.0</v>
      </c>
      <c r="J115" s="3">
        <v>45666.238900462966</v>
      </c>
      <c r="K115" s="1" t="s">
        <v>58</v>
      </c>
      <c r="L115" s="1" t="s">
        <v>945</v>
      </c>
      <c r="M115" s="1" t="s">
        <v>946</v>
      </c>
      <c r="N115" s="1" t="s">
        <v>947</v>
      </c>
      <c r="O115" s="1">
        <v>22.0</v>
      </c>
      <c r="P115" s="2"/>
      <c r="Q115" s="1">
        <v>37.0</v>
      </c>
      <c r="R115" s="1">
        <v>73.0</v>
      </c>
      <c r="S115" s="1">
        <v>4.0</v>
      </c>
      <c r="T115" s="1" t="s">
        <v>948</v>
      </c>
      <c r="U115" s="1">
        <v>4.0</v>
      </c>
      <c r="V115" s="1">
        <v>1.0</v>
      </c>
      <c r="W115" s="1">
        <v>10.0</v>
      </c>
      <c r="X115" s="2"/>
      <c r="Y115" s="2"/>
      <c r="Z115" s="2"/>
    </row>
    <row r="116" ht="15.75" customHeight="1">
      <c r="A116" s="1">
        <v>4.0</v>
      </c>
      <c r="B116" s="1" t="s">
        <v>949</v>
      </c>
      <c r="C116" s="1" t="s">
        <v>950</v>
      </c>
      <c r="D116" s="1">
        <v>2010.0</v>
      </c>
      <c r="E116" s="1" t="s">
        <v>951</v>
      </c>
      <c r="F116" s="2"/>
      <c r="G116" s="1" t="s">
        <v>952</v>
      </c>
      <c r="H116" s="1" t="s">
        <v>953</v>
      </c>
      <c r="I116" s="1">
        <v>115.0</v>
      </c>
      <c r="J116" s="3">
        <v>45666.238900462966</v>
      </c>
      <c r="K116" s="1" t="s">
        <v>31</v>
      </c>
      <c r="L116" s="1" t="s">
        <v>954</v>
      </c>
      <c r="M116" s="1" t="s">
        <v>955</v>
      </c>
      <c r="N116" s="1" t="s">
        <v>956</v>
      </c>
      <c r="O116" s="1">
        <v>6.0</v>
      </c>
      <c r="P116" s="1">
        <v>4.0</v>
      </c>
      <c r="Q116" s="1">
        <v>265.0</v>
      </c>
      <c r="R116" s="1">
        <v>366.0</v>
      </c>
      <c r="S116" s="1">
        <v>4.0</v>
      </c>
      <c r="T116" s="1" t="s">
        <v>957</v>
      </c>
      <c r="U116" s="1">
        <v>4.0</v>
      </c>
      <c r="V116" s="1">
        <v>1.0</v>
      </c>
      <c r="W116" s="1">
        <v>15.0</v>
      </c>
      <c r="X116" s="2"/>
      <c r="Y116" s="2"/>
      <c r="Z116" s="2"/>
    </row>
    <row r="117" ht="15.75" customHeight="1">
      <c r="A117" s="1">
        <v>3.0</v>
      </c>
      <c r="B117" s="1" t="s">
        <v>958</v>
      </c>
      <c r="C117" s="1" t="s">
        <v>959</v>
      </c>
      <c r="D117" s="1">
        <v>2024.0</v>
      </c>
      <c r="E117" s="1" t="s">
        <v>338</v>
      </c>
      <c r="F117" s="2"/>
      <c r="G117" s="1" t="s">
        <v>960</v>
      </c>
      <c r="H117" s="1" t="s">
        <v>961</v>
      </c>
      <c r="I117" s="1">
        <v>116.0</v>
      </c>
      <c r="J117" s="3">
        <v>45666.238900462966</v>
      </c>
      <c r="K117" s="1" t="s">
        <v>31</v>
      </c>
      <c r="L117" s="1" t="s">
        <v>962</v>
      </c>
      <c r="M117" s="1" t="s">
        <v>342</v>
      </c>
      <c r="N117" s="1" t="s">
        <v>963</v>
      </c>
      <c r="O117" s="1">
        <v>54.0</v>
      </c>
      <c r="P117" s="2"/>
      <c r="Q117" s="2"/>
      <c r="R117" s="2"/>
      <c r="S117" s="1">
        <v>3.0</v>
      </c>
      <c r="T117" s="1" t="s">
        <v>344</v>
      </c>
      <c r="U117" s="1">
        <v>3.0</v>
      </c>
      <c r="V117" s="1">
        <v>1.0</v>
      </c>
      <c r="W117" s="1">
        <v>1.0</v>
      </c>
      <c r="X117" s="2"/>
      <c r="Y117" s="2"/>
      <c r="Z117" s="2"/>
    </row>
    <row r="118" ht="15.75" customHeight="1">
      <c r="A118" s="1">
        <v>3.0</v>
      </c>
      <c r="B118" s="1" t="s">
        <v>964</v>
      </c>
      <c r="C118" s="1" t="s">
        <v>965</v>
      </c>
      <c r="D118" s="1">
        <v>2023.0</v>
      </c>
      <c r="E118" s="1" t="s">
        <v>135</v>
      </c>
      <c r="F118" s="2"/>
      <c r="G118" s="1" t="s">
        <v>966</v>
      </c>
      <c r="H118" s="1" t="s">
        <v>967</v>
      </c>
      <c r="I118" s="1">
        <v>117.0</v>
      </c>
      <c r="J118" s="3">
        <v>45666.238900462966</v>
      </c>
      <c r="K118" s="1" t="s">
        <v>31</v>
      </c>
      <c r="L118" s="1" t="s">
        <v>968</v>
      </c>
      <c r="M118" s="1" t="s">
        <v>139</v>
      </c>
      <c r="N118" s="1" t="s">
        <v>969</v>
      </c>
      <c r="O118" s="1">
        <v>99.0</v>
      </c>
      <c r="P118" s="2"/>
      <c r="Q118" s="2"/>
      <c r="R118" s="2"/>
      <c r="S118" s="1">
        <v>3.0</v>
      </c>
      <c r="T118" s="1" t="s">
        <v>627</v>
      </c>
      <c r="U118" s="1">
        <v>3.0</v>
      </c>
      <c r="V118" s="1">
        <v>1.0</v>
      </c>
      <c r="W118" s="1">
        <v>2.0</v>
      </c>
      <c r="X118" s="2"/>
      <c r="Y118" s="2"/>
      <c r="Z118" s="2"/>
    </row>
    <row r="119" ht="15.75" customHeight="1">
      <c r="A119" s="1">
        <v>3.0</v>
      </c>
      <c r="B119" s="1" t="s">
        <v>970</v>
      </c>
      <c r="C119" s="1" t="s">
        <v>971</v>
      </c>
      <c r="D119" s="1">
        <v>2023.0</v>
      </c>
      <c r="E119" s="1" t="s">
        <v>972</v>
      </c>
      <c r="F119" s="2"/>
      <c r="G119" s="1" t="s">
        <v>973</v>
      </c>
      <c r="H119" s="1" t="s">
        <v>974</v>
      </c>
      <c r="I119" s="1">
        <v>118.0</v>
      </c>
      <c r="J119" s="3">
        <v>45666.238900462966</v>
      </c>
      <c r="K119" s="1" t="s">
        <v>31</v>
      </c>
      <c r="L119" s="1" t="s">
        <v>975</v>
      </c>
      <c r="M119" s="1" t="s">
        <v>976</v>
      </c>
      <c r="N119" s="1" t="s">
        <v>977</v>
      </c>
      <c r="O119" s="1">
        <v>20.0</v>
      </c>
      <c r="P119" s="1">
        <v>3.0</v>
      </c>
      <c r="Q119" s="1">
        <v>304.0</v>
      </c>
      <c r="R119" s="1">
        <v>338.0</v>
      </c>
      <c r="S119" s="1">
        <v>3.0</v>
      </c>
      <c r="T119" s="1" t="s">
        <v>627</v>
      </c>
      <c r="U119" s="1">
        <v>3.0</v>
      </c>
      <c r="V119" s="1">
        <v>1.0</v>
      </c>
      <c r="W119" s="1">
        <v>2.0</v>
      </c>
      <c r="X119" s="2"/>
      <c r="Y119" s="2"/>
      <c r="Z119" s="2"/>
    </row>
    <row r="120" ht="15.75" customHeight="1">
      <c r="A120" s="1">
        <v>3.0</v>
      </c>
      <c r="B120" s="1" t="s">
        <v>978</v>
      </c>
      <c r="C120" s="1" t="s">
        <v>979</v>
      </c>
      <c r="D120" s="1">
        <v>2021.0</v>
      </c>
      <c r="E120" s="1" t="s">
        <v>980</v>
      </c>
      <c r="F120" s="2"/>
      <c r="G120" s="1" t="s">
        <v>981</v>
      </c>
      <c r="H120" s="1" t="s">
        <v>982</v>
      </c>
      <c r="I120" s="1">
        <v>119.0</v>
      </c>
      <c r="J120" s="3">
        <v>45666.238900462966</v>
      </c>
      <c r="K120" s="1" t="s">
        <v>983</v>
      </c>
      <c r="L120" s="2"/>
      <c r="M120" s="2"/>
      <c r="N120" s="1" t="s">
        <v>984</v>
      </c>
      <c r="O120" s="2"/>
      <c r="P120" s="2"/>
      <c r="Q120" s="1">
        <v>1.0</v>
      </c>
      <c r="R120" s="1">
        <v>154.0</v>
      </c>
      <c r="S120" s="1">
        <v>3.0</v>
      </c>
      <c r="T120" s="1" t="s">
        <v>985</v>
      </c>
      <c r="U120" s="1">
        <v>3.0</v>
      </c>
      <c r="V120" s="1">
        <v>1.0</v>
      </c>
      <c r="W120" s="1">
        <v>4.0</v>
      </c>
      <c r="X120" s="2"/>
      <c r="Y120" s="2"/>
      <c r="Z120" s="2"/>
    </row>
    <row r="121" ht="15.75" customHeight="1">
      <c r="A121" s="1">
        <v>3.0</v>
      </c>
      <c r="B121" s="1" t="s">
        <v>986</v>
      </c>
      <c r="C121" s="1" t="s">
        <v>987</v>
      </c>
      <c r="D121" s="1">
        <v>2021.0</v>
      </c>
      <c r="E121" s="1" t="s">
        <v>988</v>
      </c>
      <c r="F121" s="2"/>
      <c r="G121" s="1" t="s">
        <v>989</v>
      </c>
      <c r="H121" s="1" t="s">
        <v>990</v>
      </c>
      <c r="I121" s="1">
        <v>120.0</v>
      </c>
      <c r="J121" s="3">
        <v>45666.238900462966</v>
      </c>
      <c r="K121" s="1" t="s">
        <v>31</v>
      </c>
      <c r="L121" s="1" t="s">
        <v>991</v>
      </c>
      <c r="M121" s="1" t="s">
        <v>992</v>
      </c>
      <c r="N121" s="1" t="s">
        <v>993</v>
      </c>
      <c r="O121" s="1">
        <v>37.0</v>
      </c>
      <c r="P121" s="1">
        <v>8.0</v>
      </c>
      <c r="Q121" s="2"/>
      <c r="R121" s="2"/>
      <c r="S121" s="1">
        <v>3.0</v>
      </c>
      <c r="T121" s="1" t="s">
        <v>985</v>
      </c>
      <c r="U121" s="1">
        <v>3.0</v>
      </c>
      <c r="V121" s="1">
        <v>1.0</v>
      </c>
      <c r="W121" s="1">
        <v>4.0</v>
      </c>
      <c r="X121" s="2"/>
      <c r="Y121" s="2"/>
      <c r="Z121" s="2"/>
    </row>
    <row r="122" ht="15.75" customHeight="1">
      <c r="A122" s="1">
        <v>3.0</v>
      </c>
      <c r="B122" s="1" t="s">
        <v>628</v>
      </c>
      <c r="C122" s="1" t="s">
        <v>994</v>
      </c>
      <c r="D122" s="1">
        <v>2018.0</v>
      </c>
      <c r="E122" s="1" t="s">
        <v>995</v>
      </c>
      <c r="F122" s="2"/>
      <c r="G122" s="1" t="s">
        <v>996</v>
      </c>
      <c r="H122" s="1" t="s">
        <v>997</v>
      </c>
      <c r="I122" s="1">
        <v>121.0</v>
      </c>
      <c r="J122" s="3">
        <v>45666.238900462966</v>
      </c>
      <c r="K122" s="1" t="s">
        <v>550</v>
      </c>
      <c r="L122" s="1" t="s">
        <v>998</v>
      </c>
      <c r="M122" s="1" t="s">
        <v>999</v>
      </c>
      <c r="N122" s="1" t="s">
        <v>1000</v>
      </c>
      <c r="O122" s="1">
        <v>34.0</v>
      </c>
      <c r="P122" s="2"/>
      <c r="Q122" s="1">
        <v>283.0</v>
      </c>
      <c r="R122" s="1">
        <v>290.0</v>
      </c>
      <c r="S122" s="1">
        <v>3.0</v>
      </c>
      <c r="T122" s="1" t="s">
        <v>1001</v>
      </c>
      <c r="U122" s="1">
        <v>3.0</v>
      </c>
      <c r="V122" s="1">
        <v>1.0</v>
      </c>
      <c r="W122" s="1">
        <v>7.0</v>
      </c>
      <c r="X122" s="2"/>
      <c r="Y122" s="2"/>
      <c r="Z122" s="2"/>
    </row>
    <row r="123" ht="15.75" customHeight="1">
      <c r="A123" s="1">
        <v>3.0</v>
      </c>
      <c r="B123" s="1" t="s">
        <v>1002</v>
      </c>
      <c r="C123" s="1" t="s">
        <v>1003</v>
      </c>
      <c r="D123" s="1">
        <v>2018.0</v>
      </c>
      <c r="E123" s="1" t="s">
        <v>910</v>
      </c>
      <c r="F123" s="2"/>
      <c r="G123" s="1" t="s">
        <v>1004</v>
      </c>
      <c r="H123" s="1" t="s">
        <v>1005</v>
      </c>
      <c r="I123" s="1">
        <v>122.0</v>
      </c>
      <c r="J123" s="3">
        <v>45666.238900462966</v>
      </c>
      <c r="K123" s="1" t="s">
        <v>31</v>
      </c>
      <c r="L123" s="1" t="s">
        <v>1006</v>
      </c>
      <c r="M123" s="1" t="s">
        <v>914</v>
      </c>
      <c r="N123" s="1" t="s">
        <v>1007</v>
      </c>
      <c r="O123" s="1">
        <v>27.0</v>
      </c>
      <c r="P123" s="1">
        <v>2.0</v>
      </c>
      <c r="Q123" s="1">
        <v>113.0</v>
      </c>
      <c r="R123" s="1">
        <v>120.0</v>
      </c>
      <c r="S123" s="1">
        <v>3.0</v>
      </c>
      <c r="T123" s="1" t="s">
        <v>1001</v>
      </c>
      <c r="U123" s="1">
        <v>3.0</v>
      </c>
      <c r="V123" s="1">
        <v>1.0</v>
      </c>
      <c r="W123" s="1">
        <v>7.0</v>
      </c>
      <c r="X123" s="2"/>
      <c r="Y123" s="2"/>
      <c r="Z123" s="2"/>
    </row>
    <row r="124" ht="15.75" customHeight="1">
      <c r="A124" s="1">
        <v>3.0</v>
      </c>
      <c r="B124" s="1" t="s">
        <v>1008</v>
      </c>
      <c r="C124" s="1" t="s">
        <v>1009</v>
      </c>
      <c r="D124" s="1">
        <v>2017.0</v>
      </c>
      <c r="E124" s="1" t="s">
        <v>1010</v>
      </c>
      <c r="F124" s="2"/>
      <c r="G124" s="1" t="s">
        <v>1011</v>
      </c>
      <c r="H124" s="1" t="s">
        <v>1012</v>
      </c>
      <c r="I124" s="1">
        <v>123.0</v>
      </c>
      <c r="J124" s="3">
        <v>45666.238900462966</v>
      </c>
      <c r="K124" s="1" t="s">
        <v>58</v>
      </c>
      <c r="L124" s="2"/>
      <c r="M124" s="1" t="s">
        <v>1013</v>
      </c>
      <c r="N124" s="1" t="s">
        <v>1014</v>
      </c>
      <c r="O124" s="1">
        <v>25.0</v>
      </c>
      <c r="P124" s="2"/>
      <c r="Q124" s="1">
        <v>97.0</v>
      </c>
      <c r="R124" s="1">
        <v>108.0</v>
      </c>
      <c r="S124" s="1">
        <v>3.0</v>
      </c>
      <c r="T124" s="1" t="s">
        <v>1015</v>
      </c>
      <c r="U124" s="1">
        <v>3.0</v>
      </c>
      <c r="V124" s="1">
        <v>1.0</v>
      </c>
      <c r="W124" s="1">
        <v>8.0</v>
      </c>
      <c r="X124" s="2"/>
      <c r="Y124" s="2"/>
      <c r="Z124" s="2"/>
    </row>
    <row r="125" ht="15.75" customHeight="1">
      <c r="A125" s="1">
        <v>3.0</v>
      </c>
      <c r="B125" s="1" t="s">
        <v>1016</v>
      </c>
      <c r="C125" s="1" t="s">
        <v>1017</v>
      </c>
      <c r="D125" s="1">
        <v>2019.0</v>
      </c>
      <c r="E125" s="1" t="s">
        <v>1018</v>
      </c>
      <c r="F125" s="2"/>
      <c r="G125" s="1" t="s">
        <v>1019</v>
      </c>
      <c r="H125" s="1" t="s">
        <v>1020</v>
      </c>
      <c r="I125" s="1">
        <v>124.0</v>
      </c>
      <c r="J125" s="3">
        <v>45666.238900462966</v>
      </c>
      <c r="K125" s="1" t="s">
        <v>31</v>
      </c>
      <c r="L125" s="1" t="s">
        <v>1021</v>
      </c>
      <c r="M125" s="1" t="s">
        <v>1022</v>
      </c>
      <c r="N125" s="1" t="s">
        <v>1023</v>
      </c>
      <c r="O125" s="1">
        <v>156.0</v>
      </c>
      <c r="P125" s="1">
        <v>1.0</v>
      </c>
      <c r="Q125" s="1">
        <v>209.0</v>
      </c>
      <c r="R125" s="1">
        <v>225.0</v>
      </c>
      <c r="S125" s="1">
        <v>3.0</v>
      </c>
      <c r="T125" s="1" t="s">
        <v>1024</v>
      </c>
      <c r="U125" s="1">
        <v>3.0</v>
      </c>
      <c r="V125" s="1">
        <v>1.0</v>
      </c>
      <c r="W125" s="1">
        <v>6.0</v>
      </c>
      <c r="X125" s="2"/>
      <c r="Y125" s="2"/>
      <c r="Z125" s="2"/>
    </row>
    <row r="126" ht="15.75" customHeight="1">
      <c r="A126" s="1">
        <v>3.0</v>
      </c>
      <c r="B126" s="1" t="s">
        <v>1025</v>
      </c>
      <c r="C126" s="1" t="s">
        <v>1026</v>
      </c>
      <c r="D126" s="1">
        <v>2017.0</v>
      </c>
      <c r="E126" s="1" t="s">
        <v>621</v>
      </c>
      <c r="F126" s="2"/>
      <c r="G126" s="1" t="s">
        <v>1027</v>
      </c>
      <c r="H126" s="1" t="s">
        <v>1028</v>
      </c>
      <c r="I126" s="1">
        <v>125.0</v>
      </c>
      <c r="J126" s="3">
        <v>45666.238900462966</v>
      </c>
      <c r="K126" s="1" t="s">
        <v>550</v>
      </c>
      <c r="L126" s="1" t="s">
        <v>1029</v>
      </c>
      <c r="M126" s="1" t="s">
        <v>625</v>
      </c>
      <c r="N126" s="1" t="s">
        <v>1030</v>
      </c>
      <c r="O126" s="1">
        <v>28.0</v>
      </c>
      <c r="P126" s="1">
        <v>74.0</v>
      </c>
      <c r="Q126" s="1">
        <v>197.0</v>
      </c>
      <c r="R126" s="1">
        <v>212.0</v>
      </c>
      <c r="S126" s="1">
        <v>3.0</v>
      </c>
      <c r="T126" s="1" t="s">
        <v>1015</v>
      </c>
      <c r="U126" s="1">
        <v>3.0</v>
      </c>
      <c r="V126" s="1">
        <v>1.0</v>
      </c>
      <c r="W126" s="1">
        <v>8.0</v>
      </c>
      <c r="X126" s="2"/>
      <c r="Y126" s="2"/>
      <c r="Z126" s="2"/>
    </row>
    <row r="127" ht="15.75" customHeight="1">
      <c r="A127" s="4">
        <v>3.0</v>
      </c>
      <c r="B127" s="4" t="s">
        <v>1031</v>
      </c>
      <c r="C127" s="4" t="s">
        <v>1032</v>
      </c>
      <c r="D127" s="4">
        <v>1963.0</v>
      </c>
      <c r="E127" s="4" t="s">
        <v>1033</v>
      </c>
      <c r="F127" s="4"/>
      <c r="G127" s="4" t="s">
        <v>1034</v>
      </c>
      <c r="H127" s="4" t="s">
        <v>1035</v>
      </c>
      <c r="I127" s="4">
        <v>126.0</v>
      </c>
      <c r="J127" s="5">
        <v>45666.238900462966</v>
      </c>
      <c r="K127" s="4" t="s">
        <v>31</v>
      </c>
      <c r="L127" s="4" t="s">
        <v>1036</v>
      </c>
      <c r="M127" s="4" t="s">
        <v>1037</v>
      </c>
      <c r="N127" s="4" t="s">
        <v>1038</v>
      </c>
      <c r="O127" s="4">
        <v>5.0</v>
      </c>
      <c r="P127" s="4">
        <v>2.0</v>
      </c>
      <c r="Q127" s="4">
        <v>181.0</v>
      </c>
      <c r="R127" s="4">
        <v>198.0</v>
      </c>
      <c r="S127" s="4">
        <v>3.0</v>
      </c>
      <c r="T127" s="4" t="s">
        <v>1039</v>
      </c>
      <c r="U127" s="4">
        <v>3.0</v>
      </c>
      <c r="V127" s="4">
        <v>1.0</v>
      </c>
      <c r="W127" s="4">
        <v>62.0</v>
      </c>
      <c r="X127" s="4"/>
      <c r="Y127" s="4"/>
      <c r="Z127" s="4"/>
      <c r="AA127" s="6"/>
    </row>
    <row r="128" ht="15.75" customHeight="1">
      <c r="A128" s="1">
        <v>3.0</v>
      </c>
      <c r="B128" s="2"/>
      <c r="C128" s="1" t="s">
        <v>1040</v>
      </c>
      <c r="D128" s="1">
        <v>2003.0</v>
      </c>
      <c r="E128" s="1" t="s">
        <v>1041</v>
      </c>
      <c r="F128" s="2"/>
      <c r="G128" s="1" t="s">
        <v>1042</v>
      </c>
      <c r="H128" s="1" t="s">
        <v>1043</v>
      </c>
      <c r="I128" s="1">
        <v>127.0</v>
      </c>
      <c r="J128" s="3">
        <v>45666.238900462966</v>
      </c>
      <c r="K128" s="1" t="s">
        <v>983</v>
      </c>
      <c r="L128" s="1" t="s">
        <v>1044</v>
      </c>
      <c r="M128" s="2"/>
      <c r="N128" s="1" t="s">
        <v>1045</v>
      </c>
      <c r="O128" s="1">
        <v>2.147483647E9</v>
      </c>
      <c r="P128" s="2"/>
      <c r="Q128" s="1">
        <v>1.0</v>
      </c>
      <c r="R128" s="1">
        <v>108.0</v>
      </c>
      <c r="S128" s="1">
        <v>3.0</v>
      </c>
      <c r="T128" s="1" t="s">
        <v>1046</v>
      </c>
      <c r="U128" s="1">
        <v>0.0</v>
      </c>
      <c r="V128" s="1">
        <v>0.0</v>
      </c>
      <c r="W128" s="1">
        <v>22.0</v>
      </c>
      <c r="X128" s="2"/>
      <c r="Y128" s="2"/>
      <c r="Z128" s="2"/>
    </row>
    <row r="129" ht="15.75" customHeight="1">
      <c r="A129" s="1">
        <v>3.0</v>
      </c>
      <c r="B129" s="1" t="s">
        <v>1047</v>
      </c>
      <c r="C129" s="1" t="s">
        <v>1048</v>
      </c>
      <c r="D129" s="1">
        <v>2015.0</v>
      </c>
      <c r="E129" s="1" t="s">
        <v>1049</v>
      </c>
      <c r="F129" s="2"/>
      <c r="G129" s="1" t="s">
        <v>1050</v>
      </c>
      <c r="H129" s="1" t="s">
        <v>1051</v>
      </c>
      <c r="I129" s="1">
        <v>128.0</v>
      </c>
      <c r="J129" s="3">
        <v>45666.238900462966</v>
      </c>
      <c r="K129" s="1" t="s">
        <v>31</v>
      </c>
      <c r="L129" s="1" t="s">
        <v>1052</v>
      </c>
      <c r="M129" s="1" t="s">
        <v>1053</v>
      </c>
      <c r="N129" s="1" t="s">
        <v>1054</v>
      </c>
      <c r="O129" s="1">
        <v>63.0</v>
      </c>
      <c r="P129" s="1">
        <v>7.0</v>
      </c>
      <c r="Q129" s="1">
        <v>811.0</v>
      </c>
      <c r="R129" s="1">
        <v>832.0</v>
      </c>
      <c r="S129" s="1">
        <v>3.0</v>
      </c>
      <c r="T129" s="1" t="s">
        <v>1055</v>
      </c>
      <c r="U129" s="1">
        <v>3.0</v>
      </c>
      <c r="V129" s="1">
        <v>1.0</v>
      </c>
      <c r="W129" s="1">
        <v>10.0</v>
      </c>
      <c r="X129" s="2"/>
      <c r="Y129" s="2"/>
      <c r="Z129" s="2"/>
    </row>
    <row r="130" ht="15.75" customHeight="1">
      <c r="A130" s="1">
        <v>3.0</v>
      </c>
      <c r="B130" s="1" t="s">
        <v>1056</v>
      </c>
      <c r="C130" s="1" t="s">
        <v>1057</v>
      </c>
      <c r="D130" s="1">
        <v>2014.0</v>
      </c>
      <c r="E130" s="1" t="s">
        <v>1058</v>
      </c>
      <c r="F130" s="2"/>
      <c r="G130" s="1" t="s">
        <v>1059</v>
      </c>
      <c r="H130" s="1" t="s">
        <v>1060</v>
      </c>
      <c r="I130" s="1">
        <v>129.0</v>
      </c>
      <c r="J130" s="3">
        <v>45666.238900462966</v>
      </c>
      <c r="K130" s="1" t="s">
        <v>31</v>
      </c>
      <c r="L130" s="1" t="s">
        <v>1061</v>
      </c>
      <c r="M130" s="1" t="s">
        <v>1062</v>
      </c>
      <c r="N130" s="1" t="s">
        <v>1063</v>
      </c>
      <c r="O130" s="1">
        <v>33.0</v>
      </c>
      <c r="P130" s="1">
        <v>2.0</v>
      </c>
      <c r="Q130" s="1">
        <v>321.0</v>
      </c>
      <c r="R130" s="1">
        <v>341.0</v>
      </c>
      <c r="S130" s="1">
        <v>3.0</v>
      </c>
      <c r="T130" s="1" t="s">
        <v>957</v>
      </c>
      <c r="U130" s="1">
        <v>3.0</v>
      </c>
      <c r="V130" s="1">
        <v>1.0</v>
      </c>
      <c r="W130" s="1">
        <v>11.0</v>
      </c>
      <c r="X130" s="2"/>
      <c r="Y130" s="2"/>
      <c r="Z130" s="2"/>
    </row>
    <row r="131" ht="15.75" customHeight="1">
      <c r="A131" s="1">
        <v>3.0</v>
      </c>
      <c r="B131" s="1" t="s">
        <v>1064</v>
      </c>
      <c r="C131" s="1" t="s">
        <v>1065</v>
      </c>
      <c r="D131" s="1">
        <v>2006.0</v>
      </c>
      <c r="E131" s="1" t="s">
        <v>1066</v>
      </c>
      <c r="F131" s="2"/>
      <c r="G131" s="1" t="s">
        <v>1067</v>
      </c>
      <c r="H131" s="1" t="s">
        <v>1068</v>
      </c>
      <c r="I131" s="1">
        <v>130.0</v>
      </c>
      <c r="J131" s="3">
        <v>45666.238900462966</v>
      </c>
      <c r="K131" s="1" t="s">
        <v>31</v>
      </c>
      <c r="L131" s="2"/>
      <c r="M131" s="1" t="s">
        <v>1069</v>
      </c>
      <c r="N131" s="1" t="s">
        <v>1070</v>
      </c>
      <c r="O131" s="1">
        <v>40.0</v>
      </c>
      <c r="P131" s="2"/>
      <c r="Q131" s="1">
        <v>59.0</v>
      </c>
      <c r="R131" s="1">
        <v>93.0</v>
      </c>
      <c r="S131" s="1">
        <v>3.0</v>
      </c>
      <c r="T131" s="1" t="s">
        <v>907</v>
      </c>
      <c r="U131" s="1">
        <v>3.0</v>
      </c>
      <c r="V131" s="1">
        <v>1.0</v>
      </c>
      <c r="W131" s="1">
        <v>19.0</v>
      </c>
      <c r="X131" s="2"/>
      <c r="Y131" s="2"/>
      <c r="Z131" s="2"/>
    </row>
    <row r="132" ht="15.75" customHeight="1">
      <c r="A132" s="1">
        <v>2.0</v>
      </c>
      <c r="B132" s="1" t="s">
        <v>1071</v>
      </c>
      <c r="C132" s="1" t="s">
        <v>1072</v>
      </c>
      <c r="D132" s="1">
        <v>2022.0</v>
      </c>
      <c r="E132" s="1" t="s">
        <v>1073</v>
      </c>
      <c r="F132" s="2"/>
      <c r="G132" s="1" t="s">
        <v>1074</v>
      </c>
      <c r="H132" s="1" t="s">
        <v>1075</v>
      </c>
      <c r="I132" s="1">
        <v>131.0</v>
      </c>
      <c r="J132" s="3">
        <v>45666.238900462966</v>
      </c>
      <c r="K132" s="1" t="s">
        <v>31</v>
      </c>
      <c r="L132" s="1" t="s">
        <v>1076</v>
      </c>
      <c r="M132" s="1" t="s">
        <v>1077</v>
      </c>
      <c r="N132" s="1" t="s">
        <v>1078</v>
      </c>
      <c r="O132" s="1">
        <v>49.0</v>
      </c>
      <c r="P132" s="1">
        <v>2.0</v>
      </c>
      <c r="Q132" s="1">
        <v>103.0</v>
      </c>
      <c r="R132" s="1">
        <v>120.0</v>
      </c>
      <c r="S132" s="1">
        <v>2.0</v>
      </c>
      <c r="T132" s="1" t="s">
        <v>725</v>
      </c>
      <c r="U132" s="1">
        <v>2.0</v>
      </c>
      <c r="V132" s="1">
        <v>1.0</v>
      </c>
      <c r="W132" s="1">
        <v>3.0</v>
      </c>
      <c r="X132" s="2"/>
      <c r="Y132" s="2"/>
      <c r="Z132" s="2"/>
    </row>
    <row r="133" ht="15.75" customHeight="1">
      <c r="A133" s="1">
        <v>2.0</v>
      </c>
      <c r="B133" s="1" t="s">
        <v>1079</v>
      </c>
      <c r="C133" s="1" t="s">
        <v>1080</v>
      </c>
      <c r="D133" s="1">
        <v>2022.0</v>
      </c>
      <c r="E133" s="1" t="s">
        <v>1081</v>
      </c>
      <c r="F133" s="2"/>
      <c r="G133" s="1" t="s">
        <v>1082</v>
      </c>
      <c r="H133" s="1" t="s">
        <v>1083</v>
      </c>
      <c r="I133" s="1">
        <v>132.0</v>
      </c>
      <c r="J133" s="3">
        <v>45666.238900462966</v>
      </c>
      <c r="K133" s="1" t="s">
        <v>31</v>
      </c>
      <c r="L133" s="1" t="s">
        <v>1084</v>
      </c>
      <c r="M133" s="1" t="s">
        <v>1085</v>
      </c>
      <c r="N133" s="1" t="s">
        <v>1086</v>
      </c>
      <c r="O133" s="1">
        <v>73.0</v>
      </c>
      <c r="P133" s="1">
        <v>4.0</v>
      </c>
      <c r="Q133" s="1">
        <v>1048.0</v>
      </c>
      <c r="R133" s="1">
        <v>1069.0</v>
      </c>
      <c r="S133" s="1">
        <v>2.0</v>
      </c>
      <c r="T133" s="1" t="s">
        <v>725</v>
      </c>
      <c r="U133" s="1">
        <v>2.0</v>
      </c>
      <c r="V133" s="1">
        <v>1.0</v>
      </c>
      <c r="W133" s="1">
        <v>3.0</v>
      </c>
      <c r="X133" s="2"/>
      <c r="Y133" s="2"/>
      <c r="Z133" s="2"/>
    </row>
    <row r="134" ht="15.75" customHeight="1">
      <c r="A134" s="1">
        <v>2.0</v>
      </c>
      <c r="B134" s="1" t="s">
        <v>1087</v>
      </c>
      <c r="C134" s="1" t="s">
        <v>1088</v>
      </c>
      <c r="D134" s="1">
        <v>2021.0</v>
      </c>
      <c r="E134" s="1" t="s">
        <v>1089</v>
      </c>
      <c r="F134" s="2"/>
      <c r="G134" s="1" t="s">
        <v>1090</v>
      </c>
      <c r="H134" s="1" t="s">
        <v>1091</v>
      </c>
      <c r="I134" s="1">
        <v>133.0</v>
      </c>
      <c r="J134" s="3">
        <v>45666.238900462966</v>
      </c>
      <c r="K134" s="1" t="s">
        <v>890</v>
      </c>
      <c r="L134" s="2"/>
      <c r="M134" s="1" t="s">
        <v>1092</v>
      </c>
      <c r="N134" s="1" t="s">
        <v>1093</v>
      </c>
      <c r="O134" s="1">
        <v>2021.0</v>
      </c>
      <c r="P134" s="2"/>
      <c r="Q134" s="1">
        <v>419.0</v>
      </c>
      <c r="R134" s="1">
        <v>426.0</v>
      </c>
      <c r="S134" s="1">
        <v>2.0</v>
      </c>
      <c r="T134" s="1" t="s">
        <v>1024</v>
      </c>
      <c r="U134" s="1">
        <v>2.0</v>
      </c>
      <c r="V134" s="1">
        <v>1.0</v>
      </c>
      <c r="W134" s="1">
        <v>4.0</v>
      </c>
      <c r="X134" s="2"/>
      <c r="Y134" s="2"/>
      <c r="Z134" s="2"/>
    </row>
    <row r="135" ht="15.75" customHeight="1">
      <c r="A135" s="1">
        <v>2.0</v>
      </c>
      <c r="B135" s="1" t="s">
        <v>564</v>
      </c>
      <c r="C135" s="1" t="s">
        <v>1094</v>
      </c>
      <c r="D135" s="1">
        <v>2023.0</v>
      </c>
      <c r="E135" s="1" t="s">
        <v>1095</v>
      </c>
      <c r="F135" s="2"/>
      <c r="G135" s="1" t="s">
        <v>1096</v>
      </c>
      <c r="H135" s="1" t="s">
        <v>1097</v>
      </c>
      <c r="I135" s="1">
        <v>134.0</v>
      </c>
      <c r="J135" s="3">
        <v>45666.238900462966</v>
      </c>
      <c r="K135" s="1" t="s">
        <v>31</v>
      </c>
      <c r="L135" s="1" t="s">
        <v>1098</v>
      </c>
      <c r="M135" s="1" t="s">
        <v>1099</v>
      </c>
      <c r="N135" s="1" t="s">
        <v>1100</v>
      </c>
      <c r="O135" s="1">
        <v>53.0</v>
      </c>
      <c r="P135" s="1">
        <v>2.0</v>
      </c>
      <c r="Q135" s="1">
        <v>158.0</v>
      </c>
      <c r="R135" s="1">
        <v>184.0</v>
      </c>
      <c r="S135" s="1">
        <v>2.0</v>
      </c>
      <c r="T135" s="1" t="s">
        <v>710</v>
      </c>
      <c r="U135" s="1">
        <v>2.0</v>
      </c>
      <c r="V135" s="1">
        <v>1.0</v>
      </c>
      <c r="W135" s="1">
        <v>2.0</v>
      </c>
      <c r="X135" s="2"/>
      <c r="Y135" s="2"/>
      <c r="Z135" s="2"/>
    </row>
    <row r="136" ht="15.75" customHeight="1">
      <c r="A136" s="1">
        <v>2.0</v>
      </c>
      <c r="B136" s="1" t="s">
        <v>1101</v>
      </c>
      <c r="C136" s="1" t="s">
        <v>1102</v>
      </c>
      <c r="D136" s="1">
        <v>2017.0</v>
      </c>
      <c r="E136" s="1" t="s">
        <v>1103</v>
      </c>
      <c r="F136" s="2"/>
      <c r="G136" s="1" t="s">
        <v>1104</v>
      </c>
      <c r="H136" s="1" t="s">
        <v>1105</v>
      </c>
      <c r="I136" s="1">
        <v>135.0</v>
      </c>
      <c r="J136" s="3">
        <v>45666.238900462966</v>
      </c>
      <c r="K136" s="1" t="s">
        <v>31</v>
      </c>
      <c r="L136" s="1" t="s">
        <v>1106</v>
      </c>
      <c r="M136" s="1" t="s">
        <v>1107</v>
      </c>
      <c r="N136" s="1" t="s">
        <v>1108</v>
      </c>
      <c r="O136" s="1">
        <v>18.0</v>
      </c>
      <c r="P136" s="1">
        <v>6.0</v>
      </c>
      <c r="Q136" s="1">
        <v>177.0</v>
      </c>
      <c r="R136" s="1">
        <v>200.0</v>
      </c>
      <c r="S136" s="1">
        <v>2.0</v>
      </c>
      <c r="T136" s="1" t="s">
        <v>613</v>
      </c>
      <c r="U136" s="1">
        <v>2.0</v>
      </c>
      <c r="V136" s="1">
        <v>1.0</v>
      </c>
      <c r="W136" s="1">
        <v>8.0</v>
      </c>
      <c r="X136" s="2"/>
      <c r="Y136" s="2"/>
      <c r="Z136" s="2"/>
    </row>
    <row r="137" ht="15.75" customHeight="1">
      <c r="A137" s="1">
        <v>2.0</v>
      </c>
      <c r="B137" s="1" t="s">
        <v>685</v>
      </c>
      <c r="C137" s="1" t="s">
        <v>1109</v>
      </c>
      <c r="D137" s="1">
        <v>2020.0</v>
      </c>
      <c r="E137" s="1" t="s">
        <v>1110</v>
      </c>
      <c r="F137" s="2"/>
      <c r="G137" s="1" t="s">
        <v>1111</v>
      </c>
      <c r="H137" s="1" t="s">
        <v>1112</v>
      </c>
      <c r="I137" s="1">
        <v>136.0</v>
      </c>
      <c r="J137" s="3">
        <v>45666.238900462966</v>
      </c>
      <c r="K137" s="1" t="s">
        <v>31</v>
      </c>
      <c r="L137" s="1" t="s">
        <v>1113</v>
      </c>
      <c r="M137" s="1" t="s">
        <v>1114</v>
      </c>
      <c r="N137" s="1" t="s">
        <v>1115</v>
      </c>
      <c r="O137" s="1">
        <v>16.0</v>
      </c>
      <c r="P137" s="1">
        <v>1.0</v>
      </c>
      <c r="Q137" s="1">
        <v>45.0</v>
      </c>
      <c r="R137" s="1">
        <v>62.0</v>
      </c>
      <c r="S137" s="1">
        <v>2.0</v>
      </c>
      <c r="T137" s="1" t="s">
        <v>948</v>
      </c>
      <c r="U137" s="1">
        <v>2.0</v>
      </c>
      <c r="V137" s="1">
        <v>1.0</v>
      </c>
      <c r="W137" s="1">
        <v>5.0</v>
      </c>
      <c r="X137" s="2"/>
      <c r="Y137" s="2"/>
      <c r="Z137" s="2"/>
    </row>
    <row r="138" ht="15.75" customHeight="1">
      <c r="A138" s="1">
        <v>2.0</v>
      </c>
      <c r="B138" s="1" t="s">
        <v>1116</v>
      </c>
      <c r="C138" s="1" t="s">
        <v>1117</v>
      </c>
      <c r="D138" s="1">
        <v>2019.0</v>
      </c>
      <c r="E138" s="1" t="s">
        <v>1118</v>
      </c>
      <c r="F138" s="2"/>
      <c r="G138" s="1" t="s">
        <v>1119</v>
      </c>
      <c r="H138" s="1" t="s">
        <v>1120</v>
      </c>
      <c r="I138" s="1">
        <v>137.0</v>
      </c>
      <c r="J138" s="3">
        <v>45666.238900462966</v>
      </c>
      <c r="K138" s="1" t="s">
        <v>31</v>
      </c>
      <c r="L138" s="2"/>
      <c r="M138" s="1" t="s">
        <v>1121</v>
      </c>
      <c r="N138" s="1" t="s">
        <v>1122</v>
      </c>
      <c r="O138" s="1">
        <v>23.0</v>
      </c>
      <c r="P138" s="1">
        <v>6.0</v>
      </c>
      <c r="Q138" s="2"/>
      <c r="R138" s="2"/>
      <c r="S138" s="1">
        <v>2.0</v>
      </c>
      <c r="T138" s="1" t="s">
        <v>884</v>
      </c>
      <c r="U138" s="1">
        <v>2.0</v>
      </c>
      <c r="V138" s="1">
        <v>1.0</v>
      </c>
      <c r="W138" s="1">
        <v>6.0</v>
      </c>
      <c r="X138" s="2"/>
      <c r="Y138" s="2"/>
      <c r="Z138" s="2"/>
    </row>
    <row r="139" ht="15.75" customHeight="1">
      <c r="A139" s="1">
        <v>2.0</v>
      </c>
      <c r="B139" s="1" t="s">
        <v>1123</v>
      </c>
      <c r="C139" s="1" t="s">
        <v>1124</v>
      </c>
      <c r="D139" s="1">
        <v>2019.0</v>
      </c>
      <c r="E139" s="1" t="s">
        <v>1125</v>
      </c>
      <c r="F139" s="2"/>
      <c r="G139" s="1" t="s">
        <v>1126</v>
      </c>
      <c r="H139" s="1" t="s">
        <v>1127</v>
      </c>
      <c r="I139" s="1">
        <v>138.0</v>
      </c>
      <c r="J139" s="3">
        <v>45666.238900462966</v>
      </c>
      <c r="K139" s="1" t="s">
        <v>550</v>
      </c>
      <c r="L139" s="2"/>
      <c r="M139" s="2"/>
      <c r="N139" s="1" t="s">
        <v>1128</v>
      </c>
      <c r="O139" s="2"/>
      <c r="P139" s="2"/>
      <c r="Q139" s="1">
        <v>4372.0</v>
      </c>
      <c r="R139" s="1">
        <v>4376.0</v>
      </c>
      <c r="S139" s="1">
        <v>2.0</v>
      </c>
      <c r="T139" s="1" t="s">
        <v>884</v>
      </c>
      <c r="U139" s="1">
        <v>2.0</v>
      </c>
      <c r="V139" s="1">
        <v>1.0</v>
      </c>
      <c r="W139" s="1">
        <v>6.0</v>
      </c>
      <c r="X139" s="2"/>
      <c r="Y139" s="2"/>
      <c r="Z139" s="2"/>
    </row>
    <row r="140" ht="15.75" customHeight="1">
      <c r="A140" s="1">
        <v>2.0</v>
      </c>
      <c r="B140" s="1" t="s">
        <v>1129</v>
      </c>
      <c r="C140" s="1" t="s">
        <v>1130</v>
      </c>
      <c r="D140" s="1">
        <v>2019.0</v>
      </c>
      <c r="E140" s="1" t="s">
        <v>421</v>
      </c>
      <c r="F140" s="2"/>
      <c r="G140" s="1" t="s">
        <v>1131</v>
      </c>
      <c r="H140" s="1" t="s">
        <v>1132</v>
      </c>
      <c r="I140" s="1">
        <v>139.0</v>
      </c>
      <c r="J140" s="3">
        <v>45666.238900462966</v>
      </c>
      <c r="K140" s="1" t="s">
        <v>31</v>
      </c>
      <c r="L140" s="1" t="s">
        <v>1133</v>
      </c>
      <c r="M140" s="1" t="s">
        <v>425</v>
      </c>
      <c r="N140" s="1" t="s">
        <v>1134</v>
      </c>
      <c r="O140" s="1">
        <v>26.0</v>
      </c>
      <c r="P140" s="1">
        <v>1.0</v>
      </c>
      <c r="Q140" s="1">
        <v>145.0</v>
      </c>
      <c r="R140" s="1">
        <v>166.0</v>
      </c>
      <c r="S140" s="1">
        <v>2.0</v>
      </c>
      <c r="T140" s="1" t="s">
        <v>884</v>
      </c>
      <c r="U140" s="1">
        <v>2.0</v>
      </c>
      <c r="V140" s="1">
        <v>1.0</v>
      </c>
      <c r="W140" s="1">
        <v>6.0</v>
      </c>
      <c r="X140" s="2"/>
      <c r="Y140" s="2"/>
      <c r="Z140" s="2"/>
    </row>
    <row r="141" ht="15.75" customHeight="1">
      <c r="A141" s="1">
        <v>2.0</v>
      </c>
      <c r="B141" s="1" t="s">
        <v>1135</v>
      </c>
      <c r="C141" s="1" t="s">
        <v>1136</v>
      </c>
      <c r="D141" s="1">
        <v>2017.0</v>
      </c>
      <c r="E141" s="1" t="s">
        <v>1137</v>
      </c>
      <c r="F141" s="2"/>
      <c r="G141" s="1" t="s">
        <v>1138</v>
      </c>
      <c r="H141" s="1" t="s">
        <v>1139</v>
      </c>
      <c r="I141" s="1">
        <v>140.0</v>
      </c>
      <c r="J141" s="3">
        <v>45666.238900462966</v>
      </c>
      <c r="K141" s="1" t="s">
        <v>58</v>
      </c>
      <c r="L141" s="2"/>
      <c r="M141" s="1" t="s">
        <v>1140</v>
      </c>
      <c r="N141" s="1" t="s">
        <v>1141</v>
      </c>
      <c r="O141" s="1">
        <v>65.0</v>
      </c>
      <c r="P141" s="1">
        <v>9.0</v>
      </c>
      <c r="Q141" s="1">
        <v>856.0</v>
      </c>
      <c r="R141" s="1">
        <v>875.0</v>
      </c>
      <c r="S141" s="1">
        <v>2.0</v>
      </c>
      <c r="T141" s="1" t="s">
        <v>613</v>
      </c>
      <c r="U141" s="1">
        <v>2.0</v>
      </c>
      <c r="V141" s="1">
        <v>1.0</v>
      </c>
      <c r="W141" s="1">
        <v>8.0</v>
      </c>
      <c r="X141" s="2"/>
      <c r="Y141" s="2"/>
      <c r="Z141" s="2"/>
    </row>
    <row r="142" ht="15.75" customHeight="1">
      <c r="A142" s="1">
        <v>2.0</v>
      </c>
      <c r="B142" s="1" t="s">
        <v>1142</v>
      </c>
      <c r="C142" s="1" t="s">
        <v>1143</v>
      </c>
      <c r="D142" s="1">
        <v>2009.0</v>
      </c>
      <c r="E142" s="1" t="s">
        <v>1144</v>
      </c>
      <c r="F142" s="2"/>
      <c r="G142" s="1" t="s">
        <v>1145</v>
      </c>
      <c r="H142" s="1" t="s">
        <v>1146</v>
      </c>
      <c r="I142" s="1">
        <v>141.0</v>
      </c>
      <c r="J142" s="3">
        <v>45666.238900462966</v>
      </c>
      <c r="K142" s="1" t="s">
        <v>890</v>
      </c>
      <c r="L142" s="1" t="s">
        <v>1147</v>
      </c>
      <c r="M142" s="2"/>
      <c r="N142" s="1" t="s">
        <v>1148</v>
      </c>
      <c r="O142" s="2"/>
      <c r="P142" s="2"/>
      <c r="Q142" s="1">
        <v>115.0</v>
      </c>
      <c r="R142" s="1">
        <v>130.0</v>
      </c>
      <c r="S142" s="1">
        <v>2.0</v>
      </c>
      <c r="T142" s="1" t="s">
        <v>1149</v>
      </c>
      <c r="U142" s="1">
        <v>2.0</v>
      </c>
      <c r="V142" s="1">
        <v>1.0</v>
      </c>
      <c r="W142" s="1">
        <v>16.0</v>
      </c>
      <c r="X142" s="2"/>
      <c r="Y142" s="2"/>
      <c r="Z142" s="2"/>
    </row>
    <row r="143" ht="15.75" customHeight="1">
      <c r="A143" s="1">
        <v>2.0</v>
      </c>
      <c r="B143" s="1" t="s">
        <v>1150</v>
      </c>
      <c r="C143" s="1" t="s">
        <v>1151</v>
      </c>
      <c r="D143" s="1">
        <v>2013.0</v>
      </c>
      <c r="E143" s="1" t="s">
        <v>1152</v>
      </c>
      <c r="F143" s="2"/>
      <c r="G143" s="1" t="s">
        <v>1153</v>
      </c>
      <c r="H143" s="1" t="s">
        <v>1154</v>
      </c>
      <c r="I143" s="1">
        <v>142.0</v>
      </c>
      <c r="J143" s="3">
        <v>45666.238900462966</v>
      </c>
      <c r="K143" s="1" t="s">
        <v>31</v>
      </c>
      <c r="L143" s="2"/>
      <c r="M143" s="1" t="s">
        <v>1155</v>
      </c>
      <c r="N143" s="1" t="s">
        <v>1156</v>
      </c>
      <c r="O143" s="1">
        <v>40.0</v>
      </c>
      <c r="P143" s="1">
        <v>3.0</v>
      </c>
      <c r="Q143" s="1">
        <v>193.0</v>
      </c>
      <c r="R143" s="1">
        <v>221.0</v>
      </c>
      <c r="S143" s="1">
        <v>2.0</v>
      </c>
      <c r="T143" s="1" t="s">
        <v>898</v>
      </c>
      <c r="U143" s="1">
        <v>2.0</v>
      </c>
      <c r="V143" s="1">
        <v>1.0</v>
      </c>
      <c r="W143" s="1">
        <v>12.0</v>
      </c>
      <c r="X143" s="2"/>
      <c r="Y143" s="2"/>
      <c r="Z143" s="2"/>
    </row>
    <row r="144" ht="15.75" customHeight="1">
      <c r="A144" s="1">
        <v>2.0</v>
      </c>
      <c r="B144" s="1" t="s">
        <v>1157</v>
      </c>
      <c r="C144" s="1" t="s">
        <v>1158</v>
      </c>
      <c r="D144" s="1">
        <v>2009.0</v>
      </c>
      <c r="E144" s="1" t="s">
        <v>1159</v>
      </c>
      <c r="F144" s="2"/>
      <c r="G144" s="1" t="s">
        <v>1160</v>
      </c>
      <c r="H144" s="1" t="s">
        <v>1161</v>
      </c>
      <c r="I144" s="1">
        <v>143.0</v>
      </c>
      <c r="J144" s="3">
        <v>45666.238900462966</v>
      </c>
      <c r="K144" s="1" t="s">
        <v>58</v>
      </c>
      <c r="L144" s="1" t="s">
        <v>1162</v>
      </c>
      <c r="M144" s="1" t="s">
        <v>1163</v>
      </c>
      <c r="N144" s="1" t="s">
        <v>1164</v>
      </c>
      <c r="O144" s="1">
        <v>104.0</v>
      </c>
      <c r="P144" s="1">
        <v>1.0</v>
      </c>
      <c r="Q144" s="1">
        <v>115.0</v>
      </c>
      <c r="R144" s="1">
        <v>137.0</v>
      </c>
      <c r="S144" s="1">
        <v>2.0</v>
      </c>
      <c r="T144" s="1" t="s">
        <v>1149</v>
      </c>
      <c r="U144" s="1">
        <v>2.0</v>
      </c>
      <c r="V144" s="1">
        <v>1.0</v>
      </c>
      <c r="W144" s="1">
        <v>16.0</v>
      </c>
      <c r="X144" s="2"/>
      <c r="Y144" s="2"/>
      <c r="Z144" s="2"/>
    </row>
    <row r="145" ht="15.75" customHeight="1">
      <c r="A145" s="4">
        <v>2.0</v>
      </c>
      <c r="B145" s="4" t="s">
        <v>1165</v>
      </c>
      <c r="C145" s="4" t="s">
        <v>1166</v>
      </c>
      <c r="D145" s="4">
        <v>1995.0</v>
      </c>
      <c r="E145" s="4" t="s">
        <v>1167</v>
      </c>
      <c r="F145" s="4"/>
      <c r="G145" s="4" t="s">
        <v>1168</v>
      </c>
      <c r="H145" s="4" t="s">
        <v>1169</v>
      </c>
      <c r="I145" s="4">
        <v>144.0</v>
      </c>
      <c r="J145" s="5">
        <v>45666.238900462966</v>
      </c>
      <c r="K145" s="4" t="s">
        <v>31</v>
      </c>
      <c r="L145" s="4" t="s">
        <v>1170</v>
      </c>
      <c r="M145" s="4" t="s">
        <v>1171</v>
      </c>
      <c r="N145" s="4" t="s">
        <v>1172</v>
      </c>
      <c r="O145" s="4">
        <v>49.0</v>
      </c>
      <c r="P145" s="4">
        <v>2.0</v>
      </c>
      <c r="Q145" s="4">
        <v>187.0</v>
      </c>
      <c r="R145" s="4">
        <v>192.0</v>
      </c>
      <c r="S145" s="4">
        <v>2.0</v>
      </c>
      <c r="T145" s="4" t="s">
        <v>1173</v>
      </c>
      <c r="U145" s="4">
        <v>2.0</v>
      </c>
      <c r="V145" s="4">
        <v>1.0</v>
      </c>
      <c r="W145" s="4">
        <v>30.0</v>
      </c>
      <c r="X145" s="4"/>
      <c r="Y145" s="4"/>
      <c r="Z145" s="4"/>
      <c r="AA145" s="6"/>
    </row>
    <row r="146" ht="15.75" customHeight="1">
      <c r="A146" s="1">
        <v>1.0</v>
      </c>
      <c r="B146" s="1" t="s">
        <v>1174</v>
      </c>
      <c r="C146" s="1" t="s">
        <v>1175</v>
      </c>
      <c r="D146" s="1">
        <v>2024.0</v>
      </c>
      <c r="E146" s="1" t="s">
        <v>1176</v>
      </c>
      <c r="F146" s="2"/>
      <c r="G146" s="1" t="s">
        <v>1177</v>
      </c>
      <c r="H146" s="1" t="s">
        <v>1178</v>
      </c>
      <c r="I146" s="1">
        <v>145.0</v>
      </c>
      <c r="J146" s="3">
        <v>45666.238900462966</v>
      </c>
      <c r="K146" s="1" t="s">
        <v>31</v>
      </c>
      <c r="L146" s="1" t="s">
        <v>1179</v>
      </c>
      <c r="M146" s="1" t="s">
        <v>1180</v>
      </c>
      <c r="N146" s="1" t="s">
        <v>1181</v>
      </c>
      <c r="O146" s="1">
        <v>42.0</v>
      </c>
      <c r="P146" s="1">
        <v>3.0</v>
      </c>
      <c r="Q146" s="1">
        <v>330.0</v>
      </c>
      <c r="R146" s="1">
        <v>346.0</v>
      </c>
      <c r="S146" s="1">
        <v>1.0</v>
      </c>
      <c r="T146" s="1" t="s">
        <v>710</v>
      </c>
      <c r="U146" s="1">
        <v>1.0</v>
      </c>
      <c r="V146" s="1">
        <v>1.0</v>
      </c>
      <c r="W146" s="1">
        <v>1.0</v>
      </c>
      <c r="X146" s="2"/>
      <c r="Y146" s="2"/>
      <c r="Z146" s="2"/>
    </row>
    <row r="147" ht="15.75" customHeight="1">
      <c r="A147" s="1">
        <v>1.0</v>
      </c>
      <c r="B147" s="1" t="s">
        <v>1182</v>
      </c>
      <c r="C147" s="1" t="s">
        <v>1183</v>
      </c>
      <c r="D147" s="1">
        <v>2024.0</v>
      </c>
      <c r="E147" s="1" t="s">
        <v>1184</v>
      </c>
      <c r="F147" s="2"/>
      <c r="G147" s="1" t="s">
        <v>1185</v>
      </c>
      <c r="H147" s="1" t="s">
        <v>1186</v>
      </c>
      <c r="I147" s="1">
        <v>146.0</v>
      </c>
      <c r="J147" s="3">
        <v>45666.238900462966</v>
      </c>
      <c r="K147" s="1" t="s">
        <v>31</v>
      </c>
      <c r="L147" s="1" t="s">
        <v>1187</v>
      </c>
      <c r="M147" s="1" t="s">
        <v>1188</v>
      </c>
      <c r="N147" s="1" t="s">
        <v>1189</v>
      </c>
      <c r="O147" s="1">
        <v>104.0</v>
      </c>
      <c r="P147" s="1">
        <v>4.0</v>
      </c>
      <c r="Q147" s="1">
        <v>275.0</v>
      </c>
      <c r="R147" s="1">
        <v>279.0</v>
      </c>
      <c r="S147" s="1">
        <v>1.0</v>
      </c>
      <c r="T147" s="1" t="s">
        <v>710</v>
      </c>
      <c r="U147" s="1">
        <v>1.0</v>
      </c>
      <c r="V147" s="1">
        <v>1.0</v>
      </c>
      <c r="W147" s="1">
        <v>1.0</v>
      </c>
      <c r="X147" s="2"/>
      <c r="Y147" s="2"/>
      <c r="Z147" s="2"/>
    </row>
    <row r="148" ht="15.75" customHeight="1">
      <c r="A148" s="1">
        <v>1.0</v>
      </c>
      <c r="B148" s="1" t="s">
        <v>1190</v>
      </c>
      <c r="C148" s="1" t="s">
        <v>1191</v>
      </c>
      <c r="D148" s="1">
        <v>2024.0</v>
      </c>
      <c r="E148" s="1" t="s">
        <v>1192</v>
      </c>
      <c r="F148" s="2"/>
      <c r="G148" s="1" t="s">
        <v>1193</v>
      </c>
      <c r="H148" s="1" t="s">
        <v>1194</v>
      </c>
      <c r="I148" s="1">
        <v>147.0</v>
      </c>
      <c r="J148" s="3">
        <v>45666.238900462966</v>
      </c>
      <c r="K148" s="1" t="s">
        <v>31</v>
      </c>
      <c r="L148" s="1" t="s">
        <v>1195</v>
      </c>
      <c r="M148" s="1" t="s">
        <v>1196</v>
      </c>
      <c r="N148" s="1" t="s">
        <v>1197</v>
      </c>
      <c r="O148" s="1">
        <v>24.0</v>
      </c>
      <c r="P148" s="2"/>
      <c r="Q148" s="2"/>
      <c r="R148" s="2"/>
      <c r="S148" s="1">
        <v>1.0</v>
      </c>
      <c r="T148" s="1" t="s">
        <v>710</v>
      </c>
      <c r="U148" s="1">
        <v>1.0</v>
      </c>
      <c r="V148" s="1">
        <v>1.0</v>
      </c>
      <c r="W148" s="1">
        <v>1.0</v>
      </c>
      <c r="X148" s="2"/>
      <c r="Y148" s="2"/>
      <c r="Z148" s="2"/>
    </row>
    <row r="149" ht="15.75" customHeight="1">
      <c r="A149" s="1">
        <v>1.0</v>
      </c>
      <c r="B149" s="1" t="s">
        <v>1198</v>
      </c>
      <c r="C149" s="1" t="s">
        <v>1199</v>
      </c>
      <c r="D149" s="1">
        <v>2024.0</v>
      </c>
      <c r="E149" s="1" t="s">
        <v>220</v>
      </c>
      <c r="F149" s="2"/>
      <c r="G149" s="1" t="s">
        <v>1200</v>
      </c>
      <c r="H149" s="1" t="s">
        <v>1201</v>
      </c>
      <c r="I149" s="1">
        <v>148.0</v>
      </c>
      <c r="J149" s="3">
        <v>45666.238900462966</v>
      </c>
      <c r="K149" s="1" t="s">
        <v>31</v>
      </c>
      <c r="L149" s="1" t="s">
        <v>1202</v>
      </c>
      <c r="M149" s="1" t="s">
        <v>224</v>
      </c>
      <c r="N149" s="1" t="s">
        <v>1203</v>
      </c>
      <c r="O149" s="2"/>
      <c r="P149" s="2"/>
      <c r="Q149" s="2"/>
      <c r="R149" s="2"/>
      <c r="S149" s="1">
        <v>1.0</v>
      </c>
      <c r="T149" s="1" t="s">
        <v>710</v>
      </c>
      <c r="U149" s="1">
        <v>1.0</v>
      </c>
      <c r="V149" s="1">
        <v>1.0</v>
      </c>
      <c r="W149" s="1">
        <v>1.0</v>
      </c>
      <c r="X149" s="2"/>
      <c r="Y149" s="2"/>
      <c r="Z149" s="2"/>
    </row>
    <row r="150" ht="15.75" customHeight="1">
      <c r="A150" s="1">
        <v>1.0</v>
      </c>
      <c r="B150" s="1" t="s">
        <v>1204</v>
      </c>
      <c r="C150" s="1" t="s">
        <v>1205</v>
      </c>
      <c r="D150" s="1">
        <v>2022.0</v>
      </c>
      <c r="E150" s="1" t="s">
        <v>1206</v>
      </c>
      <c r="F150" s="2"/>
      <c r="G150" s="1" t="s">
        <v>1207</v>
      </c>
      <c r="H150" s="1" t="s">
        <v>1208</v>
      </c>
      <c r="I150" s="1">
        <v>149.0</v>
      </c>
      <c r="J150" s="3">
        <v>45666.238900462966</v>
      </c>
      <c r="K150" s="1" t="s">
        <v>31</v>
      </c>
      <c r="L150" s="2"/>
      <c r="M150" s="1" t="s">
        <v>1209</v>
      </c>
      <c r="N150" s="1" t="s">
        <v>1210</v>
      </c>
      <c r="O150" s="1">
        <v>12.0</v>
      </c>
      <c r="P150" s="1">
        <v>3.0</v>
      </c>
      <c r="Q150" s="1">
        <v>1.0</v>
      </c>
      <c r="R150" s="1">
        <v>18.0</v>
      </c>
      <c r="S150" s="1">
        <v>1.0</v>
      </c>
      <c r="T150" s="1" t="s">
        <v>884</v>
      </c>
      <c r="U150" s="1">
        <v>1.0</v>
      </c>
      <c r="V150" s="1">
        <v>1.0</v>
      </c>
      <c r="W150" s="1">
        <v>3.0</v>
      </c>
      <c r="X150" s="2"/>
      <c r="Y150" s="2"/>
      <c r="Z150" s="2"/>
    </row>
    <row r="151" ht="15.75" customHeight="1">
      <c r="A151" s="1">
        <v>1.0</v>
      </c>
      <c r="B151" s="1" t="s">
        <v>1211</v>
      </c>
      <c r="C151" s="1" t="s">
        <v>1212</v>
      </c>
      <c r="D151" s="1">
        <v>2023.0</v>
      </c>
      <c r="E151" s="1" t="s">
        <v>1213</v>
      </c>
      <c r="F151" s="2"/>
      <c r="G151" s="1" t="s">
        <v>1214</v>
      </c>
      <c r="H151" s="1" t="s">
        <v>1215</v>
      </c>
      <c r="I151" s="1">
        <v>150.0</v>
      </c>
      <c r="J151" s="3">
        <v>45666.238900462966</v>
      </c>
      <c r="K151" s="1" t="s">
        <v>31</v>
      </c>
      <c r="L151" s="1" t="s">
        <v>1216</v>
      </c>
      <c r="M151" s="1" t="s">
        <v>1217</v>
      </c>
      <c r="N151" s="1" t="s">
        <v>1218</v>
      </c>
      <c r="O151" s="1">
        <v>18.0</v>
      </c>
      <c r="P151" s="1">
        <v>2.0</v>
      </c>
      <c r="Q151" s="2"/>
      <c r="R151" s="2"/>
      <c r="S151" s="1">
        <v>1.0</v>
      </c>
      <c r="T151" s="1" t="s">
        <v>1024</v>
      </c>
      <c r="U151" s="1">
        <v>1.0</v>
      </c>
      <c r="V151" s="1">
        <v>1.0</v>
      </c>
      <c r="W151" s="1">
        <v>2.0</v>
      </c>
      <c r="X151" s="2"/>
      <c r="Y151" s="2"/>
      <c r="Z151" s="2"/>
    </row>
    <row r="152" ht="15.75" customHeight="1">
      <c r="A152" s="1">
        <v>1.0</v>
      </c>
      <c r="B152" s="1" t="s">
        <v>1219</v>
      </c>
      <c r="C152" s="1" t="s">
        <v>1220</v>
      </c>
      <c r="D152" s="1">
        <v>2023.0</v>
      </c>
      <c r="E152" s="1" t="s">
        <v>728</v>
      </c>
      <c r="F152" s="2"/>
      <c r="G152" s="1" t="s">
        <v>1221</v>
      </c>
      <c r="H152" s="1" t="s">
        <v>1222</v>
      </c>
      <c r="I152" s="1">
        <v>151.0</v>
      </c>
      <c r="J152" s="3">
        <v>45666.238900462966</v>
      </c>
      <c r="K152" s="1" t="s">
        <v>31</v>
      </c>
      <c r="L152" s="1" t="s">
        <v>1223</v>
      </c>
      <c r="M152" s="1" t="s">
        <v>732</v>
      </c>
      <c r="N152" s="1" t="s">
        <v>1224</v>
      </c>
      <c r="O152" s="1">
        <v>61.0</v>
      </c>
      <c r="P152" s="1">
        <v>2.0</v>
      </c>
      <c r="Q152" s="1">
        <v>535.0</v>
      </c>
      <c r="R152" s="1">
        <v>565.0</v>
      </c>
      <c r="S152" s="1">
        <v>1.0</v>
      </c>
      <c r="T152" s="1" t="s">
        <v>1024</v>
      </c>
      <c r="U152" s="1">
        <v>1.0</v>
      </c>
      <c r="V152" s="1">
        <v>1.0</v>
      </c>
      <c r="W152" s="1">
        <v>2.0</v>
      </c>
      <c r="X152" s="2"/>
      <c r="Y152" s="2"/>
      <c r="Z152" s="2"/>
    </row>
    <row r="153" ht="15.75" customHeight="1">
      <c r="A153" s="1">
        <v>1.0</v>
      </c>
      <c r="B153" s="1" t="s">
        <v>1225</v>
      </c>
      <c r="C153" s="1" t="s">
        <v>1226</v>
      </c>
      <c r="D153" s="1">
        <v>2023.0</v>
      </c>
      <c r="E153" s="1" t="s">
        <v>1227</v>
      </c>
      <c r="F153" s="2"/>
      <c r="G153" s="1" t="s">
        <v>1228</v>
      </c>
      <c r="H153" s="1" t="s">
        <v>1229</v>
      </c>
      <c r="I153" s="1">
        <v>152.0</v>
      </c>
      <c r="J153" s="3">
        <v>45666.238900462966</v>
      </c>
      <c r="K153" s="1" t="s">
        <v>31</v>
      </c>
      <c r="L153" s="1" t="s">
        <v>1230</v>
      </c>
      <c r="M153" s="1" t="s">
        <v>1231</v>
      </c>
      <c r="N153" s="1" t="s">
        <v>1232</v>
      </c>
      <c r="O153" s="1">
        <v>17.0</v>
      </c>
      <c r="P153" s="1">
        <v>1.0</v>
      </c>
      <c r="Q153" s="2"/>
      <c r="R153" s="2"/>
      <c r="S153" s="1">
        <v>1.0</v>
      </c>
      <c r="T153" s="1" t="s">
        <v>1024</v>
      </c>
      <c r="U153" s="1">
        <v>1.0</v>
      </c>
      <c r="V153" s="1">
        <v>1.0</v>
      </c>
      <c r="W153" s="1">
        <v>2.0</v>
      </c>
      <c r="X153" s="2"/>
      <c r="Y153" s="2"/>
      <c r="Z153" s="2"/>
    </row>
    <row r="154" ht="15.75" customHeight="1">
      <c r="A154" s="1">
        <v>1.0</v>
      </c>
      <c r="B154" s="1" t="s">
        <v>830</v>
      </c>
      <c r="C154" s="1" t="s">
        <v>1233</v>
      </c>
      <c r="D154" s="1">
        <v>2022.0</v>
      </c>
      <c r="E154" s="1" t="s">
        <v>1234</v>
      </c>
      <c r="F154" s="2"/>
      <c r="G154" s="1" t="s">
        <v>1235</v>
      </c>
      <c r="H154" s="1" t="s">
        <v>1236</v>
      </c>
      <c r="I154" s="1">
        <v>153.0</v>
      </c>
      <c r="J154" s="3">
        <v>45666.238900462966</v>
      </c>
      <c r="K154" s="1" t="s">
        <v>31</v>
      </c>
      <c r="L154" s="2"/>
      <c r="M154" s="1" t="s">
        <v>1237</v>
      </c>
      <c r="N154" s="1" t="s">
        <v>1238</v>
      </c>
      <c r="O154" s="1">
        <v>107.0</v>
      </c>
      <c r="P154" s="1">
        <v>5.0</v>
      </c>
      <c r="Q154" s="1">
        <v>1381.0</v>
      </c>
      <c r="R154" s="1">
        <v>1462.0</v>
      </c>
      <c r="S154" s="1">
        <v>1.0</v>
      </c>
      <c r="T154" s="1" t="s">
        <v>884</v>
      </c>
      <c r="U154" s="1">
        <v>1.0</v>
      </c>
      <c r="V154" s="1">
        <v>1.0</v>
      </c>
      <c r="W154" s="1">
        <v>3.0</v>
      </c>
      <c r="X154" s="2"/>
      <c r="Y154" s="2"/>
      <c r="Z154" s="2"/>
    </row>
    <row r="155" ht="15.75" customHeight="1">
      <c r="A155" s="1">
        <v>1.0</v>
      </c>
      <c r="B155" s="1" t="s">
        <v>1239</v>
      </c>
      <c r="C155" s="1" t="s">
        <v>1240</v>
      </c>
      <c r="D155" s="1">
        <v>2022.0</v>
      </c>
      <c r="E155" s="1" t="s">
        <v>1241</v>
      </c>
      <c r="F155" s="2"/>
      <c r="G155" s="1" t="s">
        <v>1242</v>
      </c>
      <c r="H155" s="1" t="s">
        <v>1243</v>
      </c>
      <c r="I155" s="1">
        <v>154.0</v>
      </c>
      <c r="J155" s="3">
        <v>45666.238900462966</v>
      </c>
      <c r="K155" s="1" t="s">
        <v>31</v>
      </c>
      <c r="L155" s="1" t="s">
        <v>1244</v>
      </c>
      <c r="M155" s="1" t="s">
        <v>1245</v>
      </c>
      <c r="N155" s="1" t="s">
        <v>1246</v>
      </c>
      <c r="O155" s="1">
        <v>50.0</v>
      </c>
      <c r="P155" s="1">
        <v>10.0</v>
      </c>
      <c r="Q155" s="1">
        <v>721.0</v>
      </c>
      <c r="R155" s="1">
        <v>729.0</v>
      </c>
      <c r="S155" s="1">
        <v>1.0</v>
      </c>
      <c r="T155" s="1" t="s">
        <v>884</v>
      </c>
      <c r="U155" s="1">
        <v>1.0</v>
      </c>
      <c r="V155" s="1">
        <v>1.0</v>
      </c>
      <c r="W155" s="1">
        <v>3.0</v>
      </c>
      <c r="X155" s="2"/>
      <c r="Y155" s="2"/>
      <c r="Z155" s="2"/>
    </row>
    <row r="156" ht="15.75" customHeight="1">
      <c r="A156" s="1">
        <v>1.0</v>
      </c>
      <c r="B156" s="1" t="s">
        <v>1182</v>
      </c>
      <c r="C156" s="1" t="s">
        <v>1247</v>
      </c>
      <c r="D156" s="1">
        <v>2022.0</v>
      </c>
      <c r="E156" s="1" t="s">
        <v>1184</v>
      </c>
      <c r="F156" s="2"/>
      <c r="G156" s="1" t="s">
        <v>1248</v>
      </c>
      <c r="H156" s="1" t="s">
        <v>1249</v>
      </c>
      <c r="I156" s="1">
        <v>155.0</v>
      </c>
      <c r="J156" s="3">
        <v>45666.238900462966</v>
      </c>
      <c r="K156" s="1" t="s">
        <v>31</v>
      </c>
      <c r="L156" s="1" t="s">
        <v>1250</v>
      </c>
      <c r="M156" s="1" t="s">
        <v>1188</v>
      </c>
      <c r="N156" s="1" t="s">
        <v>1251</v>
      </c>
      <c r="O156" s="1">
        <v>102.0</v>
      </c>
      <c r="P156" s="1">
        <v>4.0</v>
      </c>
      <c r="Q156" s="1">
        <v>294.0</v>
      </c>
      <c r="R156" s="1">
        <v>297.0</v>
      </c>
      <c r="S156" s="1">
        <v>1.0</v>
      </c>
      <c r="T156" s="1" t="s">
        <v>884</v>
      </c>
      <c r="U156" s="1">
        <v>1.0</v>
      </c>
      <c r="V156" s="1">
        <v>1.0</v>
      </c>
      <c r="W156" s="1">
        <v>3.0</v>
      </c>
      <c r="X156" s="2"/>
      <c r="Y156" s="2"/>
      <c r="Z156" s="2"/>
    </row>
    <row r="157" ht="15.75" customHeight="1">
      <c r="A157" s="1">
        <v>1.0</v>
      </c>
      <c r="B157" s="1" t="s">
        <v>1252</v>
      </c>
      <c r="C157" s="1" t="s">
        <v>1253</v>
      </c>
      <c r="D157" s="1">
        <v>2021.0</v>
      </c>
      <c r="E157" s="1" t="s">
        <v>1254</v>
      </c>
      <c r="F157" s="2"/>
      <c r="G157" s="1" t="s">
        <v>1255</v>
      </c>
      <c r="H157" s="1" t="s">
        <v>1256</v>
      </c>
      <c r="I157" s="1">
        <v>156.0</v>
      </c>
      <c r="J157" s="3">
        <v>45666.238900462966</v>
      </c>
      <c r="K157" s="1" t="s">
        <v>31</v>
      </c>
      <c r="L157" s="2"/>
      <c r="M157" s="1" t="s">
        <v>1257</v>
      </c>
      <c r="N157" s="1" t="s">
        <v>1258</v>
      </c>
      <c r="O157" s="1">
        <v>94.0</v>
      </c>
      <c r="P157" s="1">
        <v>2.0</v>
      </c>
      <c r="Q157" s="1">
        <v>251.0</v>
      </c>
      <c r="R157" s="1">
        <v>302.0</v>
      </c>
      <c r="S157" s="1">
        <v>1.0</v>
      </c>
      <c r="T157" s="1" t="s">
        <v>613</v>
      </c>
      <c r="U157" s="1">
        <v>1.0</v>
      </c>
      <c r="V157" s="1">
        <v>1.0</v>
      </c>
      <c r="W157" s="1">
        <v>4.0</v>
      </c>
      <c r="X157" s="2"/>
      <c r="Y157" s="2"/>
      <c r="Z157" s="2"/>
    </row>
    <row r="158" ht="15.75" customHeight="1">
      <c r="A158" s="1">
        <v>1.0</v>
      </c>
      <c r="B158" s="1" t="s">
        <v>1259</v>
      </c>
      <c r="C158" s="1" t="s">
        <v>1260</v>
      </c>
      <c r="D158" s="1">
        <v>2021.0</v>
      </c>
      <c r="E158" s="1" t="s">
        <v>1241</v>
      </c>
      <c r="F158" s="2"/>
      <c r="G158" s="1" t="s">
        <v>1261</v>
      </c>
      <c r="H158" s="1" t="s">
        <v>1262</v>
      </c>
      <c r="I158" s="1">
        <v>157.0</v>
      </c>
      <c r="J158" s="3">
        <v>45666.238900462966</v>
      </c>
      <c r="K158" s="1" t="s">
        <v>31</v>
      </c>
      <c r="L158" s="2"/>
      <c r="M158" s="1" t="s">
        <v>1245</v>
      </c>
      <c r="N158" s="1" t="s">
        <v>1263</v>
      </c>
      <c r="O158" s="1">
        <v>49.0</v>
      </c>
      <c r="P158" s="1">
        <v>8.0</v>
      </c>
      <c r="Q158" s="1">
        <v>691.0</v>
      </c>
      <c r="R158" s="1">
        <v>701.0</v>
      </c>
      <c r="S158" s="1">
        <v>1.0</v>
      </c>
      <c r="T158" s="1" t="s">
        <v>613</v>
      </c>
      <c r="U158" s="1">
        <v>1.0</v>
      </c>
      <c r="V158" s="1">
        <v>1.0</v>
      </c>
      <c r="W158" s="1">
        <v>4.0</v>
      </c>
      <c r="X158" s="2"/>
      <c r="Y158" s="2"/>
      <c r="Z158" s="2"/>
    </row>
    <row r="159" ht="15.75" customHeight="1">
      <c r="A159" s="1">
        <v>1.0</v>
      </c>
      <c r="B159" s="1" t="s">
        <v>1182</v>
      </c>
      <c r="C159" s="1" t="s">
        <v>1264</v>
      </c>
      <c r="D159" s="1">
        <v>2021.0</v>
      </c>
      <c r="E159" s="1" t="s">
        <v>1184</v>
      </c>
      <c r="F159" s="2"/>
      <c r="G159" s="1" t="s">
        <v>1265</v>
      </c>
      <c r="H159" s="1" t="s">
        <v>1266</v>
      </c>
      <c r="I159" s="1">
        <v>158.0</v>
      </c>
      <c r="J159" s="3">
        <v>45666.238900462966</v>
      </c>
      <c r="K159" s="1" t="s">
        <v>1267</v>
      </c>
      <c r="L159" s="1" t="s">
        <v>1268</v>
      </c>
      <c r="M159" s="1" t="s">
        <v>1188</v>
      </c>
      <c r="N159" s="1" t="s">
        <v>1269</v>
      </c>
      <c r="O159" s="1">
        <v>101.0</v>
      </c>
      <c r="P159" s="1">
        <v>3.0</v>
      </c>
      <c r="Q159" s="1">
        <v>227.0</v>
      </c>
      <c r="R159" s="1">
        <v>231.0</v>
      </c>
      <c r="S159" s="1">
        <v>1.0</v>
      </c>
      <c r="T159" s="1" t="s">
        <v>613</v>
      </c>
      <c r="U159" s="1">
        <v>1.0</v>
      </c>
      <c r="V159" s="1">
        <v>1.0</v>
      </c>
      <c r="W159" s="1">
        <v>4.0</v>
      </c>
      <c r="X159" s="2"/>
      <c r="Y159" s="2"/>
      <c r="Z159" s="2"/>
    </row>
    <row r="160" ht="15.75" customHeight="1">
      <c r="A160" s="1">
        <v>1.0</v>
      </c>
      <c r="B160" s="1" t="s">
        <v>1270</v>
      </c>
      <c r="C160" s="1" t="s">
        <v>1271</v>
      </c>
      <c r="D160" s="1">
        <v>2018.0</v>
      </c>
      <c r="E160" s="1" t="s">
        <v>1272</v>
      </c>
      <c r="F160" s="2"/>
      <c r="G160" s="1" t="s">
        <v>1273</v>
      </c>
      <c r="H160" s="1" t="s">
        <v>1274</v>
      </c>
      <c r="I160" s="1">
        <v>159.0</v>
      </c>
      <c r="J160" s="3">
        <v>45666.238900462966</v>
      </c>
      <c r="K160" s="1" t="s">
        <v>890</v>
      </c>
      <c r="L160" s="1" t="s">
        <v>1275</v>
      </c>
      <c r="M160" s="1" t="s">
        <v>1276</v>
      </c>
      <c r="N160" s="1" t="s">
        <v>1277</v>
      </c>
      <c r="O160" s="2"/>
      <c r="P160" s="2"/>
      <c r="Q160" s="1">
        <v>227.0</v>
      </c>
      <c r="R160" s="1">
        <v>255.0</v>
      </c>
      <c r="S160" s="1">
        <v>1.0</v>
      </c>
      <c r="T160" s="1" t="s">
        <v>1046</v>
      </c>
      <c r="U160" s="1">
        <v>1.0</v>
      </c>
      <c r="V160" s="1">
        <v>1.0</v>
      </c>
      <c r="W160" s="1">
        <v>7.0</v>
      </c>
      <c r="X160" s="2"/>
      <c r="Y160" s="2"/>
      <c r="Z160" s="2"/>
    </row>
    <row r="161" ht="15.75" customHeight="1">
      <c r="A161" s="1">
        <v>1.0</v>
      </c>
      <c r="B161" s="1" t="s">
        <v>1278</v>
      </c>
      <c r="C161" s="1" t="s">
        <v>1279</v>
      </c>
      <c r="D161" s="1">
        <v>2020.0</v>
      </c>
      <c r="E161" s="1" t="s">
        <v>1280</v>
      </c>
      <c r="F161" s="2"/>
      <c r="G161" s="1" t="s">
        <v>1281</v>
      </c>
      <c r="H161" s="1" t="s">
        <v>1282</v>
      </c>
      <c r="I161" s="1">
        <v>160.0</v>
      </c>
      <c r="J161" s="3">
        <v>45666.238900462966</v>
      </c>
      <c r="K161" s="1" t="s">
        <v>31</v>
      </c>
      <c r="L161" s="1" t="s">
        <v>1283</v>
      </c>
      <c r="M161" s="1" t="s">
        <v>1284</v>
      </c>
      <c r="N161" s="1" t="s">
        <v>1285</v>
      </c>
      <c r="O161" s="1">
        <v>2020.0</v>
      </c>
      <c r="P161" s="1">
        <v>7.0</v>
      </c>
      <c r="Q161" s="1">
        <v>6.0</v>
      </c>
      <c r="R161" s="1">
        <v>10.0</v>
      </c>
      <c r="S161" s="1">
        <v>1.0</v>
      </c>
      <c r="T161" s="1" t="s">
        <v>1286</v>
      </c>
      <c r="U161" s="1">
        <v>1.0</v>
      </c>
      <c r="V161" s="1">
        <v>1.0</v>
      </c>
      <c r="W161" s="1">
        <v>5.0</v>
      </c>
      <c r="X161" s="2"/>
      <c r="Y161" s="2"/>
      <c r="Z161" s="2"/>
    </row>
    <row r="162" ht="15.75" customHeight="1">
      <c r="A162" s="1">
        <v>1.0</v>
      </c>
      <c r="B162" s="1" t="s">
        <v>1182</v>
      </c>
      <c r="C162" s="1" t="s">
        <v>1287</v>
      </c>
      <c r="D162" s="1">
        <v>2018.0</v>
      </c>
      <c r="E162" s="1" t="s">
        <v>1184</v>
      </c>
      <c r="F162" s="2"/>
      <c r="G162" s="1" t="s">
        <v>1288</v>
      </c>
      <c r="H162" s="1" t="s">
        <v>1289</v>
      </c>
      <c r="I162" s="1">
        <v>161.0</v>
      </c>
      <c r="J162" s="3">
        <v>45666.238900462966</v>
      </c>
      <c r="K162" s="1" t="s">
        <v>31</v>
      </c>
      <c r="L162" s="1" t="s">
        <v>1290</v>
      </c>
      <c r="M162" s="1" t="s">
        <v>1188</v>
      </c>
      <c r="N162" s="1" t="s">
        <v>1291</v>
      </c>
      <c r="O162" s="1">
        <v>98.0</v>
      </c>
      <c r="P162" s="1">
        <v>9.0</v>
      </c>
      <c r="Q162" s="1">
        <v>669.0</v>
      </c>
      <c r="R162" s="1">
        <v>672.0</v>
      </c>
      <c r="S162" s="1">
        <v>1.0</v>
      </c>
      <c r="T162" s="1" t="s">
        <v>1046</v>
      </c>
      <c r="U162" s="1">
        <v>1.0</v>
      </c>
      <c r="V162" s="1">
        <v>1.0</v>
      </c>
      <c r="W162" s="1">
        <v>7.0</v>
      </c>
      <c r="X162" s="2"/>
      <c r="Y162" s="2"/>
      <c r="Z162" s="2"/>
    </row>
    <row r="163" ht="15.75" customHeight="1">
      <c r="A163" s="1">
        <v>1.0</v>
      </c>
      <c r="B163" s="1" t="s">
        <v>1292</v>
      </c>
      <c r="C163" s="1" t="s">
        <v>1293</v>
      </c>
      <c r="D163" s="1">
        <v>2017.0</v>
      </c>
      <c r="E163" s="1" t="s">
        <v>1294</v>
      </c>
      <c r="F163" s="2"/>
      <c r="G163" s="1" t="s">
        <v>1295</v>
      </c>
      <c r="H163" s="1" t="s">
        <v>1296</v>
      </c>
      <c r="I163" s="1">
        <v>162.0</v>
      </c>
      <c r="J163" s="3">
        <v>45666.238900462966</v>
      </c>
      <c r="K163" s="1" t="s">
        <v>31</v>
      </c>
      <c r="L163" s="2"/>
      <c r="M163" s="1" t="s">
        <v>1297</v>
      </c>
      <c r="N163" s="1" t="s">
        <v>1298</v>
      </c>
      <c r="O163" s="1">
        <v>22.0</v>
      </c>
      <c r="P163" s="2"/>
      <c r="Q163" s="1">
        <v>21.0</v>
      </c>
      <c r="R163" s="1">
        <v>49.0</v>
      </c>
      <c r="S163" s="1">
        <v>1.0</v>
      </c>
      <c r="T163" s="1" t="s">
        <v>1149</v>
      </c>
      <c r="U163" s="1">
        <v>1.0</v>
      </c>
      <c r="V163" s="1">
        <v>1.0</v>
      </c>
      <c r="W163" s="1">
        <v>8.0</v>
      </c>
      <c r="X163" s="2"/>
      <c r="Y163" s="2"/>
      <c r="Z163" s="2"/>
    </row>
    <row r="164" ht="15.75" customHeight="1">
      <c r="A164" s="1">
        <v>1.0</v>
      </c>
      <c r="B164" s="1" t="s">
        <v>545</v>
      </c>
      <c r="C164" s="1" t="s">
        <v>1299</v>
      </c>
      <c r="D164" s="1">
        <v>2017.0</v>
      </c>
      <c r="E164" s="1" t="s">
        <v>1300</v>
      </c>
      <c r="F164" s="2"/>
      <c r="G164" s="1" t="s">
        <v>1301</v>
      </c>
      <c r="H164" s="1" t="s">
        <v>1302</v>
      </c>
      <c r="I164" s="1">
        <v>163.0</v>
      </c>
      <c r="J164" s="3">
        <v>45666.238900462966</v>
      </c>
      <c r="K164" s="1" t="s">
        <v>550</v>
      </c>
      <c r="L164" s="1" t="s">
        <v>1303</v>
      </c>
      <c r="M164" s="1" t="s">
        <v>1304</v>
      </c>
      <c r="N164" s="1" t="s">
        <v>1305</v>
      </c>
      <c r="O164" s="1">
        <v>127.0</v>
      </c>
      <c r="P164" s="2"/>
      <c r="Q164" s="2"/>
      <c r="R164" s="2"/>
      <c r="S164" s="1">
        <v>1.0</v>
      </c>
      <c r="T164" s="1" t="s">
        <v>1149</v>
      </c>
      <c r="U164" s="1">
        <v>1.0</v>
      </c>
      <c r="V164" s="1">
        <v>1.0</v>
      </c>
      <c r="W164" s="1">
        <v>8.0</v>
      </c>
      <c r="X164" s="2"/>
      <c r="Y164" s="2"/>
      <c r="Z164" s="2"/>
    </row>
    <row r="165" ht="15.75" customHeight="1">
      <c r="A165" s="1">
        <v>1.0</v>
      </c>
      <c r="B165" s="1" t="s">
        <v>1306</v>
      </c>
      <c r="C165" s="1" t="s">
        <v>1307</v>
      </c>
      <c r="D165" s="1">
        <v>2016.0</v>
      </c>
      <c r="E165" s="1" t="s">
        <v>1118</v>
      </c>
      <c r="F165" s="2"/>
      <c r="G165" s="1" t="s">
        <v>1308</v>
      </c>
      <c r="H165" s="1" t="s">
        <v>1309</v>
      </c>
      <c r="I165" s="1">
        <v>164.0</v>
      </c>
      <c r="J165" s="3">
        <v>45666.238900462966</v>
      </c>
      <c r="K165" s="1" t="s">
        <v>31</v>
      </c>
      <c r="L165" s="2"/>
      <c r="M165" s="1" t="s">
        <v>1121</v>
      </c>
      <c r="N165" s="1" t="s">
        <v>1310</v>
      </c>
      <c r="O165" s="1">
        <v>20.0</v>
      </c>
      <c r="P165" s="1">
        <v>3.0</v>
      </c>
      <c r="Q165" s="1">
        <v>123.0</v>
      </c>
      <c r="R165" s="1">
        <v>146.0</v>
      </c>
      <c r="S165" s="1">
        <v>1.0</v>
      </c>
      <c r="T165" s="1" t="s">
        <v>1311</v>
      </c>
      <c r="U165" s="1">
        <v>1.0</v>
      </c>
      <c r="V165" s="1">
        <v>1.0</v>
      </c>
      <c r="W165" s="1">
        <v>9.0</v>
      </c>
      <c r="X165" s="2"/>
      <c r="Y165" s="2"/>
      <c r="Z165" s="2"/>
    </row>
    <row r="166" ht="15.75" customHeight="1">
      <c r="A166" s="1">
        <v>1.0</v>
      </c>
      <c r="B166" s="1" t="s">
        <v>1312</v>
      </c>
      <c r="C166" s="1" t="s">
        <v>1313</v>
      </c>
      <c r="D166" s="1">
        <v>2016.0</v>
      </c>
      <c r="E166" s="1" t="s">
        <v>1314</v>
      </c>
      <c r="F166" s="2"/>
      <c r="G166" s="1" t="s">
        <v>1315</v>
      </c>
      <c r="H166" s="1" t="s">
        <v>1316</v>
      </c>
      <c r="I166" s="1">
        <v>165.0</v>
      </c>
      <c r="J166" s="3">
        <v>45666.238900462966</v>
      </c>
      <c r="K166" s="1" t="s">
        <v>31</v>
      </c>
      <c r="L166" s="1" t="s">
        <v>1317</v>
      </c>
      <c r="M166" s="1" t="s">
        <v>1318</v>
      </c>
      <c r="N166" s="1" t="s">
        <v>1319</v>
      </c>
      <c r="O166" s="1">
        <v>23.0</v>
      </c>
      <c r="P166" s="1">
        <v>4.0</v>
      </c>
      <c r="Q166" s="1">
        <v>798.0</v>
      </c>
      <c r="R166" s="1">
        <v>805.0</v>
      </c>
      <c r="S166" s="1">
        <v>1.0</v>
      </c>
      <c r="T166" s="1" t="s">
        <v>1311</v>
      </c>
      <c r="U166" s="1">
        <v>1.0</v>
      </c>
      <c r="V166" s="1">
        <v>1.0</v>
      </c>
      <c r="W166" s="1">
        <v>9.0</v>
      </c>
      <c r="X166" s="2"/>
      <c r="Y166" s="2"/>
      <c r="Z166" s="2"/>
    </row>
    <row r="167" ht="15.75" customHeight="1">
      <c r="A167" s="1">
        <v>1.0</v>
      </c>
      <c r="B167" s="1" t="s">
        <v>54</v>
      </c>
      <c r="C167" s="1" t="s">
        <v>1320</v>
      </c>
      <c r="D167" s="1">
        <v>2014.0</v>
      </c>
      <c r="E167" s="1" t="s">
        <v>236</v>
      </c>
      <c r="F167" s="2"/>
      <c r="G167" s="1" t="s">
        <v>1321</v>
      </c>
      <c r="H167" s="1" t="s">
        <v>1322</v>
      </c>
      <c r="I167" s="1">
        <v>166.0</v>
      </c>
      <c r="J167" s="3">
        <v>45666.238900462966</v>
      </c>
      <c r="K167" s="1" t="s">
        <v>31</v>
      </c>
      <c r="L167" s="1" t="s">
        <v>1323</v>
      </c>
      <c r="M167" s="1" t="s">
        <v>240</v>
      </c>
      <c r="N167" s="1" t="s">
        <v>1324</v>
      </c>
      <c r="O167" s="1">
        <v>36.0</v>
      </c>
      <c r="P167" s="1">
        <v>2.0</v>
      </c>
      <c r="Q167" s="1">
        <v>91.0</v>
      </c>
      <c r="R167" s="1">
        <v>99.0</v>
      </c>
      <c r="S167" s="1">
        <v>1.0</v>
      </c>
      <c r="T167" s="1" t="s">
        <v>1325</v>
      </c>
      <c r="U167" s="1">
        <v>1.0</v>
      </c>
      <c r="V167" s="1">
        <v>1.0</v>
      </c>
      <c r="W167" s="1">
        <v>11.0</v>
      </c>
      <c r="X167" s="2"/>
      <c r="Y167" s="2"/>
      <c r="Z167" s="2"/>
    </row>
    <row r="168" ht="15.75" customHeight="1">
      <c r="A168" s="1">
        <v>1.0</v>
      </c>
      <c r="B168" s="1" t="s">
        <v>1326</v>
      </c>
      <c r="C168" s="1" t="s">
        <v>1327</v>
      </c>
      <c r="D168" s="1">
        <v>2015.0</v>
      </c>
      <c r="E168" s="1" t="s">
        <v>1328</v>
      </c>
      <c r="F168" s="2"/>
      <c r="G168" s="1" t="s">
        <v>1329</v>
      </c>
      <c r="H168" s="1" t="s">
        <v>1330</v>
      </c>
      <c r="I168" s="1">
        <v>167.0</v>
      </c>
      <c r="J168" s="3">
        <v>45666.238900462966</v>
      </c>
      <c r="K168" s="1" t="s">
        <v>31</v>
      </c>
      <c r="L168" s="1" t="s">
        <v>1331</v>
      </c>
      <c r="M168" s="1" t="s">
        <v>1332</v>
      </c>
      <c r="N168" s="1" t="s">
        <v>1333</v>
      </c>
      <c r="O168" s="1">
        <v>13.0</v>
      </c>
      <c r="P168" s="1">
        <v>1.0</v>
      </c>
      <c r="Q168" s="1">
        <v>54.0</v>
      </c>
      <c r="R168" s="1">
        <v>85.0</v>
      </c>
      <c r="S168" s="1">
        <v>1.0</v>
      </c>
      <c r="T168" s="1" t="s">
        <v>1334</v>
      </c>
      <c r="U168" s="1">
        <v>1.0</v>
      </c>
      <c r="V168" s="1">
        <v>1.0</v>
      </c>
      <c r="W168" s="1">
        <v>10.0</v>
      </c>
      <c r="X168" s="2"/>
      <c r="Y168" s="2"/>
      <c r="Z168" s="2"/>
    </row>
    <row r="169" ht="15.75" customHeight="1">
      <c r="A169" s="1">
        <v>1.0</v>
      </c>
      <c r="B169" s="1" t="s">
        <v>1335</v>
      </c>
      <c r="C169" s="1" t="s">
        <v>1336</v>
      </c>
      <c r="D169" s="1">
        <v>2015.0</v>
      </c>
      <c r="E169" s="1" t="s">
        <v>1280</v>
      </c>
      <c r="F169" s="2"/>
      <c r="G169" s="1" t="s">
        <v>1337</v>
      </c>
      <c r="H169" s="1" t="s">
        <v>1338</v>
      </c>
      <c r="I169" s="1">
        <v>168.0</v>
      </c>
      <c r="J169" s="3">
        <v>45666.238900462966</v>
      </c>
      <c r="K169" s="1" t="s">
        <v>31</v>
      </c>
      <c r="L169" s="1" t="s">
        <v>1339</v>
      </c>
      <c r="M169" s="1" t="s">
        <v>1284</v>
      </c>
      <c r="N169" s="1" t="s">
        <v>1340</v>
      </c>
      <c r="O169" s="1">
        <v>2015.0</v>
      </c>
      <c r="P169" s="1">
        <v>3.0</v>
      </c>
      <c r="Q169" s="1">
        <v>46.0</v>
      </c>
      <c r="R169" s="1">
        <v>51.0</v>
      </c>
      <c r="S169" s="1">
        <v>1.0</v>
      </c>
      <c r="T169" s="1" t="s">
        <v>1334</v>
      </c>
      <c r="U169" s="1">
        <v>1.0</v>
      </c>
      <c r="V169" s="1">
        <v>1.0</v>
      </c>
      <c r="W169" s="1">
        <v>10.0</v>
      </c>
      <c r="X169" s="2"/>
      <c r="Y169" s="2"/>
      <c r="Z169" s="2"/>
    </row>
    <row r="170" ht="15.75" customHeight="1">
      <c r="A170" s="1">
        <v>1.0</v>
      </c>
      <c r="B170" s="1" t="s">
        <v>1341</v>
      </c>
      <c r="C170" s="1" t="s">
        <v>1342</v>
      </c>
      <c r="D170" s="1">
        <v>2014.0</v>
      </c>
      <c r="E170" s="1" t="s">
        <v>1343</v>
      </c>
      <c r="F170" s="2"/>
      <c r="G170" s="1" t="s">
        <v>1344</v>
      </c>
      <c r="H170" s="1" t="s">
        <v>1345</v>
      </c>
      <c r="I170" s="1">
        <v>169.0</v>
      </c>
      <c r="J170" s="3">
        <v>45666.238900462966</v>
      </c>
      <c r="K170" s="1" t="s">
        <v>31</v>
      </c>
      <c r="L170" s="1" t="s">
        <v>1346</v>
      </c>
      <c r="M170" s="1" t="s">
        <v>1347</v>
      </c>
      <c r="N170" s="1" t="s">
        <v>1348</v>
      </c>
      <c r="O170" s="1">
        <v>13.0</v>
      </c>
      <c r="P170" s="1">
        <v>1.0</v>
      </c>
      <c r="Q170" s="1">
        <v>49.0</v>
      </c>
      <c r="R170" s="1">
        <v>58.0</v>
      </c>
      <c r="S170" s="1">
        <v>1.0</v>
      </c>
      <c r="T170" s="1" t="s">
        <v>1325</v>
      </c>
      <c r="U170" s="1">
        <v>1.0</v>
      </c>
      <c r="V170" s="1">
        <v>1.0</v>
      </c>
      <c r="W170" s="1">
        <v>11.0</v>
      </c>
      <c r="X170" s="2"/>
      <c r="Y170" s="2"/>
      <c r="Z170" s="2"/>
    </row>
    <row r="171" ht="15.75" customHeight="1">
      <c r="A171" s="1">
        <v>1.0</v>
      </c>
      <c r="B171" s="1" t="s">
        <v>1349</v>
      </c>
      <c r="C171" s="1" t="s">
        <v>1350</v>
      </c>
      <c r="D171" s="1">
        <v>2011.0</v>
      </c>
      <c r="E171" s="1" t="s">
        <v>1351</v>
      </c>
      <c r="F171" s="2"/>
      <c r="G171" s="1" t="s">
        <v>1352</v>
      </c>
      <c r="H171" s="1" t="s">
        <v>1353</v>
      </c>
      <c r="I171" s="1">
        <v>170.0</v>
      </c>
      <c r="J171" s="3">
        <v>45666.238900462966</v>
      </c>
      <c r="K171" s="1" t="s">
        <v>31</v>
      </c>
      <c r="L171" s="2"/>
      <c r="M171" s="1" t="s">
        <v>1354</v>
      </c>
      <c r="N171" s="1" t="s">
        <v>1355</v>
      </c>
      <c r="O171" s="1">
        <v>40.0</v>
      </c>
      <c r="P171" s="1">
        <v>15.0</v>
      </c>
      <c r="Q171" s="1">
        <v>895.0</v>
      </c>
      <c r="R171" s="1">
        <v>914.0</v>
      </c>
      <c r="S171" s="1">
        <v>1.0</v>
      </c>
      <c r="T171" s="1" t="s">
        <v>1173</v>
      </c>
      <c r="U171" s="1">
        <v>1.0</v>
      </c>
      <c r="V171" s="1">
        <v>1.0</v>
      </c>
      <c r="W171" s="1">
        <v>14.0</v>
      </c>
      <c r="X171" s="2"/>
      <c r="Y171" s="2"/>
      <c r="Z171" s="2"/>
    </row>
    <row r="172" ht="15.75" customHeight="1">
      <c r="A172" s="1">
        <v>1.0</v>
      </c>
      <c r="B172" s="1" t="s">
        <v>1356</v>
      </c>
      <c r="C172" s="1" t="s">
        <v>1357</v>
      </c>
      <c r="D172" s="1">
        <v>2012.0</v>
      </c>
      <c r="E172" s="1" t="s">
        <v>1358</v>
      </c>
      <c r="F172" s="2"/>
      <c r="G172" s="1" t="s">
        <v>1359</v>
      </c>
      <c r="H172" s="1" t="s">
        <v>1360</v>
      </c>
      <c r="I172" s="1">
        <v>171.0</v>
      </c>
      <c r="J172" s="3">
        <v>45666.238900462966</v>
      </c>
      <c r="K172" s="1" t="s">
        <v>31</v>
      </c>
      <c r="L172" s="1" t="s">
        <v>1361</v>
      </c>
      <c r="M172" s="1" t="s">
        <v>1362</v>
      </c>
      <c r="N172" s="1" t="s">
        <v>1363</v>
      </c>
      <c r="O172" s="1">
        <v>22.0</v>
      </c>
      <c r="P172" s="1">
        <v>1.0</v>
      </c>
      <c r="Q172" s="1">
        <v>267.0</v>
      </c>
      <c r="R172" s="1">
        <v>283.0</v>
      </c>
      <c r="S172" s="1">
        <v>1.0</v>
      </c>
      <c r="T172" s="1" t="s">
        <v>1364</v>
      </c>
      <c r="U172" s="1">
        <v>1.0</v>
      </c>
      <c r="V172" s="1">
        <v>1.0</v>
      </c>
      <c r="W172" s="1">
        <v>13.0</v>
      </c>
      <c r="X172" s="2"/>
      <c r="Y172" s="2"/>
      <c r="Z172" s="2"/>
    </row>
    <row r="173" ht="15.75" customHeight="1">
      <c r="A173" s="1">
        <v>1.0</v>
      </c>
      <c r="B173" s="1" t="s">
        <v>1365</v>
      </c>
      <c r="C173" s="1" t="s">
        <v>1366</v>
      </c>
      <c r="D173" s="1">
        <v>2004.0</v>
      </c>
      <c r="E173" s="1" t="s">
        <v>1367</v>
      </c>
      <c r="F173" s="2"/>
      <c r="G173" s="1" t="s">
        <v>1368</v>
      </c>
      <c r="H173" s="1" t="s">
        <v>1369</v>
      </c>
      <c r="I173" s="1">
        <v>172.0</v>
      </c>
      <c r="J173" s="3">
        <v>45666.238900462966</v>
      </c>
      <c r="K173" s="1" t="s">
        <v>31</v>
      </c>
      <c r="L173" s="2"/>
      <c r="M173" s="1" t="s">
        <v>1370</v>
      </c>
      <c r="N173" s="1" t="s">
        <v>1371</v>
      </c>
      <c r="O173" s="1">
        <v>19.0</v>
      </c>
      <c r="P173" s="1">
        <v>3.0</v>
      </c>
      <c r="Q173" s="1">
        <v>367.0</v>
      </c>
      <c r="R173" s="1">
        <v>389.0</v>
      </c>
      <c r="S173" s="1">
        <v>1.0</v>
      </c>
      <c r="T173" s="1" t="s">
        <v>1039</v>
      </c>
      <c r="U173" s="1">
        <v>1.0</v>
      </c>
      <c r="V173" s="1">
        <v>1.0</v>
      </c>
      <c r="W173" s="1">
        <v>21.0</v>
      </c>
      <c r="X173" s="2"/>
      <c r="Y173" s="2"/>
      <c r="Z173" s="2"/>
    </row>
    <row r="174" ht="15.75" customHeight="1">
      <c r="A174" s="1">
        <v>1.0</v>
      </c>
      <c r="B174" s="1" t="s">
        <v>1372</v>
      </c>
      <c r="C174" s="1" t="s">
        <v>1373</v>
      </c>
      <c r="D174" s="1">
        <v>2004.0</v>
      </c>
      <c r="E174" s="1" t="s">
        <v>1374</v>
      </c>
      <c r="F174" s="2"/>
      <c r="G174" s="1" t="s">
        <v>1375</v>
      </c>
      <c r="H174" s="1" t="s">
        <v>1376</v>
      </c>
      <c r="I174" s="1">
        <v>173.0</v>
      </c>
      <c r="J174" s="3">
        <v>45666.238900462966</v>
      </c>
      <c r="K174" s="1" t="s">
        <v>31</v>
      </c>
      <c r="L174" s="2"/>
      <c r="M174" s="1" t="s">
        <v>1377</v>
      </c>
      <c r="N174" s="1" t="s">
        <v>1378</v>
      </c>
      <c r="O174" s="1">
        <v>82.0</v>
      </c>
      <c r="P174" s="1">
        <v>1.0</v>
      </c>
      <c r="Q174" s="1">
        <v>15.0</v>
      </c>
      <c r="R174" s="1">
        <v>43.0</v>
      </c>
      <c r="S174" s="1">
        <v>1.0</v>
      </c>
      <c r="T174" s="1" t="s">
        <v>1039</v>
      </c>
      <c r="U174" s="1">
        <v>1.0</v>
      </c>
      <c r="V174" s="1">
        <v>1.0</v>
      </c>
      <c r="W174" s="1">
        <v>21.0</v>
      </c>
      <c r="X174" s="2"/>
      <c r="Y174" s="2"/>
      <c r="Z174" s="2"/>
    </row>
    <row r="175" ht="15.75" customHeight="1">
      <c r="A175" s="4">
        <v>1.0</v>
      </c>
      <c r="B175" s="4"/>
      <c r="C175" s="4" t="s">
        <v>1379</v>
      </c>
      <c r="D175" s="4">
        <v>1990.0</v>
      </c>
      <c r="E175" s="4" t="s">
        <v>1380</v>
      </c>
      <c r="F175" s="4"/>
      <c r="G175" s="4" t="s">
        <v>1381</v>
      </c>
      <c r="H175" s="4" t="s">
        <v>1382</v>
      </c>
      <c r="I175" s="4">
        <v>174.0</v>
      </c>
      <c r="J175" s="5">
        <v>45666.238900462966</v>
      </c>
      <c r="K175" s="4" t="s">
        <v>31</v>
      </c>
      <c r="L175" s="4"/>
      <c r="M175" s="4" t="s">
        <v>1383</v>
      </c>
      <c r="N175" s="4" t="s">
        <v>1384</v>
      </c>
      <c r="O175" s="4"/>
      <c r="P175" s="4"/>
      <c r="Q175" s="4">
        <v>43.0</v>
      </c>
      <c r="R175" s="4">
        <v>44.0</v>
      </c>
      <c r="S175" s="4">
        <v>1.0</v>
      </c>
      <c r="T175" s="4" t="s">
        <v>1385</v>
      </c>
      <c r="U175" s="4">
        <v>0.0</v>
      </c>
      <c r="V175" s="4">
        <v>0.0</v>
      </c>
      <c r="W175" s="4">
        <v>35.0</v>
      </c>
      <c r="X175" s="4"/>
      <c r="Y175" s="4"/>
      <c r="Z175" s="4"/>
      <c r="AA175" s="6"/>
    </row>
    <row r="176" ht="15.75" customHeight="1">
      <c r="A176" s="1">
        <v>0.0</v>
      </c>
      <c r="B176" s="1" t="s">
        <v>1386</v>
      </c>
      <c r="C176" s="1" t="s">
        <v>1387</v>
      </c>
      <c r="D176" s="1">
        <v>2024.0</v>
      </c>
      <c r="E176" s="1" t="s">
        <v>1388</v>
      </c>
      <c r="F176" s="2"/>
      <c r="G176" s="1" t="s">
        <v>1389</v>
      </c>
      <c r="H176" s="1" t="s">
        <v>1390</v>
      </c>
      <c r="I176" s="1">
        <v>175.0</v>
      </c>
      <c r="J176" s="3">
        <v>45666.238900462966</v>
      </c>
      <c r="K176" s="1" t="s">
        <v>31</v>
      </c>
      <c r="L176" s="1" t="s">
        <v>1391</v>
      </c>
      <c r="M176" s="1" t="s">
        <v>1392</v>
      </c>
      <c r="N176" s="1" t="s">
        <v>1393</v>
      </c>
      <c r="O176" s="2"/>
      <c r="P176" s="2"/>
      <c r="Q176" s="2"/>
      <c r="R176" s="2"/>
      <c r="S176" s="1">
        <v>0.0</v>
      </c>
      <c r="T176" s="1" t="s">
        <v>1394</v>
      </c>
      <c r="U176" s="1">
        <v>0.0</v>
      </c>
      <c r="V176" s="1">
        <v>1.0</v>
      </c>
      <c r="W176" s="1">
        <v>1.0</v>
      </c>
      <c r="X176" s="2"/>
      <c r="Y176" s="2"/>
      <c r="Z176" s="2"/>
    </row>
    <row r="177" ht="15.75" customHeight="1">
      <c r="A177" s="1">
        <v>0.0</v>
      </c>
      <c r="B177" s="1" t="s">
        <v>1395</v>
      </c>
      <c r="C177" s="1" t="s">
        <v>1396</v>
      </c>
      <c r="D177" s="1">
        <v>2024.0</v>
      </c>
      <c r="E177" s="1" t="s">
        <v>1397</v>
      </c>
      <c r="F177" s="2"/>
      <c r="G177" s="1" t="s">
        <v>1398</v>
      </c>
      <c r="H177" s="1" t="s">
        <v>1399</v>
      </c>
      <c r="I177" s="1">
        <v>176.0</v>
      </c>
      <c r="J177" s="3">
        <v>45666.238900462966</v>
      </c>
      <c r="K177" s="1" t="s">
        <v>31</v>
      </c>
      <c r="L177" s="1" t="s">
        <v>1400</v>
      </c>
      <c r="M177" s="1" t="s">
        <v>1401</v>
      </c>
      <c r="N177" s="1" t="s">
        <v>1402</v>
      </c>
      <c r="O177" s="1">
        <v>22.0</v>
      </c>
      <c r="P177" s="1">
        <v>1.0</v>
      </c>
      <c r="Q177" s="1">
        <v>5043.0</v>
      </c>
      <c r="R177" s="1">
        <v>5059.0</v>
      </c>
      <c r="S177" s="1">
        <v>0.0</v>
      </c>
      <c r="T177" s="1" t="s">
        <v>1394</v>
      </c>
      <c r="U177" s="1">
        <v>0.0</v>
      </c>
      <c r="V177" s="1">
        <v>1.0</v>
      </c>
      <c r="W177" s="1">
        <v>1.0</v>
      </c>
      <c r="X177" s="2"/>
      <c r="Y177" s="2"/>
      <c r="Z177" s="2"/>
    </row>
    <row r="178" ht="15.75" customHeight="1">
      <c r="A178" s="1">
        <v>0.0</v>
      </c>
      <c r="B178" s="1" t="s">
        <v>1403</v>
      </c>
      <c r="C178" s="1" t="s">
        <v>1404</v>
      </c>
      <c r="D178" s="1">
        <v>2023.0</v>
      </c>
      <c r="E178" s="1" t="s">
        <v>1241</v>
      </c>
      <c r="F178" s="2"/>
      <c r="G178" s="1" t="s">
        <v>1405</v>
      </c>
      <c r="H178" s="1" t="s">
        <v>1406</v>
      </c>
      <c r="I178" s="1">
        <v>177.0</v>
      </c>
      <c r="J178" s="3">
        <v>45666.238900462966</v>
      </c>
      <c r="K178" s="1" t="s">
        <v>58</v>
      </c>
      <c r="L178" s="2"/>
      <c r="M178" s="1" t="s">
        <v>1245</v>
      </c>
      <c r="N178" s="1" t="s">
        <v>1407</v>
      </c>
      <c r="O178" s="1">
        <v>51.0</v>
      </c>
      <c r="P178" s="1">
        <v>12.0</v>
      </c>
      <c r="Q178" s="1">
        <v>851.0</v>
      </c>
      <c r="R178" s="1">
        <v>869.0</v>
      </c>
      <c r="S178" s="1">
        <v>0.0</v>
      </c>
      <c r="T178" s="1" t="s">
        <v>1394</v>
      </c>
      <c r="U178" s="1">
        <v>0.0</v>
      </c>
      <c r="V178" s="1">
        <v>1.0</v>
      </c>
      <c r="W178" s="1">
        <v>2.0</v>
      </c>
      <c r="X178" s="2"/>
      <c r="Y178" s="2"/>
      <c r="Z178" s="2"/>
    </row>
    <row r="179" ht="15.75" customHeight="1">
      <c r="A179" s="1">
        <v>0.0</v>
      </c>
      <c r="B179" s="1" t="s">
        <v>1408</v>
      </c>
      <c r="C179" s="1" t="s">
        <v>1409</v>
      </c>
      <c r="D179" s="1">
        <v>2024.0</v>
      </c>
      <c r="E179" s="1" t="s">
        <v>1410</v>
      </c>
      <c r="F179" s="2"/>
      <c r="G179" s="1" t="s">
        <v>1411</v>
      </c>
      <c r="H179" s="1" t="s">
        <v>1412</v>
      </c>
      <c r="I179" s="1">
        <v>178.0</v>
      </c>
      <c r="J179" s="3">
        <v>45666.238900462966</v>
      </c>
      <c r="K179" s="1" t="s">
        <v>31</v>
      </c>
      <c r="L179" s="1" t="s">
        <v>1413</v>
      </c>
      <c r="M179" s="1" t="s">
        <v>1414</v>
      </c>
      <c r="N179" s="1" t="s">
        <v>1415</v>
      </c>
      <c r="O179" s="1">
        <v>20.0</v>
      </c>
      <c r="P179" s="1">
        <v>1.0</v>
      </c>
      <c r="Q179" s="1">
        <v>129.0</v>
      </c>
      <c r="R179" s="1">
        <v>152.0</v>
      </c>
      <c r="S179" s="1">
        <v>0.0</v>
      </c>
      <c r="T179" s="1" t="s">
        <v>1394</v>
      </c>
      <c r="U179" s="1">
        <v>0.0</v>
      </c>
      <c r="V179" s="1">
        <v>1.0</v>
      </c>
      <c r="W179" s="1">
        <v>1.0</v>
      </c>
      <c r="X179" s="2"/>
      <c r="Y179" s="2"/>
      <c r="Z179" s="2"/>
    </row>
    <row r="180" ht="15.75" customHeight="1">
      <c r="A180" s="1">
        <v>0.0</v>
      </c>
      <c r="B180" s="1" t="s">
        <v>1416</v>
      </c>
      <c r="C180" s="1" t="s">
        <v>1417</v>
      </c>
      <c r="D180" s="1">
        <v>2023.0</v>
      </c>
      <c r="E180" s="1" t="s">
        <v>1418</v>
      </c>
      <c r="F180" s="2"/>
      <c r="G180" s="1" t="s">
        <v>1419</v>
      </c>
      <c r="H180" s="1" t="s">
        <v>1420</v>
      </c>
      <c r="I180" s="1">
        <v>179.0</v>
      </c>
      <c r="J180" s="3">
        <v>45666.238900462966</v>
      </c>
      <c r="K180" s="1" t="s">
        <v>31</v>
      </c>
      <c r="L180" s="1" t="s">
        <v>1421</v>
      </c>
      <c r="M180" s="1" t="s">
        <v>1422</v>
      </c>
      <c r="N180" s="1" t="s">
        <v>1423</v>
      </c>
      <c r="O180" s="1">
        <v>13.0</v>
      </c>
      <c r="P180" s="1">
        <v>4.0</v>
      </c>
      <c r="Q180" s="1">
        <v>227.0</v>
      </c>
      <c r="R180" s="1">
        <v>236.0</v>
      </c>
      <c r="S180" s="1">
        <v>0.0</v>
      </c>
      <c r="T180" s="1" t="s">
        <v>1394</v>
      </c>
      <c r="U180" s="1">
        <v>0.0</v>
      </c>
      <c r="V180" s="1">
        <v>1.0</v>
      </c>
      <c r="W180" s="1">
        <v>2.0</v>
      </c>
      <c r="X180" s="2"/>
      <c r="Y180" s="2"/>
      <c r="Z180" s="2"/>
    </row>
    <row r="181" ht="15.75" customHeight="1">
      <c r="A181" s="1">
        <v>0.0</v>
      </c>
      <c r="B181" s="1" t="s">
        <v>1424</v>
      </c>
      <c r="C181" s="1" t="s">
        <v>1425</v>
      </c>
      <c r="D181" s="1">
        <v>2023.0</v>
      </c>
      <c r="E181" s="1" t="s">
        <v>1426</v>
      </c>
      <c r="F181" s="2"/>
      <c r="G181" s="1" t="s">
        <v>1427</v>
      </c>
      <c r="H181" s="1" t="s">
        <v>1428</v>
      </c>
      <c r="I181" s="1">
        <v>180.0</v>
      </c>
      <c r="J181" s="3">
        <v>45666.238900462966</v>
      </c>
      <c r="K181" s="1" t="s">
        <v>31</v>
      </c>
      <c r="L181" s="1" t="s">
        <v>1429</v>
      </c>
      <c r="M181" s="1" t="s">
        <v>1430</v>
      </c>
      <c r="N181" s="1" t="s">
        <v>1431</v>
      </c>
      <c r="O181" s="1">
        <v>9.0</v>
      </c>
      <c r="P181" s="1">
        <v>2.0</v>
      </c>
      <c r="Q181" s="1">
        <v>358.0</v>
      </c>
      <c r="R181" s="1">
        <v>390.0</v>
      </c>
      <c r="S181" s="1">
        <v>0.0</v>
      </c>
      <c r="T181" s="1" t="s">
        <v>1394</v>
      </c>
      <c r="U181" s="1">
        <v>0.0</v>
      </c>
      <c r="V181" s="1">
        <v>1.0</v>
      </c>
      <c r="W181" s="1">
        <v>2.0</v>
      </c>
      <c r="X181" s="2"/>
      <c r="Y181" s="2"/>
      <c r="Z181" s="2"/>
    </row>
    <row r="182" ht="15.75" customHeight="1">
      <c r="A182" s="1">
        <v>0.0</v>
      </c>
      <c r="B182" s="1" t="s">
        <v>362</v>
      </c>
      <c r="C182" s="1" t="s">
        <v>1432</v>
      </c>
      <c r="D182" s="1">
        <v>2022.0</v>
      </c>
      <c r="E182" s="1" t="s">
        <v>1433</v>
      </c>
      <c r="F182" s="2"/>
      <c r="G182" s="1" t="s">
        <v>1434</v>
      </c>
      <c r="H182" s="1" t="s">
        <v>1435</v>
      </c>
      <c r="I182" s="1">
        <v>181.0</v>
      </c>
      <c r="J182" s="3">
        <v>45666.238900462966</v>
      </c>
      <c r="K182" s="1" t="s">
        <v>890</v>
      </c>
      <c r="L182" s="1" t="s">
        <v>1436</v>
      </c>
      <c r="M182" s="2"/>
      <c r="N182" s="1" t="s">
        <v>1437</v>
      </c>
      <c r="O182" s="2"/>
      <c r="P182" s="2"/>
      <c r="Q182" s="1">
        <v>2539.0</v>
      </c>
      <c r="R182" s="1">
        <v>2555.0</v>
      </c>
      <c r="S182" s="1">
        <v>0.0</v>
      </c>
      <c r="T182" s="1" t="s">
        <v>1394</v>
      </c>
      <c r="U182" s="1">
        <v>0.0</v>
      </c>
      <c r="V182" s="1">
        <v>1.0</v>
      </c>
      <c r="W182" s="1">
        <v>3.0</v>
      </c>
      <c r="X182" s="2"/>
      <c r="Y182" s="2"/>
      <c r="Z182" s="2"/>
    </row>
    <row r="183" ht="15.75" customHeight="1">
      <c r="A183" s="1">
        <v>0.0</v>
      </c>
      <c r="B183" s="1" t="s">
        <v>1438</v>
      </c>
      <c r="C183" s="1" t="s">
        <v>1439</v>
      </c>
      <c r="D183" s="1">
        <v>2023.0</v>
      </c>
      <c r="E183" s="1" t="s">
        <v>1440</v>
      </c>
      <c r="F183" s="2"/>
      <c r="G183" s="1" t="s">
        <v>1441</v>
      </c>
      <c r="H183" s="1" t="s">
        <v>1442</v>
      </c>
      <c r="I183" s="1">
        <v>182.0</v>
      </c>
      <c r="J183" s="3">
        <v>45666.238900462966</v>
      </c>
      <c r="K183" s="1" t="s">
        <v>890</v>
      </c>
      <c r="L183" s="1" t="s">
        <v>1443</v>
      </c>
      <c r="M183" s="2"/>
      <c r="N183" s="1" t="s">
        <v>1444</v>
      </c>
      <c r="O183" s="2"/>
      <c r="P183" s="2"/>
      <c r="Q183" s="1">
        <v>209.0</v>
      </c>
      <c r="R183" s="1">
        <v>216.0</v>
      </c>
      <c r="S183" s="1">
        <v>0.0</v>
      </c>
      <c r="T183" s="1" t="s">
        <v>1394</v>
      </c>
      <c r="U183" s="1">
        <v>0.0</v>
      </c>
      <c r="V183" s="1">
        <v>1.0</v>
      </c>
      <c r="W183" s="1">
        <v>2.0</v>
      </c>
      <c r="X183" s="2"/>
      <c r="Y183" s="2"/>
      <c r="Z183" s="2"/>
    </row>
    <row r="184" ht="15.75" customHeight="1">
      <c r="A184" s="1">
        <v>0.0</v>
      </c>
      <c r="B184" s="1" t="s">
        <v>1445</v>
      </c>
      <c r="C184" s="1" t="s">
        <v>1446</v>
      </c>
      <c r="D184" s="1">
        <v>2023.0</v>
      </c>
      <c r="E184" s="1" t="s">
        <v>1447</v>
      </c>
      <c r="F184" s="2"/>
      <c r="G184" s="1" t="s">
        <v>1448</v>
      </c>
      <c r="H184" s="1" t="s">
        <v>1449</v>
      </c>
      <c r="I184" s="1">
        <v>183.0</v>
      </c>
      <c r="J184" s="3">
        <v>45666.238900462966</v>
      </c>
      <c r="K184" s="1" t="s">
        <v>31</v>
      </c>
      <c r="L184" s="1" t="s">
        <v>1450</v>
      </c>
      <c r="M184" s="1" t="s">
        <v>1451</v>
      </c>
      <c r="N184" s="1" t="s">
        <v>1452</v>
      </c>
      <c r="O184" s="2"/>
      <c r="P184" s="2"/>
      <c r="Q184" s="2"/>
      <c r="R184" s="2"/>
      <c r="S184" s="1">
        <v>0.0</v>
      </c>
      <c r="T184" s="1" t="s">
        <v>1394</v>
      </c>
      <c r="U184" s="1">
        <v>0.0</v>
      </c>
      <c r="V184" s="1">
        <v>1.0</v>
      </c>
      <c r="W184" s="1">
        <v>2.0</v>
      </c>
      <c r="X184" s="2"/>
      <c r="Y184" s="2"/>
      <c r="Z184" s="2"/>
    </row>
    <row r="185" ht="15.75" customHeight="1">
      <c r="A185" s="1">
        <v>0.0</v>
      </c>
      <c r="B185" s="1" t="s">
        <v>1453</v>
      </c>
      <c r="C185" s="1" t="s">
        <v>1454</v>
      </c>
      <c r="D185" s="1">
        <v>2023.0</v>
      </c>
      <c r="E185" s="1" t="s">
        <v>1455</v>
      </c>
      <c r="F185" s="2"/>
      <c r="G185" s="1" t="s">
        <v>1456</v>
      </c>
      <c r="H185" s="1" t="s">
        <v>1457</v>
      </c>
      <c r="I185" s="1">
        <v>184.0</v>
      </c>
      <c r="J185" s="3">
        <v>45666.238900462966</v>
      </c>
      <c r="K185" s="1" t="s">
        <v>890</v>
      </c>
      <c r="L185" s="1" t="s">
        <v>1458</v>
      </c>
      <c r="M185" s="2"/>
      <c r="N185" s="1" t="s">
        <v>1459</v>
      </c>
      <c r="O185" s="2"/>
      <c r="P185" s="2"/>
      <c r="Q185" s="1">
        <v>240.0</v>
      </c>
      <c r="R185" s="1">
        <v>254.0</v>
      </c>
      <c r="S185" s="1">
        <v>0.0</v>
      </c>
      <c r="T185" s="1" t="s">
        <v>1394</v>
      </c>
      <c r="U185" s="1">
        <v>0.0</v>
      </c>
      <c r="V185" s="1">
        <v>1.0</v>
      </c>
      <c r="W185" s="1">
        <v>2.0</v>
      </c>
      <c r="X185" s="2"/>
      <c r="Y185" s="2"/>
      <c r="Z185" s="2"/>
    </row>
    <row r="186" ht="15.75" customHeight="1">
      <c r="A186" s="1">
        <v>0.0</v>
      </c>
      <c r="B186" s="1" t="s">
        <v>1460</v>
      </c>
      <c r="C186" s="1" t="s">
        <v>1461</v>
      </c>
      <c r="D186" s="1">
        <v>2019.0</v>
      </c>
      <c r="E186" s="1" t="s">
        <v>1462</v>
      </c>
      <c r="F186" s="2"/>
      <c r="G186" s="1" t="s">
        <v>1463</v>
      </c>
      <c r="H186" s="1" t="s">
        <v>1464</v>
      </c>
      <c r="I186" s="1">
        <v>185.0</v>
      </c>
      <c r="J186" s="3">
        <v>45666.238900462966</v>
      </c>
      <c r="K186" s="1" t="s">
        <v>31</v>
      </c>
      <c r="L186" s="1" t="s">
        <v>1465</v>
      </c>
      <c r="M186" s="1" t="s">
        <v>1466</v>
      </c>
      <c r="N186" s="1" t="s">
        <v>1467</v>
      </c>
      <c r="O186" s="1">
        <v>21.0</v>
      </c>
      <c r="P186" s="1">
        <v>2.0</v>
      </c>
      <c r="Q186" s="1">
        <v>191.0</v>
      </c>
      <c r="R186" s="1">
        <v>211.0</v>
      </c>
      <c r="S186" s="1">
        <v>0.0</v>
      </c>
      <c r="T186" s="1" t="s">
        <v>1394</v>
      </c>
      <c r="U186" s="1">
        <v>0.0</v>
      </c>
      <c r="V186" s="1">
        <v>1.0</v>
      </c>
      <c r="W186" s="1">
        <v>6.0</v>
      </c>
      <c r="X186" s="2"/>
      <c r="Y186" s="2"/>
      <c r="Z186" s="2"/>
    </row>
    <row r="187" ht="15.75" customHeight="1">
      <c r="A187" s="1">
        <v>0.0</v>
      </c>
      <c r="B187" s="1" t="s">
        <v>1468</v>
      </c>
      <c r="C187" s="1" t="s">
        <v>1469</v>
      </c>
      <c r="D187" s="1">
        <v>2023.0</v>
      </c>
      <c r="E187" s="1" t="s">
        <v>1470</v>
      </c>
      <c r="F187" s="2"/>
      <c r="G187" s="1" t="s">
        <v>1471</v>
      </c>
      <c r="H187" s="1" t="s">
        <v>1472</v>
      </c>
      <c r="I187" s="1">
        <v>186.0</v>
      </c>
      <c r="J187" s="3">
        <v>45666.238900462966</v>
      </c>
      <c r="K187" s="1" t="s">
        <v>31</v>
      </c>
      <c r="L187" s="1" t="s">
        <v>1473</v>
      </c>
      <c r="M187" s="1" t="s">
        <v>1474</v>
      </c>
      <c r="N187" s="1" t="s">
        <v>1475</v>
      </c>
      <c r="O187" s="1">
        <v>77.0</v>
      </c>
      <c r="P187" s="1">
        <v>1.0</v>
      </c>
      <c r="Q187" s="1">
        <v>60.0</v>
      </c>
      <c r="R187" s="1">
        <v>75.0</v>
      </c>
      <c r="S187" s="1">
        <v>0.0</v>
      </c>
      <c r="T187" s="1" t="s">
        <v>1394</v>
      </c>
      <c r="U187" s="1">
        <v>0.0</v>
      </c>
      <c r="V187" s="1">
        <v>1.0</v>
      </c>
      <c r="W187" s="1">
        <v>2.0</v>
      </c>
      <c r="X187" s="2"/>
      <c r="Y187" s="2"/>
      <c r="Z187" s="2"/>
    </row>
    <row r="188" ht="15.75" customHeight="1">
      <c r="A188" s="1">
        <v>0.0</v>
      </c>
      <c r="B188" s="1" t="s">
        <v>1476</v>
      </c>
      <c r="C188" s="1" t="s">
        <v>1477</v>
      </c>
      <c r="D188" s="1">
        <v>2022.0</v>
      </c>
      <c r="E188" s="1" t="s">
        <v>910</v>
      </c>
      <c r="F188" s="2"/>
      <c r="G188" s="1" t="s">
        <v>1478</v>
      </c>
      <c r="H188" s="1" t="s">
        <v>1479</v>
      </c>
      <c r="I188" s="1">
        <v>187.0</v>
      </c>
      <c r="J188" s="3">
        <v>45666.238900462966</v>
      </c>
      <c r="K188" s="1" t="s">
        <v>31</v>
      </c>
      <c r="L188" s="1" t="s">
        <v>1480</v>
      </c>
      <c r="M188" s="1" t="s">
        <v>914</v>
      </c>
      <c r="N188" s="1" t="s">
        <v>1481</v>
      </c>
      <c r="O188" s="1">
        <v>31.0</v>
      </c>
      <c r="P188" s="1">
        <v>6.0</v>
      </c>
      <c r="Q188" s="1">
        <v>312.0</v>
      </c>
      <c r="R188" s="1">
        <v>325.0</v>
      </c>
      <c r="S188" s="1">
        <v>0.0</v>
      </c>
      <c r="T188" s="1" t="s">
        <v>1394</v>
      </c>
      <c r="U188" s="1">
        <v>0.0</v>
      </c>
      <c r="V188" s="1">
        <v>1.0</v>
      </c>
      <c r="W188" s="1">
        <v>3.0</v>
      </c>
      <c r="X188" s="2"/>
      <c r="Y188" s="2"/>
      <c r="Z188" s="2"/>
    </row>
    <row r="189" ht="15.75" customHeight="1">
      <c r="A189" s="1">
        <v>0.0</v>
      </c>
      <c r="B189" s="1" t="s">
        <v>1482</v>
      </c>
      <c r="C189" s="1" t="s">
        <v>1483</v>
      </c>
      <c r="D189" s="1">
        <v>2012.0</v>
      </c>
      <c r="E189" s="1" t="s">
        <v>1484</v>
      </c>
      <c r="F189" s="2"/>
      <c r="G189" s="1" t="s">
        <v>1485</v>
      </c>
      <c r="H189" s="1" t="s">
        <v>1486</v>
      </c>
      <c r="I189" s="1">
        <v>188.0</v>
      </c>
      <c r="J189" s="3">
        <v>45666.238900462966</v>
      </c>
      <c r="K189" s="1" t="s">
        <v>890</v>
      </c>
      <c r="L189" s="1" t="s">
        <v>1487</v>
      </c>
      <c r="M189" s="1" t="s">
        <v>1488</v>
      </c>
      <c r="N189" s="1" t="s">
        <v>1489</v>
      </c>
      <c r="O189" s="1">
        <v>12.0</v>
      </c>
      <c r="P189" s="2"/>
      <c r="Q189" s="1">
        <v>193.0</v>
      </c>
      <c r="R189" s="1">
        <v>196.0</v>
      </c>
      <c r="S189" s="1">
        <v>0.0</v>
      </c>
      <c r="T189" s="1" t="s">
        <v>1394</v>
      </c>
      <c r="U189" s="1">
        <v>0.0</v>
      </c>
      <c r="V189" s="1">
        <v>1.0</v>
      </c>
      <c r="W189" s="1">
        <v>13.0</v>
      </c>
      <c r="X189" s="2"/>
      <c r="Y189" s="2"/>
      <c r="Z189" s="2"/>
    </row>
    <row r="190" ht="15.75" customHeight="1">
      <c r="A190" s="1">
        <v>0.0</v>
      </c>
      <c r="B190" s="1" t="s">
        <v>1490</v>
      </c>
      <c r="C190" s="1" t="s">
        <v>1491</v>
      </c>
      <c r="D190" s="1">
        <v>2016.0</v>
      </c>
      <c r="E190" s="1" t="s">
        <v>1492</v>
      </c>
      <c r="F190" s="2"/>
      <c r="G190" s="1" t="s">
        <v>1493</v>
      </c>
      <c r="H190" s="1" t="s">
        <v>1494</v>
      </c>
      <c r="I190" s="1">
        <v>189.0</v>
      </c>
      <c r="J190" s="3">
        <v>45666.238900462966</v>
      </c>
      <c r="K190" s="1" t="s">
        <v>890</v>
      </c>
      <c r="L190" s="1" t="s">
        <v>1495</v>
      </c>
      <c r="M190" s="2"/>
      <c r="N190" s="1" t="s">
        <v>1496</v>
      </c>
      <c r="O190" s="2"/>
      <c r="P190" s="2"/>
      <c r="Q190" s="1">
        <v>104.0</v>
      </c>
      <c r="R190" s="1">
        <v>107.0</v>
      </c>
      <c r="S190" s="1">
        <v>0.0</v>
      </c>
      <c r="T190" s="1" t="s">
        <v>1394</v>
      </c>
      <c r="U190" s="1">
        <v>0.0</v>
      </c>
      <c r="V190" s="1">
        <v>1.0</v>
      </c>
      <c r="W190" s="1">
        <v>9.0</v>
      </c>
      <c r="X190" s="2"/>
      <c r="Y190" s="2"/>
      <c r="Z190" s="2"/>
    </row>
    <row r="191" ht="15.75" customHeight="1">
      <c r="A191" s="1">
        <v>0.0</v>
      </c>
      <c r="B191" s="1" t="s">
        <v>1497</v>
      </c>
      <c r="C191" s="1" t="s">
        <v>1498</v>
      </c>
      <c r="D191" s="1">
        <v>2022.0</v>
      </c>
      <c r="E191" s="1" t="s">
        <v>1499</v>
      </c>
      <c r="F191" s="2"/>
      <c r="G191" s="1" t="s">
        <v>1500</v>
      </c>
      <c r="H191" s="1" t="s">
        <v>1501</v>
      </c>
      <c r="I191" s="1">
        <v>190.0</v>
      </c>
      <c r="J191" s="3">
        <v>45666.238900462966</v>
      </c>
      <c r="K191" s="1" t="s">
        <v>31</v>
      </c>
      <c r="L191" s="1" t="s">
        <v>1502</v>
      </c>
      <c r="M191" s="1" t="s">
        <v>1503</v>
      </c>
      <c r="N191" s="1" t="s">
        <v>1504</v>
      </c>
      <c r="O191" s="1">
        <v>13.0</v>
      </c>
      <c r="P191" s="2"/>
      <c r="Q191" s="2"/>
      <c r="R191" s="2"/>
      <c r="S191" s="1">
        <v>0.0</v>
      </c>
      <c r="T191" s="1" t="s">
        <v>1394</v>
      </c>
      <c r="U191" s="1">
        <v>0.0</v>
      </c>
      <c r="V191" s="1">
        <v>1.0</v>
      </c>
      <c r="W191" s="1">
        <v>3.0</v>
      </c>
      <c r="X191" s="2"/>
      <c r="Y191" s="2"/>
      <c r="Z191" s="2"/>
    </row>
    <row r="192" ht="15.75" customHeight="1">
      <c r="A192" s="1">
        <v>0.0</v>
      </c>
      <c r="B192" s="1" t="s">
        <v>1505</v>
      </c>
      <c r="C192" s="1" t="s">
        <v>1506</v>
      </c>
      <c r="D192" s="1">
        <v>2022.0</v>
      </c>
      <c r="E192" s="1" t="s">
        <v>1507</v>
      </c>
      <c r="F192" s="2"/>
      <c r="G192" s="1" t="s">
        <v>1508</v>
      </c>
      <c r="H192" s="1" t="s">
        <v>1509</v>
      </c>
      <c r="I192" s="1">
        <v>191.0</v>
      </c>
      <c r="J192" s="3">
        <v>45666.238900462966</v>
      </c>
      <c r="K192" s="1" t="s">
        <v>31</v>
      </c>
      <c r="L192" s="1" t="s">
        <v>1510</v>
      </c>
      <c r="M192" s="1" t="s">
        <v>1511</v>
      </c>
      <c r="N192" s="1" t="s">
        <v>1512</v>
      </c>
      <c r="O192" s="1">
        <v>12.0</v>
      </c>
      <c r="P192" s="1">
        <v>9.0</v>
      </c>
      <c r="Q192" s="2"/>
      <c r="R192" s="2"/>
      <c r="S192" s="1">
        <v>0.0</v>
      </c>
      <c r="T192" s="1" t="s">
        <v>1394</v>
      </c>
      <c r="U192" s="1">
        <v>0.0</v>
      </c>
      <c r="V192" s="1">
        <v>1.0</v>
      </c>
      <c r="W192" s="1">
        <v>3.0</v>
      </c>
      <c r="X192" s="2"/>
      <c r="Y192" s="2"/>
      <c r="Z192" s="2"/>
    </row>
    <row r="193" ht="15.75" customHeight="1">
      <c r="A193" s="1">
        <v>0.0</v>
      </c>
      <c r="B193" s="1" t="s">
        <v>1513</v>
      </c>
      <c r="C193" s="1" t="s">
        <v>1514</v>
      </c>
      <c r="D193" s="1">
        <v>2022.0</v>
      </c>
      <c r="E193" s="1" t="s">
        <v>1515</v>
      </c>
      <c r="F193" s="2"/>
      <c r="G193" s="1" t="s">
        <v>1516</v>
      </c>
      <c r="H193" s="1" t="s">
        <v>1517</v>
      </c>
      <c r="I193" s="1">
        <v>192.0</v>
      </c>
      <c r="J193" s="3">
        <v>45666.238900462966</v>
      </c>
      <c r="K193" s="1" t="s">
        <v>31</v>
      </c>
      <c r="L193" s="2"/>
      <c r="M193" s="1" t="s">
        <v>1518</v>
      </c>
      <c r="N193" s="1" t="s">
        <v>1519</v>
      </c>
      <c r="O193" s="1">
        <v>2022.0</v>
      </c>
      <c r="P193" s="1">
        <v>3.0</v>
      </c>
      <c r="Q193" s="1">
        <v>303.0</v>
      </c>
      <c r="R193" s="1">
        <v>323.0</v>
      </c>
      <c r="S193" s="1">
        <v>0.0</v>
      </c>
      <c r="T193" s="1" t="s">
        <v>1394</v>
      </c>
      <c r="U193" s="1">
        <v>0.0</v>
      </c>
      <c r="V193" s="1">
        <v>1.0</v>
      </c>
      <c r="W193" s="1">
        <v>3.0</v>
      </c>
      <c r="X193" s="2"/>
      <c r="Y193" s="2"/>
      <c r="Z193" s="2"/>
    </row>
    <row r="194" ht="15.75" customHeight="1">
      <c r="A194" s="1">
        <v>0.0</v>
      </c>
      <c r="B194" s="1" t="s">
        <v>1520</v>
      </c>
      <c r="C194" s="1" t="s">
        <v>1521</v>
      </c>
      <c r="D194" s="1">
        <v>2020.0</v>
      </c>
      <c r="E194" s="1" t="s">
        <v>1522</v>
      </c>
      <c r="F194" s="2"/>
      <c r="G194" s="1" t="s">
        <v>1523</v>
      </c>
      <c r="H194" s="1" t="s">
        <v>1524</v>
      </c>
      <c r="I194" s="1">
        <v>193.0</v>
      </c>
      <c r="J194" s="3">
        <v>45666.238900462966</v>
      </c>
      <c r="K194" s="1" t="s">
        <v>550</v>
      </c>
      <c r="L194" s="1" t="s">
        <v>1525</v>
      </c>
      <c r="M194" s="1" t="s">
        <v>1526</v>
      </c>
      <c r="N194" s="1" t="s">
        <v>1527</v>
      </c>
      <c r="O194" s="1">
        <v>2020.0</v>
      </c>
      <c r="P194" s="1">
        <v>5.0</v>
      </c>
      <c r="Q194" s="1">
        <v>515.0</v>
      </c>
      <c r="R194" s="1">
        <v>522.0</v>
      </c>
      <c r="S194" s="1">
        <v>0.0</v>
      </c>
      <c r="T194" s="1" t="s">
        <v>1394</v>
      </c>
      <c r="U194" s="1">
        <v>0.0</v>
      </c>
      <c r="V194" s="1">
        <v>1.0</v>
      </c>
      <c r="W194" s="1">
        <v>5.0</v>
      </c>
      <c r="X194" s="2"/>
      <c r="Y194" s="2"/>
      <c r="Z194" s="2"/>
    </row>
    <row r="195" ht="15.75" customHeight="1">
      <c r="A195" s="1">
        <v>0.0</v>
      </c>
      <c r="B195" s="1" t="s">
        <v>362</v>
      </c>
      <c r="C195" s="1" t="s">
        <v>1528</v>
      </c>
      <c r="D195" s="1">
        <v>2020.0</v>
      </c>
      <c r="E195" s="1" t="s">
        <v>1529</v>
      </c>
      <c r="F195" s="2"/>
      <c r="G195" s="1" t="s">
        <v>1530</v>
      </c>
      <c r="H195" s="1" t="s">
        <v>1531</v>
      </c>
      <c r="I195" s="1">
        <v>194.0</v>
      </c>
      <c r="J195" s="3">
        <v>45666.238900462966</v>
      </c>
      <c r="K195" s="1" t="s">
        <v>890</v>
      </c>
      <c r="L195" s="1" t="s">
        <v>1532</v>
      </c>
      <c r="M195" s="2"/>
      <c r="N195" s="1" t="s">
        <v>1533</v>
      </c>
      <c r="O195" s="2"/>
      <c r="P195" s="2"/>
      <c r="Q195" s="1">
        <v>151.0</v>
      </c>
      <c r="R195" s="1">
        <v>197.0</v>
      </c>
      <c r="S195" s="1">
        <v>0.0</v>
      </c>
      <c r="T195" s="1" t="s">
        <v>1394</v>
      </c>
      <c r="U195" s="1">
        <v>0.0</v>
      </c>
      <c r="V195" s="1">
        <v>1.0</v>
      </c>
      <c r="W195" s="1">
        <v>5.0</v>
      </c>
      <c r="X195" s="2"/>
      <c r="Y195" s="2"/>
      <c r="Z195" s="2"/>
    </row>
    <row r="196" ht="15.75" customHeight="1">
      <c r="A196" s="1">
        <v>0.0</v>
      </c>
      <c r="B196" s="1" t="s">
        <v>1534</v>
      </c>
      <c r="C196" s="1" t="s">
        <v>1535</v>
      </c>
      <c r="D196" s="1">
        <v>2019.0</v>
      </c>
      <c r="E196" s="1" t="s">
        <v>1536</v>
      </c>
      <c r="F196" s="2"/>
      <c r="G196" s="1" t="s">
        <v>1537</v>
      </c>
      <c r="H196" s="1" t="s">
        <v>1538</v>
      </c>
      <c r="I196" s="1">
        <v>195.0</v>
      </c>
      <c r="J196" s="3">
        <v>45666.238900462966</v>
      </c>
      <c r="K196" s="1" t="s">
        <v>31</v>
      </c>
      <c r="L196" s="2"/>
      <c r="M196" s="1" t="s">
        <v>1539</v>
      </c>
      <c r="N196" s="1" t="s">
        <v>1540</v>
      </c>
      <c r="O196" s="1">
        <v>22.0</v>
      </c>
      <c r="P196" s="1">
        <v>4.0</v>
      </c>
      <c r="Q196" s="1">
        <v>1.0</v>
      </c>
      <c r="R196" s="1">
        <v>7.0</v>
      </c>
      <c r="S196" s="1">
        <v>0.0</v>
      </c>
      <c r="T196" s="1" t="s">
        <v>1394</v>
      </c>
      <c r="U196" s="1">
        <v>0.0</v>
      </c>
      <c r="V196" s="1">
        <v>1.0</v>
      </c>
      <c r="W196" s="1">
        <v>6.0</v>
      </c>
      <c r="X196" s="2"/>
      <c r="Y196" s="2"/>
      <c r="Z196" s="2"/>
    </row>
    <row r="197" ht="15.75" customHeight="1">
      <c r="A197" s="1">
        <v>0.0</v>
      </c>
      <c r="B197" s="1" t="s">
        <v>1541</v>
      </c>
      <c r="C197" s="1" t="s">
        <v>1542</v>
      </c>
      <c r="D197" s="1">
        <v>2019.0</v>
      </c>
      <c r="E197" s="1" t="s">
        <v>1536</v>
      </c>
      <c r="F197" s="2"/>
      <c r="G197" s="1" t="s">
        <v>1543</v>
      </c>
      <c r="H197" s="1" t="s">
        <v>1544</v>
      </c>
      <c r="I197" s="1">
        <v>196.0</v>
      </c>
      <c r="J197" s="3">
        <v>45666.238900462966</v>
      </c>
      <c r="K197" s="1" t="s">
        <v>31</v>
      </c>
      <c r="L197" s="2"/>
      <c r="M197" s="1" t="s">
        <v>1539</v>
      </c>
      <c r="N197" s="1" t="s">
        <v>1545</v>
      </c>
      <c r="O197" s="1">
        <v>23.0</v>
      </c>
      <c r="P197" s="1">
        <v>2.0</v>
      </c>
      <c r="Q197" s="2"/>
      <c r="R197" s="2"/>
      <c r="S197" s="1">
        <v>0.0</v>
      </c>
      <c r="T197" s="1" t="s">
        <v>1394</v>
      </c>
      <c r="U197" s="1">
        <v>0.0</v>
      </c>
      <c r="V197" s="1">
        <v>1.0</v>
      </c>
      <c r="W197" s="1">
        <v>6.0</v>
      </c>
      <c r="X197" s="2"/>
      <c r="Y197" s="2"/>
      <c r="Z197" s="2"/>
    </row>
    <row r="198" ht="15.75" customHeight="1">
      <c r="A198" s="1">
        <v>0.0</v>
      </c>
      <c r="B198" s="1" t="s">
        <v>1541</v>
      </c>
      <c r="C198" s="1" t="s">
        <v>1542</v>
      </c>
      <c r="D198" s="1">
        <v>2019.0</v>
      </c>
      <c r="E198" s="1" t="s">
        <v>1546</v>
      </c>
      <c r="F198" s="2"/>
      <c r="G198" s="1" t="s">
        <v>1547</v>
      </c>
      <c r="H198" s="1" t="s">
        <v>1548</v>
      </c>
      <c r="I198" s="1">
        <v>197.0</v>
      </c>
      <c r="J198" s="3">
        <v>45666.238900462966</v>
      </c>
      <c r="K198" s="1" t="s">
        <v>31</v>
      </c>
      <c r="L198" s="2"/>
      <c r="M198" s="1" t="s">
        <v>1549</v>
      </c>
      <c r="N198" s="1" t="s">
        <v>1550</v>
      </c>
      <c r="O198" s="1">
        <v>23.0</v>
      </c>
      <c r="P198" s="1">
        <v>2.0</v>
      </c>
      <c r="Q198" s="2"/>
      <c r="R198" s="2"/>
      <c r="S198" s="1">
        <v>0.0</v>
      </c>
      <c r="T198" s="1" t="s">
        <v>1394</v>
      </c>
      <c r="U198" s="1">
        <v>0.0</v>
      </c>
      <c r="V198" s="1">
        <v>1.0</v>
      </c>
      <c r="W198" s="1">
        <v>6.0</v>
      </c>
      <c r="X198" s="2"/>
      <c r="Y198" s="2"/>
      <c r="Z198" s="2"/>
    </row>
    <row r="199" ht="15.75" customHeight="1">
      <c r="A199" s="1">
        <v>0.0</v>
      </c>
      <c r="B199" s="1" t="s">
        <v>1551</v>
      </c>
      <c r="C199" s="1" t="s">
        <v>1552</v>
      </c>
      <c r="D199" s="1">
        <v>2018.0</v>
      </c>
      <c r="E199" s="1" t="s">
        <v>1553</v>
      </c>
      <c r="F199" s="2"/>
      <c r="G199" s="1" t="s">
        <v>1554</v>
      </c>
      <c r="H199" s="1" t="s">
        <v>1555</v>
      </c>
      <c r="I199" s="1">
        <v>198.0</v>
      </c>
      <c r="J199" s="3">
        <v>45666.238900462966</v>
      </c>
      <c r="K199" s="1" t="s">
        <v>31</v>
      </c>
      <c r="L199" s="1" t="s">
        <v>1556</v>
      </c>
      <c r="M199" s="1" t="s">
        <v>1557</v>
      </c>
      <c r="N199" s="1" t="s">
        <v>1558</v>
      </c>
      <c r="O199" s="1">
        <v>2018.0</v>
      </c>
      <c r="P199" s="2"/>
      <c r="Q199" s="1">
        <v>300.0</v>
      </c>
      <c r="R199" s="1">
        <v>305.0</v>
      </c>
      <c r="S199" s="1">
        <v>0.0</v>
      </c>
      <c r="T199" s="1" t="s">
        <v>1394</v>
      </c>
      <c r="U199" s="1">
        <v>0.0</v>
      </c>
      <c r="V199" s="1">
        <v>1.0</v>
      </c>
      <c r="W199" s="1">
        <v>7.0</v>
      </c>
      <c r="X199" s="2"/>
      <c r="Y199" s="2"/>
      <c r="Z199" s="2"/>
    </row>
    <row r="200" ht="15.75" customHeight="1">
      <c r="A200" s="1">
        <v>0.0</v>
      </c>
      <c r="B200" s="1" t="s">
        <v>1559</v>
      </c>
      <c r="C200" s="1" t="s">
        <v>1560</v>
      </c>
      <c r="D200" s="1">
        <v>2018.0</v>
      </c>
      <c r="E200" s="1" t="s">
        <v>1561</v>
      </c>
      <c r="F200" s="2"/>
      <c r="G200" s="1" t="s">
        <v>1562</v>
      </c>
      <c r="H200" s="1" t="s">
        <v>1563</v>
      </c>
      <c r="I200" s="1">
        <v>199.0</v>
      </c>
      <c r="J200" s="3">
        <v>45666.238900462966</v>
      </c>
      <c r="K200" s="1" t="s">
        <v>31</v>
      </c>
      <c r="L200" s="1" t="s">
        <v>1564</v>
      </c>
      <c r="M200" s="1" t="s">
        <v>1565</v>
      </c>
      <c r="N200" s="1" t="s">
        <v>1566</v>
      </c>
      <c r="O200" s="1">
        <v>19.0</v>
      </c>
      <c r="P200" s="1">
        <v>5.0</v>
      </c>
      <c r="Q200" s="1">
        <v>27.0</v>
      </c>
      <c r="R200" s="1">
        <v>27.0</v>
      </c>
      <c r="S200" s="1">
        <v>0.0</v>
      </c>
      <c r="T200" s="1" t="s">
        <v>1394</v>
      </c>
      <c r="U200" s="1">
        <v>0.0</v>
      </c>
      <c r="V200" s="1">
        <v>1.0</v>
      </c>
      <c r="W200" s="1">
        <v>7.0</v>
      </c>
      <c r="X200" s="2"/>
      <c r="Y200" s="2"/>
      <c r="Z200" s="2"/>
    </row>
    <row r="201" ht="15.75" customHeight="1">
      <c r="A201" s="1">
        <v>0.0</v>
      </c>
      <c r="B201" s="1" t="s">
        <v>1567</v>
      </c>
      <c r="C201" s="1" t="s">
        <v>1568</v>
      </c>
      <c r="D201" s="1">
        <v>2018.0</v>
      </c>
      <c r="E201" s="1" t="s">
        <v>1569</v>
      </c>
      <c r="F201" s="2"/>
      <c r="G201" s="1" t="s">
        <v>1570</v>
      </c>
      <c r="H201" s="1" t="s">
        <v>1571</v>
      </c>
      <c r="I201" s="1">
        <v>200.0</v>
      </c>
      <c r="J201" s="3">
        <v>45666.238900462966</v>
      </c>
      <c r="K201" s="1" t="s">
        <v>890</v>
      </c>
      <c r="L201" s="1" t="s">
        <v>1572</v>
      </c>
      <c r="M201" s="2"/>
      <c r="N201" s="1" t="s">
        <v>1573</v>
      </c>
      <c r="O201" s="2"/>
      <c r="P201" s="2"/>
      <c r="Q201" s="1">
        <v>45.0</v>
      </c>
      <c r="R201" s="1">
        <v>64.0</v>
      </c>
      <c r="S201" s="1">
        <v>0.0</v>
      </c>
      <c r="T201" s="1" t="s">
        <v>1394</v>
      </c>
      <c r="U201" s="1">
        <v>0.0</v>
      </c>
      <c r="V201" s="1">
        <v>1.0</v>
      </c>
      <c r="W201" s="1">
        <v>7.0</v>
      </c>
      <c r="X201" s="2"/>
      <c r="Y201" s="2"/>
      <c r="Z201" s="2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Z$201"/>
  <hyperlinks>
    <hyperlink r:id="rId1" ref="G12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pageSetUpPr/>
  </sheetPr>
  <sheetViews>
    <sheetView workbookViewId="0"/>
  </sheetViews>
  <sheetFormatPr customHeight="1" defaultColWidth="14.43" defaultRowHeight="15.0"/>
  <cols>
    <col customWidth="1" min="1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s="1">
        <v>419.0</v>
      </c>
      <c r="B2" s="1" t="s">
        <v>1574</v>
      </c>
      <c r="C2" s="1" t="s">
        <v>1575</v>
      </c>
      <c r="D2" s="1">
        <v>2012.0</v>
      </c>
      <c r="E2" s="1" t="s">
        <v>1576</v>
      </c>
      <c r="F2" s="2"/>
      <c r="G2" s="1" t="s">
        <v>1577</v>
      </c>
      <c r="H2" s="1" t="s">
        <v>1578</v>
      </c>
      <c r="I2" s="1">
        <v>1.0</v>
      </c>
      <c r="J2" s="3">
        <v>45666.23961805556</v>
      </c>
      <c r="K2" s="1" t="s">
        <v>58</v>
      </c>
      <c r="L2" s="1" t="s">
        <v>1579</v>
      </c>
      <c r="M2" s="1" t="s">
        <v>1580</v>
      </c>
      <c r="N2" s="1" t="s">
        <v>1581</v>
      </c>
      <c r="O2" s="1">
        <v>380.0</v>
      </c>
      <c r="P2" s="1">
        <v>9845.0</v>
      </c>
      <c r="Q2" s="1">
        <v>933.0</v>
      </c>
      <c r="R2" s="1">
        <v>943.0</v>
      </c>
      <c r="S2" s="1">
        <v>419.0</v>
      </c>
      <c r="T2" s="1" t="s">
        <v>1582</v>
      </c>
      <c r="U2" s="1">
        <v>419.0</v>
      </c>
      <c r="V2" s="1">
        <v>1.0</v>
      </c>
      <c r="W2" s="1">
        <v>13.0</v>
      </c>
      <c r="X2" s="2"/>
      <c r="Y2" s="2"/>
      <c r="Z2" s="2"/>
    </row>
    <row r="3">
      <c r="A3" s="1">
        <v>212.0</v>
      </c>
      <c r="B3" s="1" t="s">
        <v>1583</v>
      </c>
      <c r="C3" s="1" t="s">
        <v>1584</v>
      </c>
      <c r="D3" s="1">
        <v>2011.0</v>
      </c>
      <c r="E3" s="1" t="s">
        <v>211</v>
      </c>
      <c r="F3" s="2"/>
      <c r="G3" s="1" t="s">
        <v>1585</v>
      </c>
      <c r="H3" s="1" t="s">
        <v>1586</v>
      </c>
      <c r="I3" s="1">
        <v>2.0</v>
      </c>
      <c r="J3" s="3">
        <v>45666.23961805556</v>
      </c>
      <c r="K3" s="1" t="s">
        <v>31</v>
      </c>
      <c r="L3" s="1" t="s">
        <v>1587</v>
      </c>
      <c r="M3" s="1" t="s">
        <v>215</v>
      </c>
      <c r="N3" s="1" t="s">
        <v>1588</v>
      </c>
      <c r="O3" s="1">
        <v>102.0</v>
      </c>
      <c r="P3" s="1">
        <v>1.0</v>
      </c>
      <c r="Q3" s="1">
        <v>1.0</v>
      </c>
      <c r="R3" s="1">
        <v>27.0</v>
      </c>
      <c r="S3" s="1">
        <v>212.0</v>
      </c>
      <c r="T3" s="1" t="s">
        <v>1589</v>
      </c>
      <c r="U3" s="1">
        <v>212.0</v>
      </c>
      <c r="V3" s="1">
        <v>1.0</v>
      </c>
      <c r="W3" s="1">
        <v>14.0</v>
      </c>
      <c r="X3" s="2"/>
      <c r="Y3" s="2"/>
      <c r="Z3" s="2"/>
    </row>
    <row r="4">
      <c r="A4" s="1">
        <v>162.0</v>
      </c>
      <c r="B4" s="1" t="s">
        <v>45</v>
      </c>
      <c r="C4" s="1" t="s">
        <v>1590</v>
      </c>
      <c r="D4" s="1">
        <v>2005.0</v>
      </c>
      <c r="E4" s="1" t="s">
        <v>135</v>
      </c>
      <c r="F4" s="2"/>
      <c r="G4" s="1" t="s">
        <v>1591</v>
      </c>
      <c r="H4" s="1" t="s">
        <v>1592</v>
      </c>
      <c r="I4" s="1">
        <v>3.0</v>
      </c>
      <c r="J4" s="3">
        <v>45666.23961805556</v>
      </c>
      <c r="K4" s="1" t="s">
        <v>31</v>
      </c>
      <c r="L4" s="1" t="s">
        <v>1593</v>
      </c>
      <c r="M4" s="1" t="s">
        <v>139</v>
      </c>
      <c r="N4" s="1" t="s">
        <v>1594</v>
      </c>
      <c r="O4" s="1">
        <v>26.0</v>
      </c>
      <c r="P4" s="1">
        <v>6.0</v>
      </c>
      <c r="Q4" s="1">
        <v>862.0</v>
      </c>
      <c r="R4" s="1">
        <v>883.0</v>
      </c>
      <c r="S4" s="1">
        <v>162.0</v>
      </c>
      <c r="T4" s="1" t="s">
        <v>1595</v>
      </c>
      <c r="U4" s="1">
        <v>162.0</v>
      </c>
      <c r="V4" s="1">
        <v>1.0</v>
      </c>
      <c r="W4" s="1">
        <v>20.0</v>
      </c>
      <c r="X4" s="2"/>
      <c r="Y4" s="2"/>
      <c r="Z4" s="2"/>
    </row>
    <row r="5">
      <c r="A5" s="1">
        <v>147.0</v>
      </c>
      <c r="B5" s="1" t="s">
        <v>87</v>
      </c>
      <c r="C5" s="1" t="s">
        <v>88</v>
      </c>
      <c r="D5" s="1">
        <v>2005.0</v>
      </c>
      <c r="E5" s="1" t="s">
        <v>89</v>
      </c>
      <c r="F5" s="2"/>
      <c r="G5" s="1" t="s">
        <v>90</v>
      </c>
      <c r="H5" s="1" t="s">
        <v>91</v>
      </c>
      <c r="I5" s="1">
        <v>4.0</v>
      </c>
      <c r="J5" s="3">
        <v>45666.23961805556</v>
      </c>
      <c r="K5" s="1" t="s">
        <v>31</v>
      </c>
      <c r="L5" s="1" t="s">
        <v>92</v>
      </c>
      <c r="M5" s="1" t="s">
        <v>93</v>
      </c>
      <c r="N5" s="1" t="s">
        <v>94</v>
      </c>
      <c r="O5" s="1">
        <v>48.0</v>
      </c>
      <c r="P5" s="1">
        <v>2.0</v>
      </c>
      <c r="Q5" s="1">
        <v>407.0</v>
      </c>
      <c r="R5" s="1">
        <v>442.0</v>
      </c>
      <c r="S5" s="1">
        <v>147.0</v>
      </c>
      <c r="T5" s="1" t="s">
        <v>95</v>
      </c>
      <c r="U5" s="1">
        <v>147.0</v>
      </c>
      <c r="V5" s="1">
        <v>1.0</v>
      </c>
      <c r="W5" s="1">
        <v>20.0</v>
      </c>
      <c r="X5" s="2"/>
      <c r="Y5" s="2"/>
      <c r="Z5" s="2"/>
    </row>
    <row r="6">
      <c r="A6" s="1">
        <v>105.0</v>
      </c>
      <c r="B6" s="1" t="s">
        <v>1596</v>
      </c>
      <c r="C6" s="1" t="s">
        <v>1597</v>
      </c>
      <c r="D6" s="1">
        <v>2015.0</v>
      </c>
      <c r="E6" s="1" t="s">
        <v>1598</v>
      </c>
      <c r="F6" s="2"/>
      <c r="G6" s="1" t="s">
        <v>1599</v>
      </c>
      <c r="H6" s="1" t="s">
        <v>1600</v>
      </c>
      <c r="I6" s="1">
        <v>5.0</v>
      </c>
      <c r="J6" s="3">
        <v>45666.23961805556</v>
      </c>
      <c r="K6" s="1" t="s">
        <v>31</v>
      </c>
      <c r="L6" s="1" t="s">
        <v>1601</v>
      </c>
      <c r="M6" s="1" t="s">
        <v>1602</v>
      </c>
      <c r="N6" s="1" t="s">
        <v>1603</v>
      </c>
      <c r="O6" s="1">
        <v>53.0</v>
      </c>
      <c r="P6" s="1">
        <v>2.0</v>
      </c>
      <c r="Q6" s="1">
        <v>1170.0</v>
      </c>
      <c r="R6" s="1">
        <v>1186.0</v>
      </c>
      <c r="S6" s="1">
        <v>105.0</v>
      </c>
      <c r="T6" s="1" t="s">
        <v>1604</v>
      </c>
      <c r="U6" s="1">
        <v>105.0</v>
      </c>
      <c r="V6" s="1">
        <v>1.0</v>
      </c>
      <c r="W6" s="1">
        <v>10.0</v>
      </c>
      <c r="X6" s="2"/>
      <c r="Y6" s="2"/>
      <c r="Z6" s="2"/>
    </row>
    <row r="7">
      <c r="A7" s="1">
        <v>102.0</v>
      </c>
      <c r="B7" s="1" t="s">
        <v>1605</v>
      </c>
      <c r="C7" s="1" t="s">
        <v>1606</v>
      </c>
      <c r="D7" s="1">
        <v>2009.0</v>
      </c>
      <c r="E7" s="1" t="s">
        <v>28</v>
      </c>
      <c r="F7" s="2"/>
      <c r="G7" s="1" t="s">
        <v>1607</v>
      </c>
      <c r="H7" s="1" t="s">
        <v>1608</v>
      </c>
      <c r="I7" s="1">
        <v>6.0</v>
      </c>
      <c r="J7" s="3">
        <v>45666.23961805556</v>
      </c>
      <c r="K7" s="1" t="s">
        <v>31</v>
      </c>
      <c r="L7" s="1" t="s">
        <v>1609</v>
      </c>
      <c r="M7" s="1" t="s">
        <v>33</v>
      </c>
      <c r="N7" s="1" t="s">
        <v>1610</v>
      </c>
      <c r="O7" s="1">
        <v>84.0</v>
      </c>
      <c r="P7" s="1">
        <v>1.0</v>
      </c>
      <c r="Q7" s="1">
        <v>63.0</v>
      </c>
      <c r="R7" s="1">
        <v>97.0</v>
      </c>
      <c r="S7" s="1">
        <v>102.0</v>
      </c>
      <c r="T7" s="1" t="s">
        <v>1611</v>
      </c>
      <c r="U7" s="1">
        <v>102.0</v>
      </c>
      <c r="V7" s="1">
        <v>1.0</v>
      </c>
      <c r="W7" s="1">
        <v>16.0</v>
      </c>
      <c r="X7" s="2"/>
      <c r="Y7" s="2"/>
      <c r="Z7" s="2"/>
    </row>
    <row r="8">
      <c r="A8" s="1">
        <v>100.0</v>
      </c>
      <c r="B8" s="1" t="s">
        <v>1612</v>
      </c>
      <c r="C8" s="1" t="s">
        <v>1613</v>
      </c>
      <c r="D8" s="1">
        <v>2004.0</v>
      </c>
      <c r="E8" s="1" t="s">
        <v>1614</v>
      </c>
      <c r="F8" s="2"/>
      <c r="G8" s="1" t="s">
        <v>1615</v>
      </c>
      <c r="H8" s="1" t="s">
        <v>1616</v>
      </c>
      <c r="I8" s="1">
        <v>7.0</v>
      </c>
      <c r="J8" s="3">
        <v>45666.23961805556</v>
      </c>
      <c r="K8" s="1" t="s">
        <v>550</v>
      </c>
      <c r="L8" s="2"/>
      <c r="M8" s="1" t="s">
        <v>1617</v>
      </c>
      <c r="N8" s="1" t="s">
        <v>1618</v>
      </c>
      <c r="O8" s="2"/>
      <c r="P8" s="2"/>
      <c r="Q8" s="1">
        <v>268.0</v>
      </c>
      <c r="R8" s="1">
        <v>276.0</v>
      </c>
      <c r="S8" s="1">
        <v>100.0</v>
      </c>
      <c r="T8" s="1" t="s">
        <v>1619</v>
      </c>
      <c r="U8" s="1">
        <v>100.0</v>
      </c>
      <c r="V8" s="1">
        <v>1.0</v>
      </c>
      <c r="W8" s="1">
        <v>21.0</v>
      </c>
      <c r="X8" s="2"/>
      <c r="Y8" s="2"/>
      <c r="Z8" s="2"/>
    </row>
    <row r="9">
      <c r="A9" s="1">
        <v>80.0</v>
      </c>
      <c r="B9" s="1" t="s">
        <v>1620</v>
      </c>
      <c r="C9" s="1" t="s">
        <v>1621</v>
      </c>
      <c r="D9" s="1">
        <v>2008.0</v>
      </c>
      <c r="E9" s="1" t="s">
        <v>1622</v>
      </c>
      <c r="F9" s="2"/>
      <c r="G9" s="1" t="s">
        <v>1623</v>
      </c>
      <c r="H9" s="1" t="s">
        <v>1624</v>
      </c>
      <c r="I9" s="1">
        <v>8.0</v>
      </c>
      <c r="J9" s="3">
        <v>45666.23961805556</v>
      </c>
      <c r="K9" s="1" t="s">
        <v>31</v>
      </c>
      <c r="L9" s="1" t="s">
        <v>1625</v>
      </c>
      <c r="M9" s="1" t="s">
        <v>1626</v>
      </c>
      <c r="N9" s="1" t="s">
        <v>1627</v>
      </c>
      <c r="O9" s="1">
        <v>17.0</v>
      </c>
      <c r="P9" s="1">
        <v>1.0</v>
      </c>
      <c r="Q9" s="1">
        <v>25.0</v>
      </c>
      <c r="R9" s="1">
        <v>43.0</v>
      </c>
      <c r="S9" s="1">
        <v>80.0</v>
      </c>
      <c r="T9" s="1" t="s">
        <v>1628</v>
      </c>
      <c r="U9" s="1">
        <v>80.0</v>
      </c>
      <c r="V9" s="1">
        <v>1.0</v>
      </c>
      <c r="W9" s="1">
        <v>17.0</v>
      </c>
      <c r="X9" s="2"/>
      <c r="Y9" s="2"/>
      <c r="Z9" s="2"/>
    </row>
    <row r="10">
      <c r="A10" s="4">
        <v>47.0</v>
      </c>
      <c r="B10" s="4" t="s">
        <v>1629</v>
      </c>
      <c r="C10" s="4" t="s">
        <v>1630</v>
      </c>
      <c r="D10" s="4">
        <v>1985.0</v>
      </c>
      <c r="E10" s="4" t="s">
        <v>1631</v>
      </c>
      <c r="F10" s="4"/>
      <c r="G10" s="4" t="s">
        <v>1632</v>
      </c>
      <c r="H10" s="4" t="s">
        <v>1633</v>
      </c>
      <c r="I10" s="4">
        <v>9.0</v>
      </c>
      <c r="J10" s="5">
        <v>45666.23961805556</v>
      </c>
      <c r="K10" s="4" t="s">
        <v>31</v>
      </c>
      <c r="L10" s="4" t="s">
        <v>1634</v>
      </c>
      <c r="M10" s="4" t="s">
        <v>1635</v>
      </c>
      <c r="N10" s="4" t="s">
        <v>1636</v>
      </c>
      <c r="O10" s="4">
        <v>13.0</v>
      </c>
      <c r="P10" s="4">
        <v>1.0</v>
      </c>
      <c r="Q10" s="4">
        <v>15.0</v>
      </c>
      <c r="R10" s="4">
        <v>31.0</v>
      </c>
      <c r="S10" s="4">
        <v>47.0</v>
      </c>
      <c r="T10" s="4" t="s">
        <v>1637</v>
      </c>
      <c r="U10" s="4">
        <v>47.0</v>
      </c>
      <c r="V10" s="4">
        <v>1.0</v>
      </c>
      <c r="W10" s="4">
        <v>40.0</v>
      </c>
      <c r="X10" s="4"/>
      <c r="Y10" s="4"/>
      <c r="Z10" s="4"/>
      <c r="AA10" s="6"/>
    </row>
    <row r="11">
      <c r="A11" s="1">
        <v>43.0</v>
      </c>
      <c r="B11" s="1" t="s">
        <v>1638</v>
      </c>
      <c r="C11" s="1" t="s">
        <v>1639</v>
      </c>
      <c r="D11" s="1">
        <v>2015.0</v>
      </c>
      <c r="E11" s="1" t="s">
        <v>1640</v>
      </c>
      <c r="F11" s="2"/>
      <c r="G11" s="1" t="s">
        <v>1641</v>
      </c>
      <c r="H11" s="1" t="s">
        <v>1642</v>
      </c>
      <c r="I11" s="1">
        <v>10.0</v>
      </c>
      <c r="J11" s="3">
        <v>45666.23961805556</v>
      </c>
      <c r="K11" s="1" t="s">
        <v>890</v>
      </c>
      <c r="L11" s="1" t="s">
        <v>1643</v>
      </c>
      <c r="M11" s="2"/>
      <c r="N11" s="1" t="s">
        <v>1644</v>
      </c>
      <c r="O11" s="2"/>
      <c r="P11" s="2"/>
      <c r="Q11" s="1">
        <v>1.0</v>
      </c>
      <c r="R11" s="1">
        <v>66.0</v>
      </c>
      <c r="S11" s="1">
        <v>43.0</v>
      </c>
      <c r="T11" s="1" t="s">
        <v>1645</v>
      </c>
      <c r="U11" s="1">
        <v>43.0</v>
      </c>
      <c r="V11" s="1">
        <v>1.0</v>
      </c>
      <c r="W11" s="1">
        <v>10.0</v>
      </c>
      <c r="X11" s="2"/>
      <c r="Y11" s="2"/>
      <c r="Z11" s="2"/>
    </row>
    <row r="12">
      <c r="A12" s="1">
        <v>43.0</v>
      </c>
      <c r="B12" s="1" t="s">
        <v>1646</v>
      </c>
      <c r="C12" s="1" t="s">
        <v>1647</v>
      </c>
      <c r="D12" s="1">
        <v>2009.0</v>
      </c>
      <c r="E12" s="1" t="s">
        <v>1648</v>
      </c>
      <c r="F12" s="2"/>
      <c r="G12" s="1" t="s">
        <v>1649</v>
      </c>
      <c r="H12" s="1" t="s">
        <v>1650</v>
      </c>
      <c r="I12" s="1">
        <v>11.0</v>
      </c>
      <c r="J12" s="3">
        <v>45666.23961805556</v>
      </c>
      <c r="K12" s="1" t="s">
        <v>550</v>
      </c>
      <c r="L12" s="1" t="s">
        <v>1651</v>
      </c>
      <c r="M12" s="1" t="s">
        <v>1652</v>
      </c>
      <c r="N12" s="1" t="s">
        <v>1653</v>
      </c>
      <c r="O12" s="1">
        <v>13.0</v>
      </c>
      <c r="P12" s="2"/>
      <c r="Q12" s="1">
        <v>9.0</v>
      </c>
      <c r="R12" s="1">
        <v>15.0</v>
      </c>
      <c r="S12" s="1">
        <v>43.0</v>
      </c>
      <c r="T12" s="1" t="s">
        <v>1654</v>
      </c>
      <c r="U12" s="1">
        <v>43.0</v>
      </c>
      <c r="V12" s="1">
        <v>1.0</v>
      </c>
      <c r="W12" s="1">
        <v>16.0</v>
      </c>
      <c r="X12" s="2"/>
      <c r="Y12" s="2"/>
      <c r="Z12" s="2"/>
    </row>
    <row r="13">
      <c r="A13" s="1">
        <v>40.0</v>
      </c>
      <c r="B13" s="1" t="s">
        <v>1655</v>
      </c>
      <c r="C13" s="1" t="s">
        <v>1656</v>
      </c>
      <c r="D13" s="1">
        <v>2003.0</v>
      </c>
      <c r="E13" s="1" t="s">
        <v>64</v>
      </c>
      <c r="F13" s="2"/>
      <c r="G13" s="1" t="s">
        <v>1657</v>
      </c>
      <c r="H13" s="1" t="s">
        <v>1658</v>
      </c>
      <c r="I13" s="1">
        <v>12.0</v>
      </c>
      <c r="J13" s="3">
        <v>45666.23961805556</v>
      </c>
      <c r="K13" s="1" t="s">
        <v>31</v>
      </c>
      <c r="L13" s="1" t="s">
        <v>1659</v>
      </c>
      <c r="M13" s="1" t="s">
        <v>68</v>
      </c>
      <c r="N13" s="1" t="s">
        <v>1660</v>
      </c>
      <c r="O13" s="1">
        <v>87.0</v>
      </c>
      <c r="P13" s="1">
        <v>5.0</v>
      </c>
      <c r="Q13" s="1">
        <v>1091.0</v>
      </c>
      <c r="R13" s="1">
        <v>1121.0</v>
      </c>
      <c r="S13" s="1">
        <v>40.0</v>
      </c>
      <c r="T13" s="1" t="s">
        <v>1661</v>
      </c>
      <c r="U13" s="1">
        <v>40.0</v>
      </c>
      <c r="V13" s="1">
        <v>1.0</v>
      </c>
      <c r="W13" s="1">
        <v>22.0</v>
      </c>
      <c r="X13" s="2"/>
      <c r="Y13" s="2"/>
      <c r="Z13" s="2"/>
    </row>
    <row r="14">
      <c r="A14" s="1">
        <v>37.0</v>
      </c>
      <c r="B14" s="1" t="s">
        <v>1662</v>
      </c>
      <c r="C14" s="1" t="s">
        <v>1663</v>
      </c>
      <c r="D14" s="1">
        <v>2008.0</v>
      </c>
      <c r="E14" s="1" t="s">
        <v>505</v>
      </c>
      <c r="F14" s="2"/>
      <c r="G14" s="1" t="s">
        <v>1664</v>
      </c>
      <c r="H14" s="1" t="s">
        <v>1665</v>
      </c>
      <c r="I14" s="1">
        <v>13.0</v>
      </c>
      <c r="J14" s="3">
        <v>45666.23961805556</v>
      </c>
      <c r="K14" s="1" t="s">
        <v>31</v>
      </c>
      <c r="L14" s="1" t="s">
        <v>1666</v>
      </c>
      <c r="M14" s="1" t="s">
        <v>509</v>
      </c>
      <c r="N14" s="1" t="s">
        <v>1667</v>
      </c>
      <c r="O14" s="1">
        <v>38.0</v>
      </c>
      <c r="P14" s="1">
        <v>1.0</v>
      </c>
      <c r="Q14" s="1">
        <v>153.0</v>
      </c>
      <c r="R14" s="1">
        <v>167.0</v>
      </c>
      <c r="S14" s="1">
        <v>37.0</v>
      </c>
      <c r="T14" s="1" t="s">
        <v>1668</v>
      </c>
      <c r="U14" s="1">
        <v>37.0</v>
      </c>
      <c r="V14" s="1">
        <v>1.0</v>
      </c>
      <c r="W14" s="1">
        <v>17.0</v>
      </c>
      <c r="X14" s="2"/>
      <c r="Y14" s="2"/>
      <c r="Z14" s="2"/>
    </row>
    <row r="15">
      <c r="A15" s="1">
        <v>36.0</v>
      </c>
      <c r="B15" s="1" t="s">
        <v>1669</v>
      </c>
      <c r="C15" s="1" t="s">
        <v>1670</v>
      </c>
      <c r="D15" s="1">
        <v>2019.0</v>
      </c>
      <c r="E15" s="1" t="s">
        <v>1671</v>
      </c>
      <c r="F15" s="2"/>
      <c r="G15" s="1" t="s">
        <v>1672</v>
      </c>
      <c r="H15" s="1" t="s">
        <v>1673</v>
      </c>
      <c r="I15" s="1">
        <v>14.0</v>
      </c>
      <c r="J15" s="3">
        <v>45666.23961805556</v>
      </c>
      <c r="K15" s="1" t="s">
        <v>31</v>
      </c>
      <c r="L15" s="1" t="s">
        <v>1674</v>
      </c>
      <c r="M15" s="1" t="s">
        <v>1675</v>
      </c>
      <c r="N15" s="1" t="s">
        <v>1676</v>
      </c>
      <c r="O15" s="1">
        <v>208.0</v>
      </c>
      <c r="P15" s="2"/>
      <c r="Q15" s="1">
        <v>1081.0</v>
      </c>
      <c r="R15" s="1">
        <v>1095.0</v>
      </c>
      <c r="S15" s="1">
        <v>36.0</v>
      </c>
      <c r="T15" s="1" t="s">
        <v>125</v>
      </c>
      <c r="U15" s="1">
        <v>36.0</v>
      </c>
      <c r="V15" s="1">
        <v>1.0</v>
      </c>
      <c r="W15" s="1">
        <v>6.0</v>
      </c>
      <c r="X15" s="2"/>
      <c r="Y15" s="2"/>
      <c r="Z15" s="2"/>
    </row>
    <row r="16">
      <c r="A16" s="1">
        <v>36.0</v>
      </c>
      <c r="B16" s="1" t="s">
        <v>1677</v>
      </c>
      <c r="C16" s="1" t="s">
        <v>1678</v>
      </c>
      <c r="D16" s="1">
        <v>2005.0</v>
      </c>
      <c r="E16" s="1" t="s">
        <v>1679</v>
      </c>
      <c r="F16" s="2"/>
      <c r="G16" s="1" t="s">
        <v>1680</v>
      </c>
      <c r="H16" s="1" t="s">
        <v>1681</v>
      </c>
      <c r="I16" s="1">
        <v>15.0</v>
      </c>
      <c r="J16" s="3">
        <v>45666.23961805556</v>
      </c>
      <c r="K16" s="1" t="s">
        <v>31</v>
      </c>
      <c r="L16" s="1" t="s">
        <v>1682</v>
      </c>
      <c r="M16" s="1" t="s">
        <v>1683</v>
      </c>
      <c r="N16" s="1" t="s">
        <v>1684</v>
      </c>
      <c r="O16" s="1">
        <v>37.0</v>
      </c>
      <c r="P16" s="1">
        <v>4.0</v>
      </c>
      <c r="Q16" s="1">
        <v>404.0</v>
      </c>
      <c r="R16" s="1">
        <v>425.0</v>
      </c>
      <c r="S16" s="1">
        <v>36.0</v>
      </c>
      <c r="T16" s="1" t="s">
        <v>233</v>
      </c>
      <c r="U16" s="1">
        <v>36.0</v>
      </c>
      <c r="V16" s="1">
        <v>1.0</v>
      </c>
      <c r="W16" s="1">
        <v>20.0</v>
      </c>
      <c r="X16" s="2"/>
      <c r="Y16" s="2"/>
      <c r="Z16" s="2"/>
    </row>
    <row r="17">
      <c r="A17" s="1">
        <v>31.0</v>
      </c>
      <c r="B17" s="1" t="s">
        <v>1685</v>
      </c>
      <c r="C17" s="1" t="s">
        <v>1686</v>
      </c>
      <c r="D17" s="1">
        <v>2020.0</v>
      </c>
      <c r="E17" s="1" t="s">
        <v>1687</v>
      </c>
      <c r="F17" s="2"/>
      <c r="G17" s="1" t="s">
        <v>1688</v>
      </c>
      <c r="H17" s="1" t="s">
        <v>1689</v>
      </c>
      <c r="I17" s="1">
        <v>16.0</v>
      </c>
      <c r="J17" s="3">
        <v>45666.23961805556</v>
      </c>
      <c r="K17" s="1" t="s">
        <v>31</v>
      </c>
      <c r="L17" s="1" t="s">
        <v>1690</v>
      </c>
      <c r="M17" s="1" t="s">
        <v>1691</v>
      </c>
      <c r="N17" s="1" t="s">
        <v>1692</v>
      </c>
      <c r="O17" s="1">
        <v>29.0</v>
      </c>
      <c r="P17" s="1">
        <v>5.0</v>
      </c>
      <c r="Q17" s="1">
        <v>804.0</v>
      </c>
      <c r="R17" s="1">
        <v>824.0</v>
      </c>
      <c r="S17" s="1">
        <v>31.0</v>
      </c>
      <c r="T17" s="1" t="s">
        <v>1693</v>
      </c>
      <c r="U17" s="1">
        <v>31.0</v>
      </c>
      <c r="V17" s="1">
        <v>1.0</v>
      </c>
      <c r="W17" s="1">
        <v>5.0</v>
      </c>
      <c r="X17" s="2"/>
      <c r="Y17" s="2"/>
      <c r="Z17" s="2"/>
    </row>
    <row r="18">
      <c r="A18" s="1">
        <v>30.0</v>
      </c>
      <c r="B18" s="1" t="s">
        <v>1694</v>
      </c>
      <c r="C18" s="1" t="s">
        <v>1695</v>
      </c>
      <c r="D18" s="1">
        <v>2005.0</v>
      </c>
      <c r="E18" s="1" t="s">
        <v>1696</v>
      </c>
      <c r="F18" s="2"/>
      <c r="G18" s="1" t="s">
        <v>1697</v>
      </c>
      <c r="H18" s="1" t="s">
        <v>1698</v>
      </c>
      <c r="I18" s="1">
        <v>17.0</v>
      </c>
      <c r="J18" s="3">
        <v>45666.23961805556</v>
      </c>
      <c r="K18" s="1" t="s">
        <v>31</v>
      </c>
      <c r="L18" s="1" t="s">
        <v>1699</v>
      </c>
      <c r="M18" s="1" t="s">
        <v>1700</v>
      </c>
      <c r="N18" s="1" t="s">
        <v>1701</v>
      </c>
      <c r="O18" s="1">
        <v>13.0</v>
      </c>
      <c r="P18" s="1">
        <v>4.0</v>
      </c>
      <c r="Q18" s="1">
        <v>411.0</v>
      </c>
      <c r="R18" s="1">
        <v>430.0</v>
      </c>
      <c r="S18" s="1">
        <v>30.0</v>
      </c>
      <c r="T18" s="1" t="s">
        <v>627</v>
      </c>
      <c r="U18" s="1">
        <v>30.0</v>
      </c>
      <c r="V18" s="1">
        <v>1.0</v>
      </c>
      <c r="W18" s="1">
        <v>20.0</v>
      </c>
      <c r="X18" s="2"/>
      <c r="Y18" s="2"/>
      <c r="Z18" s="2"/>
    </row>
    <row r="19">
      <c r="A19" s="4">
        <v>28.0</v>
      </c>
      <c r="B19" s="4" t="s">
        <v>1702</v>
      </c>
      <c r="C19" s="4" t="s">
        <v>1703</v>
      </c>
      <c r="D19" s="4">
        <v>1992.0</v>
      </c>
      <c r="E19" s="4" t="s">
        <v>1704</v>
      </c>
      <c r="F19" s="4"/>
      <c r="G19" s="4" t="s">
        <v>1705</v>
      </c>
      <c r="H19" s="4" t="s">
        <v>1706</v>
      </c>
      <c r="I19" s="4">
        <v>18.0</v>
      </c>
      <c r="J19" s="5">
        <v>45666.23961805556</v>
      </c>
      <c r="K19" s="4" t="s">
        <v>31</v>
      </c>
      <c r="L19" s="4" t="s">
        <v>1707</v>
      </c>
      <c r="M19" s="4" t="s">
        <v>1708</v>
      </c>
      <c r="N19" s="4" t="s">
        <v>1709</v>
      </c>
      <c r="O19" s="4">
        <v>17.0</v>
      </c>
      <c r="P19" s="4">
        <v>8.0</v>
      </c>
      <c r="Q19" s="4">
        <v>759.0</v>
      </c>
      <c r="R19" s="4">
        <v>792.0</v>
      </c>
      <c r="S19" s="4">
        <v>28.0</v>
      </c>
      <c r="T19" s="4" t="s">
        <v>376</v>
      </c>
      <c r="U19" s="4">
        <v>28.0</v>
      </c>
      <c r="V19" s="4">
        <v>1.0</v>
      </c>
      <c r="W19" s="4">
        <v>33.0</v>
      </c>
      <c r="X19" s="4"/>
      <c r="Y19" s="4"/>
      <c r="Z19" s="4"/>
      <c r="AA19" s="6"/>
    </row>
    <row r="20">
      <c r="A20" s="1">
        <v>26.0</v>
      </c>
      <c r="B20" s="1" t="s">
        <v>1710</v>
      </c>
      <c r="C20" s="1" t="s">
        <v>1711</v>
      </c>
      <c r="D20" s="1">
        <v>2020.0</v>
      </c>
      <c r="E20" s="1" t="s">
        <v>1712</v>
      </c>
      <c r="F20" s="2"/>
      <c r="G20" s="1" t="s">
        <v>1713</v>
      </c>
      <c r="H20" s="1" t="s">
        <v>1714</v>
      </c>
      <c r="I20" s="1">
        <v>19.0</v>
      </c>
      <c r="J20" s="3">
        <v>45666.23961805556</v>
      </c>
      <c r="K20" s="1" t="s">
        <v>31</v>
      </c>
      <c r="L20" s="1" t="s">
        <v>1715</v>
      </c>
      <c r="M20" s="1" t="s">
        <v>1716</v>
      </c>
      <c r="N20" s="1" t="s">
        <v>1717</v>
      </c>
      <c r="O20" s="1">
        <v>47.0</v>
      </c>
      <c r="P20" s="1">
        <v>7.0</v>
      </c>
      <c r="Q20" s="1">
        <v>1144.0</v>
      </c>
      <c r="R20" s="1">
        <v>1167.0</v>
      </c>
      <c r="S20" s="1">
        <v>26.0</v>
      </c>
      <c r="T20" s="1" t="s">
        <v>1718</v>
      </c>
      <c r="U20" s="1">
        <v>26.0</v>
      </c>
      <c r="V20" s="1">
        <v>1.0</v>
      </c>
      <c r="W20" s="1">
        <v>5.0</v>
      </c>
      <c r="X20" s="2"/>
      <c r="Y20" s="2"/>
      <c r="Z20" s="2"/>
    </row>
    <row r="21" ht="15.75" customHeight="1">
      <c r="A21" s="1">
        <v>26.0</v>
      </c>
      <c r="B21" s="1" t="s">
        <v>1719</v>
      </c>
      <c r="C21" s="1" t="s">
        <v>1720</v>
      </c>
      <c r="D21" s="1">
        <v>2015.0</v>
      </c>
      <c r="E21" s="1" t="s">
        <v>1721</v>
      </c>
      <c r="F21" s="2"/>
      <c r="G21" s="1" t="s">
        <v>1722</v>
      </c>
      <c r="H21" s="1" t="s">
        <v>1723</v>
      </c>
      <c r="I21" s="1">
        <v>20.0</v>
      </c>
      <c r="J21" s="3">
        <v>45666.23961805556</v>
      </c>
      <c r="K21" s="1" t="s">
        <v>890</v>
      </c>
      <c r="L21" s="1" t="s">
        <v>1724</v>
      </c>
      <c r="M21" s="2"/>
      <c r="N21" s="1" t="s">
        <v>1725</v>
      </c>
      <c r="O21" s="2"/>
      <c r="P21" s="2"/>
      <c r="Q21" s="1">
        <v>71.0</v>
      </c>
      <c r="R21" s="1">
        <v>114.0</v>
      </c>
      <c r="S21" s="1">
        <v>26.0</v>
      </c>
      <c r="T21" s="1" t="s">
        <v>1726</v>
      </c>
      <c r="U21" s="1">
        <v>26.0</v>
      </c>
      <c r="V21" s="1">
        <v>1.0</v>
      </c>
      <c r="W21" s="1">
        <v>10.0</v>
      </c>
      <c r="X21" s="2"/>
      <c r="Y21" s="2"/>
      <c r="Z21" s="2"/>
    </row>
    <row r="22" ht="15.75" customHeight="1">
      <c r="A22" s="4">
        <v>22.0</v>
      </c>
      <c r="B22" s="4" t="s">
        <v>1727</v>
      </c>
      <c r="C22" s="4" t="s">
        <v>1728</v>
      </c>
      <c r="D22" s="4">
        <v>1990.0</v>
      </c>
      <c r="E22" s="4" t="s">
        <v>1729</v>
      </c>
      <c r="F22" s="4"/>
      <c r="G22" s="4" t="s">
        <v>1730</v>
      </c>
      <c r="H22" s="4" t="s">
        <v>1731</v>
      </c>
      <c r="I22" s="4">
        <v>21.0</v>
      </c>
      <c r="J22" s="5">
        <v>45666.23961805556</v>
      </c>
      <c r="K22" s="4" t="s">
        <v>31</v>
      </c>
      <c r="L22" s="4" t="s">
        <v>1732</v>
      </c>
      <c r="M22" s="4" t="s">
        <v>1733</v>
      </c>
      <c r="N22" s="4" t="s">
        <v>1734</v>
      </c>
      <c r="O22" s="4">
        <v>49.0</v>
      </c>
      <c r="P22" s="4">
        <v>1.0</v>
      </c>
      <c r="Q22" s="4">
        <v>101.0</v>
      </c>
      <c r="R22" s="4">
        <v>111.0</v>
      </c>
      <c r="S22" s="4">
        <v>22.0</v>
      </c>
      <c r="T22" s="4" t="s">
        <v>846</v>
      </c>
      <c r="U22" s="4">
        <v>22.0</v>
      </c>
      <c r="V22" s="4">
        <v>1.0</v>
      </c>
      <c r="W22" s="4">
        <v>35.0</v>
      </c>
      <c r="X22" s="4"/>
      <c r="Y22" s="4"/>
      <c r="Z22" s="4"/>
      <c r="AA22" s="6"/>
    </row>
    <row r="23" ht="15.75" customHeight="1">
      <c r="A23" s="1">
        <v>22.0</v>
      </c>
      <c r="B23" s="1" t="s">
        <v>1735</v>
      </c>
      <c r="C23" s="1" t="s">
        <v>1736</v>
      </c>
      <c r="D23" s="1">
        <v>2001.0</v>
      </c>
      <c r="E23" s="1" t="s">
        <v>1737</v>
      </c>
      <c r="F23" s="2"/>
      <c r="G23" s="1" t="s">
        <v>1738</v>
      </c>
      <c r="H23" s="1" t="s">
        <v>1739</v>
      </c>
      <c r="I23" s="1">
        <v>22.0</v>
      </c>
      <c r="J23" s="3">
        <v>45666.23961805556</v>
      </c>
      <c r="K23" s="1" t="s">
        <v>31</v>
      </c>
      <c r="L23" s="1" t="s">
        <v>1740</v>
      </c>
      <c r="M23" s="1" t="s">
        <v>1741</v>
      </c>
      <c r="N23" s="1" t="s">
        <v>1742</v>
      </c>
      <c r="O23" s="1">
        <v>29.0</v>
      </c>
      <c r="P23" s="1">
        <v>8.0</v>
      </c>
      <c r="Q23" s="1">
        <v>1291.0</v>
      </c>
      <c r="R23" s="1">
        <v>1305.0</v>
      </c>
      <c r="S23" s="1">
        <v>22.0</v>
      </c>
      <c r="T23" s="1" t="s">
        <v>267</v>
      </c>
      <c r="U23" s="1">
        <v>22.0</v>
      </c>
      <c r="V23" s="1">
        <v>1.0</v>
      </c>
      <c r="W23" s="1">
        <v>24.0</v>
      </c>
      <c r="X23" s="2"/>
      <c r="Y23" s="2"/>
      <c r="Z23" s="2"/>
    </row>
    <row r="24" ht="15.75" customHeight="1">
      <c r="A24" s="1">
        <v>21.0</v>
      </c>
      <c r="B24" s="1" t="s">
        <v>87</v>
      </c>
      <c r="C24" s="1" t="s">
        <v>395</v>
      </c>
      <c r="D24" s="1">
        <v>2009.0</v>
      </c>
      <c r="E24" s="1" t="s">
        <v>396</v>
      </c>
      <c r="F24" s="2"/>
      <c r="G24" s="1" t="s">
        <v>397</v>
      </c>
      <c r="H24" s="1" t="s">
        <v>398</v>
      </c>
      <c r="I24" s="1">
        <v>23.0</v>
      </c>
      <c r="J24" s="3">
        <v>45666.23961805556</v>
      </c>
      <c r="K24" s="1" t="s">
        <v>31</v>
      </c>
      <c r="L24" s="1" t="s">
        <v>399</v>
      </c>
      <c r="M24" s="1" t="s">
        <v>400</v>
      </c>
      <c r="N24" s="1" t="s">
        <v>401</v>
      </c>
      <c r="O24" s="1">
        <v>62.0</v>
      </c>
      <c r="P24" s="1">
        <v>1.0</v>
      </c>
      <c r="Q24" s="1">
        <v>127.0</v>
      </c>
      <c r="R24" s="1">
        <v>153.0</v>
      </c>
      <c r="S24" s="1">
        <v>21.0</v>
      </c>
      <c r="T24" s="1" t="s">
        <v>402</v>
      </c>
      <c r="U24" s="1">
        <v>21.0</v>
      </c>
      <c r="V24" s="1">
        <v>1.0</v>
      </c>
      <c r="W24" s="1">
        <v>16.0</v>
      </c>
      <c r="X24" s="2"/>
      <c r="Y24" s="2"/>
      <c r="Z24" s="2"/>
    </row>
    <row r="25" ht="15.75" customHeight="1">
      <c r="A25" s="1">
        <v>19.0</v>
      </c>
      <c r="B25" s="1" t="s">
        <v>1743</v>
      </c>
      <c r="C25" s="1" t="s">
        <v>1744</v>
      </c>
      <c r="D25" s="1">
        <v>2021.0</v>
      </c>
      <c r="E25" s="1" t="s">
        <v>97</v>
      </c>
      <c r="F25" s="2"/>
      <c r="G25" s="1" t="s">
        <v>1745</v>
      </c>
      <c r="H25" s="1" t="s">
        <v>1746</v>
      </c>
      <c r="I25" s="1">
        <v>24.0</v>
      </c>
      <c r="J25" s="3">
        <v>45666.23961805556</v>
      </c>
      <c r="K25" s="1" t="s">
        <v>31</v>
      </c>
      <c r="L25" s="1" t="s">
        <v>1747</v>
      </c>
      <c r="M25" s="1" t="s">
        <v>101</v>
      </c>
      <c r="N25" s="1" t="s">
        <v>1748</v>
      </c>
      <c r="O25" s="1">
        <v>71.0</v>
      </c>
      <c r="P25" s="1">
        <v>1.0</v>
      </c>
      <c r="Q25" s="2"/>
      <c r="R25" s="2"/>
      <c r="S25" s="1">
        <v>19.0</v>
      </c>
      <c r="T25" s="1" t="s">
        <v>1749</v>
      </c>
      <c r="U25" s="1">
        <v>19.0</v>
      </c>
      <c r="V25" s="1">
        <v>1.0</v>
      </c>
      <c r="W25" s="1">
        <v>4.0</v>
      </c>
      <c r="X25" s="2"/>
      <c r="Y25" s="2"/>
      <c r="Z25" s="2"/>
    </row>
    <row r="26" ht="15.75" customHeight="1">
      <c r="A26" s="1">
        <v>18.0</v>
      </c>
      <c r="B26" s="1" t="s">
        <v>1750</v>
      </c>
      <c r="C26" s="1" t="s">
        <v>1751</v>
      </c>
      <c r="D26" s="1">
        <v>2007.0</v>
      </c>
      <c r="E26" s="1" t="s">
        <v>1752</v>
      </c>
      <c r="F26" s="2"/>
      <c r="G26" s="1" t="s">
        <v>1753</v>
      </c>
      <c r="H26" s="1" t="s">
        <v>1754</v>
      </c>
      <c r="I26" s="1">
        <v>25.0</v>
      </c>
      <c r="J26" s="3">
        <v>45666.23961805556</v>
      </c>
      <c r="K26" s="1" t="s">
        <v>31</v>
      </c>
      <c r="L26" s="1" t="s">
        <v>1755</v>
      </c>
      <c r="M26" s="1" t="s">
        <v>1756</v>
      </c>
      <c r="N26" s="1" t="s">
        <v>1757</v>
      </c>
      <c r="O26" s="1">
        <v>6.0</v>
      </c>
      <c r="P26" s="1">
        <v>2.0</v>
      </c>
      <c r="Q26" s="1">
        <v>281.0</v>
      </c>
      <c r="R26" s="1">
        <v>301.0</v>
      </c>
      <c r="S26" s="1">
        <v>18.0</v>
      </c>
      <c r="T26" s="1" t="s">
        <v>710</v>
      </c>
      <c r="U26" s="1">
        <v>18.0</v>
      </c>
      <c r="V26" s="1">
        <v>1.0</v>
      </c>
      <c r="W26" s="1">
        <v>18.0</v>
      </c>
      <c r="X26" s="2"/>
      <c r="Y26" s="2"/>
      <c r="Z26" s="2"/>
    </row>
    <row r="27" ht="15.75" customHeight="1">
      <c r="A27" s="1">
        <v>17.0</v>
      </c>
      <c r="B27" s="1" t="s">
        <v>1758</v>
      </c>
      <c r="C27" s="1" t="s">
        <v>1759</v>
      </c>
      <c r="D27" s="1">
        <v>2023.0</v>
      </c>
      <c r="E27" s="1" t="s">
        <v>1760</v>
      </c>
      <c r="F27" s="2"/>
      <c r="G27" s="1" t="s">
        <v>1761</v>
      </c>
      <c r="H27" s="1" t="s">
        <v>1762</v>
      </c>
      <c r="I27" s="1">
        <v>26.0</v>
      </c>
      <c r="J27" s="3">
        <v>45666.23961805556</v>
      </c>
      <c r="K27" s="1" t="s">
        <v>31</v>
      </c>
      <c r="L27" s="1" t="s">
        <v>1763</v>
      </c>
      <c r="M27" s="1" t="s">
        <v>1764</v>
      </c>
      <c r="N27" s="1" t="s">
        <v>1765</v>
      </c>
      <c r="O27" s="1">
        <v>176.0</v>
      </c>
      <c r="P27" s="2"/>
      <c r="Q27" s="2"/>
      <c r="R27" s="2"/>
      <c r="S27" s="1">
        <v>17.0</v>
      </c>
      <c r="T27" s="1" t="s">
        <v>1766</v>
      </c>
      <c r="U27" s="1">
        <v>17.0</v>
      </c>
      <c r="V27" s="1">
        <v>1.0</v>
      </c>
      <c r="W27" s="1">
        <v>2.0</v>
      </c>
      <c r="X27" s="2"/>
      <c r="Y27" s="2"/>
      <c r="Z27" s="2"/>
    </row>
    <row r="28" ht="15.75" customHeight="1">
      <c r="A28" s="4">
        <v>16.0</v>
      </c>
      <c r="B28" s="4" t="s">
        <v>1767</v>
      </c>
      <c r="C28" s="4" t="s">
        <v>1768</v>
      </c>
      <c r="D28" s="4">
        <v>1994.0</v>
      </c>
      <c r="E28" s="4" t="s">
        <v>1769</v>
      </c>
      <c r="F28" s="4"/>
      <c r="G28" s="4" t="s">
        <v>1770</v>
      </c>
      <c r="H28" s="4" t="s">
        <v>1771</v>
      </c>
      <c r="I28" s="4">
        <v>27.0</v>
      </c>
      <c r="J28" s="5">
        <v>45666.23961805556</v>
      </c>
      <c r="K28" s="4" t="s">
        <v>31</v>
      </c>
      <c r="L28" s="4" t="s">
        <v>1772</v>
      </c>
      <c r="M28" s="4" t="s">
        <v>1773</v>
      </c>
      <c r="N28" s="4" t="s">
        <v>1774</v>
      </c>
      <c r="O28" s="4">
        <v>40.0</v>
      </c>
      <c r="P28" s="4">
        <v>2.0</v>
      </c>
      <c r="Q28" s="4">
        <v>123.0</v>
      </c>
      <c r="R28" s="4">
        <v>141.0</v>
      </c>
      <c r="S28" s="4">
        <v>16.0</v>
      </c>
      <c r="T28" s="4" t="s">
        <v>476</v>
      </c>
      <c r="U28" s="4">
        <v>16.0</v>
      </c>
      <c r="V28" s="4">
        <v>1.0</v>
      </c>
      <c r="W28" s="4">
        <v>31.0</v>
      </c>
      <c r="X28" s="4"/>
      <c r="Y28" s="4"/>
      <c r="Z28" s="4"/>
      <c r="AA28" s="6"/>
    </row>
    <row r="29" ht="15.75" customHeight="1">
      <c r="A29" s="1">
        <v>15.0</v>
      </c>
      <c r="B29" s="1" t="s">
        <v>1775</v>
      </c>
      <c r="C29" s="1" t="s">
        <v>1776</v>
      </c>
      <c r="D29" s="1">
        <v>2019.0</v>
      </c>
      <c r="E29" s="1" t="s">
        <v>1777</v>
      </c>
      <c r="F29" s="2"/>
      <c r="G29" s="1" t="s">
        <v>1778</v>
      </c>
      <c r="H29" s="1" t="s">
        <v>1779</v>
      </c>
      <c r="I29" s="1">
        <v>28.0</v>
      </c>
      <c r="J29" s="3">
        <v>45666.23961805556</v>
      </c>
      <c r="K29" s="1" t="s">
        <v>890</v>
      </c>
      <c r="L29" s="1" t="s">
        <v>1780</v>
      </c>
      <c r="M29" s="1" t="s">
        <v>1781</v>
      </c>
      <c r="N29" s="1" t="s">
        <v>1782</v>
      </c>
      <c r="O29" s="1">
        <v>182.0</v>
      </c>
      <c r="P29" s="2"/>
      <c r="Q29" s="1">
        <v>91.0</v>
      </c>
      <c r="R29" s="1">
        <v>98.0</v>
      </c>
      <c r="S29" s="1">
        <v>15.0</v>
      </c>
      <c r="T29" s="1" t="s">
        <v>485</v>
      </c>
      <c r="U29" s="1">
        <v>15.0</v>
      </c>
      <c r="V29" s="1">
        <v>1.0</v>
      </c>
      <c r="W29" s="1">
        <v>6.0</v>
      </c>
      <c r="X29" s="2"/>
      <c r="Y29" s="2"/>
      <c r="Z29" s="2"/>
    </row>
    <row r="30" ht="15.75" customHeight="1">
      <c r="A30" s="1">
        <v>15.0</v>
      </c>
      <c r="B30" s="1" t="s">
        <v>1783</v>
      </c>
      <c r="C30" s="1" t="s">
        <v>1784</v>
      </c>
      <c r="D30" s="1">
        <v>2014.0</v>
      </c>
      <c r="E30" s="1" t="s">
        <v>1785</v>
      </c>
      <c r="F30" s="2"/>
      <c r="G30" s="1" t="s">
        <v>1786</v>
      </c>
      <c r="H30" s="1" t="s">
        <v>1787</v>
      </c>
      <c r="I30" s="1">
        <v>29.0</v>
      </c>
      <c r="J30" s="3">
        <v>45666.23961805556</v>
      </c>
      <c r="K30" s="1" t="s">
        <v>58</v>
      </c>
      <c r="L30" s="1" t="s">
        <v>1788</v>
      </c>
      <c r="M30" s="1" t="s">
        <v>1789</v>
      </c>
      <c r="N30" s="1" t="s">
        <v>1790</v>
      </c>
      <c r="O30" s="1">
        <v>10.0</v>
      </c>
      <c r="P30" s="1">
        <v>1.0</v>
      </c>
      <c r="Q30" s="1">
        <v>71.0</v>
      </c>
      <c r="R30" s="1">
        <v>106.0</v>
      </c>
      <c r="S30" s="1">
        <v>15.0</v>
      </c>
      <c r="T30" s="1" t="s">
        <v>1791</v>
      </c>
      <c r="U30" s="1">
        <v>15.0</v>
      </c>
      <c r="V30" s="1">
        <v>1.0</v>
      </c>
      <c r="W30" s="1">
        <v>11.0</v>
      </c>
      <c r="X30" s="2"/>
      <c r="Y30" s="2"/>
      <c r="Z30" s="2"/>
    </row>
    <row r="31" ht="15.75" customHeight="1">
      <c r="A31" s="1">
        <v>15.0</v>
      </c>
      <c r="B31" s="2"/>
      <c r="C31" s="1" t="s">
        <v>504</v>
      </c>
      <c r="D31" s="1">
        <v>2012.0</v>
      </c>
      <c r="E31" s="1" t="s">
        <v>505</v>
      </c>
      <c r="F31" s="2"/>
      <c r="G31" s="1" t="s">
        <v>506</v>
      </c>
      <c r="H31" s="1" t="s">
        <v>507</v>
      </c>
      <c r="I31" s="1">
        <v>30.0</v>
      </c>
      <c r="J31" s="3">
        <v>45666.23961805556</v>
      </c>
      <c r="K31" s="1" t="s">
        <v>31</v>
      </c>
      <c r="L31" s="1" t="s">
        <v>508</v>
      </c>
      <c r="M31" s="1" t="s">
        <v>509</v>
      </c>
      <c r="N31" s="1" t="s">
        <v>510</v>
      </c>
      <c r="O31" s="1">
        <v>42.0</v>
      </c>
      <c r="P31" s="1">
        <v>2.0</v>
      </c>
      <c r="Q31" s="1">
        <v>153.0</v>
      </c>
      <c r="R31" s="1">
        <v>170.0</v>
      </c>
      <c r="S31" s="1">
        <v>15.0</v>
      </c>
      <c r="T31" s="1" t="s">
        <v>511</v>
      </c>
      <c r="U31" s="1">
        <v>0.0</v>
      </c>
      <c r="V31" s="1">
        <v>0.0</v>
      </c>
      <c r="W31" s="1">
        <v>13.0</v>
      </c>
      <c r="X31" s="2"/>
      <c r="Y31" s="2"/>
      <c r="Z31" s="2"/>
    </row>
    <row r="32" ht="15.75" customHeight="1">
      <c r="A32" s="1">
        <v>15.0</v>
      </c>
      <c r="B32" s="1" t="s">
        <v>1792</v>
      </c>
      <c r="C32" s="1" t="s">
        <v>1793</v>
      </c>
      <c r="D32" s="1">
        <v>2008.0</v>
      </c>
      <c r="E32" s="1" t="s">
        <v>1794</v>
      </c>
      <c r="F32" s="2"/>
      <c r="G32" s="1" t="s">
        <v>1795</v>
      </c>
      <c r="H32" s="1" t="s">
        <v>1796</v>
      </c>
      <c r="I32" s="1">
        <v>31.0</v>
      </c>
      <c r="J32" s="3">
        <v>45666.23961805556</v>
      </c>
      <c r="K32" s="1" t="s">
        <v>31</v>
      </c>
      <c r="L32" s="1" t="s">
        <v>1797</v>
      </c>
      <c r="M32" s="1" t="s">
        <v>1798</v>
      </c>
      <c r="N32" s="1" t="s">
        <v>1799</v>
      </c>
      <c r="O32" s="1">
        <v>13.0</v>
      </c>
      <c r="P32" s="1">
        <v>2.0</v>
      </c>
      <c r="Q32" s="1">
        <v>65.0</v>
      </c>
      <c r="R32" s="1">
        <v>74.0</v>
      </c>
      <c r="S32" s="1">
        <v>15.0</v>
      </c>
      <c r="T32" s="1" t="s">
        <v>1800</v>
      </c>
      <c r="U32" s="1">
        <v>15.0</v>
      </c>
      <c r="V32" s="1">
        <v>1.0</v>
      </c>
      <c r="W32" s="1">
        <v>17.0</v>
      </c>
      <c r="X32" s="2"/>
      <c r="Y32" s="2"/>
      <c r="Z32" s="2"/>
    </row>
    <row r="33" ht="15.75" customHeight="1">
      <c r="A33" s="1">
        <v>15.0</v>
      </c>
      <c r="B33" s="1" t="s">
        <v>1801</v>
      </c>
      <c r="C33" s="1" t="s">
        <v>1802</v>
      </c>
      <c r="D33" s="1">
        <v>2007.0</v>
      </c>
      <c r="E33" s="1" t="s">
        <v>1803</v>
      </c>
      <c r="F33" s="2"/>
      <c r="G33" s="1" t="s">
        <v>1804</v>
      </c>
      <c r="H33" s="1" t="s">
        <v>1805</v>
      </c>
      <c r="I33" s="1">
        <v>32.0</v>
      </c>
      <c r="J33" s="3">
        <v>45666.23961805556</v>
      </c>
      <c r="K33" s="1" t="s">
        <v>58</v>
      </c>
      <c r="L33" s="1" t="s">
        <v>1806</v>
      </c>
      <c r="M33" s="1" t="s">
        <v>1807</v>
      </c>
      <c r="N33" s="1" t="s">
        <v>1808</v>
      </c>
      <c r="O33" s="1">
        <v>36.0</v>
      </c>
      <c r="P33" s="1">
        <v>1.0</v>
      </c>
      <c r="Q33" s="1">
        <v>63.0</v>
      </c>
      <c r="R33" s="1">
        <v>80.0</v>
      </c>
      <c r="S33" s="1">
        <v>15.0</v>
      </c>
      <c r="T33" s="1" t="s">
        <v>1809</v>
      </c>
      <c r="U33" s="1">
        <v>15.0</v>
      </c>
      <c r="V33" s="1">
        <v>1.0</v>
      </c>
      <c r="W33" s="1">
        <v>18.0</v>
      </c>
      <c r="X33" s="2"/>
      <c r="Y33" s="2"/>
      <c r="Z33" s="2"/>
    </row>
    <row r="34" ht="15.75" customHeight="1">
      <c r="A34" s="1">
        <v>14.0</v>
      </c>
      <c r="B34" s="1" t="s">
        <v>1810</v>
      </c>
      <c r="C34" s="1" t="s">
        <v>1811</v>
      </c>
      <c r="D34" s="1">
        <v>2018.0</v>
      </c>
      <c r="E34" s="1" t="s">
        <v>1812</v>
      </c>
      <c r="F34" s="2"/>
      <c r="G34" s="1" t="s">
        <v>1813</v>
      </c>
      <c r="H34" s="1" t="s">
        <v>1814</v>
      </c>
      <c r="I34" s="1">
        <v>33.0</v>
      </c>
      <c r="J34" s="3">
        <v>45666.23961805556</v>
      </c>
      <c r="K34" s="1" t="s">
        <v>31</v>
      </c>
      <c r="L34" s="1" t="s">
        <v>1815</v>
      </c>
      <c r="M34" s="1" t="s">
        <v>1816</v>
      </c>
      <c r="N34" s="1" t="s">
        <v>1817</v>
      </c>
      <c r="O34" s="2"/>
      <c r="P34" s="1">
        <v>93.0</v>
      </c>
      <c r="Q34" s="1">
        <v>51.0</v>
      </c>
      <c r="R34" s="1">
        <v>84.0</v>
      </c>
      <c r="S34" s="1">
        <v>14.0</v>
      </c>
      <c r="T34" s="1" t="s">
        <v>789</v>
      </c>
      <c r="U34" s="1">
        <v>14.0</v>
      </c>
      <c r="V34" s="1">
        <v>1.0</v>
      </c>
      <c r="W34" s="1">
        <v>7.0</v>
      </c>
      <c r="X34" s="2"/>
      <c r="Y34" s="2"/>
      <c r="Z34" s="2"/>
    </row>
    <row r="35" ht="15.75" customHeight="1">
      <c r="A35" s="1">
        <v>14.0</v>
      </c>
      <c r="B35" s="1" t="s">
        <v>1818</v>
      </c>
      <c r="C35" s="1" t="s">
        <v>1819</v>
      </c>
      <c r="D35" s="1">
        <v>2015.0</v>
      </c>
      <c r="E35" s="1" t="s">
        <v>1820</v>
      </c>
      <c r="F35" s="2"/>
      <c r="G35" s="1" t="s">
        <v>1821</v>
      </c>
      <c r="H35" s="1" t="s">
        <v>1822</v>
      </c>
      <c r="I35" s="1">
        <v>34.0</v>
      </c>
      <c r="J35" s="3">
        <v>45666.23961805556</v>
      </c>
      <c r="K35" s="1" t="s">
        <v>31</v>
      </c>
      <c r="L35" s="1" t="s">
        <v>1823</v>
      </c>
      <c r="M35" s="1" t="s">
        <v>1824</v>
      </c>
      <c r="N35" s="1" t="s">
        <v>1825</v>
      </c>
      <c r="O35" s="1">
        <v>10.0</v>
      </c>
      <c r="P35" s="1">
        <v>2.0</v>
      </c>
      <c r="Q35" s="2"/>
      <c r="R35" s="2"/>
      <c r="S35" s="1">
        <v>14.0</v>
      </c>
      <c r="T35" s="1" t="s">
        <v>554</v>
      </c>
      <c r="U35" s="1">
        <v>14.0</v>
      </c>
      <c r="V35" s="1">
        <v>1.0</v>
      </c>
      <c r="W35" s="1">
        <v>10.0</v>
      </c>
      <c r="X35" s="2"/>
      <c r="Y35" s="2"/>
      <c r="Z35" s="2"/>
    </row>
    <row r="36" ht="15.75" customHeight="1">
      <c r="A36" s="1">
        <v>14.0</v>
      </c>
      <c r="B36" s="1" t="s">
        <v>1826</v>
      </c>
      <c r="C36" s="1" t="s">
        <v>1827</v>
      </c>
      <c r="D36" s="1">
        <v>2004.0</v>
      </c>
      <c r="E36" s="1" t="s">
        <v>1828</v>
      </c>
      <c r="F36" s="2"/>
      <c r="G36" s="1" t="s">
        <v>1829</v>
      </c>
      <c r="H36" s="1" t="s">
        <v>1830</v>
      </c>
      <c r="I36" s="1">
        <v>35.0</v>
      </c>
      <c r="J36" s="3">
        <v>45666.23961805556</v>
      </c>
      <c r="K36" s="1" t="s">
        <v>58</v>
      </c>
      <c r="L36" s="1" t="s">
        <v>1831</v>
      </c>
      <c r="M36" s="1" t="s">
        <v>1832</v>
      </c>
      <c r="N36" s="1" t="s">
        <v>1833</v>
      </c>
      <c r="O36" s="1">
        <v>77.0</v>
      </c>
      <c r="P36" s="1">
        <v>3.0</v>
      </c>
      <c r="Q36" s="1">
        <v>435.0</v>
      </c>
      <c r="R36" s="1">
        <v>467.0</v>
      </c>
      <c r="S36" s="1">
        <v>14.0</v>
      </c>
      <c r="T36" s="1" t="s">
        <v>725</v>
      </c>
      <c r="U36" s="1">
        <v>14.0</v>
      </c>
      <c r="V36" s="1">
        <v>1.0</v>
      </c>
      <c r="W36" s="1">
        <v>21.0</v>
      </c>
      <c r="X36" s="2"/>
      <c r="Y36" s="2"/>
      <c r="Z36" s="2"/>
    </row>
    <row r="37" ht="15.75" customHeight="1">
      <c r="A37" s="1">
        <v>13.0</v>
      </c>
      <c r="B37" s="1" t="s">
        <v>1834</v>
      </c>
      <c r="C37" s="1" t="s">
        <v>1835</v>
      </c>
      <c r="D37" s="1">
        <v>2011.0</v>
      </c>
      <c r="E37" s="1" t="s">
        <v>1836</v>
      </c>
      <c r="F37" s="2"/>
      <c r="G37" s="1" t="s">
        <v>1837</v>
      </c>
      <c r="H37" s="1" t="s">
        <v>1838</v>
      </c>
      <c r="I37" s="1">
        <v>36.0</v>
      </c>
      <c r="J37" s="3">
        <v>45666.23961805556</v>
      </c>
      <c r="K37" s="1" t="s">
        <v>1267</v>
      </c>
      <c r="L37" s="2"/>
      <c r="M37" s="1" t="s">
        <v>1839</v>
      </c>
      <c r="N37" s="1" t="s">
        <v>1840</v>
      </c>
      <c r="O37" s="1">
        <v>48.0</v>
      </c>
      <c r="P37" s="1">
        <v>2.0</v>
      </c>
      <c r="Q37" s="1">
        <v>343.0</v>
      </c>
      <c r="R37" s="1">
        <v>414.0</v>
      </c>
      <c r="S37" s="1">
        <v>13.0</v>
      </c>
      <c r="T37" s="1" t="s">
        <v>1841</v>
      </c>
      <c r="U37" s="1">
        <v>13.0</v>
      </c>
      <c r="V37" s="1">
        <v>1.0</v>
      </c>
      <c r="W37" s="1">
        <v>14.0</v>
      </c>
      <c r="X37" s="2"/>
      <c r="Y37" s="2"/>
      <c r="Z37" s="2"/>
    </row>
    <row r="38" ht="15.75" customHeight="1">
      <c r="A38" s="1">
        <v>13.0</v>
      </c>
      <c r="B38" s="1" t="s">
        <v>1842</v>
      </c>
      <c r="C38" s="1" t="s">
        <v>1843</v>
      </c>
      <c r="D38" s="1">
        <v>2012.0</v>
      </c>
      <c r="E38" s="1" t="s">
        <v>1844</v>
      </c>
      <c r="F38" s="2"/>
      <c r="G38" s="1" t="s">
        <v>1845</v>
      </c>
      <c r="H38" s="1" t="s">
        <v>1846</v>
      </c>
      <c r="I38" s="1">
        <v>37.0</v>
      </c>
      <c r="J38" s="3">
        <v>45666.23961805556</v>
      </c>
      <c r="K38" s="1" t="s">
        <v>31</v>
      </c>
      <c r="L38" s="1" t="s">
        <v>1847</v>
      </c>
      <c r="M38" s="1" t="s">
        <v>1848</v>
      </c>
      <c r="N38" s="1" t="s">
        <v>1849</v>
      </c>
      <c r="O38" s="1">
        <v>25.0</v>
      </c>
      <c r="P38" s="1">
        <v>2.0</v>
      </c>
      <c r="Q38" s="1">
        <v>741.0</v>
      </c>
      <c r="R38" s="1">
        <v>761.0</v>
      </c>
      <c r="S38" s="1">
        <v>13.0</v>
      </c>
      <c r="T38" s="1" t="s">
        <v>710</v>
      </c>
      <c r="U38" s="1">
        <v>13.0</v>
      </c>
      <c r="V38" s="1">
        <v>1.0</v>
      </c>
      <c r="W38" s="1">
        <v>13.0</v>
      </c>
      <c r="X38" s="2"/>
      <c r="Y38" s="2"/>
      <c r="Z38" s="2"/>
    </row>
    <row r="39" ht="15.75" customHeight="1">
      <c r="A39" s="1">
        <v>12.0</v>
      </c>
      <c r="B39" s="1" t="s">
        <v>1850</v>
      </c>
      <c r="C39" s="1" t="s">
        <v>1851</v>
      </c>
      <c r="D39" s="1">
        <v>2012.0</v>
      </c>
      <c r="E39" s="1" t="s">
        <v>557</v>
      </c>
      <c r="F39" s="2"/>
      <c r="G39" s="1" t="s">
        <v>1852</v>
      </c>
      <c r="H39" s="1" t="s">
        <v>1853</v>
      </c>
      <c r="I39" s="1">
        <v>38.0</v>
      </c>
      <c r="J39" s="3">
        <v>45666.23961805556</v>
      </c>
      <c r="K39" s="1" t="s">
        <v>31</v>
      </c>
      <c r="L39" s="1" t="s">
        <v>1854</v>
      </c>
      <c r="M39" s="1" t="s">
        <v>561</v>
      </c>
      <c r="N39" s="1" t="s">
        <v>1855</v>
      </c>
      <c r="O39" s="1">
        <v>75.0</v>
      </c>
      <c r="P39" s="2"/>
      <c r="Q39" s="1">
        <v>52.0</v>
      </c>
      <c r="R39" s="1">
        <v>60.0</v>
      </c>
      <c r="S39" s="1">
        <v>12.0</v>
      </c>
      <c r="T39" s="1" t="s">
        <v>267</v>
      </c>
      <c r="U39" s="1">
        <v>12.0</v>
      </c>
      <c r="V39" s="1">
        <v>1.0</v>
      </c>
      <c r="W39" s="1">
        <v>13.0</v>
      </c>
      <c r="X39" s="2"/>
      <c r="Y39" s="2"/>
      <c r="Z39" s="2"/>
    </row>
    <row r="40" ht="15.75" customHeight="1">
      <c r="A40" s="1">
        <v>11.0</v>
      </c>
      <c r="B40" s="1" t="s">
        <v>1856</v>
      </c>
      <c r="C40" s="1" t="s">
        <v>1857</v>
      </c>
      <c r="D40" s="1">
        <v>2020.0</v>
      </c>
      <c r="E40" s="1" t="s">
        <v>1858</v>
      </c>
      <c r="F40" s="2"/>
      <c r="G40" s="1" t="s">
        <v>1859</v>
      </c>
      <c r="H40" s="1" t="s">
        <v>1860</v>
      </c>
      <c r="I40" s="1">
        <v>39.0</v>
      </c>
      <c r="J40" s="3">
        <v>45666.23961805556</v>
      </c>
      <c r="K40" s="1" t="s">
        <v>31</v>
      </c>
      <c r="L40" s="1" t="s">
        <v>1861</v>
      </c>
      <c r="M40" s="1" t="s">
        <v>1862</v>
      </c>
      <c r="N40" s="1" t="s">
        <v>1863</v>
      </c>
      <c r="O40" s="1">
        <v>62.0</v>
      </c>
      <c r="P40" s="1">
        <v>5.0</v>
      </c>
      <c r="Q40" s="1">
        <v>2011.0</v>
      </c>
      <c r="R40" s="1">
        <v>2028.0</v>
      </c>
      <c r="S40" s="1">
        <v>11.0</v>
      </c>
      <c r="T40" s="1" t="s">
        <v>1864</v>
      </c>
      <c r="U40" s="1">
        <v>11.0</v>
      </c>
      <c r="V40" s="1">
        <v>1.0</v>
      </c>
      <c r="W40" s="1">
        <v>5.0</v>
      </c>
      <c r="X40" s="2"/>
      <c r="Y40" s="2"/>
      <c r="Z40" s="2"/>
    </row>
    <row r="41" ht="15.75" customHeight="1">
      <c r="A41" s="1">
        <v>11.0</v>
      </c>
      <c r="B41" s="1" t="s">
        <v>1865</v>
      </c>
      <c r="C41" s="1" t="s">
        <v>1866</v>
      </c>
      <c r="D41" s="1">
        <v>2018.0</v>
      </c>
      <c r="E41" s="1" t="s">
        <v>252</v>
      </c>
      <c r="F41" s="2"/>
      <c r="G41" s="1" t="s">
        <v>1867</v>
      </c>
      <c r="H41" s="1" t="s">
        <v>1868</v>
      </c>
      <c r="I41" s="1">
        <v>40.0</v>
      </c>
      <c r="J41" s="3">
        <v>45666.23961805556</v>
      </c>
      <c r="K41" s="1" t="s">
        <v>31</v>
      </c>
      <c r="L41" s="1" t="s">
        <v>1869</v>
      </c>
      <c r="M41" s="1" t="s">
        <v>256</v>
      </c>
      <c r="N41" s="1" t="s">
        <v>1870</v>
      </c>
      <c r="O41" s="1">
        <v>16.0</v>
      </c>
      <c r="P41" s="1">
        <v>4.0</v>
      </c>
      <c r="Q41" s="1">
        <v>610.0</v>
      </c>
      <c r="R41" s="1">
        <v>638.0</v>
      </c>
      <c r="S41" s="1">
        <v>11.0</v>
      </c>
      <c r="T41" s="1" t="s">
        <v>1871</v>
      </c>
      <c r="U41" s="1">
        <v>11.0</v>
      </c>
      <c r="V41" s="1">
        <v>1.0</v>
      </c>
      <c r="W41" s="1">
        <v>7.0</v>
      </c>
      <c r="X41" s="2"/>
      <c r="Y41" s="2"/>
      <c r="Z41" s="2"/>
    </row>
    <row r="42" ht="15.75" customHeight="1">
      <c r="A42" s="1">
        <v>11.0</v>
      </c>
      <c r="B42" s="1" t="s">
        <v>1872</v>
      </c>
      <c r="C42" s="1" t="s">
        <v>1873</v>
      </c>
      <c r="D42" s="1">
        <v>2003.0</v>
      </c>
      <c r="E42" s="1" t="s">
        <v>1874</v>
      </c>
      <c r="F42" s="2"/>
      <c r="G42" s="1" t="s">
        <v>1875</v>
      </c>
      <c r="H42" s="1" t="s">
        <v>1876</v>
      </c>
      <c r="I42" s="1">
        <v>41.0</v>
      </c>
      <c r="J42" s="3">
        <v>45666.23961805556</v>
      </c>
      <c r="K42" s="1" t="s">
        <v>58</v>
      </c>
      <c r="L42" s="1" t="s">
        <v>1877</v>
      </c>
      <c r="M42" s="1" t="s">
        <v>1878</v>
      </c>
      <c r="N42" s="1" t="s">
        <v>1879</v>
      </c>
      <c r="O42" s="1">
        <v>61.0</v>
      </c>
      <c r="P42" s="1">
        <v>1.0</v>
      </c>
      <c r="Q42" s="2"/>
      <c r="R42" s="2"/>
      <c r="S42" s="1">
        <v>11.0</v>
      </c>
      <c r="T42" s="1" t="s">
        <v>1024</v>
      </c>
      <c r="U42" s="1">
        <v>11.0</v>
      </c>
      <c r="V42" s="1">
        <v>1.0</v>
      </c>
      <c r="W42" s="1">
        <v>22.0</v>
      </c>
      <c r="X42" s="2"/>
      <c r="Y42" s="2"/>
      <c r="Z42" s="2"/>
    </row>
    <row r="43" ht="15.75" customHeight="1">
      <c r="A43" s="4">
        <v>9.0</v>
      </c>
      <c r="B43" s="4" t="s">
        <v>1880</v>
      </c>
      <c r="C43" s="4" t="s">
        <v>1881</v>
      </c>
      <c r="D43" s="4">
        <v>1982.0</v>
      </c>
      <c r="E43" s="4" t="s">
        <v>1882</v>
      </c>
      <c r="F43" s="4"/>
      <c r="G43" s="4" t="s">
        <v>1883</v>
      </c>
      <c r="H43" s="4" t="s">
        <v>1884</v>
      </c>
      <c r="I43" s="4">
        <v>42.0</v>
      </c>
      <c r="J43" s="5">
        <v>45666.23961805556</v>
      </c>
      <c r="K43" s="4" t="s">
        <v>31</v>
      </c>
      <c r="L43" s="4" t="s">
        <v>1885</v>
      </c>
      <c r="M43" s="4" t="s">
        <v>1886</v>
      </c>
      <c r="N43" s="4" t="s">
        <v>1887</v>
      </c>
      <c r="O43" s="4">
        <v>9.0</v>
      </c>
      <c r="P43" s="4">
        <v>1.0</v>
      </c>
      <c r="Q43" s="4">
        <v>167.0</v>
      </c>
      <c r="R43" s="4">
        <v>184.0</v>
      </c>
      <c r="S43" s="4">
        <v>9.0</v>
      </c>
      <c r="T43" s="4" t="s">
        <v>1888</v>
      </c>
      <c r="U43" s="4">
        <v>9.0</v>
      </c>
      <c r="V43" s="4">
        <v>1.0</v>
      </c>
      <c r="W43" s="4">
        <v>43.0</v>
      </c>
      <c r="X43" s="4"/>
      <c r="Y43" s="4"/>
      <c r="Z43" s="4"/>
      <c r="AA43" s="6"/>
    </row>
    <row r="44" ht="15.75" customHeight="1">
      <c r="A44" s="1">
        <v>9.0</v>
      </c>
      <c r="B44" s="1" t="s">
        <v>1889</v>
      </c>
      <c r="C44" s="1" t="s">
        <v>1890</v>
      </c>
      <c r="D44" s="1">
        <v>2017.0</v>
      </c>
      <c r="E44" s="1" t="s">
        <v>220</v>
      </c>
      <c r="F44" s="2"/>
      <c r="G44" s="1" t="s">
        <v>1891</v>
      </c>
      <c r="H44" s="1" t="s">
        <v>1892</v>
      </c>
      <c r="I44" s="1">
        <v>43.0</v>
      </c>
      <c r="J44" s="3">
        <v>45666.23961805556</v>
      </c>
      <c r="K44" s="1" t="s">
        <v>31</v>
      </c>
      <c r="L44" s="1" t="s">
        <v>1893</v>
      </c>
      <c r="M44" s="1" t="s">
        <v>224</v>
      </c>
      <c r="N44" s="1" t="s">
        <v>1894</v>
      </c>
      <c r="O44" s="1">
        <v>26.0</v>
      </c>
      <c r="P44" s="1">
        <v>3.0</v>
      </c>
      <c r="Q44" s="1">
        <v>531.0</v>
      </c>
      <c r="R44" s="1">
        <v>559.0</v>
      </c>
      <c r="S44" s="1">
        <v>9.0</v>
      </c>
      <c r="T44" s="1" t="s">
        <v>435</v>
      </c>
      <c r="U44" s="1">
        <v>9.0</v>
      </c>
      <c r="V44" s="1">
        <v>1.0</v>
      </c>
      <c r="W44" s="1">
        <v>8.0</v>
      </c>
      <c r="X44" s="2"/>
      <c r="Y44" s="2"/>
      <c r="Z44" s="2"/>
    </row>
    <row r="45" ht="15.75" customHeight="1">
      <c r="A45" s="1">
        <v>9.0</v>
      </c>
      <c r="B45" s="1" t="s">
        <v>1895</v>
      </c>
      <c r="C45" s="1" t="s">
        <v>1896</v>
      </c>
      <c r="D45" s="1">
        <v>2006.0</v>
      </c>
      <c r="E45" s="1" t="s">
        <v>396</v>
      </c>
      <c r="F45" s="2"/>
      <c r="G45" s="1" t="s">
        <v>1897</v>
      </c>
      <c r="H45" s="1" t="s">
        <v>1898</v>
      </c>
      <c r="I45" s="1">
        <v>44.0</v>
      </c>
      <c r="J45" s="3">
        <v>45666.23961805556</v>
      </c>
      <c r="K45" s="1" t="s">
        <v>31</v>
      </c>
      <c r="L45" s="1" t="s">
        <v>1899</v>
      </c>
      <c r="M45" s="1" t="s">
        <v>400</v>
      </c>
      <c r="N45" s="1" t="s">
        <v>1900</v>
      </c>
      <c r="O45" s="1">
        <v>59.0</v>
      </c>
      <c r="P45" s="1">
        <v>4.0</v>
      </c>
      <c r="Q45" s="1">
        <v>833.0</v>
      </c>
      <c r="R45" s="1">
        <v>848.0</v>
      </c>
      <c r="S45" s="1">
        <v>9.0</v>
      </c>
      <c r="T45" s="1" t="s">
        <v>1901</v>
      </c>
      <c r="U45" s="1">
        <v>9.0</v>
      </c>
      <c r="V45" s="1">
        <v>1.0</v>
      </c>
      <c r="W45" s="1">
        <v>19.0</v>
      </c>
      <c r="X45" s="2"/>
      <c r="Y45" s="2"/>
      <c r="Z45" s="2"/>
    </row>
    <row r="46" ht="15.75" customHeight="1">
      <c r="A46" s="1">
        <v>8.0</v>
      </c>
      <c r="B46" s="1" t="s">
        <v>1902</v>
      </c>
      <c r="C46" s="1" t="s">
        <v>1903</v>
      </c>
      <c r="D46" s="1">
        <v>2019.0</v>
      </c>
      <c r="E46" s="1" t="s">
        <v>1904</v>
      </c>
      <c r="F46" s="2"/>
      <c r="G46" s="1" t="s">
        <v>1905</v>
      </c>
      <c r="H46" s="1" t="s">
        <v>1906</v>
      </c>
      <c r="I46" s="1">
        <v>45.0</v>
      </c>
      <c r="J46" s="3">
        <v>45666.23961805556</v>
      </c>
      <c r="K46" s="1" t="s">
        <v>31</v>
      </c>
      <c r="L46" s="1" t="s">
        <v>1907</v>
      </c>
      <c r="M46" s="1" t="s">
        <v>1908</v>
      </c>
      <c r="N46" s="1" t="s">
        <v>1909</v>
      </c>
      <c r="O46" s="1">
        <v>36.0</v>
      </c>
      <c r="P46" s="1">
        <v>4.0</v>
      </c>
      <c r="Q46" s="1">
        <v>543.0</v>
      </c>
      <c r="R46" s="1">
        <v>559.0</v>
      </c>
      <c r="S46" s="1">
        <v>8.0</v>
      </c>
      <c r="T46" s="1" t="s">
        <v>693</v>
      </c>
      <c r="U46" s="1">
        <v>8.0</v>
      </c>
      <c r="V46" s="1">
        <v>1.0</v>
      </c>
      <c r="W46" s="1">
        <v>6.0</v>
      </c>
      <c r="X46" s="2"/>
      <c r="Y46" s="2"/>
      <c r="Z46" s="2"/>
    </row>
    <row r="47" ht="15.75" customHeight="1">
      <c r="A47" s="1">
        <v>8.0</v>
      </c>
      <c r="B47" s="1" t="s">
        <v>1910</v>
      </c>
      <c r="C47" s="1" t="s">
        <v>1911</v>
      </c>
      <c r="D47" s="1">
        <v>2009.0</v>
      </c>
      <c r="E47" s="1" t="s">
        <v>1912</v>
      </c>
      <c r="F47" s="2"/>
      <c r="G47" s="1" t="s">
        <v>1913</v>
      </c>
      <c r="H47" s="1" t="s">
        <v>1914</v>
      </c>
      <c r="I47" s="1">
        <v>46.0</v>
      </c>
      <c r="J47" s="3">
        <v>45666.23961805556</v>
      </c>
      <c r="K47" s="1" t="s">
        <v>31</v>
      </c>
      <c r="L47" s="1" t="s">
        <v>1915</v>
      </c>
      <c r="M47" s="1" t="s">
        <v>1916</v>
      </c>
      <c r="N47" s="1" t="s">
        <v>1917</v>
      </c>
      <c r="O47" s="1">
        <v>27.0</v>
      </c>
      <c r="P47" s="1">
        <v>3.0</v>
      </c>
      <c r="Q47" s="1">
        <v>257.0</v>
      </c>
      <c r="R47" s="1">
        <v>274.0</v>
      </c>
      <c r="S47" s="1">
        <v>8.0</v>
      </c>
      <c r="T47" s="1" t="s">
        <v>1024</v>
      </c>
      <c r="U47" s="1">
        <v>8.0</v>
      </c>
      <c r="V47" s="1">
        <v>1.0</v>
      </c>
      <c r="W47" s="1">
        <v>16.0</v>
      </c>
      <c r="X47" s="2"/>
      <c r="Y47" s="2"/>
      <c r="Z47" s="2"/>
    </row>
    <row r="48" ht="15.75" customHeight="1">
      <c r="A48" s="1">
        <v>7.0</v>
      </c>
      <c r="B48" s="1" t="s">
        <v>1918</v>
      </c>
      <c r="C48" s="1" t="s">
        <v>1919</v>
      </c>
      <c r="D48" s="1">
        <v>2004.0</v>
      </c>
      <c r="E48" s="1" t="s">
        <v>1920</v>
      </c>
      <c r="F48" s="2"/>
      <c r="G48" s="1" t="s">
        <v>1921</v>
      </c>
      <c r="H48" s="1" t="s">
        <v>1922</v>
      </c>
      <c r="I48" s="1">
        <v>47.0</v>
      </c>
      <c r="J48" s="3">
        <v>45666.23961805556</v>
      </c>
      <c r="K48" s="1" t="s">
        <v>31</v>
      </c>
      <c r="L48" s="1" t="s">
        <v>1923</v>
      </c>
      <c r="M48" s="1" t="s">
        <v>1924</v>
      </c>
      <c r="N48" s="1" t="s">
        <v>1925</v>
      </c>
      <c r="O48" s="1">
        <v>9.0</v>
      </c>
      <c r="P48" s="1">
        <v>2.0</v>
      </c>
      <c r="Q48" s="1">
        <v>139.0</v>
      </c>
      <c r="R48" s="1">
        <v>148.0</v>
      </c>
      <c r="S48" s="1">
        <v>7.0</v>
      </c>
      <c r="T48" s="1" t="s">
        <v>884</v>
      </c>
      <c r="U48" s="1">
        <v>7.0</v>
      </c>
      <c r="V48" s="1">
        <v>1.0</v>
      </c>
      <c r="W48" s="1">
        <v>21.0</v>
      </c>
      <c r="X48" s="2"/>
      <c r="Y48" s="2"/>
      <c r="Z48" s="2"/>
    </row>
    <row r="49" ht="15.75" customHeight="1">
      <c r="A49" s="1">
        <v>7.0</v>
      </c>
      <c r="B49" s="1" t="s">
        <v>1926</v>
      </c>
      <c r="C49" s="1" t="s">
        <v>1927</v>
      </c>
      <c r="D49" s="1">
        <v>2016.0</v>
      </c>
      <c r="E49" s="1" t="s">
        <v>867</v>
      </c>
      <c r="F49" s="2"/>
      <c r="G49" s="1" t="s">
        <v>1928</v>
      </c>
      <c r="H49" s="1" t="s">
        <v>1929</v>
      </c>
      <c r="I49" s="1">
        <v>48.0</v>
      </c>
      <c r="J49" s="3">
        <v>45666.23961805556</v>
      </c>
      <c r="K49" s="1" t="s">
        <v>31</v>
      </c>
      <c r="L49" s="1" t="s">
        <v>1930</v>
      </c>
      <c r="M49" s="1" t="s">
        <v>871</v>
      </c>
      <c r="N49" s="1" t="s">
        <v>1931</v>
      </c>
      <c r="O49" s="1">
        <v>32.0</v>
      </c>
      <c r="P49" s="1">
        <v>3.0</v>
      </c>
      <c r="Q49" s="1">
        <v>621.0</v>
      </c>
      <c r="R49" s="1">
        <v>636.0</v>
      </c>
      <c r="S49" s="1">
        <v>7.0</v>
      </c>
      <c r="T49" s="1" t="s">
        <v>764</v>
      </c>
      <c r="U49" s="1">
        <v>7.0</v>
      </c>
      <c r="V49" s="1">
        <v>1.0</v>
      </c>
      <c r="W49" s="1">
        <v>9.0</v>
      </c>
      <c r="X49" s="2"/>
      <c r="Y49" s="2"/>
      <c r="Z49" s="2"/>
    </row>
    <row r="50" ht="15.75" customHeight="1">
      <c r="A50" s="1">
        <v>7.0</v>
      </c>
      <c r="B50" s="1" t="s">
        <v>1932</v>
      </c>
      <c r="C50" s="1" t="s">
        <v>1933</v>
      </c>
      <c r="D50" s="1">
        <v>2015.0</v>
      </c>
      <c r="E50" s="1" t="s">
        <v>1721</v>
      </c>
      <c r="F50" s="2"/>
      <c r="G50" s="1" t="s">
        <v>1934</v>
      </c>
      <c r="H50" s="1" t="s">
        <v>1935</v>
      </c>
      <c r="I50" s="1">
        <v>49.0</v>
      </c>
      <c r="J50" s="3">
        <v>45666.23961805556</v>
      </c>
      <c r="K50" s="1" t="s">
        <v>890</v>
      </c>
      <c r="L50" s="1" t="s">
        <v>1936</v>
      </c>
      <c r="M50" s="2"/>
      <c r="N50" s="1" t="s">
        <v>1937</v>
      </c>
      <c r="O50" s="2"/>
      <c r="P50" s="2"/>
      <c r="Q50" s="1">
        <v>404.0</v>
      </c>
      <c r="R50" s="1">
        <v>428.0</v>
      </c>
      <c r="S50" s="1">
        <v>7.0</v>
      </c>
      <c r="T50" s="1" t="s">
        <v>1938</v>
      </c>
      <c r="U50" s="1">
        <v>7.0</v>
      </c>
      <c r="V50" s="1">
        <v>1.0</v>
      </c>
      <c r="W50" s="1">
        <v>10.0</v>
      </c>
      <c r="X50" s="2"/>
      <c r="Y50" s="2"/>
      <c r="Z50" s="2"/>
    </row>
    <row r="51" ht="15.75" customHeight="1">
      <c r="A51" s="1">
        <v>7.0</v>
      </c>
      <c r="B51" s="1" t="s">
        <v>1939</v>
      </c>
      <c r="C51" s="1" t="s">
        <v>1940</v>
      </c>
      <c r="D51" s="1">
        <v>2004.0</v>
      </c>
      <c r="E51" s="1" t="s">
        <v>64</v>
      </c>
      <c r="F51" s="2"/>
      <c r="G51" s="1" t="s">
        <v>1941</v>
      </c>
      <c r="H51" s="1" t="s">
        <v>1942</v>
      </c>
      <c r="I51" s="1">
        <v>50.0</v>
      </c>
      <c r="J51" s="3">
        <v>45666.23961805556</v>
      </c>
      <c r="K51" s="1" t="s">
        <v>31</v>
      </c>
      <c r="L51" s="1" t="s">
        <v>1943</v>
      </c>
      <c r="M51" s="1" t="s">
        <v>68</v>
      </c>
      <c r="N51" s="1" t="s">
        <v>1944</v>
      </c>
      <c r="O51" s="1">
        <v>88.0</v>
      </c>
      <c r="P51" s="1">
        <v>5.0</v>
      </c>
      <c r="Q51" s="1">
        <v>899.0</v>
      </c>
      <c r="R51" s="1">
        <v>923.0</v>
      </c>
      <c r="S51" s="1">
        <v>7.0</v>
      </c>
      <c r="T51" s="1" t="s">
        <v>884</v>
      </c>
      <c r="U51" s="1">
        <v>7.0</v>
      </c>
      <c r="V51" s="1">
        <v>1.0</v>
      </c>
      <c r="W51" s="1">
        <v>21.0</v>
      </c>
      <c r="X51" s="2"/>
      <c r="Y51" s="2"/>
      <c r="Z51" s="2"/>
    </row>
    <row r="52" ht="15.75" customHeight="1">
      <c r="A52" s="1">
        <v>6.0</v>
      </c>
      <c r="B52" s="1" t="s">
        <v>1945</v>
      </c>
      <c r="C52" s="1" t="s">
        <v>1946</v>
      </c>
      <c r="D52" s="1">
        <v>2022.0</v>
      </c>
      <c r="E52" s="1" t="s">
        <v>1947</v>
      </c>
      <c r="F52" s="2"/>
      <c r="G52" s="1" t="s">
        <v>1948</v>
      </c>
      <c r="H52" s="1" t="s">
        <v>1949</v>
      </c>
      <c r="I52" s="1">
        <v>51.0</v>
      </c>
      <c r="J52" s="3">
        <v>45666.23961805556</v>
      </c>
      <c r="K52" s="1" t="s">
        <v>31</v>
      </c>
      <c r="L52" s="1" t="s">
        <v>1950</v>
      </c>
      <c r="M52" s="1" t="s">
        <v>1951</v>
      </c>
      <c r="N52" s="1" t="s">
        <v>1952</v>
      </c>
      <c r="O52" s="1">
        <v>56.0</v>
      </c>
      <c r="P52" s="1">
        <v>11.0</v>
      </c>
      <c r="Q52" s="1">
        <v>2959.0</v>
      </c>
      <c r="R52" s="1">
        <v>2977.0</v>
      </c>
      <c r="S52" s="1">
        <v>6.0</v>
      </c>
      <c r="T52" s="1" t="s">
        <v>789</v>
      </c>
      <c r="U52" s="1">
        <v>6.0</v>
      </c>
      <c r="V52" s="1">
        <v>1.0</v>
      </c>
      <c r="W52" s="1">
        <v>3.0</v>
      </c>
      <c r="X52" s="2"/>
      <c r="Y52" s="2"/>
      <c r="Z52" s="2"/>
    </row>
    <row r="53" ht="15.75" customHeight="1">
      <c r="A53" s="1">
        <v>6.0</v>
      </c>
      <c r="B53" s="1" t="s">
        <v>1953</v>
      </c>
      <c r="C53" s="1" t="s">
        <v>1954</v>
      </c>
      <c r="D53" s="1">
        <v>2011.0</v>
      </c>
      <c r="E53" s="1" t="s">
        <v>1955</v>
      </c>
      <c r="F53" s="2"/>
      <c r="G53" s="1" t="s">
        <v>1956</v>
      </c>
      <c r="H53" s="1" t="s">
        <v>1957</v>
      </c>
      <c r="I53" s="1">
        <v>52.0</v>
      </c>
      <c r="J53" s="3">
        <v>45666.23961805556</v>
      </c>
      <c r="K53" s="1" t="s">
        <v>31</v>
      </c>
      <c r="L53" s="1" t="s">
        <v>1958</v>
      </c>
      <c r="M53" s="1" t="s">
        <v>1959</v>
      </c>
      <c r="N53" s="1" t="s">
        <v>1960</v>
      </c>
      <c r="O53" s="1">
        <v>53.0</v>
      </c>
      <c r="P53" s="1">
        <v>2.0</v>
      </c>
      <c r="Q53" s="1">
        <v>129.0</v>
      </c>
      <c r="R53" s="1">
        <v>148.0</v>
      </c>
      <c r="S53" s="1">
        <v>6.0</v>
      </c>
      <c r="T53" s="1" t="s">
        <v>1001</v>
      </c>
      <c r="U53" s="1">
        <v>6.0</v>
      </c>
      <c r="V53" s="1">
        <v>1.0</v>
      </c>
      <c r="W53" s="1">
        <v>14.0</v>
      </c>
      <c r="X53" s="2"/>
      <c r="Y53" s="2"/>
      <c r="Z53" s="2"/>
    </row>
    <row r="54" ht="15.75" customHeight="1">
      <c r="A54" s="1">
        <v>6.0</v>
      </c>
      <c r="B54" s="1" t="s">
        <v>1961</v>
      </c>
      <c r="C54" s="1" t="s">
        <v>1962</v>
      </c>
      <c r="D54" s="1">
        <v>2007.0</v>
      </c>
      <c r="E54" s="1" t="s">
        <v>396</v>
      </c>
      <c r="F54" s="2"/>
      <c r="G54" s="1" t="s">
        <v>1963</v>
      </c>
      <c r="H54" s="1" t="s">
        <v>1964</v>
      </c>
      <c r="I54" s="1">
        <v>53.0</v>
      </c>
      <c r="J54" s="3">
        <v>45666.23961805556</v>
      </c>
      <c r="K54" s="1" t="s">
        <v>550</v>
      </c>
      <c r="L54" s="1" t="s">
        <v>1965</v>
      </c>
      <c r="M54" s="1" t="s">
        <v>400</v>
      </c>
      <c r="N54" s="1" t="s">
        <v>1966</v>
      </c>
      <c r="O54" s="1">
        <v>60.0</v>
      </c>
      <c r="P54" s="1">
        <v>3.0</v>
      </c>
      <c r="Q54" s="1">
        <v>631.0</v>
      </c>
      <c r="R54" s="1">
        <v>648.0</v>
      </c>
      <c r="S54" s="1">
        <v>6.0</v>
      </c>
      <c r="T54" s="1" t="s">
        <v>884</v>
      </c>
      <c r="U54" s="1">
        <v>6.0</v>
      </c>
      <c r="V54" s="1">
        <v>1.0</v>
      </c>
      <c r="W54" s="1">
        <v>18.0</v>
      </c>
      <c r="X54" s="2"/>
      <c r="Y54" s="2"/>
      <c r="Z54" s="2"/>
    </row>
    <row r="55" ht="15.75" customHeight="1">
      <c r="A55" s="1">
        <v>5.0</v>
      </c>
      <c r="B55" s="1" t="s">
        <v>1967</v>
      </c>
      <c r="C55" s="1" t="s">
        <v>1968</v>
      </c>
      <c r="D55" s="1">
        <v>2022.0</v>
      </c>
      <c r="E55" s="1" t="s">
        <v>1969</v>
      </c>
      <c r="F55" s="2"/>
      <c r="G55" s="1" t="s">
        <v>1970</v>
      </c>
      <c r="H55" s="1" t="s">
        <v>1971</v>
      </c>
      <c r="I55" s="1">
        <v>54.0</v>
      </c>
      <c r="J55" s="3">
        <v>45666.23961805556</v>
      </c>
      <c r="K55" s="1" t="s">
        <v>31</v>
      </c>
      <c r="L55" s="1" t="s">
        <v>1972</v>
      </c>
      <c r="M55" s="1" t="s">
        <v>1973</v>
      </c>
      <c r="N55" s="1" t="s">
        <v>1974</v>
      </c>
      <c r="O55" s="1">
        <v>18.0</v>
      </c>
      <c r="P55" s="1">
        <v>6.0</v>
      </c>
      <c r="Q55" s="1">
        <v>59.0</v>
      </c>
      <c r="R55" s="1">
        <v>78.0</v>
      </c>
      <c r="S55" s="1">
        <v>5.0</v>
      </c>
      <c r="T55" s="1" t="s">
        <v>409</v>
      </c>
      <c r="U55" s="1">
        <v>5.0</v>
      </c>
      <c r="V55" s="1">
        <v>1.0</v>
      </c>
      <c r="W55" s="1">
        <v>3.0</v>
      </c>
      <c r="X55" s="2"/>
      <c r="Y55" s="2"/>
      <c r="Z55" s="2"/>
    </row>
    <row r="56" ht="15.75" customHeight="1">
      <c r="A56" s="1">
        <v>5.0</v>
      </c>
      <c r="B56" s="1" t="s">
        <v>1975</v>
      </c>
      <c r="C56" s="1" t="s">
        <v>1976</v>
      </c>
      <c r="D56" s="1">
        <v>2020.0</v>
      </c>
      <c r="E56" s="1" t="s">
        <v>1977</v>
      </c>
      <c r="F56" s="2"/>
      <c r="G56" s="1" t="s">
        <v>1978</v>
      </c>
      <c r="H56" s="1" t="s">
        <v>1979</v>
      </c>
      <c r="I56" s="1">
        <v>55.0</v>
      </c>
      <c r="J56" s="3">
        <v>45666.23961805556</v>
      </c>
      <c r="K56" s="1" t="s">
        <v>31</v>
      </c>
      <c r="L56" s="1" t="s">
        <v>1980</v>
      </c>
      <c r="M56" s="1" t="s">
        <v>1981</v>
      </c>
      <c r="N56" s="1" t="s">
        <v>1982</v>
      </c>
      <c r="O56" s="1">
        <v>31.0</v>
      </c>
      <c r="P56" s="1">
        <v>3.0</v>
      </c>
      <c r="Q56" s="1">
        <v>558.0</v>
      </c>
      <c r="R56" s="1">
        <v>575.0</v>
      </c>
      <c r="S56" s="1">
        <v>5.0</v>
      </c>
      <c r="T56" s="1" t="s">
        <v>710</v>
      </c>
      <c r="U56" s="1">
        <v>5.0</v>
      </c>
      <c r="V56" s="1">
        <v>1.0</v>
      </c>
      <c r="W56" s="1">
        <v>5.0</v>
      </c>
      <c r="X56" s="2"/>
      <c r="Y56" s="2"/>
      <c r="Z56" s="2"/>
    </row>
    <row r="57" ht="15.75" customHeight="1">
      <c r="A57" s="1">
        <v>5.0</v>
      </c>
      <c r="B57" s="1" t="s">
        <v>1983</v>
      </c>
      <c r="C57" s="1" t="s">
        <v>1984</v>
      </c>
      <c r="D57" s="1">
        <v>2020.0</v>
      </c>
      <c r="E57" s="1" t="s">
        <v>1241</v>
      </c>
      <c r="F57" s="2"/>
      <c r="G57" s="1" t="s">
        <v>1985</v>
      </c>
      <c r="H57" s="1" t="s">
        <v>1986</v>
      </c>
      <c r="I57" s="1">
        <v>56.0</v>
      </c>
      <c r="J57" s="3">
        <v>45666.23961805556</v>
      </c>
      <c r="K57" s="1" t="s">
        <v>31</v>
      </c>
      <c r="L57" s="1" t="s">
        <v>1987</v>
      </c>
      <c r="M57" s="1" t="s">
        <v>1245</v>
      </c>
      <c r="N57" s="1" t="s">
        <v>1988</v>
      </c>
      <c r="O57" s="1">
        <v>48.0</v>
      </c>
      <c r="P57" s="1">
        <v>1.0</v>
      </c>
      <c r="Q57" s="1">
        <v>119.0</v>
      </c>
      <c r="R57" s="1">
        <v>121.0</v>
      </c>
      <c r="S57" s="1">
        <v>5.0</v>
      </c>
      <c r="T57" s="1" t="s">
        <v>710</v>
      </c>
      <c r="U57" s="1">
        <v>5.0</v>
      </c>
      <c r="V57" s="1">
        <v>1.0</v>
      </c>
      <c r="W57" s="1">
        <v>5.0</v>
      </c>
      <c r="X57" s="2"/>
      <c r="Y57" s="2"/>
      <c r="Z57" s="2"/>
    </row>
    <row r="58" ht="15.75" customHeight="1">
      <c r="A58" s="1">
        <v>5.0</v>
      </c>
      <c r="B58" s="1" t="s">
        <v>1989</v>
      </c>
      <c r="C58" s="1" t="s">
        <v>1990</v>
      </c>
      <c r="D58" s="1">
        <v>2004.0</v>
      </c>
      <c r="E58" s="1" t="s">
        <v>1991</v>
      </c>
      <c r="F58" s="2"/>
      <c r="G58" s="1" t="s">
        <v>1992</v>
      </c>
      <c r="H58" s="1" t="s">
        <v>1993</v>
      </c>
      <c r="I58" s="1">
        <v>57.0</v>
      </c>
      <c r="J58" s="3">
        <v>45666.23961805556</v>
      </c>
      <c r="K58" s="1" t="s">
        <v>31</v>
      </c>
      <c r="L58" s="1" t="s">
        <v>1994</v>
      </c>
      <c r="M58" s="1" t="s">
        <v>1995</v>
      </c>
      <c r="N58" s="1" t="s">
        <v>1996</v>
      </c>
      <c r="O58" s="1">
        <v>19.0</v>
      </c>
      <c r="P58" s="1">
        <v>6.0</v>
      </c>
      <c r="Q58" s="1">
        <v>796.0</v>
      </c>
      <c r="R58" s="1">
        <v>819.0</v>
      </c>
      <c r="S58" s="1">
        <v>5.0</v>
      </c>
      <c r="T58" s="1" t="s">
        <v>1997</v>
      </c>
      <c r="U58" s="1">
        <v>5.0</v>
      </c>
      <c r="V58" s="1">
        <v>1.0</v>
      </c>
      <c r="W58" s="1">
        <v>21.0</v>
      </c>
      <c r="X58" s="2"/>
      <c r="Y58" s="2"/>
      <c r="Z58" s="2"/>
    </row>
    <row r="59" ht="15.75" customHeight="1">
      <c r="A59" s="1">
        <v>5.0</v>
      </c>
      <c r="B59" s="1" t="s">
        <v>1998</v>
      </c>
      <c r="C59" s="1" t="s">
        <v>1999</v>
      </c>
      <c r="D59" s="1">
        <v>2016.0</v>
      </c>
      <c r="E59" s="1" t="s">
        <v>2000</v>
      </c>
      <c r="F59" s="2"/>
      <c r="G59" s="1" t="s">
        <v>2001</v>
      </c>
      <c r="H59" s="1" t="s">
        <v>2002</v>
      </c>
      <c r="I59" s="1">
        <v>58.0</v>
      </c>
      <c r="J59" s="3">
        <v>45666.23961805556</v>
      </c>
      <c r="K59" s="1" t="s">
        <v>31</v>
      </c>
      <c r="L59" s="1" t="s">
        <v>2003</v>
      </c>
      <c r="M59" s="1" t="s">
        <v>2004</v>
      </c>
      <c r="N59" s="1" t="s">
        <v>2005</v>
      </c>
      <c r="O59" s="1">
        <v>2016.0</v>
      </c>
      <c r="P59" s="2"/>
      <c r="Q59" s="2"/>
      <c r="R59" s="2"/>
      <c r="S59" s="1">
        <v>5.0</v>
      </c>
      <c r="T59" s="1" t="s">
        <v>2006</v>
      </c>
      <c r="U59" s="1">
        <v>5.0</v>
      </c>
      <c r="V59" s="1">
        <v>1.0</v>
      </c>
      <c r="W59" s="1">
        <v>9.0</v>
      </c>
      <c r="X59" s="2"/>
      <c r="Y59" s="2"/>
      <c r="Z59" s="2"/>
    </row>
    <row r="60" ht="15.75" customHeight="1">
      <c r="A60" s="1">
        <v>5.0</v>
      </c>
      <c r="B60" s="1" t="s">
        <v>865</v>
      </c>
      <c r="C60" s="1" t="s">
        <v>866</v>
      </c>
      <c r="D60" s="1">
        <v>2014.0</v>
      </c>
      <c r="E60" s="1" t="s">
        <v>867</v>
      </c>
      <c r="F60" s="2"/>
      <c r="G60" s="1" t="s">
        <v>868</v>
      </c>
      <c r="H60" s="1" t="s">
        <v>869</v>
      </c>
      <c r="I60" s="1">
        <v>59.0</v>
      </c>
      <c r="J60" s="3">
        <v>45666.23961805556</v>
      </c>
      <c r="K60" s="1" t="s">
        <v>31</v>
      </c>
      <c r="L60" s="1" t="s">
        <v>870</v>
      </c>
      <c r="M60" s="1" t="s">
        <v>871</v>
      </c>
      <c r="N60" s="1" t="s">
        <v>872</v>
      </c>
      <c r="O60" s="1">
        <v>30.0</v>
      </c>
      <c r="P60" s="1">
        <v>3.0</v>
      </c>
      <c r="Q60" s="1">
        <v>753.0</v>
      </c>
      <c r="R60" s="1">
        <v>762.0</v>
      </c>
      <c r="S60" s="1">
        <v>5.0</v>
      </c>
      <c r="T60" s="1" t="s">
        <v>855</v>
      </c>
      <c r="U60" s="1">
        <v>5.0</v>
      </c>
      <c r="V60" s="1">
        <v>1.0</v>
      </c>
      <c r="W60" s="1">
        <v>11.0</v>
      </c>
      <c r="X60" s="2"/>
      <c r="Y60" s="2"/>
      <c r="Z60" s="2"/>
    </row>
    <row r="61" ht="15.75" customHeight="1">
      <c r="A61" s="1">
        <v>5.0</v>
      </c>
      <c r="B61" s="1" t="s">
        <v>2007</v>
      </c>
      <c r="C61" s="1" t="s">
        <v>2008</v>
      </c>
      <c r="D61" s="1">
        <v>2013.0</v>
      </c>
      <c r="E61" s="1" t="s">
        <v>497</v>
      </c>
      <c r="F61" s="2"/>
      <c r="G61" s="1" t="s">
        <v>2009</v>
      </c>
      <c r="H61" s="1" t="s">
        <v>2010</v>
      </c>
      <c r="I61" s="1">
        <v>60.0</v>
      </c>
      <c r="J61" s="3">
        <v>45666.23961805556</v>
      </c>
      <c r="K61" s="1" t="s">
        <v>31</v>
      </c>
      <c r="L61" s="1" t="s">
        <v>2011</v>
      </c>
      <c r="M61" s="1" t="s">
        <v>501</v>
      </c>
      <c r="N61" s="1" t="s">
        <v>2012</v>
      </c>
      <c r="O61" s="1">
        <v>41.0</v>
      </c>
      <c r="P61" s="1">
        <v>3.0</v>
      </c>
      <c r="Q61" s="1">
        <v>302.0</v>
      </c>
      <c r="R61" s="1">
        <v>316.0</v>
      </c>
      <c r="S61" s="1">
        <v>5.0</v>
      </c>
      <c r="T61" s="1" t="s">
        <v>604</v>
      </c>
      <c r="U61" s="1">
        <v>5.0</v>
      </c>
      <c r="V61" s="1">
        <v>1.0</v>
      </c>
      <c r="W61" s="1">
        <v>12.0</v>
      </c>
      <c r="X61" s="2"/>
      <c r="Y61" s="2"/>
      <c r="Z61" s="2"/>
    </row>
    <row r="62" ht="15.75" customHeight="1">
      <c r="A62" s="1">
        <v>5.0</v>
      </c>
      <c r="B62" s="1" t="s">
        <v>2013</v>
      </c>
      <c r="C62" s="1" t="s">
        <v>2014</v>
      </c>
      <c r="D62" s="1">
        <v>2012.0</v>
      </c>
      <c r="E62" s="1" t="s">
        <v>2015</v>
      </c>
      <c r="F62" s="2"/>
      <c r="G62" s="1" t="s">
        <v>2016</v>
      </c>
      <c r="H62" s="1" t="s">
        <v>2017</v>
      </c>
      <c r="I62" s="1">
        <v>61.0</v>
      </c>
      <c r="J62" s="3">
        <v>45666.23961805556</v>
      </c>
      <c r="K62" s="1" t="s">
        <v>58</v>
      </c>
      <c r="L62" s="1" t="s">
        <v>2018</v>
      </c>
      <c r="M62" s="1" t="s">
        <v>2019</v>
      </c>
      <c r="N62" s="1" t="s">
        <v>2020</v>
      </c>
      <c r="O62" s="1">
        <v>24.0</v>
      </c>
      <c r="P62" s="1">
        <v>3.0</v>
      </c>
      <c r="Q62" s="1">
        <v>293.0</v>
      </c>
      <c r="R62" s="1">
        <v>308.0</v>
      </c>
      <c r="S62" s="1">
        <v>5.0</v>
      </c>
      <c r="T62" s="1" t="s">
        <v>1015</v>
      </c>
      <c r="U62" s="1">
        <v>5.0</v>
      </c>
      <c r="V62" s="1">
        <v>1.0</v>
      </c>
      <c r="W62" s="1">
        <v>13.0</v>
      </c>
      <c r="X62" s="2"/>
      <c r="Y62" s="2"/>
      <c r="Z62" s="2"/>
    </row>
    <row r="63" ht="15.75" customHeight="1">
      <c r="A63" s="1">
        <v>5.0</v>
      </c>
      <c r="B63" s="1" t="s">
        <v>878</v>
      </c>
      <c r="C63" s="1" t="s">
        <v>879</v>
      </c>
      <c r="D63" s="1">
        <v>2010.0</v>
      </c>
      <c r="E63" s="1" t="s">
        <v>236</v>
      </c>
      <c r="F63" s="2"/>
      <c r="G63" s="1" t="s">
        <v>880</v>
      </c>
      <c r="H63" s="1" t="s">
        <v>881</v>
      </c>
      <c r="I63" s="1">
        <v>62.0</v>
      </c>
      <c r="J63" s="3">
        <v>45666.23961805556</v>
      </c>
      <c r="K63" s="1" t="s">
        <v>31</v>
      </c>
      <c r="L63" s="1" t="s">
        <v>882</v>
      </c>
      <c r="M63" s="1" t="s">
        <v>240</v>
      </c>
      <c r="N63" s="1" t="s">
        <v>883</v>
      </c>
      <c r="O63" s="1">
        <v>32.0</v>
      </c>
      <c r="P63" s="1">
        <v>2.0</v>
      </c>
      <c r="Q63" s="1">
        <v>27.0</v>
      </c>
      <c r="R63" s="1">
        <v>51.0</v>
      </c>
      <c r="S63" s="1">
        <v>5.0</v>
      </c>
      <c r="T63" s="1" t="s">
        <v>884</v>
      </c>
      <c r="U63" s="1">
        <v>5.0</v>
      </c>
      <c r="V63" s="1">
        <v>1.0</v>
      </c>
      <c r="W63" s="1">
        <v>15.0</v>
      </c>
      <c r="X63" s="2"/>
      <c r="Y63" s="2"/>
      <c r="Z63" s="2"/>
    </row>
    <row r="64" ht="15.75" customHeight="1">
      <c r="A64" s="1">
        <v>5.0</v>
      </c>
      <c r="B64" s="1" t="s">
        <v>2021</v>
      </c>
      <c r="C64" s="1" t="s">
        <v>2022</v>
      </c>
      <c r="D64" s="1">
        <v>2000.0</v>
      </c>
      <c r="E64" s="1" t="s">
        <v>2023</v>
      </c>
      <c r="F64" s="2"/>
      <c r="G64" s="1" t="s">
        <v>2024</v>
      </c>
      <c r="H64" s="1" t="s">
        <v>2025</v>
      </c>
      <c r="I64" s="1">
        <v>63.0</v>
      </c>
      <c r="J64" s="3">
        <v>45666.23961805556</v>
      </c>
      <c r="K64" s="1" t="s">
        <v>31</v>
      </c>
      <c r="L64" s="1" t="s">
        <v>2026</v>
      </c>
      <c r="M64" s="1" t="s">
        <v>2027</v>
      </c>
      <c r="N64" s="1" t="s">
        <v>2028</v>
      </c>
      <c r="O64" s="1">
        <v>7.0</v>
      </c>
      <c r="P64" s="1">
        <v>1.0</v>
      </c>
      <c r="Q64" s="1">
        <v>5.0</v>
      </c>
      <c r="R64" s="1">
        <v>13.0</v>
      </c>
      <c r="S64" s="1">
        <v>5.0</v>
      </c>
      <c r="T64" s="1" t="s">
        <v>1286</v>
      </c>
      <c r="U64" s="1">
        <v>5.0</v>
      </c>
      <c r="V64" s="1">
        <v>1.0</v>
      </c>
      <c r="W64" s="1">
        <v>25.0</v>
      </c>
      <c r="X64" s="2"/>
      <c r="Y64" s="2"/>
      <c r="Z64" s="2"/>
    </row>
    <row r="65" ht="15.75" customHeight="1">
      <c r="A65" s="4">
        <v>5.0</v>
      </c>
      <c r="B65" s="4" t="s">
        <v>2029</v>
      </c>
      <c r="C65" s="4" t="s">
        <v>2030</v>
      </c>
      <c r="D65" s="4">
        <v>1997.0</v>
      </c>
      <c r="E65" s="4" t="s">
        <v>2031</v>
      </c>
      <c r="F65" s="4"/>
      <c r="G65" s="4" t="s">
        <v>2032</v>
      </c>
      <c r="H65" s="4" t="s">
        <v>2033</v>
      </c>
      <c r="I65" s="4">
        <v>64.0</v>
      </c>
      <c r="J65" s="5">
        <v>45666.23961805556</v>
      </c>
      <c r="K65" s="4" t="s">
        <v>31</v>
      </c>
      <c r="L65" s="4" t="s">
        <v>2034</v>
      </c>
      <c r="M65" s="4" t="s">
        <v>2035</v>
      </c>
      <c r="N65" s="4" t="s">
        <v>2036</v>
      </c>
      <c r="O65" s="4">
        <v>32.0</v>
      </c>
      <c r="P65" s="4">
        <v>3.0</v>
      </c>
      <c r="Q65" s="4">
        <v>433.0</v>
      </c>
      <c r="R65" s="4">
        <v>455.0</v>
      </c>
      <c r="S65" s="4">
        <v>5.0</v>
      </c>
      <c r="T65" s="4" t="s">
        <v>820</v>
      </c>
      <c r="U65" s="4">
        <v>5.0</v>
      </c>
      <c r="V65" s="4">
        <v>1.0</v>
      </c>
      <c r="W65" s="4">
        <v>28.0</v>
      </c>
      <c r="X65" s="4"/>
      <c r="Y65" s="4"/>
      <c r="Z65" s="4"/>
      <c r="AA65" s="6"/>
    </row>
    <row r="66" ht="15.75" customHeight="1">
      <c r="A66" s="4">
        <v>5.0</v>
      </c>
      <c r="B66" s="4" t="s">
        <v>2037</v>
      </c>
      <c r="C66" s="4" t="s">
        <v>2038</v>
      </c>
      <c r="D66" s="4">
        <v>1996.0</v>
      </c>
      <c r="E66" s="4" t="s">
        <v>2039</v>
      </c>
      <c r="F66" s="4"/>
      <c r="G66" s="4" t="s">
        <v>2040</v>
      </c>
      <c r="H66" s="4" t="s">
        <v>2041</v>
      </c>
      <c r="I66" s="4">
        <v>65.0</v>
      </c>
      <c r="J66" s="5">
        <v>45666.23961805556</v>
      </c>
      <c r="K66" s="4" t="s">
        <v>31</v>
      </c>
      <c r="L66" s="4"/>
      <c r="M66" s="4" t="s">
        <v>2042</v>
      </c>
      <c r="N66" s="4" t="s">
        <v>2043</v>
      </c>
      <c r="O66" s="4">
        <v>65.0</v>
      </c>
      <c r="P66" s="4">
        <v>1.0</v>
      </c>
      <c r="Q66" s="4">
        <v>1.0</v>
      </c>
      <c r="R66" s="4">
        <v>48.0</v>
      </c>
      <c r="S66" s="4">
        <v>5.0</v>
      </c>
      <c r="T66" s="4" t="s">
        <v>898</v>
      </c>
      <c r="U66" s="4">
        <v>5.0</v>
      </c>
      <c r="V66" s="4">
        <v>1.0</v>
      </c>
      <c r="W66" s="4">
        <v>29.0</v>
      </c>
      <c r="X66" s="4"/>
      <c r="Y66" s="4"/>
      <c r="Z66" s="4"/>
      <c r="AA66" s="6"/>
    </row>
    <row r="67" ht="15.75" customHeight="1">
      <c r="A67" s="1">
        <v>4.0</v>
      </c>
      <c r="B67" s="1" t="s">
        <v>2044</v>
      </c>
      <c r="C67" s="1" t="s">
        <v>2045</v>
      </c>
      <c r="D67" s="1">
        <v>2023.0</v>
      </c>
      <c r="E67" s="1" t="s">
        <v>2046</v>
      </c>
      <c r="F67" s="2"/>
      <c r="G67" s="1" t="s">
        <v>2047</v>
      </c>
      <c r="H67" s="1" t="s">
        <v>2048</v>
      </c>
      <c r="I67" s="1">
        <v>66.0</v>
      </c>
      <c r="J67" s="3">
        <v>45666.23961805556</v>
      </c>
      <c r="K67" s="1" t="s">
        <v>31</v>
      </c>
      <c r="L67" s="1" t="s">
        <v>2049</v>
      </c>
      <c r="M67" s="1" t="s">
        <v>2050</v>
      </c>
      <c r="N67" s="1" t="s">
        <v>2051</v>
      </c>
      <c r="O67" s="1">
        <v>4.0</v>
      </c>
      <c r="P67" s="1">
        <v>3.0</v>
      </c>
      <c r="Q67" s="2"/>
      <c r="R67" s="2"/>
      <c r="S67" s="1">
        <v>4.0</v>
      </c>
      <c r="T67" s="1" t="s">
        <v>789</v>
      </c>
      <c r="U67" s="1">
        <v>4.0</v>
      </c>
      <c r="V67" s="1">
        <v>1.0</v>
      </c>
      <c r="W67" s="1">
        <v>2.0</v>
      </c>
      <c r="X67" s="2"/>
      <c r="Y67" s="2"/>
      <c r="Z67" s="2"/>
    </row>
    <row r="68" ht="15.75" customHeight="1">
      <c r="A68" s="1">
        <v>4.0</v>
      </c>
      <c r="B68" s="1" t="s">
        <v>2052</v>
      </c>
      <c r="C68" s="1" t="s">
        <v>2053</v>
      </c>
      <c r="D68" s="1">
        <v>2023.0</v>
      </c>
      <c r="E68" s="1" t="s">
        <v>2054</v>
      </c>
      <c r="F68" s="2"/>
      <c r="G68" s="1" t="s">
        <v>2055</v>
      </c>
      <c r="H68" s="1" t="s">
        <v>2056</v>
      </c>
      <c r="I68" s="1">
        <v>67.0</v>
      </c>
      <c r="J68" s="3">
        <v>45666.23961805556</v>
      </c>
      <c r="K68" s="1" t="s">
        <v>31</v>
      </c>
      <c r="L68" s="1" t="s">
        <v>2057</v>
      </c>
      <c r="M68" s="1" t="s">
        <v>2058</v>
      </c>
      <c r="N68" s="1" t="s">
        <v>2059</v>
      </c>
      <c r="O68" s="1">
        <v>15.0</v>
      </c>
      <c r="P68" s="1">
        <v>16.0</v>
      </c>
      <c r="Q68" s="2"/>
      <c r="R68" s="2"/>
      <c r="S68" s="1">
        <v>4.0</v>
      </c>
      <c r="T68" s="1" t="s">
        <v>789</v>
      </c>
      <c r="U68" s="1">
        <v>4.0</v>
      </c>
      <c r="V68" s="1">
        <v>1.0</v>
      </c>
      <c r="W68" s="1">
        <v>2.0</v>
      </c>
      <c r="X68" s="2"/>
      <c r="Y68" s="2"/>
      <c r="Z68" s="2"/>
    </row>
    <row r="69" ht="15.75" customHeight="1">
      <c r="A69" s="1">
        <v>4.0</v>
      </c>
      <c r="B69" s="1" t="s">
        <v>2060</v>
      </c>
      <c r="C69" s="1" t="s">
        <v>2061</v>
      </c>
      <c r="D69" s="1">
        <v>2021.0</v>
      </c>
      <c r="E69" s="1" t="s">
        <v>2062</v>
      </c>
      <c r="F69" s="2"/>
      <c r="G69" s="1" t="s">
        <v>2063</v>
      </c>
      <c r="H69" s="1" t="s">
        <v>2064</v>
      </c>
      <c r="I69" s="1">
        <v>68.0</v>
      </c>
      <c r="J69" s="3">
        <v>45666.23961805556</v>
      </c>
      <c r="K69" s="1" t="s">
        <v>31</v>
      </c>
      <c r="L69" s="1" t="s">
        <v>2065</v>
      </c>
      <c r="M69" s="1" t="s">
        <v>2066</v>
      </c>
      <c r="N69" s="1" t="s">
        <v>2067</v>
      </c>
      <c r="O69" s="1">
        <v>88.0</v>
      </c>
      <c r="P69" s="1">
        <v>1.0</v>
      </c>
      <c r="Q69" s="1">
        <v>5.0</v>
      </c>
      <c r="R69" s="1">
        <v>27.0</v>
      </c>
      <c r="S69" s="1">
        <v>4.0</v>
      </c>
      <c r="T69" s="1" t="s">
        <v>710</v>
      </c>
      <c r="U69" s="1">
        <v>4.0</v>
      </c>
      <c r="V69" s="1">
        <v>1.0</v>
      </c>
      <c r="W69" s="1">
        <v>4.0</v>
      </c>
      <c r="X69" s="2"/>
      <c r="Y69" s="2"/>
      <c r="Z69" s="2"/>
    </row>
    <row r="70" ht="15.75" customHeight="1">
      <c r="A70" s="1">
        <v>4.0</v>
      </c>
      <c r="B70" s="1" t="s">
        <v>2068</v>
      </c>
      <c r="C70" s="1" t="s">
        <v>2069</v>
      </c>
      <c r="D70" s="1">
        <v>2018.0</v>
      </c>
      <c r="E70" s="1" t="s">
        <v>2070</v>
      </c>
      <c r="F70" s="2"/>
      <c r="G70" s="1" t="s">
        <v>2071</v>
      </c>
      <c r="H70" s="1" t="s">
        <v>2072</v>
      </c>
      <c r="I70" s="1">
        <v>69.0</v>
      </c>
      <c r="J70" s="3">
        <v>45666.23961805556</v>
      </c>
      <c r="K70" s="1" t="s">
        <v>31</v>
      </c>
      <c r="L70" s="1" t="s">
        <v>2073</v>
      </c>
      <c r="M70" s="1" t="s">
        <v>2074</v>
      </c>
      <c r="N70" s="1" t="s">
        <v>2075</v>
      </c>
      <c r="O70" s="1">
        <v>18.0</v>
      </c>
      <c r="P70" s="1">
        <v>2.0</v>
      </c>
      <c r="Q70" s="1">
        <v>319.0</v>
      </c>
      <c r="R70" s="1">
        <v>353.0</v>
      </c>
      <c r="S70" s="1">
        <v>4.0</v>
      </c>
      <c r="T70" s="1" t="s">
        <v>2076</v>
      </c>
      <c r="U70" s="1">
        <v>4.0</v>
      </c>
      <c r="V70" s="1">
        <v>1.0</v>
      </c>
      <c r="W70" s="1">
        <v>7.0</v>
      </c>
      <c r="X70" s="2"/>
      <c r="Y70" s="2"/>
      <c r="Z70" s="2"/>
    </row>
    <row r="71" ht="15.75" customHeight="1">
      <c r="A71" s="4">
        <v>4.0</v>
      </c>
      <c r="B71" s="4" t="s">
        <v>2077</v>
      </c>
      <c r="C71" s="4" t="s">
        <v>2078</v>
      </c>
      <c r="D71" s="4">
        <v>1996.0</v>
      </c>
      <c r="E71" s="4" t="s">
        <v>2079</v>
      </c>
      <c r="F71" s="4"/>
      <c r="G71" s="4" t="s">
        <v>2080</v>
      </c>
      <c r="H71" s="4" t="s">
        <v>2081</v>
      </c>
      <c r="I71" s="4">
        <v>70.0</v>
      </c>
      <c r="J71" s="5">
        <v>45666.23961805556</v>
      </c>
      <c r="K71" s="4" t="s">
        <v>31</v>
      </c>
      <c r="L71" s="4" t="s">
        <v>2082</v>
      </c>
      <c r="M71" s="4" t="s">
        <v>2083</v>
      </c>
      <c r="N71" s="4" t="s">
        <v>2084</v>
      </c>
      <c r="O71" s="4">
        <v>22.0</v>
      </c>
      <c r="P71" s="4">
        <v>2.0</v>
      </c>
      <c r="Q71" s="4">
        <v>29.0</v>
      </c>
      <c r="R71" s="4">
        <v>38.0</v>
      </c>
      <c r="S71" s="4">
        <v>4.0</v>
      </c>
      <c r="T71" s="4" t="s">
        <v>1046</v>
      </c>
      <c r="U71" s="4">
        <v>4.0</v>
      </c>
      <c r="V71" s="4">
        <v>1.0</v>
      </c>
      <c r="W71" s="4">
        <v>29.0</v>
      </c>
      <c r="X71" s="4"/>
      <c r="Y71" s="4"/>
      <c r="Z71" s="4"/>
      <c r="AA71" s="6"/>
    </row>
    <row r="72" ht="15.75" customHeight="1">
      <c r="A72" s="1">
        <v>3.0</v>
      </c>
      <c r="B72" s="1" t="s">
        <v>2085</v>
      </c>
      <c r="C72" s="1" t="s">
        <v>2086</v>
      </c>
      <c r="D72" s="1">
        <v>2017.0</v>
      </c>
      <c r="E72" s="1" t="s">
        <v>2087</v>
      </c>
      <c r="F72" s="2"/>
      <c r="G72" s="1" t="s">
        <v>2088</v>
      </c>
      <c r="H72" s="1" t="s">
        <v>2089</v>
      </c>
      <c r="I72" s="1">
        <v>71.0</v>
      </c>
      <c r="J72" s="3">
        <v>45666.23961805556</v>
      </c>
      <c r="K72" s="1" t="s">
        <v>890</v>
      </c>
      <c r="L72" s="1" t="s">
        <v>2090</v>
      </c>
      <c r="M72" s="2"/>
      <c r="N72" s="1" t="s">
        <v>2091</v>
      </c>
      <c r="O72" s="2"/>
      <c r="P72" s="2"/>
      <c r="Q72" s="1">
        <v>177.0</v>
      </c>
      <c r="R72" s="1">
        <v>198.0</v>
      </c>
      <c r="S72" s="1">
        <v>3.0</v>
      </c>
      <c r="T72" s="1" t="s">
        <v>1015</v>
      </c>
      <c r="U72" s="1">
        <v>3.0</v>
      </c>
      <c r="V72" s="1">
        <v>1.0</v>
      </c>
      <c r="W72" s="1">
        <v>8.0</v>
      </c>
      <c r="X72" s="2"/>
      <c r="Y72" s="2"/>
      <c r="Z72" s="2"/>
    </row>
    <row r="73" ht="15.75" customHeight="1">
      <c r="A73" s="4">
        <v>3.0</v>
      </c>
      <c r="B73" s="4" t="s">
        <v>2092</v>
      </c>
      <c r="C73" s="4" t="s">
        <v>2093</v>
      </c>
      <c r="D73" s="4">
        <v>1988.0</v>
      </c>
      <c r="E73" s="4" t="s">
        <v>2094</v>
      </c>
      <c r="F73" s="4"/>
      <c r="G73" s="4" t="s">
        <v>2095</v>
      </c>
      <c r="H73" s="4" t="s">
        <v>2096</v>
      </c>
      <c r="I73" s="4">
        <v>72.0</v>
      </c>
      <c r="J73" s="5">
        <v>45666.23961805556</v>
      </c>
      <c r="K73" s="4" t="s">
        <v>31</v>
      </c>
      <c r="L73" s="4" t="s">
        <v>2097</v>
      </c>
      <c r="M73" s="4" t="s">
        <v>2098</v>
      </c>
      <c r="N73" s="4" t="s">
        <v>2099</v>
      </c>
      <c r="O73" s="4">
        <v>21.0</v>
      </c>
      <c r="P73" s="4">
        <v>3.0</v>
      </c>
      <c r="Q73" s="4">
        <v>25.0</v>
      </c>
      <c r="R73" s="4">
        <v>34.0</v>
      </c>
      <c r="S73" s="4">
        <v>3.0</v>
      </c>
      <c r="T73" s="4" t="s">
        <v>1364</v>
      </c>
      <c r="U73" s="4">
        <v>3.0</v>
      </c>
      <c r="V73" s="4">
        <v>1.0</v>
      </c>
      <c r="W73" s="4">
        <v>37.0</v>
      </c>
      <c r="X73" s="4"/>
      <c r="Y73" s="4"/>
      <c r="Z73" s="4"/>
      <c r="AA73" s="6"/>
    </row>
    <row r="74" ht="15.75" customHeight="1">
      <c r="A74" s="1">
        <v>3.0</v>
      </c>
      <c r="B74" s="1" t="s">
        <v>1056</v>
      </c>
      <c r="C74" s="1" t="s">
        <v>1057</v>
      </c>
      <c r="D74" s="1">
        <v>2014.0</v>
      </c>
      <c r="E74" s="1" t="s">
        <v>1058</v>
      </c>
      <c r="F74" s="2"/>
      <c r="G74" s="1" t="s">
        <v>1059</v>
      </c>
      <c r="H74" s="1" t="s">
        <v>1060</v>
      </c>
      <c r="I74" s="1">
        <v>73.0</v>
      </c>
      <c r="J74" s="3">
        <v>45666.23961805556</v>
      </c>
      <c r="K74" s="1" t="s">
        <v>31</v>
      </c>
      <c r="L74" s="1" t="s">
        <v>1061</v>
      </c>
      <c r="M74" s="1" t="s">
        <v>1062</v>
      </c>
      <c r="N74" s="1" t="s">
        <v>1063</v>
      </c>
      <c r="O74" s="1">
        <v>33.0</v>
      </c>
      <c r="P74" s="1">
        <v>2.0</v>
      </c>
      <c r="Q74" s="1">
        <v>321.0</v>
      </c>
      <c r="R74" s="1">
        <v>341.0</v>
      </c>
      <c r="S74" s="1">
        <v>3.0</v>
      </c>
      <c r="T74" s="1" t="s">
        <v>957</v>
      </c>
      <c r="U74" s="1">
        <v>3.0</v>
      </c>
      <c r="V74" s="1">
        <v>1.0</v>
      </c>
      <c r="W74" s="1">
        <v>11.0</v>
      </c>
      <c r="X74" s="2"/>
      <c r="Y74" s="2"/>
      <c r="Z74" s="2"/>
    </row>
    <row r="75" ht="15.75" customHeight="1">
      <c r="A75" s="4">
        <v>3.0</v>
      </c>
      <c r="B75" s="4" t="s">
        <v>2100</v>
      </c>
      <c r="C75" s="4" t="s">
        <v>2101</v>
      </c>
      <c r="D75" s="4">
        <v>1988.0</v>
      </c>
      <c r="E75" s="4" t="s">
        <v>2102</v>
      </c>
      <c r="F75" s="4"/>
      <c r="G75" s="4" t="s">
        <v>2103</v>
      </c>
      <c r="H75" s="4" t="s">
        <v>2104</v>
      </c>
      <c r="I75" s="4">
        <v>74.0</v>
      </c>
      <c r="J75" s="5">
        <v>45666.23961805556</v>
      </c>
      <c r="K75" s="4" t="s">
        <v>31</v>
      </c>
      <c r="L75" s="4"/>
      <c r="M75" s="4" t="s">
        <v>2105</v>
      </c>
      <c r="N75" s="4" t="s">
        <v>2106</v>
      </c>
      <c r="O75" s="4">
        <v>42.0</v>
      </c>
      <c r="P75" s="4">
        <v>9.0</v>
      </c>
      <c r="Q75" s="4"/>
      <c r="R75" s="4"/>
      <c r="S75" s="4">
        <v>3.0</v>
      </c>
      <c r="T75" s="4" t="s">
        <v>1364</v>
      </c>
      <c r="U75" s="4">
        <v>3.0</v>
      </c>
      <c r="V75" s="4">
        <v>1.0</v>
      </c>
      <c r="W75" s="4">
        <v>37.0</v>
      </c>
      <c r="X75" s="4"/>
      <c r="Y75" s="4"/>
      <c r="Z75" s="4"/>
      <c r="AA75" s="6"/>
    </row>
    <row r="76" ht="15.75" customHeight="1">
      <c r="A76" s="1">
        <v>2.0</v>
      </c>
      <c r="B76" s="1" t="s">
        <v>2107</v>
      </c>
      <c r="C76" s="1" t="s">
        <v>2108</v>
      </c>
      <c r="D76" s="1">
        <v>2022.0</v>
      </c>
      <c r="E76" s="1" t="s">
        <v>2109</v>
      </c>
      <c r="F76" s="2"/>
      <c r="G76" s="1" t="s">
        <v>2110</v>
      </c>
      <c r="H76" s="1" t="s">
        <v>2111</v>
      </c>
      <c r="I76" s="1">
        <v>75.0</v>
      </c>
      <c r="J76" s="3">
        <v>45666.23961805556</v>
      </c>
      <c r="K76" s="1" t="s">
        <v>31</v>
      </c>
      <c r="L76" s="2"/>
      <c r="M76" s="1" t="s">
        <v>2112</v>
      </c>
      <c r="N76" s="1" t="s">
        <v>2113</v>
      </c>
      <c r="O76" s="1">
        <v>11.0</v>
      </c>
      <c r="P76" s="1">
        <v>1.0</v>
      </c>
      <c r="Q76" s="1">
        <v>41.0</v>
      </c>
      <c r="R76" s="1">
        <v>60.0</v>
      </c>
      <c r="S76" s="1">
        <v>2.0</v>
      </c>
      <c r="T76" s="1" t="s">
        <v>725</v>
      </c>
      <c r="U76" s="1">
        <v>2.0</v>
      </c>
      <c r="V76" s="1">
        <v>1.0</v>
      </c>
      <c r="W76" s="1">
        <v>3.0</v>
      </c>
      <c r="X76" s="2"/>
      <c r="Y76" s="2"/>
      <c r="Z76" s="2"/>
    </row>
    <row r="77" ht="15.75" customHeight="1">
      <c r="A77" s="1">
        <v>2.0</v>
      </c>
      <c r="B77" s="1" t="s">
        <v>2114</v>
      </c>
      <c r="C77" s="1" t="s">
        <v>2115</v>
      </c>
      <c r="D77" s="1">
        <v>2020.0</v>
      </c>
      <c r="E77" s="1" t="s">
        <v>2116</v>
      </c>
      <c r="F77" s="2"/>
      <c r="G77" s="1" t="s">
        <v>2117</v>
      </c>
      <c r="H77" s="1" t="s">
        <v>2118</v>
      </c>
      <c r="I77" s="1">
        <v>76.0</v>
      </c>
      <c r="J77" s="3">
        <v>45666.23961805556</v>
      </c>
      <c r="K77" s="1" t="s">
        <v>31</v>
      </c>
      <c r="L77" s="2"/>
      <c r="M77" s="1" t="s">
        <v>2119</v>
      </c>
      <c r="N77" s="1" t="s">
        <v>2120</v>
      </c>
      <c r="O77" s="1">
        <v>19.0</v>
      </c>
      <c r="P77" s="1">
        <v>1.0</v>
      </c>
      <c r="Q77" s="2"/>
      <c r="R77" s="2"/>
      <c r="S77" s="1">
        <v>2.0</v>
      </c>
      <c r="T77" s="1" t="s">
        <v>948</v>
      </c>
      <c r="U77" s="1">
        <v>2.0</v>
      </c>
      <c r="V77" s="1">
        <v>1.0</v>
      </c>
      <c r="W77" s="1">
        <v>5.0</v>
      </c>
      <c r="X77" s="2"/>
      <c r="Y77" s="2"/>
      <c r="Z77" s="2"/>
    </row>
    <row r="78" ht="15.75" customHeight="1">
      <c r="A78" s="1">
        <v>2.0</v>
      </c>
      <c r="B78" s="1" t="s">
        <v>2121</v>
      </c>
      <c r="C78" s="1" t="s">
        <v>2122</v>
      </c>
      <c r="D78" s="1">
        <v>2017.0</v>
      </c>
      <c r="E78" s="1" t="s">
        <v>2087</v>
      </c>
      <c r="F78" s="2"/>
      <c r="G78" s="1" t="s">
        <v>2123</v>
      </c>
      <c r="H78" s="1" t="s">
        <v>2124</v>
      </c>
      <c r="I78" s="1">
        <v>77.0</v>
      </c>
      <c r="J78" s="3">
        <v>45666.23961805556</v>
      </c>
      <c r="K78" s="1" t="s">
        <v>890</v>
      </c>
      <c r="L78" s="1" t="s">
        <v>2125</v>
      </c>
      <c r="M78" s="2"/>
      <c r="N78" s="1" t="s">
        <v>2126</v>
      </c>
      <c r="O78" s="2"/>
      <c r="P78" s="2"/>
      <c r="Q78" s="1">
        <v>83.0</v>
      </c>
      <c r="R78" s="1">
        <v>104.0</v>
      </c>
      <c r="S78" s="1">
        <v>2.0</v>
      </c>
      <c r="T78" s="1" t="s">
        <v>613</v>
      </c>
      <c r="U78" s="1">
        <v>2.0</v>
      </c>
      <c r="V78" s="1">
        <v>1.0</v>
      </c>
      <c r="W78" s="1">
        <v>8.0</v>
      </c>
      <c r="X78" s="2"/>
      <c r="Y78" s="2"/>
      <c r="Z78" s="2"/>
    </row>
    <row r="79" ht="15.75" customHeight="1">
      <c r="A79" s="1">
        <v>2.0</v>
      </c>
      <c r="B79" s="1" t="s">
        <v>2127</v>
      </c>
      <c r="C79" s="1" t="s">
        <v>2128</v>
      </c>
      <c r="D79" s="1">
        <v>2002.0</v>
      </c>
      <c r="E79" s="1" t="s">
        <v>2129</v>
      </c>
      <c r="F79" s="2"/>
      <c r="G79" s="1" t="s">
        <v>2130</v>
      </c>
      <c r="H79" s="1" t="s">
        <v>2131</v>
      </c>
      <c r="I79" s="1">
        <v>78.0</v>
      </c>
      <c r="J79" s="3">
        <v>45666.23961805556</v>
      </c>
      <c r="K79" s="1" t="s">
        <v>31</v>
      </c>
      <c r="L79" s="1" t="s">
        <v>2132</v>
      </c>
      <c r="M79" s="1" t="s">
        <v>2133</v>
      </c>
      <c r="N79" s="1" t="s">
        <v>2134</v>
      </c>
      <c r="O79" s="1">
        <v>10.0</v>
      </c>
      <c r="P79" s="1">
        <v>4.0</v>
      </c>
      <c r="Q79" s="1">
        <v>341.0</v>
      </c>
      <c r="R79" s="1">
        <v>354.0</v>
      </c>
      <c r="S79" s="1">
        <v>2.0</v>
      </c>
      <c r="T79" s="1" t="s">
        <v>1325</v>
      </c>
      <c r="U79" s="1">
        <v>2.0</v>
      </c>
      <c r="V79" s="1">
        <v>1.0</v>
      </c>
      <c r="W79" s="1">
        <v>23.0</v>
      </c>
      <c r="X79" s="2"/>
      <c r="Y79" s="2"/>
      <c r="Z79" s="2"/>
    </row>
    <row r="80" ht="15.75" customHeight="1">
      <c r="A80" s="1">
        <v>2.0</v>
      </c>
      <c r="B80" s="1" t="s">
        <v>2135</v>
      </c>
      <c r="C80" s="1" t="s">
        <v>2136</v>
      </c>
      <c r="D80" s="1">
        <v>2011.0</v>
      </c>
      <c r="E80" s="1" t="s">
        <v>2137</v>
      </c>
      <c r="F80" s="2"/>
      <c r="G80" s="1" t="s">
        <v>2138</v>
      </c>
      <c r="H80" s="1" t="s">
        <v>2139</v>
      </c>
      <c r="I80" s="1">
        <v>79.0</v>
      </c>
      <c r="J80" s="3">
        <v>45666.23961805556</v>
      </c>
      <c r="K80" s="1" t="s">
        <v>890</v>
      </c>
      <c r="L80" s="1" t="s">
        <v>2140</v>
      </c>
      <c r="M80" s="2"/>
      <c r="N80" s="1" t="s">
        <v>2141</v>
      </c>
      <c r="O80" s="1">
        <v>1.0</v>
      </c>
      <c r="P80" s="2"/>
      <c r="Q80" s="1">
        <v>752.0</v>
      </c>
      <c r="R80" s="1">
        <v>774.0</v>
      </c>
      <c r="S80" s="1">
        <v>2.0</v>
      </c>
      <c r="T80" s="1" t="s">
        <v>1046</v>
      </c>
      <c r="U80" s="1">
        <v>2.0</v>
      </c>
      <c r="V80" s="1">
        <v>1.0</v>
      </c>
      <c r="W80" s="1">
        <v>14.0</v>
      </c>
      <c r="X80" s="2"/>
      <c r="Y80" s="2"/>
      <c r="Z80" s="2"/>
    </row>
    <row r="81" ht="15.75" customHeight="1">
      <c r="A81" s="1">
        <v>2.0</v>
      </c>
      <c r="B81" s="1" t="s">
        <v>2142</v>
      </c>
      <c r="C81" s="1" t="s">
        <v>2143</v>
      </c>
      <c r="D81" s="1">
        <v>2014.0</v>
      </c>
      <c r="E81" s="1" t="s">
        <v>514</v>
      </c>
      <c r="F81" s="2"/>
      <c r="G81" s="1" t="s">
        <v>2144</v>
      </c>
      <c r="H81" s="1" t="s">
        <v>2145</v>
      </c>
      <c r="I81" s="1">
        <v>80.0</v>
      </c>
      <c r="J81" s="3">
        <v>45666.23961805556</v>
      </c>
      <c r="K81" s="1" t="s">
        <v>31</v>
      </c>
      <c r="L81" s="2"/>
      <c r="M81" s="1" t="s">
        <v>517</v>
      </c>
      <c r="N81" s="1" t="s">
        <v>2146</v>
      </c>
      <c r="O81" s="1">
        <v>64.0</v>
      </c>
      <c r="P81" s="1">
        <v>1.0</v>
      </c>
      <c r="Q81" s="1">
        <v>53.0</v>
      </c>
      <c r="R81" s="1">
        <v>98.0</v>
      </c>
      <c r="S81" s="1">
        <v>2.0</v>
      </c>
      <c r="T81" s="1" t="s">
        <v>820</v>
      </c>
      <c r="U81" s="1">
        <v>2.0</v>
      </c>
      <c r="V81" s="1">
        <v>1.0</v>
      </c>
      <c r="W81" s="1">
        <v>11.0</v>
      </c>
      <c r="X81" s="2"/>
      <c r="Y81" s="2"/>
      <c r="Z81" s="2"/>
    </row>
    <row r="82" ht="15.75" customHeight="1">
      <c r="A82" s="1">
        <v>2.0</v>
      </c>
      <c r="B82" s="1" t="s">
        <v>2147</v>
      </c>
      <c r="C82" s="1" t="s">
        <v>2148</v>
      </c>
      <c r="D82" s="1">
        <v>2014.0</v>
      </c>
      <c r="E82" s="1" t="s">
        <v>2149</v>
      </c>
      <c r="F82" s="2"/>
      <c r="G82" s="1" t="s">
        <v>2150</v>
      </c>
      <c r="H82" s="1" t="s">
        <v>2151</v>
      </c>
      <c r="I82" s="1">
        <v>81.0</v>
      </c>
      <c r="J82" s="3">
        <v>45666.23961805556</v>
      </c>
      <c r="K82" s="1" t="s">
        <v>31</v>
      </c>
      <c r="L82" s="1" t="s">
        <v>2152</v>
      </c>
      <c r="M82" s="1" t="s">
        <v>2153</v>
      </c>
      <c r="N82" s="1" t="s">
        <v>2154</v>
      </c>
      <c r="O82" s="1">
        <v>441.0</v>
      </c>
      <c r="P82" s="2"/>
      <c r="Q82" s="1">
        <v>192.0</v>
      </c>
      <c r="R82" s="1">
        <v>201.0</v>
      </c>
      <c r="S82" s="1">
        <v>2.0</v>
      </c>
      <c r="T82" s="1" t="s">
        <v>820</v>
      </c>
      <c r="U82" s="1">
        <v>2.0</v>
      </c>
      <c r="V82" s="1">
        <v>1.0</v>
      </c>
      <c r="W82" s="1">
        <v>11.0</v>
      </c>
      <c r="X82" s="2"/>
      <c r="Y82" s="2"/>
      <c r="Z82" s="2"/>
    </row>
    <row r="83" ht="15.75" customHeight="1">
      <c r="A83" s="1">
        <v>2.0</v>
      </c>
      <c r="B83" s="1" t="s">
        <v>2155</v>
      </c>
      <c r="C83" s="1" t="s">
        <v>2156</v>
      </c>
      <c r="D83" s="1">
        <v>2011.0</v>
      </c>
      <c r="E83" s="1" t="s">
        <v>2157</v>
      </c>
      <c r="F83" s="2"/>
      <c r="G83" s="1" t="s">
        <v>2158</v>
      </c>
      <c r="H83" s="1" t="s">
        <v>2159</v>
      </c>
      <c r="I83" s="1">
        <v>82.0</v>
      </c>
      <c r="J83" s="3">
        <v>45666.23961805556</v>
      </c>
      <c r="K83" s="1" t="s">
        <v>890</v>
      </c>
      <c r="L83" s="2"/>
      <c r="M83" s="2"/>
      <c r="N83" s="1" t="s">
        <v>2160</v>
      </c>
      <c r="O83" s="2"/>
      <c r="P83" s="2"/>
      <c r="Q83" s="1">
        <v>159.0</v>
      </c>
      <c r="R83" s="1">
        <v>186.0</v>
      </c>
      <c r="S83" s="1">
        <v>2.0</v>
      </c>
      <c r="T83" s="1" t="s">
        <v>1046</v>
      </c>
      <c r="U83" s="1">
        <v>2.0</v>
      </c>
      <c r="V83" s="1">
        <v>1.0</v>
      </c>
      <c r="W83" s="1">
        <v>14.0</v>
      </c>
      <c r="X83" s="2"/>
      <c r="Y83" s="2"/>
      <c r="Z83" s="2"/>
    </row>
    <row r="84" ht="15.75" customHeight="1">
      <c r="A84" s="4">
        <v>2.0</v>
      </c>
      <c r="B84" s="4" t="s">
        <v>2161</v>
      </c>
      <c r="C84" s="4" t="s">
        <v>2162</v>
      </c>
      <c r="D84" s="4">
        <v>1993.0</v>
      </c>
      <c r="E84" s="4" t="s">
        <v>2163</v>
      </c>
      <c r="F84" s="4"/>
      <c r="G84" s="4" t="s">
        <v>2164</v>
      </c>
      <c r="H84" s="4" t="s">
        <v>2165</v>
      </c>
      <c r="I84" s="4">
        <v>83.0</v>
      </c>
      <c r="J84" s="5">
        <v>45666.23961805556</v>
      </c>
      <c r="K84" s="4" t="s">
        <v>31</v>
      </c>
      <c r="L84" s="4"/>
      <c r="M84" s="4" t="s">
        <v>2166</v>
      </c>
      <c r="N84" s="4" t="s">
        <v>2167</v>
      </c>
      <c r="O84" s="4">
        <v>18.0</v>
      </c>
      <c r="P84" s="4">
        <v>4.0</v>
      </c>
      <c r="Q84" s="4"/>
      <c r="R84" s="4"/>
      <c r="S84" s="4">
        <v>2.0</v>
      </c>
      <c r="T84" s="4" t="s">
        <v>2168</v>
      </c>
      <c r="U84" s="4">
        <v>2.0</v>
      </c>
      <c r="V84" s="4">
        <v>1.0</v>
      </c>
      <c r="W84" s="4">
        <v>32.0</v>
      </c>
      <c r="X84" s="4"/>
      <c r="Y84" s="4"/>
      <c r="Z84" s="4"/>
      <c r="AA84" s="6"/>
    </row>
    <row r="85" ht="15.75" customHeight="1">
      <c r="A85" s="1">
        <v>1.0</v>
      </c>
      <c r="B85" s="1" t="s">
        <v>2169</v>
      </c>
      <c r="C85" s="1" t="s">
        <v>2170</v>
      </c>
      <c r="D85" s="1">
        <v>2024.0</v>
      </c>
      <c r="E85" s="1" t="s">
        <v>2171</v>
      </c>
      <c r="F85" s="2"/>
      <c r="G85" s="1" t="s">
        <v>2172</v>
      </c>
      <c r="H85" s="1" t="s">
        <v>2173</v>
      </c>
      <c r="I85" s="1">
        <v>84.0</v>
      </c>
      <c r="J85" s="3">
        <v>45666.23961805556</v>
      </c>
      <c r="K85" s="1" t="s">
        <v>31</v>
      </c>
      <c r="L85" s="1" t="s">
        <v>2174</v>
      </c>
      <c r="M85" s="1" t="s">
        <v>2175</v>
      </c>
      <c r="N85" s="1" t="s">
        <v>2176</v>
      </c>
      <c r="O85" s="1">
        <v>100.0</v>
      </c>
      <c r="P85" s="2"/>
      <c r="Q85" s="2"/>
      <c r="R85" s="2"/>
      <c r="S85" s="1">
        <v>1.0</v>
      </c>
      <c r="T85" s="1" t="s">
        <v>710</v>
      </c>
      <c r="U85" s="1">
        <v>1.0</v>
      </c>
      <c r="V85" s="1">
        <v>1.0</v>
      </c>
      <c r="W85" s="1">
        <v>1.0</v>
      </c>
      <c r="X85" s="2"/>
      <c r="Y85" s="2"/>
      <c r="Z85" s="2"/>
    </row>
    <row r="86" ht="15.75" customHeight="1">
      <c r="A86" s="1">
        <v>1.0</v>
      </c>
      <c r="B86" s="1" t="s">
        <v>2177</v>
      </c>
      <c r="C86" s="1" t="s">
        <v>2178</v>
      </c>
      <c r="D86" s="1">
        <v>2024.0</v>
      </c>
      <c r="E86" s="1" t="s">
        <v>2179</v>
      </c>
      <c r="F86" s="2"/>
      <c r="G86" s="1" t="s">
        <v>2180</v>
      </c>
      <c r="H86" s="1" t="s">
        <v>2181</v>
      </c>
      <c r="I86" s="1">
        <v>85.0</v>
      </c>
      <c r="J86" s="3">
        <v>45666.23961805556</v>
      </c>
      <c r="K86" s="1" t="s">
        <v>31</v>
      </c>
      <c r="L86" s="1" t="s">
        <v>2182</v>
      </c>
      <c r="M86" s="1" t="s">
        <v>2183</v>
      </c>
      <c r="N86" s="1" t="s">
        <v>2184</v>
      </c>
      <c r="O86" s="1">
        <v>29.0</v>
      </c>
      <c r="P86" s="1">
        <v>5.0</v>
      </c>
      <c r="Q86" s="1">
        <v>733.0</v>
      </c>
      <c r="R86" s="1">
        <v>754.0</v>
      </c>
      <c r="S86" s="1">
        <v>1.0</v>
      </c>
      <c r="T86" s="1" t="s">
        <v>710</v>
      </c>
      <c r="U86" s="1">
        <v>1.0</v>
      </c>
      <c r="V86" s="1">
        <v>1.0</v>
      </c>
      <c r="W86" s="1">
        <v>1.0</v>
      </c>
      <c r="X86" s="2"/>
      <c r="Y86" s="2"/>
      <c r="Z86" s="2"/>
    </row>
    <row r="87" ht="15.75" customHeight="1">
      <c r="A87" s="1">
        <v>1.0</v>
      </c>
      <c r="B87" s="1" t="s">
        <v>2185</v>
      </c>
      <c r="C87" s="1" t="s">
        <v>2186</v>
      </c>
      <c r="D87" s="1">
        <v>2023.0</v>
      </c>
      <c r="E87" s="1" t="s">
        <v>2187</v>
      </c>
      <c r="F87" s="2"/>
      <c r="G87" s="1" t="s">
        <v>2188</v>
      </c>
      <c r="H87" s="1" t="s">
        <v>2189</v>
      </c>
      <c r="I87" s="1">
        <v>86.0</v>
      </c>
      <c r="J87" s="3">
        <v>45666.23961805556</v>
      </c>
      <c r="K87" s="1" t="s">
        <v>31</v>
      </c>
      <c r="L87" s="1" t="s">
        <v>2190</v>
      </c>
      <c r="M87" s="1" t="s">
        <v>2191</v>
      </c>
      <c r="N87" s="1" t="s">
        <v>2192</v>
      </c>
      <c r="O87" s="1">
        <v>137.0</v>
      </c>
      <c r="P87" s="2"/>
      <c r="Q87" s="2"/>
      <c r="R87" s="2"/>
      <c r="S87" s="1">
        <v>1.0</v>
      </c>
      <c r="T87" s="1" t="s">
        <v>1024</v>
      </c>
      <c r="U87" s="1">
        <v>1.0</v>
      </c>
      <c r="V87" s="1">
        <v>1.0</v>
      </c>
      <c r="W87" s="1">
        <v>2.0</v>
      </c>
      <c r="X87" s="2"/>
      <c r="Y87" s="2"/>
      <c r="Z87" s="2"/>
    </row>
    <row r="88" ht="15.75" customHeight="1">
      <c r="A88" s="1">
        <v>1.0</v>
      </c>
      <c r="B88" s="1" t="s">
        <v>2193</v>
      </c>
      <c r="C88" s="1" t="s">
        <v>2194</v>
      </c>
      <c r="D88" s="1">
        <v>2024.0</v>
      </c>
      <c r="E88" s="1" t="s">
        <v>2195</v>
      </c>
      <c r="F88" s="2"/>
      <c r="G88" s="1" t="s">
        <v>2196</v>
      </c>
      <c r="H88" s="1" t="s">
        <v>2197</v>
      </c>
      <c r="I88" s="1">
        <v>87.0</v>
      </c>
      <c r="J88" s="3">
        <v>45666.23961805556</v>
      </c>
      <c r="K88" s="1" t="s">
        <v>31</v>
      </c>
      <c r="L88" s="1" t="s">
        <v>2198</v>
      </c>
      <c r="M88" s="1" t="s">
        <v>2199</v>
      </c>
      <c r="N88" s="1" t="s">
        <v>2200</v>
      </c>
      <c r="O88" s="1">
        <v>20.0</v>
      </c>
      <c r="P88" s="1">
        <v>3.0</v>
      </c>
      <c r="Q88" s="1">
        <v>821.0</v>
      </c>
      <c r="R88" s="1">
        <v>850.0</v>
      </c>
      <c r="S88" s="1">
        <v>1.0</v>
      </c>
      <c r="T88" s="1" t="s">
        <v>710</v>
      </c>
      <c r="U88" s="1">
        <v>1.0</v>
      </c>
      <c r="V88" s="1">
        <v>1.0</v>
      </c>
      <c r="W88" s="1">
        <v>1.0</v>
      </c>
      <c r="X88" s="2"/>
      <c r="Y88" s="2"/>
      <c r="Z88" s="2"/>
    </row>
    <row r="89" ht="15.75" customHeight="1">
      <c r="A89" s="1">
        <v>1.0</v>
      </c>
      <c r="B89" s="1" t="s">
        <v>2201</v>
      </c>
      <c r="C89" s="1" t="s">
        <v>2202</v>
      </c>
      <c r="D89" s="1">
        <v>2020.0</v>
      </c>
      <c r="E89" s="1" t="s">
        <v>2203</v>
      </c>
      <c r="F89" s="2"/>
      <c r="G89" s="1" t="s">
        <v>2204</v>
      </c>
      <c r="H89" s="1" t="s">
        <v>2205</v>
      </c>
      <c r="I89" s="1">
        <v>88.0</v>
      </c>
      <c r="J89" s="3">
        <v>45666.23961805556</v>
      </c>
      <c r="K89" s="1" t="s">
        <v>31</v>
      </c>
      <c r="L89" s="1" t="s">
        <v>2206</v>
      </c>
      <c r="M89" s="1" t="s">
        <v>2207</v>
      </c>
      <c r="N89" s="1" t="s">
        <v>2208</v>
      </c>
      <c r="O89" s="1">
        <v>15.0</v>
      </c>
      <c r="P89" s="1">
        <v>2.0</v>
      </c>
      <c r="Q89" s="1">
        <v>193.0</v>
      </c>
      <c r="R89" s="1">
        <v>226.0</v>
      </c>
      <c r="S89" s="1">
        <v>1.0</v>
      </c>
      <c r="T89" s="1" t="s">
        <v>1286</v>
      </c>
      <c r="U89" s="1">
        <v>1.0</v>
      </c>
      <c r="V89" s="1">
        <v>1.0</v>
      </c>
      <c r="W89" s="1">
        <v>5.0</v>
      </c>
      <c r="X89" s="2"/>
      <c r="Y89" s="2"/>
      <c r="Z89" s="2"/>
    </row>
    <row r="90" ht="15.75" customHeight="1">
      <c r="A90" s="1">
        <v>1.0</v>
      </c>
      <c r="B90" s="1" t="s">
        <v>2209</v>
      </c>
      <c r="C90" s="1" t="s">
        <v>2210</v>
      </c>
      <c r="D90" s="1">
        <v>2020.0</v>
      </c>
      <c r="E90" s="1" t="s">
        <v>2211</v>
      </c>
      <c r="F90" s="2"/>
      <c r="G90" s="1" t="s">
        <v>2212</v>
      </c>
      <c r="H90" s="1" t="s">
        <v>2213</v>
      </c>
      <c r="I90" s="1">
        <v>89.0</v>
      </c>
      <c r="J90" s="3">
        <v>45666.23961805556</v>
      </c>
      <c r="K90" s="1" t="s">
        <v>890</v>
      </c>
      <c r="L90" s="1" t="s">
        <v>2214</v>
      </c>
      <c r="M90" s="1" t="s">
        <v>2215</v>
      </c>
      <c r="N90" s="1" t="s">
        <v>2216</v>
      </c>
      <c r="O90" s="1">
        <v>71.0</v>
      </c>
      <c r="P90" s="2"/>
      <c r="Q90" s="1">
        <v>217.0</v>
      </c>
      <c r="R90" s="1">
        <v>230.0</v>
      </c>
      <c r="S90" s="1">
        <v>1.0</v>
      </c>
      <c r="T90" s="1" t="s">
        <v>1286</v>
      </c>
      <c r="U90" s="1">
        <v>1.0</v>
      </c>
      <c r="V90" s="1">
        <v>1.0</v>
      </c>
      <c r="W90" s="1">
        <v>5.0</v>
      </c>
      <c r="X90" s="2"/>
      <c r="Y90" s="2"/>
      <c r="Z90" s="2"/>
    </row>
    <row r="91" ht="15.75" customHeight="1">
      <c r="A91" s="1">
        <v>1.0</v>
      </c>
      <c r="B91" s="1" t="s">
        <v>2217</v>
      </c>
      <c r="C91" s="1" t="s">
        <v>2218</v>
      </c>
      <c r="D91" s="1">
        <v>2021.0</v>
      </c>
      <c r="E91" s="1" t="s">
        <v>2219</v>
      </c>
      <c r="F91" s="2"/>
      <c r="G91" s="1" t="s">
        <v>2220</v>
      </c>
      <c r="H91" s="1" t="s">
        <v>2221</v>
      </c>
      <c r="I91" s="1">
        <v>90.0</v>
      </c>
      <c r="J91" s="3">
        <v>45666.23961805556</v>
      </c>
      <c r="K91" s="1" t="s">
        <v>31</v>
      </c>
      <c r="L91" s="1" t="s">
        <v>2222</v>
      </c>
      <c r="M91" s="1" t="s">
        <v>2223</v>
      </c>
      <c r="N91" s="1" t="s">
        <v>2224</v>
      </c>
      <c r="O91" s="1">
        <v>43.0</v>
      </c>
      <c r="P91" s="1">
        <v>4.0</v>
      </c>
      <c r="Q91" s="1">
        <v>129.0</v>
      </c>
      <c r="R91" s="1">
        <v>142.0</v>
      </c>
      <c r="S91" s="1">
        <v>1.0</v>
      </c>
      <c r="T91" s="1" t="s">
        <v>613</v>
      </c>
      <c r="U91" s="1">
        <v>1.0</v>
      </c>
      <c r="V91" s="1">
        <v>1.0</v>
      </c>
      <c r="W91" s="1">
        <v>4.0</v>
      </c>
      <c r="X91" s="2"/>
      <c r="Y91" s="2"/>
      <c r="Z91" s="2"/>
    </row>
    <row r="92" ht="15.75" customHeight="1">
      <c r="A92" s="1">
        <v>1.0</v>
      </c>
      <c r="B92" s="1" t="s">
        <v>2225</v>
      </c>
      <c r="C92" s="1" t="s">
        <v>2226</v>
      </c>
      <c r="D92" s="1">
        <v>2021.0</v>
      </c>
      <c r="E92" s="1" t="s">
        <v>2227</v>
      </c>
      <c r="F92" s="2"/>
      <c r="G92" s="1" t="s">
        <v>2228</v>
      </c>
      <c r="H92" s="1" t="s">
        <v>2229</v>
      </c>
      <c r="I92" s="1">
        <v>91.0</v>
      </c>
      <c r="J92" s="3">
        <v>45666.23961805556</v>
      </c>
      <c r="K92" s="1" t="s">
        <v>31</v>
      </c>
      <c r="L92" s="1" t="s">
        <v>2230</v>
      </c>
      <c r="M92" s="1" t="s">
        <v>2231</v>
      </c>
      <c r="N92" s="1" t="s">
        <v>2232</v>
      </c>
      <c r="O92" s="1">
        <v>18.0</v>
      </c>
      <c r="P92" s="1">
        <v>4.0</v>
      </c>
      <c r="Q92" s="1">
        <v>319.0</v>
      </c>
      <c r="R92" s="1">
        <v>342.0</v>
      </c>
      <c r="S92" s="1">
        <v>1.0</v>
      </c>
      <c r="T92" s="1" t="s">
        <v>613</v>
      </c>
      <c r="U92" s="1">
        <v>1.0</v>
      </c>
      <c r="V92" s="1">
        <v>1.0</v>
      </c>
      <c r="W92" s="1">
        <v>4.0</v>
      </c>
      <c r="X92" s="2"/>
      <c r="Y92" s="2"/>
      <c r="Z92" s="2"/>
    </row>
    <row r="93" ht="15.75" customHeight="1">
      <c r="A93" s="1">
        <v>1.0</v>
      </c>
      <c r="B93" s="1" t="s">
        <v>2233</v>
      </c>
      <c r="C93" s="1" t="s">
        <v>2234</v>
      </c>
      <c r="D93" s="1">
        <v>2022.0</v>
      </c>
      <c r="E93" s="1" t="s">
        <v>1241</v>
      </c>
      <c r="F93" s="2"/>
      <c r="G93" s="1" t="s">
        <v>2235</v>
      </c>
      <c r="H93" s="1" t="s">
        <v>2236</v>
      </c>
      <c r="I93" s="1">
        <v>92.0</v>
      </c>
      <c r="J93" s="3">
        <v>45666.23961805556</v>
      </c>
      <c r="K93" s="1" t="s">
        <v>31</v>
      </c>
      <c r="L93" s="1" t="s">
        <v>2237</v>
      </c>
      <c r="M93" s="1" t="s">
        <v>1245</v>
      </c>
      <c r="N93" s="1" t="s">
        <v>2238</v>
      </c>
      <c r="O93" s="1">
        <v>50.0</v>
      </c>
      <c r="P93" s="1">
        <v>2.0</v>
      </c>
      <c r="Q93" s="1">
        <v>177.0</v>
      </c>
      <c r="R93" s="1">
        <v>195.0</v>
      </c>
      <c r="S93" s="1">
        <v>1.0</v>
      </c>
      <c r="T93" s="1" t="s">
        <v>884</v>
      </c>
      <c r="U93" s="1">
        <v>1.0</v>
      </c>
      <c r="V93" s="1">
        <v>1.0</v>
      </c>
      <c r="W93" s="1">
        <v>3.0</v>
      </c>
      <c r="X93" s="2"/>
      <c r="Y93" s="2"/>
      <c r="Z93" s="2"/>
    </row>
    <row r="94" ht="15.75" customHeight="1">
      <c r="A94" s="1">
        <v>1.0</v>
      </c>
      <c r="B94" s="1" t="s">
        <v>2239</v>
      </c>
      <c r="C94" s="1" t="s">
        <v>2240</v>
      </c>
      <c r="D94" s="1">
        <v>2021.0</v>
      </c>
      <c r="E94" s="1" t="s">
        <v>910</v>
      </c>
      <c r="F94" s="2"/>
      <c r="G94" s="1" t="s">
        <v>2241</v>
      </c>
      <c r="H94" s="1" t="s">
        <v>2242</v>
      </c>
      <c r="I94" s="1">
        <v>93.0</v>
      </c>
      <c r="J94" s="3">
        <v>45666.23961805556</v>
      </c>
      <c r="K94" s="1" t="s">
        <v>31</v>
      </c>
      <c r="L94" s="1" t="s">
        <v>2243</v>
      </c>
      <c r="M94" s="1" t="s">
        <v>914</v>
      </c>
      <c r="N94" s="1" t="s">
        <v>2244</v>
      </c>
      <c r="O94" s="1">
        <v>30.0</v>
      </c>
      <c r="P94" s="1">
        <v>5.0</v>
      </c>
      <c r="Q94" s="1">
        <v>262.0</v>
      </c>
      <c r="R94" s="1">
        <v>269.0</v>
      </c>
      <c r="S94" s="1">
        <v>1.0</v>
      </c>
      <c r="T94" s="1" t="s">
        <v>613</v>
      </c>
      <c r="U94" s="1">
        <v>1.0</v>
      </c>
      <c r="V94" s="1">
        <v>1.0</v>
      </c>
      <c r="W94" s="1">
        <v>4.0</v>
      </c>
      <c r="X94" s="2"/>
      <c r="Y94" s="2"/>
      <c r="Z94" s="2"/>
    </row>
    <row r="95" ht="15.75" customHeight="1">
      <c r="A95" s="1">
        <v>1.0</v>
      </c>
      <c r="B95" s="1" t="s">
        <v>2245</v>
      </c>
      <c r="C95" s="1" t="s">
        <v>2246</v>
      </c>
      <c r="D95" s="1">
        <v>2019.0</v>
      </c>
      <c r="E95" s="1" t="s">
        <v>1671</v>
      </c>
      <c r="F95" s="2"/>
      <c r="G95" s="1" t="s">
        <v>2247</v>
      </c>
      <c r="H95" s="1" t="s">
        <v>2248</v>
      </c>
      <c r="I95" s="1">
        <v>94.0</v>
      </c>
      <c r="J95" s="3">
        <v>45666.23961805556</v>
      </c>
      <c r="K95" s="1" t="s">
        <v>31</v>
      </c>
      <c r="L95" s="1" t="s">
        <v>2249</v>
      </c>
      <c r="M95" s="1" t="s">
        <v>1675</v>
      </c>
      <c r="N95" s="1" t="s">
        <v>2250</v>
      </c>
      <c r="O95" s="1">
        <v>231.0</v>
      </c>
      <c r="P95" s="2"/>
      <c r="Q95" s="1">
        <v>1474.0</v>
      </c>
      <c r="R95" s="1">
        <v>1488.0</v>
      </c>
      <c r="S95" s="1">
        <v>1.0</v>
      </c>
      <c r="T95" s="1" t="s">
        <v>898</v>
      </c>
      <c r="U95" s="1">
        <v>1.0</v>
      </c>
      <c r="V95" s="1">
        <v>1.0</v>
      </c>
      <c r="W95" s="1">
        <v>6.0</v>
      </c>
      <c r="X95" s="2"/>
      <c r="Y95" s="2"/>
      <c r="Z95" s="2"/>
    </row>
    <row r="96" ht="15.75" customHeight="1">
      <c r="A96" s="1">
        <v>1.0</v>
      </c>
      <c r="B96" s="1" t="s">
        <v>2251</v>
      </c>
      <c r="C96" s="1" t="s">
        <v>2252</v>
      </c>
      <c r="D96" s="1">
        <v>2020.0</v>
      </c>
      <c r="E96" s="1" t="s">
        <v>2253</v>
      </c>
      <c r="F96" s="2"/>
      <c r="G96" s="1" t="s">
        <v>2254</v>
      </c>
      <c r="H96" s="1" t="s">
        <v>2255</v>
      </c>
      <c r="I96" s="1">
        <v>95.0</v>
      </c>
      <c r="J96" s="3">
        <v>45666.23961805556</v>
      </c>
      <c r="K96" s="1" t="s">
        <v>31</v>
      </c>
      <c r="L96" s="1" t="s">
        <v>2256</v>
      </c>
      <c r="M96" s="1" t="s">
        <v>2257</v>
      </c>
      <c r="N96" s="1" t="s">
        <v>2258</v>
      </c>
      <c r="O96" s="1">
        <v>41.0</v>
      </c>
      <c r="P96" s="1">
        <v>2.0</v>
      </c>
      <c r="Q96" s="1">
        <v>287.0</v>
      </c>
      <c r="R96" s="1">
        <v>302.0</v>
      </c>
      <c r="S96" s="1">
        <v>1.0</v>
      </c>
      <c r="T96" s="1" t="s">
        <v>1286</v>
      </c>
      <c r="U96" s="1">
        <v>1.0</v>
      </c>
      <c r="V96" s="1">
        <v>1.0</v>
      </c>
      <c r="W96" s="1">
        <v>5.0</v>
      </c>
      <c r="X96" s="2"/>
      <c r="Y96" s="2"/>
      <c r="Z96" s="2"/>
    </row>
    <row r="97" ht="15.75" customHeight="1">
      <c r="A97" s="4">
        <v>1.0</v>
      </c>
      <c r="B97" s="4" t="s">
        <v>2259</v>
      </c>
      <c r="C97" s="4" t="s">
        <v>2260</v>
      </c>
      <c r="D97" s="4">
        <v>1980.0</v>
      </c>
      <c r="E97" s="4" t="s">
        <v>497</v>
      </c>
      <c r="F97" s="4"/>
      <c r="G97" s="4" t="s">
        <v>2261</v>
      </c>
      <c r="H97" s="4" t="s">
        <v>2262</v>
      </c>
      <c r="I97" s="4">
        <v>96.0</v>
      </c>
      <c r="J97" s="5">
        <v>45666.23961805556</v>
      </c>
      <c r="K97" s="4" t="s">
        <v>31</v>
      </c>
      <c r="L97" s="4" t="s">
        <v>2263</v>
      </c>
      <c r="M97" s="4" t="s">
        <v>501</v>
      </c>
      <c r="N97" s="4" t="s">
        <v>2264</v>
      </c>
      <c r="O97" s="4">
        <v>8.0</v>
      </c>
      <c r="P97" s="4">
        <v>1.0</v>
      </c>
      <c r="Q97" s="4">
        <v>107.0</v>
      </c>
      <c r="R97" s="4">
        <v>114.0</v>
      </c>
      <c r="S97" s="4">
        <v>1.0</v>
      </c>
      <c r="T97" s="4" t="s">
        <v>2265</v>
      </c>
      <c r="U97" s="4">
        <v>1.0</v>
      </c>
      <c r="V97" s="4">
        <v>1.0</v>
      </c>
      <c r="W97" s="4">
        <v>45.0</v>
      </c>
      <c r="X97" s="4"/>
      <c r="Y97" s="4"/>
      <c r="Z97" s="4"/>
      <c r="AA97" s="6"/>
    </row>
    <row r="98" ht="15.75" customHeight="1">
      <c r="A98" s="4">
        <v>1.0</v>
      </c>
      <c r="B98" s="4" t="s">
        <v>2266</v>
      </c>
      <c r="C98" s="4" t="s">
        <v>2267</v>
      </c>
      <c r="D98" s="4">
        <v>1982.0</v>
      </c>
      <c r="E98" s="4" t="s">
        <v>2268</v>
      </c>
      <c r="F98" s="4"/>
      <c r="G98" s="4" t="s">
        <v>2269</v>
      </c>
      <c r="H98" s="4" t="s">
        <v>2270</v>
      </c>
      <c r="I98" s="4">
        <v>97.0</v>
      </c>
      <c r="J98" s="5">
        <v>45666.23961805556</v>
      </c>
      <c r="K98" s="4" t="s">
        <v>31</v>
      </c>
      <c r="L98" s="4" t="s">
        <v>2271</v>
      </c>
      <c r="M98" s="4" t="s">
        <v>2272</v>
      </c>
      <c r="N98" s="4" t="s">
        <v>2273</v>
      </c>
      <c r="O98" s="4">
        <v>4.0</v>
      </c>
      <c r="P98" s="4">
        <v>2.0</v>
      </c>
      <c r="Q98" s="4">
        <v>193.0</v>
      </c>
      <c r="R98" s="4">
        <v>214.0</v>
      </c>
      <c r="S98" s="4">
        <v>1.0</v>
      </c>
      <c r="T98" s="4" t="s">
        <v>2265</v>
      </c>
      <c r="U98" s="4">
        <v>1.0</v>
      </c>
      <c r="V98" s="4">
        <v>1.0</v>
      </c>
      <c r="W98" s="4">
        <v>43.0</v>
      </c>
      <c r="X98" s="4"/>
      <c r="Y98" s="4"/>
      <c r="Z98" s="4"/>
      <c r="AA98" s="6"/>
    </row>
    <row r="99" ht="15.75" customHeight="1">
      <c r="A99" s="1">
        <v>1.0</v>
      </c>
      <c r="B99" s="1" t="s">
        <v>2274</v>
      </c>
      <c r="C99" s="1" t="s">
        <v>2275</v>
      </c>
      <c r="D99" s="1">
        <v>2014.0</v>
      </c>
      <c r="E99" s="1" t="s">
        <v>2276</v>
      </c>
      <c r="F99" s="2"/>
      <c r="G99" s="1" t="s">
        <v>2277</v>
      </c>
      <c r="H99" s="1" t="s">
        <v>2278</v>
      </c>
      <c r="I99" s="1">
        <v>98.0</v>
      </c>
      <c r="J99" s="3">
        <v>45666.23961805556</v>
      </c>
      <c r="K99" s="1" t="s">
        <v>31</v>
      </c>
      <c r="L99" s="2"/>
      <c r="M99" s="1" t="s">
        <v>2279</v>
      </c>
      <c r="N99" s="1" t="s">
        <v>2280</v>
      </c>
      <c r="O99" s="1">
        <v>17.0</v>
      </c>
      <c r="P99" s="2"/>
      <c r="Q99" s="1">
        <v>69.0</v>
      </c>
      <c r="R99" s="1">
        <v>83.0</v>
      </c>
      <c r="S99" s="1">
        <v>1.0</v>
      </c>
      <c r="T99" s="1" t="s">
        <v>1325</v>
      </c>
      <c r="U99" s="1">
        <v>1.0</v>
      </c>
      <c r="V99" s="1">
        <v>1.0</v>
      </c>
      <c r="W99" s="1">
        <v>11.0</v>
      </c>
      <c r="X99" s="2"/>
      <c r="Y99" s="2"/>
      <c r="Z99" s="2"/>
    </row>
    <row r="100" ht="15.75" customHeight="1">
      <c r="A100" s="4">
        <v>1.0</v>
      </c>
      <c r="B100" s="4" t="s">
        <v>2281</v>
      </c>
      <c r="C100" s="4" t="s">
        <v>2282</v>
      </c>
      <c r="D100" s="4">
        <v>1986.0</v>
      </c>
      <c r="E100" s="4" t="s">
        <v>2283</v>
      </c>
      <c r="F100" s="4"/>
      <c r="G100" s="4" t="s">
        <v>2284</v>
      </c>
      <c r="H100" s="4" t="s">
        <v>2285</v>
      </c>
      <c r="I100" s="4">
        <v>99.0</v>
      </c>
      <c r="J100" s="5">
        <v>45666.23961805556</v>
      </c>
      <c r="K100" s="4" t="s">
        <v>31</v>
      </c>
      <c r="L100" s="4" t="s">
        <v>2286</v>
      </c>
      <c r="M100" s="4" t="s">
        <v>2287</v>
      </c>
      <c r="N100" s="4" t="s">
        <v>2288</v>
      </c>
      <c r="O100" s="4">
        <v>6.0</v>
      </c>
      <c r="P100" s="4">
        <v>2.0</v>
      </c>
      <c r="Q100" s="4">
        <v>173.0</v>
      </c>
      <c r="R100" s="4">
        <v>191.0</v>
      </c>
      <c r="S100" s="4">
        <v>1.0</v>
      </c>
      <c r="T100" s="4" t="s">
        <v>1385</v>
      </c>
      <c r="U100" s="4">
        <v>1.0</v>
      </c>
      <c r="V100" s="4">
        <v>1.0</v>
      </c>
      <c r="W100" s="4">
        <v>39.0</v>
      </c>
      <c r="X100" s="4"/>
      <c r="Y100" s="4"/>
      <c r="Z100" s="4"/>
      <c r="AA100" s="6"/>
    </row>
    <row r="101" ht="15.75" customHeight="1">
      <c r="A101" s="1">
        <v>0.0</v>
      </c>
      <c r="B101" s="1" t="s">
        <v>2289</v>
      </c>
      <c r="C101" s="1" t="s">
        <v>2290</v>
      </c>
      <c r="D101" s="1">
        <v>2024.0</v>
      </c>
      <c r="E101" s="1" t="s">
        <v>2291</v>
      </c>
      <c r="F101" s="2"/>
      <c r="G101" s="1" t="s">
        <v>2292</v>
      </c>
      <c r="H101" s="1" t="s">
        <v>2293</v>
      </c>
      <c r="I101" s="1">
        <v>100.0</v>
      </c>
      <c r="J101" s="3">
        <v>45666.23961805556</v>
      </c>
      <c r="K101" s="1" t="s">
        <v>890</v>
      </c>
      <c r="L101" s="1" t="s">
        <v>2294</v>
      </c>
      <c r="M101" s="1" t="s">
        <v>2295</v>
      </c>
      <c r="N101" s="1" t="s">
        <v>2296</v>
      </c>
      <c r="O101" s="2"/>
      <c r="P101" s="2"/>
      <c r="Q101" s="1">
        <v>159.0</v>
      </c>
      <c r="R101" s="1">
        <v>184.0</v>
      </c>
      <c r="S101" s="1">
        <v>0.0</v>
      </c>
      <c r="T101" s="1" t="s">
        <v>1394</v>
      </c>
      <c r="U101" s="1">
        <v>0.0</v>
      </c>
      <c r="V101" s="1">
        <v>1.0</v>
      </c>
      <c r="W101" s="1">
        <v>1.0</v>
      </c>
      <c r="X101" s="2"/>
      <c r="Y101" s="2"/>
      <c r="Z101" s="2"/>
    </row>
    <row r="102" ht="15.75" customHeight="1">
      <c r="A102" s="1">
        <v>0.0</v>
      </c>
      <c r="B102" s="1" t="s">
        <v>2297</v>
      </c>
      <c r="C102" s="1" t="s">
        <v>2298</v>
      </c>
      <c r="D102" s="1">
        <v>2024.0</v>
      </c>
      <c r="E102" s="1" t="s">
        <v>2298</v>
      </c>
      <c r="F102" s="2"/>
      <c r="G102" s="1" t="s">
        <v>2299</v>
      </c>
      <c r="H102" s="1" t="s">
        <v>2300</v>
      </c>
      <c r="I102" s="1">
        <v>101.0</v>
      </c>
      <c r="J102" s="3">
        <v>45666.23961805556</v>
      </c>
      <c r="K102" s="1" t="s">
        <v>983</v>
      </c>
      <c r="L102" s="2"/>
      <c r="M102" s="2"/>
      <c r="N102" s="1" t="s">
        <v>2301</v>
      </c>
      <c r="O102" s="2"/>
      <c r="P102" s="2"/>
      <c r="Q102" s="1">
        <v>1.0</v>
      </c>
      <c r="R102" s="1">
        <v>180.0</v>
      </c>
      <c r="S102" s="1">
        <v>0.0</v>
      </c>
      <c r="T102" s="1" t="s">
        <v>1394</v>
      </c>
      <c r="U102" s="1">
        <v>0.0</v>
      </c>
      <c r="V102" s="1">
        <v>1.0</v>
      </c>
      <c r="W102" s="1">
        <v>1.0</v>
      </c>
      <c r="X102" s="2"/>
      <c r="Y102" s="2"/>
      <c r="Z102" s="2"/>
    </row>
    <row r="103" ht="15.75" customHeight="1">
      <c r="A103" s="1">
        <v>0.0</v>
      </c>
      <c r="B103" s="1" t="s">
        <v>2302</v>
      </c>
      <c r="C103" s="1" t="s">
        <v>2303</v>
      </c>
      <c r="D103" s="1">
        <v>2023.0</v>
      </c>
      <c r="E103" s="1" t="s">
        <v>2304</v>
      </c>
      <c r="F103" s="2"/>
      <c r="G103" s="1" t="s">
        <v>2305</v>
      </c>
      <c r="H103" s="1" t="s">
        <v>2306</v>
      </c>
      <c r="I103" s="1">
        <v>102.0</v>
      </c>
      <c r="J103" s="3">
        <v>45666.23961805556</v>
      </c>
      <c r="K103" s="1" t="s">
        <v>890</v>
      </c>
      <c r="L103" s="1" t="s">
        <v>2307</v>
      </c>
      <c r="M103" s="2"/>
      <c r="N103" s="1" t="s">
        <v>2308</v>
      </c>
      <c r="O103" s="2"/>
      <c r="P103" s="2"/>
      <c r="Q103" s="1">
        <v>281.0</v>
      </c>
      <c r="R103" s="1">
        <v>310.0</v>
      </c>
      <c r="S103" s="1">
        <v>0.0</v>
      </c>
      <c r="T103" s="1" t="s">
        <v>1394</v>
      </c>
      <c r="U103" s="1">
        <v>0.0</v>
      </c>
      <c r="V103" s="1">
        <v>1.0</v>
      </c>
      <c r="W103" s="1">
        <v>2.0</v>
      </c>
      <c r="X103" s="2"/>
      <c r="Y103" s="2"/>
      <c r="Z103" s="2"/>
    </row>
    <row r="104" ht="15.75" customHeight="1">
      <c r="A104" s="1">
        <v>0.0</v>
      </c>
      <c r="B104" s="1" t="s">
        <v>2309</v>
      </c>
      <c r="C104" s="1" t="s">
        <v>2310</v>
      </c>
      <c r="D104" s="1">
        <v>2024.0</v>
      </c>
      <c r="E104" s="1" t="s">
        <v>2311</v>
      </c>
      <c r="F104" s="2"/>
      <c r="G104" s="1" t="s">
        <v>2312</v>
      </c>
      <c r="H104" s="1" t="s">
        <v>2313</v>
      </c>
      <c r="I104" s="1">
        <v>103.0</v>
      </c>
      <c r="J104" s="3">
        <v>45666.23961805556</v>
      </c>
      <c r="K104" s="1" t="s">
        <v>31</v>
      </c>
      <c r="L104" s="1" t="s">
        <v>2314</v>
      </c>
      <c r="M104" s="1" t="s">
        <v>2315</v>
      </c>
      <c r="N104" s="1" t="s">
        <v>2316</v>
      </c>
      <c r="O104" s="1">
        <v>72.0</v>
      </c>
      <c r="P104" s="1">
        <v>1.0</v>
      </c>
      <c r="Q104" s="1">
        <v>1.0</v>
      </c>
      <c r="R104" s="1">
        <v>32.0</v>
      </c>
      <c r="S104" s="1">
        <v>0.0</v>
      </c>
      <c r="T104" s="1" t="s">
        <v>1394</v>
      </c>
      <c r="U104" s="1">
        <v>0.0</v>
      </c>
      <c r="V104" s="1">
        <v>1.0</v>
      </c>
      <c r="W104" s="1">
        <v>1.0</v>
      </c>
      <c r="X104" s="2"/>
      <c r="Y104" s="2"/>
      <c r="Z104" s="2"/>
    </row>
    <row r="105" ht="15.75" customHeight="1">
      <c r="A105" s="1">
        <v>0.0</v>
      </c>
      <c r="B105" s="1" t="s">
        <v>2317</v>
      </c>
      <c r="C105" s="1" t="s">
        <v>2318</v>
      </c>
      <c r="D105" s="1">
        <v>2023.0</v>
      </c>
      <c r="E105" s="1" t="s">
        <v>2319</v>
      </c>
      <c r="F105" s="2"/>
      <c r="G105" s="1" t="s">
        <v>2320</v>
      </c>
      <c r="H105" s="1" t="s">
        <v>2321</v>
      </c>
      <c r="I105" s="1">
        <v>104.0</v>
      </c>
      <c r="J105" s="3">
        <v>45666.23961805556</v>
      </c>
      <c r="K105" s="1" t="s">
        <v>890</v>
      </c>
      <c r="L105" s="1" t="s">
        <v>2322</v>
      </c>
      <c r="M105" s="2"/>
      <c r="N105" s="1" t="s">
        <v>2323</v>
      </c>
      <c r="O105" s="2"/>
      <c r="P105" s="2"/>
      <c r="Q105" s="1">
        <v>663.0</v>
      </c>
      <c r="R105" s="1">
        <v>678.0</v>
      </c>
      <c r="S105" s="1">
        <v>0.0</v>
      </c>
      <c r="T105" s="1" t="s">
        <v>1394</v>
      </c>
      <c r="U105" s="1">
        <v>0.0</v>
      </c>
      <c r="V105" s="1">
        <v>1.0</v>
      </c>
      <c r="W105" s="1">
        <v>2.0</v>
      </c>
      <c r="X105" s="2"/>
      <c r="Y105" s="2"/>
      <c r="Z105" s="2"/>
    </row>
    <row r="106" ht="15.75" customHeight="1">
      <c r="A106" s="1">
        <v>0.0</v>
      </c>
      <c r="B106" s="1" t="s">
        <v>2324</v>
      </c>
      <c r="C106" s="1" t="s">
        <v>2325</v>
      </c>
      <c r="D106" s="1">
        <v>2019.0</v>
      </c>
      <c r="E106" s="1" t="s">
        <v>1515</v>
      </c>
      <c r="F106" s="2"/>
      <c r="G106" s="1" t="s">
        <v>2326</v>
      </c>
      <c r="H106" s="1" t="s">
        <v>2327</v>
      </c>
      <c r="I106" s="1">
        <v>105.0</v>
      </c>
      <c r="J106" s="3">
        <v>45666.23961805556</v>
      </c>
      <c r="K106" s="1" t="s">
        <v>31</v>
      </c>
      <c r="L106" s="2"/>
      <c r="M106" s="1" t="s">
        <v>1518</v>
      </c>
      <c r="N106" s="1" t="s">
        <v>2328</v>
      </c>
      <c r="O106" s="1">
        <v>2019.0</v>
      </c>
      <c r="P106" s="1">
        <v>1.0</v>
      </c>
      <c r="Q106" s="1">
        <v>55.0</v>
      </c>
      <c r="R106" s="1">
        <v>76.0</v>
      </c>
      <c r="S106" s="1">
        <v>0.0</v>
      </c>
      <c r="T106" s="1" t="s">
        <v>1394</v>
      </c>
      <c r="U106" s="1">
        <v>0.0</v>
      </c>
      <c r="V106" s="1">
        <v>1.0</v>
      </c>
      <c r="W106" s="1">
        <v>6.0</v>
      </c>
      <c r="X106" s="2"/>
      <c r="Y106" s="2"/>
      <c r="Z106" s="2"/>
    </row>
    <row r="107" ht="15.75" customHeight="1">
      <c r="A107" s="1">
        <v>0.0</v>
      </c>
      <c r="B107" s="1" t="s">
        <v>2329</v>
      </c>
      <c r="C107" s="1" t="s">
        <v>2330</v>
      </c>
      <c r="D107" s="1">
        <v>2023.0</v>
      </c>
      <c r="E107" s="1" t="s">
        <v>2331</v>
      </c>
      <c r="F107" s="2"/>
      <c r="G107" s="1" t="s">
        <v>2332</v>
      </c>
      <c r="H107" s="1" t="s">
        <v>2333</v>
      </c>
      <c r="I107" s="1">
        <v>106.0</v>
      </c>
      <c r="J107" s="3">
        <v>45666.23961805556</v>
      </c>
      <c r="K107" s="1" t="s">
        <v>31</v>
      </c>
      <c r="L107" s="2"/>
      <c r="M107" s="1" t="s">
        <v>2334</v>
      </c>
      <c r="N107" s="1" t="s">
        <v>2335</v>
      </c>
      <c r="O107" s="1">
        <v>94.0</v>
      </c>
      <c r="P107" s="1">
        <v>4.0</v>
      </c>
      <c r="Q107" s="1">
        <v>877.0</v>
      </c>
      <c r="R107" s="1">
        <v>944.0</v>
      </c>
      <c r="S107" s="1">
        <v>0.0</v>
      </c>
      <c r="T107" s="1" t="s">
        <v>1394</v>
      </c>
      <c r="U107" s="1">
        <v>0.0</v>
      </c>
      <c r="V107" s="1">
        <v>1.0</v>
      </c>
      <c r="W107" s="1">
        <v>2.0</v>
      </c>
      <c r="X107" s="2"/>
      <c r="Y107" s="2"/>
      <c r="Z107" s="2"/>
    </row>
    <row r="108" ht="15.75" customHeight="1">
      <c r="A108" s="1">
        <v>0.0</v>
      </c>
      <c r="B108" s="1" t="s">
        <v>2336</v>
      </c>
      <c r="C108" s="1" t="s">
        <v>2337</v>
      </c>
      <c r="D108" s="1">
        <v>2003.0</v>
      </c>
      <c r="E108" s="1" t="s">
        <v>2338</v>
      </c>
      <c r="F108" s="2"/>
      <c r="G108" s="1" t="s">
        <v>2339</v>
      </c>
      <c r="H108" s="1" t="s">
        <v>2340</v>
      </c>
      <c r="I108" s="1">
        <v>107.0</v>
      </c>
      <c r="J108" s="3">
        <v>45666.23961805556</v>
      </c>
      <c r="K108" s="1" t="s">
        <v>31</v>
      </c>
      <c r="L108" s="1" t="s">
        <v>2341</v>
      </c>
      <c r="M108" s="1" t="s">
        <v>2342</v>
      </c>
      <c r="N108" s="1" t="s">
        <v>2343</v>
      </c>
      <c r="O108" s="1">
        <v>35.0</v>
      </c>
      <c r="P108" s="1">
        <v>3.0</v>
      </c>
      <c r="Q108" s="1">
        <v>62.0</v>
      </c>
      <c r="R108" s="1">
        <v>67.0</v>
      </c>
      <c r="S108" s="1">
        <v>0.0</v>
      </c>
      <c r="T108" s="1" t="s">
        <v>1394</v>
      </c>
      <c r="U108" s="1">
        <v>0.0</v>
      </c>
      <c r="V108" s="1">
        <v>1.0</v>
      </c>
      <c r="W108" s="1">
        <v>22.0</v>
      </c>
      <c r="X108" s="2"/>
      <c r="Y108" s="2"/>
      <c r="Z108" s="2"/>
    </row>
    <row r="109" ht="15.75" customHeight="1">
      <c r="A109" s="1">
        <v>0.0</v>
      </c>
      <c r="B109" s="1" t="s">
        <v>2344</v>
      </c>
      <c r="C109" s="1" t="s">
        <v>2345</v>
      </c>
      <c r="D109" s="1">
        <v>2023.0</v>
      </c>
      <c r="E109" s="1" t="s">
        <v>2346</v>
      </c>
      <c r="F109" s="2"/>
      <c r="G109" s="1" t="s">
        <v>2347</v>
      </c>
      <c r="H109" s="1" t="s">
        <v>2348</v>
      </c>
      <c r="I109" s="1">
        <v>108.0</v>
      </c>
      <c r="J109" s="3">
        <v>45666.23961805556</v>
      </c>
      <c r="K109" s="1" t="s">
        <v>31</v>
      </c>
      <c r="L109" s="1" t="s">
        <v>2349</v>
      </c>
      <c r="M109" s="1" t="s">
        <v>2350</v>
      </c>
      <c r="N109" s="1" t="s">
        <v>2351</v>
      </c>
      <c r="O109" s="2"/>
      <c r="P109" s="2"/>
      <c r="Q109" s="2"/>
      <c r="R109" s="2"/>
      <c r="S109" s="1">
        <v>0.0</v>
      </c>
      <c r="T109" s="1" t="s">
        <v>1394</v>
      </c>
      <c r="U109" s="1">
        <v>0.0</v>
      </c>
      <c r="V109" s="1">
        <v>1.0</v>
      </c>
      <c r="W109" s="1">
        <v>2.0</v>
      </c>
      <c r="X109" s="2"/>
      <c r="Y109" s="2"/>
      <c r="Z109" s="2"/>
    </row>
    <row r="110" ht="15.75" customHeight="1">
      <c r="A110" s="1">
        <v>0.0</v>
      </c>
      <c r="B110" s="1" t="s">
        <v>2352</v>
      </c>
      <c r="C110" s="1" t="s">
        <v>2353</v>
      </c>
      <c r="D110" s="1">
        <v>2022.0</v>
      </c>
      <c r="E110" s="1" t="s">
        <v>2354</v>
      </c>
      <c r="F110" s="2"/>
      <c r="G110" s="1" t="s">
        <v>2355</v>
      </c>
      <c r="H110" s="1" t="s">
        <v>2356</v>
      </c>
      <c r="I110" s="1">
        <v>109.0</v>
      </c>
      <c r="J110" s="3">
        <v>45666.23961805556</v>
      </c>
      <c r="K110" s="1" t="s">
        <v>890</v>
      </c>
      <c r="L110" s="1" t="s">
        <v>2357</v>
      </c>
      <c r="M110" s="2"/>
      <c r="N110" s="1" t="s">
        <v>2358</v>
      </c>
      <c r="O110" s="2"/>
      <c r="P110" s="2"/>
      <c r="Q110" s="1">
        <v>281.0</v>
      </c>
      <c r="R110" s="1">
        <v>303.0</v>
      </c>
      <c r="S110" s="1">
        <v>0.0</v>
      </c>
      <c r="T110" s="1" t="s">
        <v>1394</v>
      </c>
      <c r="U110" s="1">
        <v>0.0</v>
      </c>
      <c r="V110" s="1">
        <v>1.0</v>
      </c>
      <c r="W110" s="1">
        <v>3.0</v>
      </c>
      <c r="X110" s="2"/>
      <c r="Y110" s="2"/>
      <c r="Z110" s="2"/>
    </row>
    <row r="111" ht="15.75" customHeight="1">
      <c r="A111" s="1">
        <v>0.0</v>
      </c>
      <c r="B111" s="1" t="s">
        <v>2359</v>
      </c>
      <c r="C111" s="1" t="s">
        <v>2360</v>
      </c>
      <c r="D111" s="1">
        <v>2023.0</v>
      </c>
      <c r="E111" s="1" t="s">
        <v>2361</v>
      </c>
      <c r="F111" s="2"/>
      <c r="G111" s="1" t="s">
        <v>2362</v>
      </c>
      <c r="H111" s="1" t="s">
        <v>2363</v>
      </c>
      <c r="I111" s="1">
        <v>110.0</v>
      </c>
      <c r="J111" s="3">
        <v>45666.23961805556</v>
      </c>
      <c r="K111" s="1" t="s">
        <v>890</v>
      </c>
      <c r="L111" s="1" t="s">
        <v>2364</v>
      </c>
      <c r="M111" s="2"/>
      <c r="N111" s="1" t="s">
        <v>2365</v>
      </c>
      <c r="O111" s="2"/>
      <c r="P111" s="2"/>
      <c r="Q111" s="1">
        <v>90.0</v>
      </c>
      <c r="R111" s="1">
        <v>109.0</v>
      </c>
      <c r="S111" s="1">
        <v>0.0</v>
      </c>
      <c r="T111" s="1" t="s">
        <v>1394</v>
      </c>
      <c r="U111" s="1">
        <v>0.0</v>
      </c>
      <c r="V111" s="1">
        <v>1.0</v>
      </c>
      <c r="W111" s="1">
        <v>2.0</v>
      </c>
      <c r="X111" s="2"/>
      <c r="Y111" s="2"/>
      <c r="Z111" s="2"/>
    </row>
    <row r="112" ht="15.75" customHeight="1">
      <c r="A112" s="1">
        <v>0.0</v>
      </c>
      <c r="B112" s="1" t="s">
        <v>2366</v>
      </c>
      <c r="C112" s="1" t="s">
        <v>2367</v>
      </c>
      <c r="D112" s="1">
        <v>2022.0</v>
      </c>
      <c r="E112" s="1" t="s">
        <v>2368</v>
      </c>
      <c r="F112" s="2"/>
      <c r="G112" s="1" t="s">
        <v>2369</v>
      </c>
      <c r="H112" s="1" t="s">
        <v>2370</v>
      </c>
      <c r="I112" s="1">
        <v>111.0</v>
      </c>
      <c r="J112" s="3">
        <v>45666.23961805556</v>
      </c>
      <c r="K112" s="1" t="s">
        <v>31</v>
      </c>
      <c r="L112" s="1" t="s">
        <v>2371</v>
      </c>
      <c r="M112" s="1" t="s">
        <v>2372</v>
      </c>
      <c r="N112" s="1" t="s">
        <v>2373</v>
      </c>
      <c r="O112" s="1">
        <v>2022.0</v>
      </c>
      <c r="P112" s="1">
        <v>7.0</v>
      </c>
      <c r="Q112" s="1">
        <v>290.0</v>
      </c>
      <c r="R112" s="1">
        <v>297.0</v>
      </c>
      <c r="S112" s="1">
        <v>0.0</v>
      </c>
      <c r="T112" s="1" t="s">
        <v>1394</v>
      </c>
      <c r="U112" s="1">
        <v>0.0</v>
      </c>
      <c r="V112" s="1">
        <v>1.0</v>
      </c>
      <c r="W112" s="1">
        <v>3.0</v>
      </c>
      <c r="X112" s="2"/>
      <c r="Y112" s="2"/>
      <c r="Z112" s="2"/>
    </row>
    <row r="113" ht="15.75" customHeight="1">
      <c r="A113" s="1">
        <v>0.0</v>
      </c>
      <c r="B113" s="1" t="s">
        <v>2374</v>
      </c>
      <c r="C113" s="1" t="s">
        <v>2375</v>
      </c>
      <c r="D113" s="1">
        <v>2022.0</v>
      </c>
      <c r="E113" s="1" t="s">
        <v>1515</v>
      </c>
      <c r="F113" s="2"/>
      <c r="G113" s="1" t="s">
        <v>2376</v>
      </c>
      <c r="H113" s="1" t="s">
        <v>2377</v>
      </c>
      <c r="I113" s="1">
        <v>112.0</v>
      </c>
      <c r="J113" s="3">
        <v>45666.23961805556</v>
      </c>
      <c r="K113" s="1" t="s">
        <v>31</v>
      </c>
      <c r="L113" s="2"/>
      <c r="M113" s="1" t="s">
        <v>1518</v>
      </c>
      <c r="N113" s="1" t="s">
        <v>2378</v>
      </c>
      <c r="O113" s="1">
        <v>2022.0</v>
      </c>
      <c r="P113" s="1">
        <v>5.0</v>
      </c>
      <c r="Q113" s="1">
        <v>550.0</v>
      </c>
      <c r="R113" s="1">
        <v>572.0</v>
      </c>
      <c r="S113" s="1">
        <v>0.0</v>
      </c>
      <c r="T113" s="1" t="s">
        <v>1394</v>
      </c>
      <c r="U113" s="1">
        <v>0.0</v>
      </c>
      <c r="V113" s="1">
        <v>1.0</v>
      </c>
      <c r="W113" s="1">
        <v>3.0</v>
      </c>
      <c r="X113" s="2"/>
      <c r="Y113" s="2"/>
      <c r="Z113" s="2"/>
    </row>
    <row r="114" ht="15.75" customHeight="1">
      <c r="A114" s="1">
        <v>0.0</v>
      </c>
      <c r="B114" s="1" t="s">
        <v>2379</v>
      </c>
      <c r="C114" s="1" t="s">
        <v>2380</v>
      </c>
      <c r="D114" s="1">
        <v>2021.0</v>
      </c>
      <c r="E114" s="1" t="s">
        <v>2381</v>
      </c>
      <c r="F114" s="2"/>
      <c r="G114" s="1" t="s">
        <v>2382</v>
      </c>
      <c r="H114" s="1" t="s">
        <v>2383</v>
      </c>
      <c r="I114" s="1">
        <v>113.0</v>
      </c>
      <c r="J114" s="3">
        <v>45666.23961805556</v>
      </c>
      <c r="K114" s="1" t="s">
        <v>31</v>
      </c>
      <c r="L114" s="2"/>
      <c r="M114" s="1" t="s">
        <v>2384</v>
      </c>
      <c r="N114" s="1" t="s">
        <v>2385</v>
      </c>
      <c r="O114" s="1">
        <v>94.0</v>
      </c>
      <c r="P114" s="1">
        <v>1.0</v>
      </c>
      <c r="Q114" s="1">
        <v>49.0</v>
      </c>
      <c r="R114" s="1">
        <v>97.0</v>
      </c>
      <c r="S114" s="1">
        <v>0.0</v>
      </c>
      <c r="T114" s="1" t="s">
        <v>1394</v>
      </c>
      <c r="U114" s="1">
        <v>0.0</v>
      </c>
      <c r="V114" s="1">
        <v>1.0</v>
      </c>
      <c r="W114" s="1">
        <v>4.0</v>
      </c>
      <c r="X114" s="2"/>
      <c r="Y114" s="2"/>
      <c r="Z114" s="2"/>
    </row>
    <row r="115" ht="15.75" customHeight="1">
      <c r="A115" s="1">
        <v>0.0</v>
      </c>
      <c r="B115" s="1" t="s">
        <v>2386</v>
      </c>
      <c r="C115" s="1" t="s">
        <v>2387</v>
      </c>
      <c r="D115" s="1">
        <v>2022.0</v>
      </c>
      <c r="E115" s="1" t="s">
        <v>2388</v>
      </c>
      <c r="F115" s="2"/>
      <c r="G115" s="1" t="s">
        <v>2389</v>
      </c>
      <c r="H115" s="1" t="s">
        <v>2390</v>
      </c>
      <c r="I115" s="1">
        <v>114.0</v>
      </c>
      <c r="J115" s="3">
        <v>45666.23961805556</v>
      </c>
      <c r="K115" s="1" t="s">
        <v>31</v>
      </c>
      <c r="L115" s="1" t="s">
        <v>2391</v>
      </c>
      <c r="M115" s="1" t="s">
        <v>2392</v>
      </c>
      <c r="N115" s="1" t="s">
        <v>2393</v>
      </c>
      <c r="O115" s="1">
        <v>50.0</v>
      </c>
      <c r="P115" s="1">
        <v>4.0</v>
      </c>
      <c r="Q115" s="1">
        <v>550.0</v>
      </c>
      <c r="R115" s="1">
        <v>563.0</v>
      </c>
      <c r="S115" s="1">
        <v>0.0</v>
      </c>
      <c r="T115" s="1" t="s">
        <v>1394</v>
      </c>
      <c r="U115" s="1">
        <v>0.0</v>
      </c>
      <c r="V115" s="1">
        <v>1.0</v>
      </c>
      <c r="W115" s="1">
        <v>3.0</v>
      </c>
      <c r="X115" s="2"/>
      <c r="Y115" s="2"/>
      <c r="Z115" s="2"/>
    </row>
    <row r="116" ht="15.75" customHeight="1">
      <c r="A116" s="1">
        <v>0.0</v>
      </c>
      <c r="B116" s="1" t="s">
        <v>2394</v>
      </c>
      <c r="C116" s="1" t="s">
        <v>2395</v>
      </c>
      <c r="D116" s="1">
        <v>2013.0</v>
      </c>
      <c r="E116" s="1" t="s">
        <v>2396</v>
      </c>
      <c r="F116" s="2"/>
      <c r="G116" s="1" t="s">
        <v>2397</v>
      </c>
      <c r="H116" s="1" t="s">
        <v>2398</v>
      </c>
      <c r="I116" s="1">
        <v>115.0</v>
      </c>
      <c r="J116" s="3">
        <v>45666.23961805556</v>
      </c>
      <c r="K116" s="1" t="s">
        <v>890</v>
      </c>
      <c r="L116" s="1" t="s">
        <v>2399</v>
      </c>
      <c r="M116" s="2"/>
      <c r="N116" s="1" t="s">
        <v>2400</v>
      </c>
      <c r="O116" s="2"/>
      <c r="P116" s="2"/>
      <c r="Q116" s="1">
        <v>1.0</v>
      </c>
      <c r="R116" s="1">
        <v>16.0</v>
      </c>
      <c r="S116" s="1">
        <v>0.0</v>
      </c>
      <c r="T116" s="1" t="s">
        <v>1394</v>
      </c>
      <c r="U116" s="1">
        <v>0.0</v>
      </c>
      <c r="V116" s="1">
        <v>1.0</v>
      </c>
      <c r="W116" s="1">
        <v>12.0</v>
      </c>
      <c r="X116" s="2"/>
      <c r="Y116" s="2"/>
      <c r="Z116" s="2"/>
    </row>
    <row r="117" ht="15.75" customHeight="1">
      <c r="A117" s="1">
        <v>0.0</v>
      </c>
      <c r="B117" s="1" t="s">
        <v>2401</v>
      </c>
      <c r="C117" s="1" t="s">
        <v>2402</v>
      </c>
      <c r="D117" s="1">
        <v>2020.0</v>
      </c>
      <c r="E117" s="1" t="s">
        <v>2403</v>
      </c>
      <c r="F117" s="2"/>
      <c r="G117" s="1" t="s">
        <v>2404</v>
      </c>
      <c r="H117" s="1" t="s">
        <v>2405</v>
      </c>
      <c r="I117" s="1">
        <v>116.0</v>
      </c>
      <c r="J117" s="3">
        <v>45666.23961805556</v>
      </c>
      <c r="K117" s="1" t="s">
        <v>31</v>
      </c>
      <c r="L117" s="1" t="s">
        <v>2406</v>
      </c>
      <c r="M117" s="1" t="s">
        <v>2407</v>
      </c>
      <c r="N117" s="1" t="s">
        <v>2408</v>
      </c>
      <c r="O117" s="2"/>
      <c r="P117" s="2"/>
      <c r="Q117" s="1">
        <v>274.0</v>
      </c>
      <c r="R117" s="1">
        <v>284.0</v>
      </c>
      <c r="S117" s="1">
        <v>0.0</v>
      </c>
      <c r="T117" s="1" t="s">
        <v>1394</v>
      </c>
      <c r="U117" s="1">
        <v>0.0</v>
      </c>
      <c r="V117" s="1">
        <v>1.0</v>
      </c>
      <c r="W117" s="1">
        <v>5.0</v>
      </c>
      <c r="X117" s="2"/>
      <c r="Y117" s="2"/>
      <c r="Z117" s="2"/>
    </row>
    <row r="118" ht="15.75" customHeight="1">
      <c r="A118" s="1">
        <v>0.0</v>
      </c>
      <c r="B118" s="1" t="s">
        <v>2409</v>
      </c>
      <c r="C118" s="1" t="s">
        <v>2410</v>
      </c>
      <c r="D118" s="1">
        <v>2019.0</v>
      </c>
      <c r="E118" s="1" t="s">
        <v>2411</v>
      </c>
      <c r="F118" s="2"/>
      <c r="G118" s="1" t="s">
        <v>2412</v>
      </c>
      <c r="H118" s="1" t="s">
        <v>2413</v>
      </c>
      <c r="I118" s="1">
        <v>117.0</v>
      </c>
      <c r="J118" s="3">
        <v>45666.23961805556</v>
      </c>
      <c r="K118" s="1" t="s">
        <v>58</v>
      </c>
      <c r="L118" s="2"/>
      <c r="M118" s="1" t="s">
        <v>2414</v>
      </c>
      <c r="N118" s="1" t="s">
        <v>2415</v>
      </c>
      <c r="O118" s="1">
        <v>2019.0</v>
      </c>
      <c r="P118" s="1">
        <v>5.0</v>
      </c>
      <c r="Q118" s="1">
        <v>1161.0</v>
      </c>
      <c r="R118" s="1">
        <v>1209.0</v>
      </c>
      <c r="S118" s="1">
        <v>0.0</v>
      </c>
      <c r="T118" s="1" t="s">
        <v>1394</v>
      </c>
      <c r="U118" s="1">
        <v>0.0</v>
      </c>
      <c r="V118" s="1">
        <v>1.0</v>
      </c>
      <c r="W118" s="1">
        <v>6.0</v>
      </c>
      <c r="X118" s="2"/>
      <c r="Y118" s="2"/>
      <c r="Z118" s="2"/>
    </row>
    <row r="119" ht="15.75" customHeight="1">
      <c r="A119" s="1">
        <v>0.0</v>
      </c>
      <c r="B119" s="1" t="s">
        <v>1534</v>
      </c>
      <c r="C119" s="1" t="s">
        <v>1535</v>
      </c>
      <c r="D119" s="1">
        <v>2019.0</v>
      </c>
      <c r="E119" s="1" t="s">
        <v>1536</v>
      </c>
      <c r="F119" s="2"/>
      <c r="G119" s="1" t="s">
        <v>1537</v>
      </c>
      <c r="H119" s="1" t="s">
        <v>1538</v>
      </c>
      <c r="I119" s="1">
        <v>118.0</v>
      </c>
      <c r="J119" s="3">
        <v>45666.23961805556</v>
      </c>
      <c r="K119" s="1" t="s">
        <v>31</v>
      </c>
      <c r="L119" s="2"/>
      <c r="M119" s="1" t="s">
        <v>1539</v>
      </c>
      <c r="N119" s="1" t="s">
        <v>1540</v>
      </c>
      <c r="O119" s="1">
        <v>22.0</v>
      </c>
      <c r="P119" s="1">
        <v>4.0</v>
      </c>
      <c r="Q119" s="1">
        <v>1.0</v>
      </c>
      <c r="R119" s="1">
        <v>7.0</v>
      </c>
      <c r="S119" s="1">
        <v>0.0</v>
      </c>
      <c r="T119" s="1" t="s">
        <v>1394</v>
      </c>
      <c r="U119" s="1">
        <v>0.0</v>
      </c>
      <c r="V119" s="1">
        <v>1.0</v>
      </c>
      <c r="W119" s="1">
        <v>6.0</v>
      </c>
      <c r="X119" s="2"/>
      <c r="Y119" s="2"/>
      <c r="Z119" s="2"/>
    </row>
    <row r="120" ht="15.75" customHeight="1">
      <c r="A120" s="1">
        <v>0.0</v>
      </c>
      <c r="B120" s="1" t="s">
        <v>2416</v>
      </c>
      <c r="C120" s="1" t="s">
        <v>2417</v>
      </c>
      <c r="D120" s="1">
        <v>2018.0</v>
      </c>
      <c r="E120" s="1" t="s">
        <v>2418</v>
      </c>
      <c r="F120" s="2"/>
      <c r="G120" s="1" t="s">
        <v>2419</v>
      </c>
      <c r="H120" s="1" t="s">
        <v>2420</v>
      </c>
      <c r="I120" s="1">
        <v>119.0</v>
      </c>
      <c r="J120" s="3">
        <v>45666.23961805556</v>
      </c>
      <c r="K120" s="1" t="s">
        <v>550</v>
      </c>
      <c r="L120" s="1" t="s">
        <v>2421</v>
      </c>
      <c r="M120" s="2"/>
      <c r="N120" s="1" t="s">
        <v>2422</v>
      </c>
      <c r="O120" s="2"/>
      <c r="P120" s="2"/>
      <c r="Q120" s="1">
        <v>9.0</v>
      </c>
      <c r="R120" s="1">
        <v>12.0</v>
      </c>
      <c r="S120" s="1">
        <v>0.0</v>
      </c>
      <c r="T120" s="1" t="s">
        <v>1394</v>
      </c>
      <c r="U120" s="1">
        <v>0.0</v>
      </c>
      <c r="V120" s="1">
        <v>1.0</v>
      </c>
      <c r="W120" s="1">
        <v>7.0</v>
      </c>
      <c r="X120" s="2"/>
      <c r="Y120" s="2"/>
      <c r="Z120" s="2"/>
    </row>
    <row r="121" ht="15.75" customHeight="1">
      <c r="A121" s="1">
        <v>0.0</v>
      </c>
      <c r="B121" s="1" t="s">
        <v>2423</v>
      </c>
      <c r="C121" s="1" t="s">
        <v>2424</v>
      </c>
      <c r="D121" s="1">
        <v>2018.0</v>
      </c>
      <c r="E121" s="1" t="s">
        <v>2425</v>
      </c>
      <c r="F121" s="2"/>
      <c r="G121" s="1" t="s">
        <v>2426</v>
      </c>
      <c r="H121" s="1" t="s">
        <v>2427</v>
      </c>
      <c r="I121" s="1">
        <v>120.0</v>
      </c>
      <c r="J121" s="3">
        <v>45666.23961805556</v>
      </c>
      <c r="K121" s="1" t="s">
        <v>890</v>
      </c>
      <c r="L121" s="1" t="s">
        <v>2428</v>
      </c>
      <c r="M121" s="2"/>
      <c r="N121" s="1" t="s">
        <v>2429</v>
      </c>
      <c r="O121" s="2"/>
      <c r="P121" s="2"/>
      <c r="Q121" s="1">
        <v>277.0</v>
      </c>
      <c r="R121" s="1">
        <v>281.0</v>
      </c>
      <c r="S121" s="1">
        <v>0.0</v>
      </c>
      <c r="T121" s="1" t="s">
        <v>1394</v>
      </c>
      <c r="U121" s="1">
        <v>0.0</v>
      </c>
      <c r="V121" s="1">
        <v>1.0</v>
      </c>
      <c r="W121" s="1">
        <v>7.0</v>
      </c>
      <c r="X121" s="2"/>
      <c r="Y121" s="2"/>
      <c r="Z121" s="2"/>
    </row>
    <row r="122" ht="15.75" customHeight="1">
      <c r="A122" s="1">
        <v>0.0</v>
      </c>
      <c r="B122" s="1" t="s">
        <v>2430</v>
      </c>
      <c r="C122" s="1" t="s">
        <v>2431</v>
      </c>
      <c r="D122" s="1">
        <v>2017.0</v>
      </c>
      <c r="E122" s="1" t="s">
        <v>2432</v>
      </c>
      <c r="F122" s="2"/>
      <c r="G122" s="1" t="s">
        <v>2433</v>
      </c>
      <c r="H122" s="1" t="s">
        <v>2434</v>
      </c>
      <c r="I122" s="1">
        <v>121.0</v>
      </c>
      <c r="J122" s="3">
        <v>45666.23961805556</v>
      </c>
      <c r="K122" s="1" t="s">
        <v>890</v>
      </c>
      <c r="L122" s="1" t="s">
        <v>2435</v>
      </c>
      <c r="M122" s="2"/>
      <c r="N122" s="1" t="s">
        <v>2436</v>
      </c>
      <c r="O122" s="1">
        <v>2.0</v>
      </c>
      <c r="P122" s="2"/>
      <c r="Q122" s="1">
        <v>1283.0</v>
      </c>
      <c r="R122" s="1">
        <v>1303.0</v>
      </c>
      <c r="S122" s="1">
        <v>0.0</v>
      </c>
      <c r="T122" s="1" t="s">
        <v>1394</v>
      </c>
      <c r="U122" s="1">
        <v>0.0</v>
      </c>
      <c r="V122" s="1">
        <v>1.0</v>
      </c>
      <c r="W122" s="1">
        <v>8.0</v>
      </c>
      <c r="X122" s="2"/>
      <c r="Y122" s="2"/>
      <c r="Z122" s="2"/>
    </row>
    <row r="123" ht="15.75" customHeight="1">
      <c r="A123" s="1">
        <v>0.0</v>
      </c>
      <c r="B123" s="1" t="s">
        <v>2437</v>
      </c>
      <c r="C123" s="1" t="s">
        <v>2438</v>
      </c>
      <c r="D123" s="1">
        <v>2013.0</v>
      </c>
      <c r="E123" s="1" t="s">
        <v>2439</v>
      </c>
      <c r="F123" s="2"/>
      <c r="G123" s="1" t="s">
        <v>2440</v>
      </c>
      <c r="H123" s="1" t="s">
        <v>2441</v>
      </c>
      <c r="I123" s="1">
        <v>122.0</v>
      </c>
      <c r="J123" s="3">
        <v>45666.23961805556</v>
      </c>
      <c r="K123" s="1" t="s">
        <v>890</v>
      </c>
      <c r="L123" s="1" t="s">
        <v>2442</v>
      </c>
      <c r="M123" s="2"/>
      <c r="N123" s="1" t="s">
        <v>2443</v>
      </c>
      <c r="O123" s="2"/>
      <c r="P123" s="2"/>
      <c r="Q123" s="1">
        <v>250.0</v>
      </c>
      <c r="R123" s="1">
        <v>262.0</v>
      </c>
      <c r="S123" s="1">
        <v>0.0</v>
      </c>
      <c r="T123" s="1" t="s">
        <v>1394</v>
      </c>
      <c r="U123" s="1">
        <v>0.0</v>
      </c>
      <c r="V123" s="1">
        <v>1.0</v>
      </c>
      <c r="W123" s="1">
        <v>12.0</v>
      </c>
      <c r="X123" s="2"/>
      <c r="Y123" s="2"/>
      <c r="Z123" s="2"/>
    </row>
    <row r="124" ht="15.75" customHeight="1">
      <c r="A124" s="4">
        <v>0.0</v>
      </c>
      <c r="B124" s="4" t="s">
        <v>2444</v>
      </c>
      <c r="C124" s="4" t="s">
        <v>2445</v>
      </c>
      <c r="D124" s="4">
        <v>1959.0</v>
      </c>
      <c r="E124" s="4" t="s">
        <v>2446</v>
      </c>
      <c r="F124" s="4"/>
      <c r="G124" s="4" t="s">
        <v>2447</v>
      </c>
      <c r="H124" s="4" t="s">
        <v>2448</v>
      </c>
      <c r="I124" s="4">
        <v>123.0</v>
      </c>
      <c r="J124" s="5">
        <v>45666.23961805556</v>
      </c>
      <c r="K124" s="4" t="s">
        <v>31</v>
      </c>
      <c r="L124" s="4" t="s">
        <v>2449</v>
      </c>
      <c r="M124" s="4" t="s">
        <v>2450</v>
      </c>
      <c r="N124" s="4" t="s">
        <v>2451</v>
      </c>
      <c r="O124" s="4">
        <v>326.0</v>
      </c>
      <c r="P124" s="4">
        <v>1.0</v>
      </c>
      <c r="Q124" s="4">
        <v>79.0</v>
      </c>
      <c r="R124" s="4">
        <v>84.0</v>
      </c>
      <c r="S124" s="4">
        <v>0.0</v>
      </c>
      <c r="T124" s="4" t="s">
        <v>1394</v>
      </c>
      <c r="U124" s="4">
        <v>0.0</v>
      </c>
      <c r="V124" s="4">
        <v>1.0</v>
      </c>
      <c r="W124" s="4">
        <v>66.0</v>
      </c>
      <c r="X124" s="4"/>
      <c r="Y124" s="4"/>
      <c r="Z124" s="4"/>
      <c r="AA124" s="6"/>
    </row>
    <row r="125" ht="15.75" customHeight="1">
      <c r="A125" s="4">
        <v>0.0</v>
      </c>
      <c r="B125" s="4" t="s">
        <v>2452</v>
      </c>
      <c r="C125" s="4" t="s">
        <v>2453</v>
      </c>
      <c r="D125" s="4">
        <v>1990.0</v>
      </c>
      <c r="E125" s="4" t="s">
        <v>2454</v>
      </c>
      <c r="F125" s="4"/>
      <c r="G125" s="4" t="s">
        <v>2455</v>
      </c>
      <c r="H125" s="4" t="s">
        <v>2456</v>
      </c>
      <c r="I125" s="4">
        <v>124.0</v>
      </c>
      <c r="J125" s="5">
        <v>45666.23961805556</v>
      </c>
      <c r="K125" s="4" t="s">
        <v>31</v>
      </c>
      <c r="L125" s="4" t="s">
        <v>2457</v>
      </c>
      <c r="M125" s="4" t="s">
        <v>2458</v>
      </c>
      <c r="N125" s="4" t="s">
        <v>2459</v>
      </c>
      <c r="O125" s="4">
        <v>29.0</v>
      </c>
      <c r="P125" s="4">
        <v>1.0</v>
      </c>
      <c r="Q125" s="4">
        <v>19.0</v>
      </c>
      <c r="R125" s="4">
        <v>33.0</v>
      </c>
      <c r="S125" s="4">
        <v>0.0</v>
      </c>
      <c r="T125" s="4" t="s">
        <v>1394</v>
      </c>
      <c r="U125" s="4">
        <v>0.0</v>
      </c>
      <c r="V125" s="4">
        <v>1.0</v>
      </c>
      <c r="W125" s="4">
        <v>35.0</v>
      </c>
      <c r="X125" s="4"/>
      <c r="Y125" s="4"/>
      <c r="Z125" s="4"/>
      <c r="AA125" s="6"/>
    </row>
    <row r="126" ht="15.75" customHeight="1">
      <c r="A126" s="1">
        <v>0.0</v>
      </c>
      <c r="B126" s="1" t="s">
        <v>2460</v>
      </c>
      <c r="C126" s="1" t="s">
        <v>2461</v>
      </c>
      <c r="D126" s="1">
        <v>2006.0</v>
      </c>
      <c r="E126" s="1" t="s">
        <v>2462</v>
      </c>
      <c r="F126" s="2"/>
      <c r="G126" s="1" t="s">
        <v>2463</v>
      </c>
      <c r="H126" s="1" t="s">
        <v>2464</v>
      </c>
      <c r="I126" s="1">
        <v>125.0</v>
      </c>
      <c r="J126" s="3">
        <v>45666.23961805556</v>
      </c>
      <c r="K126" s="1" t="s">
        <v>890</v>
      </c>
      <c r="L126" s="1" t="s">
        <v>2465</v>
      </c>
      <c r="M126" s="2"/>
      <c r="N126" s="1" t="s">
        <v>2466</v>
      </c>
      <c r="O126" s="1">
        <v>2.147483647E9</v>
      </c>
      <c r="P126" s="2"/>
      <c r="Q126" s="1">
        <v>233.0</v>
      </c>
      <c r="R126" s="1">
        <v>238.0</v>
      </c>
      <c r="S126" s="1">
        <v>0.0</v>
      </c>
      <c r="T126" s="1" t="s">
        <v>1394</v>
      </c>
      <c r="U126" s="1">
        <v>0.0</v>
      </c>
      <c r="V126" s="1">
        <v>1.0</v>
      </c>
      <c r="W126" s="1">
        <v>19.0</v>
      </c>
      <c r="X126" s="2"/>
      <c r="Y126" s="2"/>
      <c r="Z126" s="2"/>
    </row>
    <row r="127" ht="15.75" customHeight="1">
      <c r="A127" s="1">
        <v>0.0</v>
      </c>
      <c r="B127" s="1" t="s">
        <v>2467</v>
      </c>
      <c r="C127" s="1" t="s">
        <v>2468</v>
      </c>
      <c r="D127" s="1">
        <v>2014.0</v>
      </c>
      <c r="E127" s="1" t="s">
        <v>2469</v>
      </c>
      <c r="F127" s="2"/>
      <c r="G127" s="1" t="s">
        <v>2470</v>
      </c>
      <c r="H127" s="1" t="s">
        <v>2471</v>
      </c>
      <c r="I127" s="1">
        <v>126.0</v>
      </c>
      <c r="J127" s="3">
        <v>45666.23961805556</v>
      </c>
      <c r="K127" s="1" t="s">
        <v>31</v>
      </c>
      <c r="L127" s="2"/>
      <c r="M127" s="1" t="s">
        <v>2472</v>
      </c>
      <c r="N127" s="1" t="s">
        <v>2473</v>
      </c>
      <c r="O127" s="1">
        <v>79.0</v>
      </c>
      <c r="P127" s="1">
        <v>41.0</v>
      </c>
      <c r="Q127" s="1">
        <v>11706.0</v>
      </c>
      <c r="R127" s="1">
        <v>11706.0</v>
      </c>
      <c r="S127" s="1">
        <v>0.0</v>
      </c>
      <c r="T127" s="1" t="s">
        <v>1394</v>
      </c>
      <c r="U127" s="1">
        <v>0.0</v>
      </c>
      <c r="V127" s="1">
        <v>1.0</v>
      </c>
      <c r="W127" s="1">
        <v>11.0</v>
      </c>
      <c r="X127" s="2"/>
      <c r="Y127" s="2"/>
      <c r="Z127" s="2"/>
    </row>
    <row r="128" ht="15.75" customHeight="1">
      <c r="A128" s="1">
        <v>0.0</v>
      </c>
      <c r="B128" s="1" t="s">
        <v>2474</v>
      </c>
      <c r="C128" s="1" t="s">
        <v>2475</v>
      </c>
      <c r="D128" s="1">
        <v>2012.0</v>
      </c>
      <c r="E128" s="1" t="s">
        <v>2476</v>
      </c>
      <c r="F128" s="2"/>
      <c r="G128" s="1" t="s">
        <v>2477</v>
      </c>
      <c r="H128" s="1" t="s">
        <v>2478</v>
      </c>
      <c r="I128" s="1">
        <v>127.0</v>
      </c>
      <c r="J128" s="3">
        <v>45666.23961805556</v>
      </c>
      <c r="K128" s="1" t="s">
        <v>31</v>
      </c>
      <c r="L128" s="2"/>
      <c r="M128" s="1" t="s">
        <v>2479</v>
      </c>
      <c r="N128" s="1" t="s">
        <v>2480</v>
      </c>
      <c r="O128" s="1">
        <v>107.0</v>
      </c>
      <c r="P128" s="1">
        <v>1.0</v>
      </c>
      <c r="Q128" s="1">
        <v>321.0</v>
      </c>
      <c r="R128" s="1">
        <v>360.0</v>
      </c>
      <c r="S128" s="1">
        <v>0.0</v>
      </c>
      <c r="T128" s="1" t="s">
        <v>1394</v>
      </c>
      <c r="U128" s="1">
        <v>0.0</v>
      </c>
      <c r="V128" s="1">
        <v>1.0</v>
      </c>
      <c r="W128" s="1">
        <v>13.0</v>
      </c>
      <c r="X128" s="2"/>
      <c r="Y128" s="2"/>
      <c r="Z128" s="2"/>
    </row>
    <row r="129" ht="15.75" customHeight="1">
      <c r="A129" s="1">
        <v>0.0</v>
      </c>
      <c r="B129" s="1" t="s">
        <v>2481</v>
      </c>
      <c r="C129" s="1" t="s">
        <v>2482</v>
      </c>
      <c r="D129" s="1">
        <v>2011.0</v>
      </c>
      <c r="E129" s="1" t="s">
        <v>2483</v>
      </c>
      <c r="F129" s="2"/>
      <c r="G129" s="1" t="s">
        <v>2484</v>
      </c>
      <c r="H129" s="1" t="s">
        <v>2485</v>
      </c>
      <c r="I129" s="1">
        <v>128.0</v>
      </c>
      <c r="J129" s="3">
        <v>45666.23961805556</v>
      </c>
      <c r="K129" s="1" t="s">
        <v>31</v>
      </c>
      <c r="L129" s="2"/>
      <c r="M129" s="1" t="s">
        <v>2486</v>
      </c>
      <c r="N129" s="1" t="s">
        <v>2487</v>
      </c>
      <c r="O129" s="1">
        <v>26.0</v>
      </c>
      <c r="P129" s="1">
        <v>4.0</v>
      </c>
      <c r="Q129" s="1">
        <v>545.0</v>
      </c>
      <c r="R129" s="1">
        <v>560.0</v>
      </c>
      <c r="S129" s="1">
        <v>0.0</v>
      </c>
      <c r="T129" s="1" t="s">
        <v>1394</v>
      </c>
      <c r="U129" s="1">
        <v>0.0</v>
      </c>
      <c r="V129" s="1">
        <v>1.0</v>
      </c>
      <c r="W129" s="1">
        <v>14.0</v>
      </c>
      <c r="X129" s="2"/>
      <c r="Y129" s="2"/>
      <c r="Z129" s="2"/>
    </row>
    <row r="130" ht="15.75" customHeight="1">
      <c r="A130" s="1">
        <v>0.0</v>
      </c>
      <c r="B130" s="1" t="s">
        <v>2488</v>
      </c>
      <c r="C130" s="1" t="s">
        <v>2489</v>
      </c>
      <c r="D130" s="1">
        <v>2012.0</v>
      </c>
      <c r="E130" s="1" t="s">
        <v>2490</v>
      </c>
      <c r="F130" s="2"/>
      <c r="G130" s="1" t="s">
        <v>2491</v>
      </c>
      <c r="H130" s="1" t="s">
        <v>2492</v>
      </c>
      <c r="I130" s="1">
        <v>129.0</v>
      </c>
      <c r="J130" s="3">
        <v>45666.23961805556</v>
      </c>
      <c r="K130" s="1" t="s">
        <v>550</v>
      </c>
      <c r="L130" s="1" t="s">
        <v>2493</v>
      </c>
      <c r="M130" s="1" t="s">
        <v>2494</v>
      </c>
      <c r="N130" s="1" t="s">
        <v>2495</v>
      </c>
      <c r="O130" s="1">
        <v>374.0</v>
      </c>
      <c r="P130" s="2"/>
      <c r="Q130" s="1">
        <v>2452.0</v>
      </c>
      <c r="R130" s="1">
        <v>2455.0</v>
      </c>
      <c r="S130" s="1">
        <v>0.0</v>
      </c>
      <c r="T130" s="1" t="s">
        <v>1394</v>
      </c>
      <c r="U130" s="1">
        <v>0.0</v>
      </c>
      <c r="V130" s="1">
        <v>1.0</v>
      </c>
      <c r="W130" s="1">
        <v>13.0</v>
      </c>
      <c r="X130" s="2"/>
      <c r="Y130" s="2"/>
      <c r="Z130" s="2"/>
    </row>
    <row r="131" ht="15.75" customHeight="1">
      <c r="A131" s="1">
        <v>0.0</v>
      </c>
      <c r="B131" s="1" t="s">
        <v>2496</v>
      </c>
      <c r="C131" s="1" t="s">
        <v>2497</v>
      </c>
      <c r="D131" s="1">
        <v>2010.0</v>
      </c>
      <c r="E131" s="1" t="s">
        <v>2498</v>
      </c>
      <c r="F131" s="2"/>
      <c r="G131" s="1" t="s">
        <v>2499</v>
      </c>
      <c r="H131" s="1" t="s">
        <v>2500</v>
      </c>
      <c r="I131" s="1">
        <v>130.0</v>
      </c>
      <c r="J131" s="3">
        <v>45666.23961805556</v>
      </c>
      <c r="K131" s="1" t="s">
        <v>31</v>
      </c>
      <c r="L131" s="2"/>
      <c r="M131" s="1" t="s">
        <v>2501</v>
      </c>
      <c r="N131" s="1" t="s">
        <v>2502</v>
      </c>
      <c r="O131" s="1">
        <v>40.0</v>
      </c>
      <c r="P131" s="2"/>
      <c r="Q131" s="1">
        <v>203.0</v>
      </c>
      <c r="R131" s="1">
        <v>214.0</v>
      </c>
      <c r="S131" s="1">
        <v>0.0</v>
      </c>
      <c r="T131" s="1" t="s">
        <v>1394</v>
      </c>
      <c r="U131" s="1">
        <v>0.0</v>
      </c>
      <c r="V131" s="1">
        <v>1.0</v>
      </c>
      <c r="W131" s="1">
        <v>15.0</v>
      </c>
      <c r="X131" s="2"/>
      <c r="Y131" s="2"/>
      <c r="Z131" s="2"/>
    </row>
    <row r="132" ht="15.75" customHeight="1">
      <c r="A132" s="4">
        <v>0.0</v>
      </c>
      <c r="B132" s="4" t="s">
        <v>2503</v>
      </c>
      <c r="C132" s="4" t="s">
        <v>2504</v>
      </c>
      <c r="D132" s="4">
        <v>1996.0</v>
      </c>
      <c r="E132" s="4" t="s">
        <v>2505</v>
      </c>
      <c r="F132" s="4"/>
      <c r="G132" s="4" t="s">
        <v>2506</v>
      </c>
      <c r="H132" s="4" t="s">
        <v>2507</v>
      </c>
      <c r="I132" s="4">
        <v>131.0</v>
      </c>
      <c r="J132" s="5">
        <v>45666.23961805556</v>
      </c>
      <c r="K132" s="4" t="s">
        <v>31</v>
      </c>
      <c r="L132" s="4"/>
      <c r="M132" s="4" t="s">
        <v>2508</v>
      </c>
      <c r="N132" s="4" t="s">
        <v>2509</v>
      </c>
      <c r="O132" s="4"/>
      <c r="P132" s="4">
        <v>403.0</v>
      </c>
      <c r="Q132" s="4">
        <v>740.0</v>
      </c>
      <c r="R132" s="4">
        <v>740.0</v>
      </c>
      <c r="S132" s="4">
        <v>0.0</v>
      </c>
      <c r="T132" s="4" t="s">
        <v>1394</v>
      </c>
      <c r="U132" s="4">
        <v>0.0</v>
      </c>
      <c r="V132" s="4">
        <v>1.0</v>
      </c>
      <c r="W132" s="4">
        <v>29.0</v>
      </c>
      <c r="X132" s="4"/>
      <c r="Y132" s="4"/>
      <c r="Z132" s="4"/>
      <c r="AA132" s="6"/>
    </row>
    <row r="133" ht="15.75" customHeight="1">
      <c r="A133" s="4">
        <v>0.0</v>
      </c>
      <c r="B133" s="4" t="s">
        <v>2510</v>
      </c>
      <c r="C133" s="4" t="s">
        <v>2511</v>
      </c>
      <c r="D133" s="4">
        <v>1983.0</v>
      </c>
      <c r="E133" s="4" t="s">
        <v>1167</v>
      </c>
      <c r="F133" s="4"/>
      <c r="G133" s="4" t="s">
        <v>2512</v>
      </c>
      <c r="H133" s="4" t="s">
        <v>2513</v>
      </c>
      <c r="I133" s="4">
        <v>132.0</v>
      </c>
      <c r="J133" s="5">
        <v>45666.23961805556</v>
      </c>
      <c r="K133" s="4" t="s">
        <v>31</v>
      </c>
      <c r="L133" s="4" t="s">
        <v>2514</v>
      </c>
      <c r="M133" s="4" t="s">
        <v>1171</v>
      </c>
      <c r="N133" s="4" t="s">
        <v>2515</v>
      </c>
      <c r="O133" s="4">
        <v>12.0</v>
      </c>
      <c r="P133" s="4">
        <v>2.0</v>
      </c>
      <c r="Q133" s="4">
        <v>187.0</v>
      </c>
      <c r="R133" s="4">
        <v>191.0</v>
      </c>
      <c r="S133" s="4">
        <v>0.0</v>
      </c>
      <c r="T133" s="4" t="s">
        <v>1394</v>
      </c>
      <c r="U133" s="4">
        <v>0.0</v>
      </c>
      <c r="V133" s="4">
        <v>1.0</v>
      </c>
      <c r="W133" s="4">
        <v>42.0</v>
      </c>
      <c r="X133" s="4"/>
      <c r="Y133" s="4"/>
      <c r="Z133" s="4"/>
      <c r="AA133" s="6"/>
    </row>
    <row r="134" ht="15.75" customHeight="1">
      <c r="A134" s="4">
        <v>0.0</v>
      </c>
      <c r="B134" s="4" t="s">
        <v>2516</v>
      </c>
      <c r="C134" s="4" t="s">
        <v>2517</v>
      </c>
      <c r="D134" s="4">
        <v>1970.0</v>
      </c>
      <c r="E134" s="4" t="s">
        <v>2518</v>
      </c>
      <c r="F134" s="4"/>
      <c r="G134" s="4" t="s">
        <v>2519</v>
      </c>
      <c r="H134" s="4" t="s">
        <v>2520</v>
      </c>
      <c r="I134" s="4">
        <v>133.0</v>
      </c>
      <c r="J134" s="5">
        <v>45666.23961805556</v>
      </c>
      <c r="K134" s="4" t="s">
        <v>31</v>
      </c>
      <c r="L134" s="4" t="s">
        <v>2521</v>
      </c>
      <c r="M134" s="4" t="s">
        <v>2522</v>
      </c>
      <c r="N134" s="4" t="s">
        <v>2523</v>
      </c>
      <c r="O134" s="4">
        <v>4.0</v>
      </c>
      <c r="P134" s="4">
        <v>12.0</v>
      </c>
      <c r="Q134" s="4">
        <v>1108.0</v>
      </c>
      <c r="R134" s="4">
        <v>1114.0</v>
      </c>
      <c r="S134" s="4">
        <v>0.0</v>
      </c>
      <c r="T134" s="4" t="s">
        <v>1394</v>
      </c>
      <c r="U134" s="4">
        <v>0.0</v>
      </c>
      <c r="V134" s="4">
        <v>1.0</v>
      </c>
      <c r="W134" s="4">
        <v>55.0</v>
      </c>
      <c r="X134" s="4"/>
      <c r="Y134" s="4"/>
      <c r="Z134" s="4"/>
      <c r="AA134" s="6"/>
    </row>
    <row r="135" ht="15.75" customHeight="1">
      <c r="A135" s="1">
        <v>0.0</v>
      </c>
      <c r="B135" s="1" t="s">
        <v>2524</v>
      </c>
      <c r="C135" s="1" t="s">
        <v>2525</v>
      </c>
      <c r="D135" s="1">
        <v>2000.0</v>
      </c>
      <c r="E135" s="1" t="s">
        <v>2526</v>
      </c>
      <c r="F135" s="2"/>
      <c r="G135" s="1" t="s">
        <v>2527</v>
      </c>
      <c r="H135" s="1" t="s">
        <v>2528</v>
      </c>
      <c r="I135" s="1">
        <v>134.0</v>
      </c>
      <c r="J135" s="3">
        <v>45666.23961805556</v>
      </c>
      <c r="K135" s="1" t="s">
        <v>31</v>
      </c>
      <c r="L135" s="2"/>
      <c r="M135" s="1" t="s">
        <v>2529</v>
      </c>
      <c r="N135" s="1" t="s">
        <v>2530</v>
      </c>
      <c r="O135" s="1">
        <v>93.0</v>
      </c>
      <c r="P135" s="1">
        <v>5.0</v>
      </c>
      <c r="Q135" s="1">
        <v>297.0</v>
      </c>
      <c r="R135" s="1">
        <v>305.0</v>
      </c>
      <c r="S135" s="1">
        <v>0.0</v>
      </c>
      <c r="T135" s="1" t="s">
        <v>1394</v>
      </c>
      <c r="U135" s="1">
        <v>0.0</v>
      </c>
      <c r="V135" s="1">
        <v>1.0</v>
      </c>
      <c r="W135" s="1">
        <v>25.0</v>
      </c>
      <c r="X135" s="2"/>
      <c r="Y135" s="2"/>
      <c r="Z135" s="2"/>
    </row>
    <row r="136" ht="15.75" customHeight="1">
      <c r="A136" s="4">
        <v>0.0</v>
      </c>
      <c r="B136" s="4"/>
      <c r="C136" s="4" t="s">
        <v>2531</v>
      </c>
      <c r="D136" s="4">
        <v>1979.0</v>
      </c>
      <c r="E136" s="4" t="s">
        <v>2532</v>
      </c>
      <c r="F136" s="4"/>
      <c r="G136" s="4" t="s">
        <v>2533</v>
      </c>
      <c r="H136" s="4" t="s">
        <v>2534</v>
      </c>
      <c r="I136" s="4">
        <v>135.0</v>
      </c>
      <c r="J136" s="5">
        <v>45666.23961805556</v>
      </c>
      <c r="K136" s="4" t="s">
        <v>31</v>
      </c>
      <c r="L136" s="4"/>
      <c r="M136" s="4"/>
      <c r="N136" s="4" t="s">
        <v>2535</v>
      </c>
      <c r="O136" s="4"/>
      <c r="P136" s="4">
        <v>97.0</v>
      </c>
      <c r="Q136" s="4">
        <v>1.0</v>
      </c>
      <c r="R136" s="4">
        <v>1.0</v>
      </c>
      <c r="S136" s="4">
        <v>0.0</v>
      </c>
      <c r="T136" s="4" t="s">
        <v>1394</v>
      </c>
      <c r="U136" s="4">
        <v>0.0</v>
      </c>
      <c r="V136" s="4">
        <v>0.0</v>
      </c>
      <c r="W136" s="4">
        <v>46.0</v>
      </c>
      <c r="X136" s="4"/>
      <c r="Y136" s="4"/>
      <c r="Z136" s="4"/>
      <c r="AA136" s="6"/>
    </row>
    <row r="137" ht="15.75" customHeight="1">
      <c r="A137" s="4">
        <v>0.0</v>
      </c>
      <c r="B137" s="4" t="s">
        <v>2536</v>
      </c>
      <c r="C137" s="4" t="s">
        <v>2537</v>
      </c>
      <c r="D137" s="4">
        <v>1999.0</v>
      </c>
      <c r="E137" s="4" t="s">
        <v>2538</v>
      </c>
      <c r="F137" s="4"/>
      <c r="G137" s="4" t="s">
        <v>2539</v>
      </c>
      <c r="H137" s="4" t="s">
        <v>2540</v>
      </c>
      <c r="I137" s="4">
        <v>136.0</v>
      </c>
      <c r="J137" s="5">
        <v>45666.23961805556</v>
      </c>
      <c r="K137" s="4" t="s">
        <v>31</v>
      </c>
      <c r="L137" s="4"/>
      <c r="M137" s="4" t="s">
        <v>2541</v>
      </c>
      <c r="N137" s="4" t="s">
        <v>2542</v>
      </c>
      <c r="O137" s="4">
        <v>2.0</v>
      </c>
      <c r="P137" s="4">
        <v>4.0</v>
      </c>
      <c r="Q137" s="4">
        <v>236.0</v>
      </c>
      <c r="R137" s="4">
        <v>241.0</v>
      </c>
      <c r="S137" s="4">
        <v>0.0</v>
      </c>
      <c r="T137" s="4" t="s">
        <v>1394</v>
      </c>
      <c r="U137" s="4">
        <v>0.0</v>
      </c>
      <c r="V137" s="4">
        <v>1.0</v>
      </c>
      <c r="W137" s="4">
        <v>26.0</v>
      </c>
      <c r="X137" s="4"/>
      <c r="Y137" s="4"/>
      <c r="Z137" s="4"/>
      <c r="AA137" s="6"/>
    </row>
    <row r="138" ht="15.75" customHeight="1">
      <c r="A138" s="4">
        <v>0.0</v>
      </c>
      <c r="B138" s="4"/>
      <c r="C138" s="4" t="s">
        <v>2543</v>
      </c>
      <c r="D138" s="4">
        <v>1999.0</v>
      </c>
      <c r="E138" s="4" t="s">
        <v>2544</v>
      </c>
      <c r="F138" s="4"/>
      <c r="G138" s="4" t="s">
        <v>2545</v>
      </c>
      <c r="H138" s="4" t="s">
        <v>2546</v>
      </c>
      <c r="I138" s="4">
        <v>137.0</v>
      </c>
      <c r="J138" s="5">
        <v>45666.23961805556</v>
      </c>
      <c r="K138" s="4" t="s">
        <v>1267</v>
      </c>
      <c r="L138" s="4"/>
      <c r="M138" s="4" t="s">
        <v>2547</v>
      </c>
      <c r="N138" s="4" t="s">
        <v>2548</v>
      </c>
      <c r="O138" s="4">
        <v>9.0</v>
      </c>
      <c r="P138" s="4">
        <v>5.0</v>
      </c>
      <c r="Q138" s="4">
        <v>25.0</v>
      </c>
      <c r="R138" s="4">
        <v>25.0</v>
      </c>
      <c r="S138" s="4">
        <v>0.0</v>
      </c>
      <c r="T138" s="4" t="s">
        <v>1394</v>
      </c>
      <c r="U138" s="4">
        <v>0.0</v>
      </c>
      <c r="V138" s="4">
        <v>0.0</v>
      </c>
      <c r="W138" s="4">
        <v>26.0</v>
      </c>
      <c r="X138" s="4"/>
      <c r="Y138" s="4"/>
      <c r="Z138" s="4"/>
      <c r="AA138" s="6"/>
    </row>
    <row r="139" ht="15.75" customHeight="1">
      <c r="A139" s="4">
        <v>0.0</v>
      </c>
      <c r="B139" s="4" t="s">
        <v>2549</v>
      </c>
      <c r="C139" s="4" t="s">
        <v>2550</v>
      </c>
      <c r="D139" s="4">
        <v>1994.0</v>
      </c>
      <c r="E139" s="4" t="s">
        <v>2551</v>
      </c>
      <c r="F139" s="4"/>
      <c r="G139" s="4" t="s">
        <v>2552</v>
      </c>
      <c r="H139" s="4" t="s">
        <v>2553</v>
      </c>
      <c r="I139" s="4">
        <v>138.0</v>
      </c>
      <c r="J139" s="5">
        <v>45666.23961805556</v>
      </c>
      <c r="K139" s="4" t="s">
        <v>31</v>
      </c>
      <c r="L139" s="4" t="s">
        <v>2554</v>
      </c>
      <c r="M139" s="4" t="s">
        <v>2555</v>
      </c>
      <c r="N139" s="4" t="s">
        <v>2556</v>
      </c>
      <c r="O139" s="4">
        <v>6.0</v>
      </c>
      <c r="P139" s="4">
        <v>1.0</v>
      </c>
      <c r="Q139" s="4">
        <v>77.0</v>
      </c>
      <c r="R139" s="4">
        <v>93.0</v>
      </c>
      <c r="S139" s="4">
        <v>0.0</v>
      </c>
      <c r="T139" s="4" t="s">
        <v>1394</v>
      </c>
      <c r="U139" s="4">
        <v>0.0</v>
      </c>
      <c r="V139" s="4">
        <v>1.0</v>
      </c>
      <c r="W139" s="4">
        <v>31.0</v>
      </c>
      <c r="X139" s="4"/>
      <c r="Y139" s="4"/>
      <c r="Z139" s="4"/>
      <c r="AA139" s="6"/>
    </row>
    <row r="140" ht="15.75" customHeight="1">
      <c r="A140" s="4">
        <v>0.0</v>
      </c>
      <c r="B140" s="4" t="s">
        <v>2557</v>
      </c>
      <c r="C140" s="4" t="s">
        <v>2558</v>
      </c>
      <c r="D140" s="4">
        <v>1992.0</v>
      </c>
      <c r="E140" s="4" t="s">
        <v>2559</v>
      </c>
      <c r="F140" s="4"/>
      <c r="G140" s="4" t="s">
        <v>2560</v>
      </c>
      <c r="H140" s="4" t="s">
        <v>2561</v>
      </c>
      <c r="I140" s="4">
        <v>139.0</v>
      </c>
      <c r="J140" s="5">
        <v>45666.23961805556</v>
      </c>
      <c r="K140" s="4" t="s">
        <v>31</v>
      </c>
      <c r="L140" s="4"/>
      <c r="M140" s="4" t="s">
        <v>2562</v>
      </c>
      <c r="N140" s="4" t="s">
        <v>2563</v>
      </c>
      <c r="O140" s="4">
        <v>7.0</v>
      </c>
      <c r="P140" s="4">
        <v>7.0</v>
      </c>
      <c r="Q140" s="4">
        <v>14.0</v>
      </c>
      <c r="R140" s="4">
        <v>17.0</v>
      </c>
      <c r="S140" s="4">
        <v>0.0</v>
      </c>
      <c r="T140" s="4" t="s">
        <v>1394</v>
      </c>
      <c r="U140" s="4">
        <v>0.0</v>
      </c>
      <c r="V140" s="4">
        <v>1.0</v>
      </c>
      <c r="W140" s="4">
        <v>33.0</v>
      </c>
      <c r="X140" s="4"/>
      <c r="Y140" s="4"/>
      <c r="Z140" s="4"/>
      <c r="AA140" s="6"/>
    </row>
    <row r="141" ht="15.75" customHeight="1">
      <c r="A141" s="4">
        <v>0.0</v>
      </c>
      <c r="B141" s="4" t="s">
        <v>2564</v>
      </c>
      <c r="C141" s="4" t="s">
        <v>2565</v>
      </c>
      <c r="D141" s="4">
        <v>1991.0</v>
      </c>
      <c r="E141" s="4" t="s">
        <v>2566</v>
      </c>
      <c r="F141" s="4"/>
      <c r="G141" s="4" t="s">
        <v>2567</v>
      </c>
      <c r="H141" s="4" t="s">
        <v>2568</v>
      </c>
      <c r="I141" s="4">
        <v>140.0</v>
      </c>
      <c r="J141" s="5">
        <v>45666.23961805556</v>
      </c>
      <c r="K141" s="4" t="s">
        <v>31</v>
      </c>
      <c r="L141" s="4"/>
      <c r="M141" s="4" t="s">
        <v>2569</v>
      </c>
      <c r="N141" s="4" t="s">
        <v>2570</v>
      </c>
      <c r="O141" s="4">
        <v>21.0</v>
      </c>
      <c r="P141" s="4">
        <v>49.0</v>
      </c>
      <c r="Q141" s="4"/>
      <c r="R141" s="4"/>
      <c r="S141" s="4">
        <v>0.0</v>
      </c>
      <c r="T141" s="4" t="s">
        <v>1394</v>
      </c>
      <c r="U141" s="4">
        <v>0.0</v>
      </c>
      <c r="V141" s="4">
        <v>1.0</v>
      </c>
      <c r="W141" s="4">
        <v>34.0</v>
      </c>
      <c r="X141" s="4"/>
      <c r="Y141" s="4"/>
      <c r="Z141" s="4"/>
      <c r="AA141" s="6"/>
    </row>
    <row r="142" ht="15.75" customHeight="1">
      <c r="A142" s="4">
        <v>0.0</v>
      </c>
      <c r="B142" s="4"/>
      <c r="C142" s="4" t="s">
        <v>2571</v>
      </c>
      <c r="D142" s="4">
        <v>1990.0</v>
      </c>
      <c r="E142" s="4" t="s">
        <v>2572</v>
      </c>
      <c r="F142" s="4"/>
      <c r="G142" s="4" t="s">
        <v>2573</v>
      </c>
      <c r="H142" s="4" t="s">
        <v>2574</v>
      </c>
      <c r="I142" s="4">
        <v>141.0</v>
      </c>
      <c r="J142" s="5">
        <v>45666.23961805556</v>
      </c>
      <c r="K142" s="4" t="s">
        <v>31</v>
      </c>
      <c r="L142" s="4"/>
      <c r="M142" s="4" t="s">
        <v>2472</v>
      </c>
      <c r="N142" s="4" t="s">
        <v>2575</v>
      </c>
      <c r="O142" s="4">
        <v>55.0</v>
      </c>
      <c r="P142" s="4">
        <v>225.0</v>
      </c>
      <c r="Q142" s="4">
        <v>48601.0</v>
      </c>
      <c r="R142" s="4">
        <v>48611.0</v>
      </c>
      <c r="S142" s="4">
        <v>0.0</v>
      </c>
      <c r="T142" s="4" t="s">
        <v>1394</v>
      </c>
      <c r="U142" s="4">
        <v>0.0</v>
      </c>
      <c r="V142" s="4">
        <v>0.0</v>
      </c>
      <c r="W142" s="4">
        <v>35.0</v>
      </c>
      <c r="X142" s="4"/>
      <c r="Y142" s="4"/>
      <c r="Z142" s="4"/>
      <c r="AA142" s="6"/>
    </row>
    <row r="143" ht="15.75" customHeight="1">
      <c r="A143" s="4">
        <v>0.0</v>
      </c>
      <c r="B143" s="4"/>
      <c r="C143" s="4" t="s">
        <v>2576</v>
      </c>
      <c r="D143" s="4">
        <v>1989.0</v>
      </c>
      <c r="E143" s="4" t="s">
        <v>2572</v>
      </c>
      <c r="F143" s="4"/>
      <c r="G143" s="4" t="s">
        <v>2577</v>
      </c>
      <c r="H143" s="4" t="s">
        <v>2578</v>
      </c>
      <c r="I143" s="4">
        <v>142.0</v>
      </c>
      <c r="J143" s="5">
        <v>45666.23961805556</v>
      </c>
      <c r="K143" s="4" t="s">
        <v>31</v>
      </c>
      <c r="L143" s="4"/>
      <c r="M143" s="4" t="s">
        <v>2472</v>
      </c>
      <c r="N143" s="4" t="s">
        <v>2579</v>
      </c>
      <c r="O143" s="4">
        <v>54.0</v>
      </c>
      <c r="P143" s="4">
        <v>185.0</v>
      </c>
      <c r="Q143" s="4">
        <v>39421.0</v>
      </c>
      <c r="R143" s="4">
        <v>39439.0</v>
      </c>
      <c r="S143" s="4">
        <v>0.0</v>
      </c>
      <c r="T143" s="4" t="s">
        <v>1394</v>
      </c>
      <c r="U143" s="4">
        <v>0.0</v>
      </c>
      <c r="V143" s="4">
        <v>0.0</v>
      </c>
      <c r="W143" s="4">
        <v>36.0</v>
      </c>
      <c r="X143" s="4"/>
      <c r="Y143" s="4"/>
      <c r="Z143" s="4"/>
      <c r="AA143" s="6"/>
    </row>
    <row r="144" ht="15.75" customHeight="1">
      <c r="A144" s="4">
        <v>0.0</v>
      </c>
      <c r="B144" s="4"/>
      <c r="C144" s="4" t="s">
        <v>2580</v>
      </c>
      <c r="D144" s="4">
        <v>1989.0</v>
      </c>
      <c r="E144" s="4" t="s">
        <v>2572</v>
      </c>
      <c r="F144" s="4"/>
      <c r="G144" s="4" t="s">
        <v>2581</v>
      </c>
      <c r="H144" s="4" t="s">
        <v>2582</v>
      </c>
      <c r="I144" s="4">
        <v>143.0</v>
      </c>
      <c r="J144" s="5">
        <v>45666.23961805556</v>
      </c>
      <c r="K144" s="4" t="s">
        <v>31</v>
      </c>
      <c r="L144" s="4"/>
      <c r="M144" s="4" t="s">
        <v>2472</v>
      </c>
      <c r="N144" s="4" t="s">
        <v>2583</v>
      </c>
      <c r="O144" s="4">
        <v>54.0</v>
      </c>
      <c r="P144" s="4">
        <v>35.0</v>
      </c>
      <c r="Q144" s="4">
        <v>7798.0</v>
      </c>
      <c r="R144" s="4">
        <v>7812.0</v>
      </c>
      <c r="S144" s="4">
        <v>0.0</v>
      </c>
      <c r="T144" s="4" t="s">
        <v>1394</v>
      </c>
      <c r="U144" s="4">
        <v>0.0</v>
      </c>
      <c r="V144" s="4">
        <v>0.0</v>
      </c>
      <c r="W144" s="4">
        <v>36.0</v>
      </c>
      <c r="X144" s="4"/>
      <c r="Y144" s="4"/>
      <c r="Z144" s="4"/>
      <c r="AA144" s="6"/>
    </row>
    <row r="145" ht="15.75" customHeight="1">
      <c r="A145" s="4">
        <v>0.0</v>
      </c>
      <c r="B145" s="4" t="s">
        <v>2584</v>
      </c>
      <c r="C145" s="4" t="s">
        <v>2585</v>
      </c>
      <c r="D145" s="4">
        <v>1989.0</v>
      </c>
      <c r="E145" s="4" t="s">
        <v>2586</v>
      </c>
      <c r="F145" s="4"/>
      <c r="G145" s="4" t="s">
        <v>2587</v>
      </c>
      <c r="H145" s="4" t="s">
        <v>2588</v>
      </c>
      <c r="I145" s="4">
        <v>144.0</v>
      </c>
      <c r="J145" s="5">
        <v>45666.23961805556</v>
      </c>
      <c r="K145" s="4" t="s">
        <v>31</v>
      </c>
      <c r="L145" s="4"/>
      <c r="M145" s="4" t="s">
        <v>2589</v>
      </c>
      <c r="N145" s="4" t="s">
        <v>2590</v>
      </c>
      <c r="O145" s="4">
        <v>87.0</v>
      </c>
      <c r="P145" s="4">
        <v>43.0</v>
      </c>
      <c r="Q145" s="4">
        <v>56.0</v>
      </c>
      <c r="R145" s="4">
        <v>58.0</v>
      </c>
      <c r="S145" s="4">
        <v>0.0</v>
      </c>
      <c r="T145" s="4" t="s">
        <v>1394</v>
      </c>
      <c r="U145" s="4">
        <v>0.0</v>
      </c>
      <c r="V145" s="4">
        <v>1.0</v>
      </c>
      <c r="W145" s="4">
        <v>36.0</v>
      </c>
      <c r="X145" s="4"/>
      <c r="Y145" s="4"/>
      <c r="Z145" s="4"/>
      <c r="AA145" s="6"/>
    </row>
    <row r="146" ht="15.75" customHeight="1">
      <c r="A146" s="4">
        <v>0.0</v>
      </c>
      <c r="B146" s="4"/>
      <c r="C146" s="4" t="s">
        <v>2591</v>
      </c>
      <c r="D146" s="4">
        <v>1986.0</v>
      </c>
      <c r="E146" s="4" t="s">
        <v>2592</v>
      </c>
      <c r="F146" s="4"/>
      <c r="G146" s="4" t="s">
        <v>2593</v>
      </c>
      <c r="H146" s="4" t="s">
        <v>2594</v>
      </c>
      <c r="I146" s="4">
        <v>145.0</v>
      </c>
      <c r="J146" s="5">
        <v>45666.23961805556</v>
      </c>
      <c r="K146" s="4" t="s">
        <v>31</v>
      </c>
      <c r="L146" s="4"/>
      <c r="M146" s="4" t="s">
        <v>2595</v>
      </c>
      <c r="N146" s="4" t="s">
        <v>2596</v>
      </c>
      <c r="O146" s="4">
        <v>43.0</v>
      </c>
      <c r="P146" s="4">
        <v>8.0</v>
      </c>
      <c r="Q146" s="4">
        <v>1951.0</v>
      </c>
      <c r="R146" s="4">
        <v>1957.0</v>
      </c>
      <c r="S146" s="4">
        <v>0.0</v>
      </c>
      <c r="T146" s="4" t="s">
        <v>1394</v>
      </c>
      <c r="U146" s="4">
        <v>0.0</v>
      </c>
      <c r="V146" s="4">
        <v>0.0</v>
      </c>
      <c r="W146" s="4">
        <v>39.0</v>
      </c>
      <c r="X146" s="4"/>
      <c r="Y146" s="4"/>
      <c r="Z146" s="4"/>
      <c r="AA146" s="6"/>
    </row>
    <row r="147" ht="15.75" customHeight="1">
      <c r="A147" s="4">
        <v>0.0</v>
      </c>
      <c r="B147" s="4"/>
      <c r="C147" s="4" t="s">
        <v>2597</v>
      </c>
      <c r="D147" s="4">
        <v>1983.0</v>
      </c>
      <c r="E147" s="4" t="s">
        <v>2572</v>
      </c>
      <c r="F147" s="4"/>
      <c r="G147" s="4" t="s">
        <v>2598</v>
      </c>
      <c r="H147" s="4" t="s">
        <v>2599</v>
      </c>
      <c r="I147" s="4">
        <v>146.0</v>
      </c>
      <c r="J147" s="5">
        <v>45666.23961805556</v>
      </c>
      <c r="K147" s="4" t="s">
        <v>31</v>
      </c>
      <c r="L147" s="4"/>
      <c r="M147" s="4" t="s">
        <v>2472</v>
      </c>
      <c r="N147" s="4" t="s">
        <v>2600</v>
      </c>
      <c r="O147" s="4">
        <v>48.0</v>
      </c>
      <c r="P147" s="4">
        <v>50.0</v>
      </c>
      <c r="Q147" s="4">
        <v>10702.0</v>
      </c>
      <c r="R147" s="4">
        <v>10718.0</v>
      </c>
      <c r="S147" s="4">
        <v>0.0</v>
      </c>
      <c r="T147" s="4" t="s">
        <v>1394</v>
      </c>
      <c r="U147" s="4">
        <v>0.0</v>
      </c>
      <c r="V147" s="4">
        <v>0.0</v>
      </c>
      <c r="W147" s="4">
        <v>42.0</v>
      </c>
      <c r="X147" s="4"/>
      <c r="Y147" s="4"/>
      <c r="Z147" s="4"/>
      <c r="AA147" s="6"/>
    </row>
    <row r="148" ht="15.75" customHeight="1">
      <c r="A148" s="4">
        <v>0.0</v>
      </c>
      <c r="B148" s="4" t="s">
        <v>2601</v>
      </c>
      <c r="C148" s="4" t="s">
        <v>2602</v>
      </c>
      <c r="D148" s="4">
        <v>1980.0</v>
      </c>
      <c r="E148" s="4" t="s">
        <v>2603</v>
      </c>
      <c r="F148" s="4"/>
      <c r="G148" s="4" t="s">
        <v>2604</v>
      </c>
      <c r="H148" s="4" t="s">
        <v>2605</v>
      </c>
      <c r="I148" s="4">
        <v>147.0</v>
      </c>
      <c r="J148" s="5">
        <v>45666.23961805556</v>
      </c>
      <c r="K148" s="4" t="s">
        <v>31</v>
      </c>
      <c r="L148" s="4"/>
      <c r="M148" s="4" t="s">
        <v>2606</v>
      </c>
      <c r="N148" s="4" t="s">
        <v>2607</v>
      </c>
      <c r="O148" s="4">
        <v>6.0</v>
      </c>
      <c r="P148" s="4">
        <v>2.0</v>
      </c>
      <c r="Q148" s="4">
        <v>283.0</v>
      </c>
      <c r="R148" s="4">
        <v>313.0</v>
      </c>
      <c r="S148" s="4">
        <v>0.0</v>
      </c>
      <c r="T148" s="4" t="s">
        <v>1394</v>
      </c>
      <c r="U148" s="4">
        <v>0.0</v>
      </c>
      <c r="V148" s="4">
        <v>1.0</v>
      </c>
      <c r="W148" s="4">
        <v>45.0</v>
      </c>
      <c r="X148" s="4"/>
      <c r="Y148" s="4"/>
      <c r="Z148" s="4"/>
      <c r="AA148" s="6"/>
    </row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A$148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4C2F4"/>
    <pageSetUpPr/>
  </sheetPr>
  <sheetViews>
    <sheetView workbookViewId="0"/>
  </sheetViews>
  <sheetFormatPr customHeight="1" defaultColWidth="14.43" defaultRowHeight="15.0"/>
  <cols>
    <col customWidth="1" min="1" max="8" width="8.71"/>
    <col customWidth="1" min="9" max="9" width="10.86"/>
    <col customWidth="1" min="10" max="10" width="8.71"/>
    <col customWidth="1" min="11" max="11" width="15.86"/>
    <col customWidth="1" min="12" max="27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s="1">
        <v>233.0</v>
      </c>
      <c r="B2" s="1" t="s">
        <v>54</v>
      </c>
      <c r="C2" s="1" t="s">
        <v>55</v>
      </c>
      <c r="D2" s="1">
        <v>2012.0</v>
      </c>
      <c r="E2" s="1" t="s">
        <v>28</v>
      </c>
      <c r="F2" s="2"/>
      <c r="G2" s="1" t="s">
        <v>56</v>
      </c>
      <c r="H2" s="1" t="s">
        <v>57</v>
      </c>
      <c r="I2" s="1">
        <v>1.0</v>
      </c>
      <c r="J2" s="3">
        <v>45665.76200231481</v>
      </c>
      <c r="K2" s="1" t="s">
        <v>58</v>
      </c>
      <c r="L2" s="1" t="s">
        <v>59</v>
      </c>
      <c r="M2" s="1" t="s">
        <v>33</v>
      </c>
      <c r="N2" s="1" t="s">
        <v>60</v>
      </c>
      <c r="O2" s="1">
        <v>87.0</v>
      </c>
      <c r="P2" s="1">
        <v>6.0</v>
      </c>
      <c r="Q2" s="1">
        <v>1831.0</v>
      </c>
      <c r="R2" s="1">
        <v>1860.0</v>
      </c>
      <c r="S2" s="1">
        <v>233.0</v>
      </c>
      <c r="T2" s="1" t="s">
        <v>61</v>
      </c>
      <c r="U2" s="1">
        <v>233.0</v>
      </c>
      <c r="V2" s="1">
        <v>1.0</v>
      </c>
      <c r="W2" s="1">
        <v>13.0</v>
      </c>
      <c r="X2" s="2"/>
      <c r="Y2" s="2"/>
      <c r="Z2" s="2"/>
    </row>
    <row r="3">
      <c r="A3" s="1">
        <v>147.0</v>
      </c>
      <c r="B3" s="1" t="s">
        <v>87</v>
      </c>
      <c r="C3" s="1" t="s">
        <v>88</v>
      </c>
      <c r="D3" s="1">
        <v>2005.0</v>
      </c>
      <c r="E3" s="1" t="s">
        <v>89</v>
      </c>
      <c r="F3" s="2"/>
      <c r="G3" s="1" t="s">
        <v>90</v>
      </c>
      <c r="H3" s="1" t="s">
        <v>91</v>
      </c>
      <c r="I3" s="1">
        <v>2.0</v>
      </c>
      <c r="J3" s="3">
        <v>45665.76200231481</v>
      </c>
      <c r="K3" s="1" t="s">
        <v>31</v>
      </c>
      <c r="L3" s="1" t="s">
        <v>92</v>
      </c>
      <c r="M3" s="1" t="s">
        <v>93</v>
      </c>
      <c r="N3" s="1" t="s">
        <v>94</v>
      </c>
      <c r="O3" s="1">
        <v>48.0</v>
      </c>
      <c r="P3" s="1">
        <v>2.0</v>
      </c>
      <c r="Q3" s="1">
        <v>407.0</v>
      </c>
      <c r="R3" s="1">
        <v>442.0</v>
      </c>
      <c r="S3" s="1">
        <v>147.0</v>
      </c>
      <c r="T3" s="1" t="s">
        <v>95</v>
      </c>
      <c r="U3" s="1">
        <v>147.0</v>
      </c>
      <c r="V3" s="1">
        <v>1.0</v>
      </c>
      <c r="W3" s="1">
        <v>20.0</v>
      </c>
      <c r="X3" s="2"/>
      <c r="Y3" s="2"/>
      <c r="Z3" s="2"/>
    </row>
    <row r="4">
      <c r="A4" s="1">
        <v>133.0</v>
      </c>
      <c r="B4" s="1" t="s">
        <v>54</v>
      </c>
      <c r="C4" s="1" t="s">
        <v>96</v>
      </c>
      <c r="D4" s="1">
        <v>2010.0</v>
      </c>
      <c r="E4" s="1" t="s">
        <v>97</v>
      </c>
      <c r="F4" s="2"/>
      <c r="G4" s="1" t="s">
        <v>98</v>
      </c>
      <c r="H4" s="1" t="s">
        <v>99</v>
      </c>
      <c r="I4" s="1">
        <v>3.0</v>
      </c>
      <c r="J4" s="3">
        <v>45665.76200231481</v>
      </c>
      <c r="K4" s="1" t="s">
        <v>31</v>
      </c>
      <c r="L4" s="1" t="s">
        <v>100</v>
      </c>
      <c r="M4" s="1" t="s">
        <v>101</v>
      </c>
      <c r="N4" s="1" t="s">
        <v>102</v>
      </c>
      <c r="O4" s="1">
        <v>50.0</v>
      </c>
      <c r="P4" s="1">
        <v>1.0</v>
      </c>
      <c r="Q4" s="1">
        <v>111.0</v>
      </c>
      <c r="R4" s="1">
        <v>125.0</v>
      </c>
      <c r="S4" s="1">
        <v>133.0</v>
      </c>
      <c r="T4" s="1" t="s">
        <v>103</v>
      </c>
      <c r="U4" s="1">
        <v>133.0</v>
      </c>
      <c r="V4" s="1">
        <v>1.0</v>
      </c>
      <c r="W4" s="1">
        <v>15.0</v>
      </c>
      <c r="X4" s="2"/>
      <c r="Y4" s="2"/>
      <c r="Z4" s="2"/>
    </row>
    <row r="5">
      <c r="A5" s="1">
        <v>102.0</v>
      </c>
      <c r="B5" s="1" t="s">
        <v>87</v>
      </c>
      <c r="C5" s="1" t="s">
        <v>120</v>
      </c>
      <c r="D5" s="1">
        <v>2008.0</v>
      </c>
      <c r="E5" s="1" t="s">
        <v>97</v>
      </c>
      <c r="F5" s="2"/>
      <c r="G5" s="1" t="s">
        <v>121</v>
      </c>
      <c r="H5" s="1" t="s">
        <v>122</v>
      </c>
      <c r="I5" s="1">
        <v>4.0</v>
      </c>
      <c r="J5" s="3">
        <v>45665.76200231481</v>
      </c>
      <c r="K5" s="1" t="s">
        <v>31</v>
      </c>
      <c r="L5" s="1" t="s">
        <v>123</v>
      </c>
      <c r="M5" s="1" t="s">
        <v>101</v>
      </c>
      <c r="N5" s="1" t="s">
        <v>124</v>
      </c>
      <c r="O5" s="1">
        <v>46.0</v>
      </c>
      <c r="P5" s="1">
        <v>2.0</v>
      </c>
      <c r="Q5" s="1">
        <v>294.0</v>
      </c>
      <c r="R5" s="1">
        <v>311.0</v>
      </c>
      <c r="S5" s="1">
        <v>102.0</v>
      </c>
      <c r="T5" s="1" t="s">
        <v>125</v>
      </c>
      <c r="U5" s="1">
        <v>102.0</v>
      </c>
      <c r="V5" s="1">
        <v>1.0</v>
      </c>
      <c r="W5" s="1">
        <v>17.0</v>
      </c>
      <c r="X5" s="2"/>
      <c r="Y5" s="2"/>
      <c r="Z5" s="2"/>
    </row>
    <row r="6">
      <c r="A6" s="4">
        <v>86.0</v>
      </c>
      <c r="B6" s="4" t="s">
        <v>113</v>
      </c>
      <c r="C6" s="4" t="s">
        <v>142</v>
      </c>
      <c r="D6" s="4">
        <v>1997.0</v>
      </c>
      <c r="E6" s="4" t="s">
        <v>97</v>
      </c>
      <c r="F6" s="4"/>
      <c r="G6" s="4" t="s">
        <v>143</v>
      </c>
      <c r="H6" s="4" t="s">
        <v>144</v>
      </c>
      <c r="I6" s="4">
        <v>5.0</v>
      </c>
      <c r="J6" s="5">
        <v>45665.76200231481</v>
      </c>
      <c r="K6" s="4" t="s">
        <v>31</v>
      </c>
      <c r="L6" s="4" t="s">
        <v>145</v>
      </c>
      <c r="M6" s="4" t="s">
        <v>101</v>
      </c>
      <c r="N6" s="4" t="s">
        <v>146</v>
      </c>
      <c r="O6" s="4">
        <v>23.0</v>
      </c>
      <c r="P6" s="4">
        <v>3.0</v>
      </c>
      <c r="Q6" s="4">
        <v>225.0</v>
      </c>
      <c r="R6" s="4">
        <v>248.0</v>
      </c>
      <c r="S6" s="4">
        <v>86.0</v>
      </c>
      <c r="T6" s="4" t="s">
        <v>147</v>
      </c>
      <c r="U6" s="4">
        <v>86.0</v>
      </c>
      <c r="V6" s="4">
        <v>1.0</v>
      </c>
      <c r="W6" s="4">
        <v>28.0</v>
      </c>
      <c r="X6" s="4"/>
      <c r="Y6" s="4"/>
      <c r="Z6" s="4"/>
      <c r="AA6" s="6"/>
    </row>
    <row r="7">
      <c r="A7" s="1">
        <v>71.0</v>
      </c>
      <c r="B7" s="1" t="s">
        <v>157</v>
      </c>
      <c r="C7" s="1" t="s">
        <v>158</v>
      </c>
      <c r="D7" s="1">
        <v>2010.0</v>
      </c>
      <c r="E7" s="1" t="s">
        <v>97</v>
      </c>
      <c r="F7" s="2"/>
      <c r="G7" s="1" t="s">
        <v>159</v>
      </c>
      <c r="H7" s="1" t="s">
        <v>160</v>
      </c>
      <c r="I7" s="1">
        <v>6.0</v>
      </c>
      <c r="J7" s="3">
        <v>45665.76200231481</v>
      </c>
      <c r="K7" s="1" t="s">
        <v>31</v>
      </c>
      <c r="L7" s="1" t="s">
        <v>161</v>
      </c>
      <c r="M7" s="1" t="s">
        <v>101</v>
      </c>
      <c r="N7" s="1" t="s">
        <v>162</v>
      </c>
      <c r="O7" s="1">
        <v>50.0</v>
      </c>
      <c r="P7" s="1">
        <v>1.0</v>
      </c>
      <c r="Q7" s="1">
        <v>58.0</v>
      </c>
      <c r="R7" s="1">
        <v>73.0</v>
      </c>
      <c r="S7" s="1">
        <v>71.0</v>
      </c>
      <c r="T7" s="1" t="s">
        <v>163</v>
      </c>
      <c r="U7" s="1">
        <v>71.0</v>
      </c>
      <c r="V7" s="1">
        <v>1.0</v>
      </c>
      <c r="W7" s="1">
        <v>15.0</v>
      </c>
      <c r="X7" s="2"/>
      <c r="Y7" s="2"/>
      <c r="Z7" s="2"/>
    </row>
    <row r="8">
      <c r="A8" s="1">
        <v>54.0</v>
      </c>
      <c r="B8" s="1" t="s">
        <v>173</v>
      </c>
      <c r="C8" s="1" t="s">
        <v>174</v>
      </c>
      <c r="D8" s="1">
        <v>2015.0</v>
      </c>
      <c r="E8" s="1" t="s">
        <v>175</v>
      </c>
      <c r="F8" s="2"/>
      <c r="G8" s="1" t="s">
        <v>176</v>
      </c>
      <c r="H8" s="1" t="s">
        <v>177</v>
      </c>
      <c r="I8" s="1">
        <v>7.0</v>
      </c>
      <c r="J8" s="3">
        <v>45665.76200231481</v>
      </c>
      <c r="K8" s="1" t="s">
        <v>31</v>
      </c>
      <c r="L8" s="1" t="s">
        <v>178</v>
      </c>
      <c r="M8" s="1" t="s">
        <v>179</v>
      </c>
      <c r="N8" s="1" t="s">
        <v>180</v>
      </c>
      <c r="O8" s="1">
        <v>20.0</v>
      </c>
      <c r="P8" s="1">
        <v>1.0</v>
      </c>
      <c r="Q8" s="1">
        <v>141.0</v>
      </c>
      <c r="R8" s="1">
        <v>172.0</v>
      </c>
      <c r="S8" s="1">
        <v>54.0</v>
      </c>
      <c r="T8" s="1" t="s">
        <v>181</v>
      </c>
      <c r="U8" s="1">
        <v>54.0</v>
      </c>
      <c r="V8" s="1">
        <v>1.0</v>
      </c>
      <c r="W8" s="1">
        <v>10.0</v>
      </c>
      <c r="X8" s="2"/>
      <c r="Y8" s="2"/>
      <c r="Z8" s="2"/>
    </row>
    <row r="9">
      <c r="A9" s="1">
        <v>44.0</v>
      </c>
      <c r="B9" s="1" t="s">
        <v>218</v>
      </c>
      <c r="C9" s="1" t="s">
        <v>219</v>
      </c>
      <c r="D9" s="1">
        <v>2015.0</v>
      </c>
      <c r="E9" s="1" t="s">
        <v>220</v>
      </c>
      <c r="F9" s="2"/>
      <c r="G9" s="1" t="s">
        <v>221</v>
      </c>
      <c r="H9" s="1" t="s">
        <v>222</v>
      </c>
      <c r="I9" s="1">
        <v>8.0</v>
      </c>
      <c r="J9" s="3">
        <v>45665.76200231481</v>
      </c>
      <c r="K9" s="1" t="s">
        <v>31</v>
      </c>
      <c r="L9" s="1" t="s">
        <v>223</v>
      </c>
      <c r="M9" s="1" t="s">
        <v>224</v>
      </c>
      <c r="N9" s="1" t="s">
        <v>225</v>
      </c>
      <c r="O9" s="1">
        <v>24.0</v>
      </c>
      <c r="P9" s="1">
        <v>3.0</v>
      </c>
      <c r="Q9" s="1">
        <v>441.0</v>
      </c>
      <c r="R9" s="1">
        <v>469.0</v>
      </c>
      <c r="S9" s="1">
        <v>44.0</v>
      </c>
      <c r="T9" s="1" t="s">
        <v>226</v>
      </c>
      <c r="U9" s="1">
        <v>44.0</v>
      </c>
      <c r="V9" s="1">
        <v>1.0</v>
      </c>
      <c r="W9" s="1">
        <v>10.0</v>
      </c>
      <c r="X9" s="2"/>
      <c r="Y9" s="2"/>
      <c r="Z9" s="2"/>
    </row>
    <row r="10">
      <c r="A10" s="1">
        <v>36.0</v>
      </c>
      <c r="B10" s="1" t="s">
        <v>234</v>
      </c>
      <c r="C10" s="1" t="s">
        <v>235</v>
      </c>
      <c r="D10" s="1">
        <v>2014.0</v>
      </c>
      <c r="E10" s="1" t="s">
        <v>236</v>
      </c>
      <c r="F10" s="2"/>
      <c r="G10" s="1" t="s">
        <v>237</v>
      </c>
      <c r="H10" s="1" t="s">
        <v>238</v>
      </c>
      <c r="I10" s="1">
        <v>9.0</v>
      </c>
      <c r="J10" s="3">
        <v>45665.76200231481</v>
      </c>
      <c r="K10" s="1" t="s">
        <v>31</v>
      </c>
      <c r="L10" s="1" t="s">
        <v>239</v>
      </c>
      <c r="M10" s="1" t="s">
        <v>240</v>
      </c>
      <c r="N10" s="1" t="s">
        <v>241</v>
      </c>
      <c r="O10" s="1">
        <v>36.0</v>
      </c>
      <c r="P10" s="1">
        <v>2.0</v>
      </c>
      <c r="Q10" s="1">
        <v>55.0</v>
      </c>
      <c r="R10" s="1">
        <v>89.0</v>
      </c>
      <c r="S10" s="1">
        <v>36.0</v>
      </c>
      <c r="T10" s="1" t="s">
        <v>242</v>
      </c>
      <c r="U10" s="1">
        <v>36.0</v>
      </c>
      <c r="V10" s="1">
        <v>1.0</v>
      </c>
      <c r="W10" s="1">
        <v>11.0</v>
      </c>
      <c r="X10" s="2"/>
      <c r="Y10" s="2"/>
      <c r="Z10" s="2"/>
    </row>
    <row r="11">
      <c r="A11" s="1">
        <v>36.0</v>
      </c>
      <c r="B11" s="1" t="s">
        <v>243</v>
      </c>
      <c r="C11" s="1" t="s">
        <v>244</v>
      </c>
      <c r="D11" s="1">
        <v>2003.0</v>
      </c>
      <c r="E11" s="1" t="s">
        <v>220</v>
      </c>
      <c r="F11" s="2"/>
      <c r="G11" s="1" t="s">
        <v>245</v>
      </c>
      <c r="H11" s="1" t="s">
        <v>246</v>
      </c>
      <c r="I11" s="1">
        <v>10.0</v>
      </c>
      <c r="J11" s="3">
        <v>45665.76200231481</v>
      </c>
      <c r="K11" s="1" t="s">
        <v>31</v>
      </c>
      <c r="L11" s="1" t="s">
        <v>247</v>
      </c>
      <c r="M11" s="1" t="s">
        <v>224</v>
      </c>
      <c r="N11" s="1" t="s">
        <v>248</v>
      </c>
      <c r="O11" s="1">
        <v>12.0</v>
      </c>
      <c r="P11" s="1">
        <v>1.0</v>
      </c>
      <c r="Q11" s="1">
        <v>29.0</v>
      </c>
      <c r="R11" s="1">
        <v>46.0</v>
      </c>
      <c r="S11" s="1">
        <v>36.0</v>
      </c>
      <c r="T11" s="1" t="s">
        <v>249</v>
      </c>
      <c r="U11" s="1">
        <v>36.0</v>
      </c>
      <c r="V11" s="1">
        <v>1.0</v>
      </c>
      <c r="W11" s="1">
        <v>22.0</v>
      </c>
      <c r="X11" s="2"/>
      <c r="Y11" s="2"/>
      <c r="Z11" s="2"/>
    </row>
    <row r="12">
      <c r="A12" s="1">
        <v>33.0</v>
      </c>
      <c r="B12" s="1" t="s">
        <v>268</v>
      </c>
      <c r="C12" s="1" t="s">
        <v>269</v>
      </c>
      <c r="D12" s="1">
        <v>2020.0</v>
      </c>
      <c r="E12" s="1" t="s">
        <v>270</v>
      </c>
      <c r="F12" s="2"/>
      <c r="G12" s="1" t="s">
        <v>271</v>
      </c>
      <c r="H12" s="1" t="s">
        <v>272</v>
      </c>
      <c r="I12" s="1">
        <v>11.0</v>
      </c>
      <c r="J12" s="3">
        <v>45665.76200231481</v>
      </c>
      <c r="K12" s="1" t="s">
        <v>31</v>
      </c>
      <c r="L12" s="1" t="s">
        <v>273</v>
      </c>
      <c r="M12" s="1" t="s">
        <v>274</v>
      </c>
      <c r="N12" s="1" t="s">
        <v>275</v>
      </c>
      <c r="O12" s="1">
        <v>35.0</v>
      </c>
      <c r="P12" s="2"/>
      <c r="Q12" s="2"/>
      <c r="R12" s="2"/>
      <c r="S12" s="1">
        <v>33.0</v>
      </c>
      <c r="T12" s="1" t="s">
        <v>276</v>
      </c>
      <c r="U12" s="1">
        <v>33.0</v>
      </c>
      <c r="V12" s="1">
        <v>1.0</v>
      </c>
      <c r="W12" s="1">
        <v>5.0</v>
      </c>
      <c r="X12" s="2"/>
      <c r="Y12" s="2"/>
      <c r="Z12" s="2"/>
    </row>
    <row r="13">
      <c r="A13" s="1">
        <v>31.0</v>
      </c>
      <c r="B13" s="1" t="s">
        <v>286</v>
      </c>
      <c r="C13" s="1" t="s">
        <v>287</v>
      </c>
      <c r="D13" s="1">
        <v>2012.0</v>
      </c>
      <c r="E13" s="1" t="s">
        <v>288</v>
      </c>
      <c r="F13" s="2"/>
      <c r="G13" s="1" t="s">
        <v>289</v>
      </c>
      <c r="H13" s="1" t="s">
        <v>290</v>
      </c>
      <c r="I13" s="1">
        <v>12.0</v>
      </c>
      <c r="J13" s="3">
        <v>45665.76200231481</v>
      </c>
      <c r="K13" s="1" t="s">
        <v>31</v>
      </c>
      <c r="L13" s="1" t="s">
        <v>291</v>
      </c>
      <c r="M13" s="1" t="s">
        <v>292</v>
      </c>
      <c r="N13" s="1" t="s">
        <v>293</v>
      </c>
      <c r="O13" s="1">
        <v>47.0</v>
      </c>
      <c r="P13" s="1">
        <v>2.0</v>
      </c>
      <c r="Q13" s="1">
        <v>155.0</v>
      </c>
      <c r="R13" s="1">
        <v>167.0</v>
      </c>
      <c r="S13" s="1">
        <v>31.0</v>
      </c>
      <c r="T13" s="1" t="s">
        <v>294</v>
      </c>
      <c r="U13" s="1">
        <v>31.0</v>
      </c>
      <c r="V13" s="1">
        <v>1.0</v>
      </c>
      <c r="W13" s="1">
        <v>13.0</v>
      </c>
      <c r="X13" s="2"/>
      <c r="Y13" s="2"/>
      <c r="Z13" s="2"/>
    </row>
    <row r="14">
      <c r="A14" s="1">
        <v>30.0</v>
      </c>
      <c r="B14" s="1" t="s">
        <v>218</v>
      </c>
      <c r="C14" s="1" t="s">
        <v>295</v>
      </c>
      <c r="D14" s="1">
        <v>2019.0</v>
      </c>
      <c r="E14" s="1" t="s">
        <v>296</v>
      </c>
      <c r="F14" s="2"/>
      <c r="G14" s="1" t="s">
        <v>297</v>
      </c>
      <c r="H14" s="1" t="s">
        <v>298</v>
      </c>
      <c r="I14" s="1">
        <v>13.0</v>
      </c>
      <c r="J14" s="3">
        <v>45665.76200231481</v>
      </c>
      <c r="K14" s="1" t="s">
        <v>31</v>
      </c>
      <c r="L14" s="1" t="s">
        <v>299</v>
      </c>
      <c r="M14" s="1" t="s">
        <v>300</v>
      </c>
      <c r="N14" s="1" t="s">
        <v>301</v>
      </c>
      <c r="O14" s="1">
        <v>34.0</v>
      </c>
      <c r="P14" s="1">
        <v>4.0</v>
      </c>
      <c r="Q14" s="1">
        <v>615.0</v>
      </c>
      <c r="R14" s="1">
        <v>638.0</v>
      </c>
      <c r="S14" s="1">
        <v>30.0</v>
      </c>
      <c r="T14" s="1" t="s">
        <v>302</v>
      </c>
      <c r="U14" s="1">
        <v>30.0</v>
      </c>
      <c r="V14" s="1">
        <v>1.0</v>
      </c>
      <c r="W14" s="1">
        <v>6.0</v>
      </c>
      <c r="X14" s="2"/>
      <c r="Y14" s="2"/>
      <c r="Z14" s="2"/>
    </row>
    <row r="15">
      <c r="A15" s="1">
        <v>26.0</v>
      </c>
      <c r="B15" s="1" t="s">
        <v>311</v>
      </c>
      <c r="C15" s="1" t="s">
        <v>312</v>
      </c>
      <c r="D15" s="1">
        <v>2016.0</v>
      </c>
      <c r="E15" s="1" t="s">
        <v>313</v>
      </c>
      <c r="F15" s="2"/>
      <c r="G15" s="1" t="s">
        <v>314</v>
      </c>
      <c r="H15" s="1" t="s">
        <v>315</v>
      </c>
      <c r="I15" s="1">
        <v>14.0</v>
      </c>
      <c r="J15" s="3">
        <v>45665.76200231481</v>
      </c>
      <c r="K15" s="1" t="s">
        <v>31</v>
      </c>
      <c r="L15" s="1" t="s">
        <v>316</v>
      </c>
      <c r="M15" s="1" t="s">
        <v>317</v>
      </c>
      <c r="N15" s="1" t="s">
        <v>318</v>
      </c>
      <c r="O15" s="1">
        <v>20.0</v>
      </c>
      <c r="P15" s="1">
        <v>1.0</v>
      </c>
      <c r="Q15" s="1">
        <v>37.0</v>
      </c>
      <c r="R15" s="1">
        <v>76.0</v>
      </c>
      <c r="S15" s="1">
        <v>26.0</v>
      </c>
      <c r="T15" s="1" t="s">
        <v>319</v>
      </c>
      <c r="U15" s="1">
        <v>26.0</v>
      </c>
      <c r="V15" s="1">
        <v>1.0</v>
      </c>
      <c r="W15" s="1">
        <v>9.0</v>
      </c>
      <c r="X15" s="2"/>
      <c r="Y15" s="2"/>
      <c r="Z15" s="2"/>
    </row>
    <row r="16">
      <c r="A16" s="1">
        <v>26.0</v>
      </c>
      <c r="B16" s="1" t="s">
        <v>320</v>
      </c>
      <c r="C16" s="1" t="s">
        <v>321</v>
      </c>
      <c r="D16" s="1">
        <v>2000.0</v>
      </c>
      <c r="E16" s="1" t="s">
        <v>97</v>
      </c>
      <c r="F16" s="2"/>
      <c r="G16" s="1" t="s">
        <v>322</v>
      </c>
      <c r="H16" s="1" t="s">
        <v>323</v>
      </c>
      <c r="I16" s="1">
        <v>15.0</v>
      </c>
      <c r="J16" s="3">
        <v>45665.76200231481</v>
      </c>
      <c r="K16" s="1" t="s">
        <v>31</v>
      </c>
      <c r="L16" s="1" t="s">
        <v>324</v>
      </c>
      <c r="M16" s="1" t="s">
        <v>101</v>
      </c>
      <c r="N16" s="1" t="s">
        <v>325</v>
      </c>
      <c r="O16" s="1">
        <v>30.0</v>
      </c>
      <c r="P16" s="1">
        <v>1.0</v>
      </c>
      <c r="Q16" s="1">
        <v>1.0</v>
      </c>
      <c r="R16" s="1">
        <v>31.0</v>
      </c>
      <c r="S16" s="1">
        <v>26.0</v>
      </c>
      <c r="T16" s="1" t="s">
        <v>326</v>
      </c>
      <c r="U16" s="1">
        <v>26.0</v>
      </c>
      <c r="V16" s="1">
        <v>1.0</v>
      </c>
      <c r="W16" s="1">
        <v>25.0</v>
      </c>
      <c r="X16" s="2"/>
      <c r="Y16" s="2"/>
      <c r="Z16" s="2"/>
    </row>
    <row r="17">
      <c r="A17" s="1">
        <v>24.0</v>
      </c>
      <c r="B17" s="1" t="s">
        <v>336</v>
      </c>
      <c r="C17" s="1" t="s">
        <v>337</v>
      </c>
      <c r="D17" s="1">
        <v>2017.0</v>
      </c>
      <c r="E17" s="1" t="s">
        <v>338</v>
      </c>
      <c r="F17" s="2"/>
      <c r="G17" s="1" t="s">
        <v>339</v>
      </c>
      <c r="H17" s="1" t="s">
        <v>340</v>
      </c>
      <c r="I17" s="1">
        <v>16.0</v>
      </c>
      <c r="J17" s="3">
        <v>45665.76200231481</v>
      </c>
      <c r="K17" s="1" t="s">
        <v>31</v>
      </c>
      <c r="L17" s="1" t="s">
        <v>341</v>
      </c>
      <c r="M17" s="1" t="s">
        <v>342</v>
      </c>
      <c r="N17" s="1" t="s">
        <v>343</v>
      </c>
      <c r="O17" s="1">
        <v>28.0</v>
      </c>
      <c r="P17" s="2"/>
      <c r="Q17" s="1">
        <v>31.0</v>
      </c>
      <c r="R17" s="1">
        <v>42.0</v>
      </c>
      <c r="S17" s="1">
        <v>24.0</v>
      </c>
      <c r="T17" s="1" t="s">
        <v>344</v>
      </c>
      <c r="U17" s="1">
        <v>24.0</v>
      </c>
      <c r="V17" s="1">
        <v>1.0</v>
      </c>
      <c r="W17" s="1">
        <v>8.0</v>
      </c>
      <c r="X17" s="2"/>
      <c r="Y17" s="2"/>
      <c r="Z17" s="2"/>
    </row>
    <row r="18">
      <c r="A18" s="1">
        <v>23.0</v>
      </c>
      <c r="B18" s="1" t="s">
        <v>218</v>
      </c>
      <c r="C18" s="1" t="s">
        <v>345</v>
      </c>
      <c r="D18" s="1">
        <v>2020.0</v>
      </c>
      <c r="E18" s="1" t="s">
        <v>346</v>
      </c>
      <c r="F18" s="2"/>
      <c r="G18" s="1" t="s">
        <v>347</v>
      </c>
      <c r="H18" s="1" t="s">
        <v>348</v>
      </c>
      <c r="I18" s="1">
        <v>17.0</v>
      </c>
      <c r="J18" s="3">
        <v>45665.76200231481</v>
      </c>
      <c r="K18" s="1" t="s">
        <v>58</v>
      </c>
      <c r="L18" s="1" t="s">
        <v>349</v>
      </c>
      <c r="M18" s="1" t="s">
        <v>350</v>
      </c>
      <c r="N18" s="1" t="s">
        <v>351</v>
      </c>
      <c r="O18" s="1">
        <v>13.0</v>
      </c>
      <c r="P18" s="1">
        <v>4.0</v>
      </c>
      <c r="Q18" s="1">
        <v>327.0</v>
      </c>
      <c r="R18" s="1">
        <v>338.0</v>
      </c>
      <c r="S18" s="1">
        <v>23.0</v>
      </c>
      <c r="T18" s="1" t="s">
        <v>352</v>
      </c>
      <c r="U18" s="1">
        <v>23.0</v>
      </c>
      <c r="V18" s="1">
        <v>1.0</v>
      </c>
      <c r="W18" s="1">
        <v>5.0</v>
      </c>
      <c r="X18" s="2"/>
      <c r="Y18" s="2"/>
      <c r="Z18" s="2"/>
    </row>
    <row r="19">
      <c r="A19" s="1">
        <v>22.0</v>
      </c>
      <c r="B19" s="1" t="s">
        <v>362</v>
      </c>
      <c r="C19" s="1" t="s">
        <v>363</v>
      </c>
      <c r="D19" s="1">
        <v>2016.0</v>
      </c>
      <c r="E19" s="1" t="s">
        <v>175</v>
      </c>
      <c r="F19" s="2"/>
      <c r="G19" s="1" t="s">
        <v>364</v>
      </c>
      <c r="H19" s="1" t="s">
        <v>365</v>
      </c>
      <c r="I19" s="1">
        <v>18.0</v>
      </c>
      <c r="J19" s="3">
        <v>45665.76200231481</v>
      </c>
      <c r="K19" s="1" t="s">
        <v>31</v>
      </c>
      <c r="L19" s="1" t="s">
        <v>366</v>
      </c>
      <c r="M19" s="1" t="s">
        <v>179</v>
      </c>
      <c r="N19" s="1" t="s">
        <v>367</v>
      </c>
      <c r="O19" s="1">
        <v>21.0</v>
      </c>
      <c r="P19" s="1">
        <v>4.0</v>
      </c>
      <c r="Q19" s="1">
        <v>1287.0</v>
      </c>
      <c r="R19" s="1">
        <v>1326.0</v>
      </c>
      <c r="S19" s="1">
        <v>22.0</v>
      </c>
      <c r="T19" s="1" t="s">
        <v>368</v>
      </c>
      <c r="U19" s="1">
        <v>22.0</v>
      </c>
      <c r="V19" s="1">
        <v>1.0</v>
      </c>
      <c r="W19" s="1">
        <v>9.0</v>
      </c>
      <c r="X19" s="2"/>
      <c r="Y19" s="2"/>
      <c r="Z19" s="2"/>
    </row>
    <row r="20">
      <c r="A20" s="1">
        <v>21.0</v>
      </c>
      <c r="B20" s="1" t="s">
        <v>87</v>
      </c>
      <c r="C20" s="1" t="s">
        <v>395</v>
      </c>
      <c r="D20" s="1">
        <v>2009.0</v>
      </c>
      <c r="E20" s="1" t="s">
        <v>396</v>
      </c>
      <c r="F20" s="2"/>
      <c r="G20" s="1" t="s">
        <v>397</v>
      </c>
      <c r="H20" s="1" t="s">
        <v>398</v>
      </c>
      <c r="I20" s="1">
        <v>19.0</v>
      </c>
      <c r="J20" s="3">
        <v>45665.76200231481</v>
      </c>
      <c r="K20" s="1" t="s">
        <v>31</v>
      </c>
      <c r="L20" s="1" t="s">
        <v>399</v>
      </c>
      <c r="M20" s="1" t="s">
        <v>400</v>
      </c>
      <c r="N20" s="1" t="s">
        <v>401</v>
      </c>
      <c r="O20" s="1">
        <v>62.0</v>
      </c>
      <c r="P20" s="1">
        <v>1.0</v>
      </c>
      <c r="Q20" s="1">
        <v>127.0</v>
      </c>
      <c r="R20" s="1">
        <v>153.0</v>
      </c>
      <c r="S20" s="1">
        <v>21.0</v>
      </c>
      <c r="T20" s="1" t="s">
        <v>402</v>
      </c>
      <c r="U20" s="1">
        <v>21.0</v>
      </c>
      <c r="V20" s="1">
        <v>1.0</v>
      </c>
      <c r="W20" s="1">
        <v>16.0</v>
      </c>
      <c r="X20" s="2"/>
      <c r="Y20" s="2"/>
      <c r="Z20" s="2"/>
    </row>
    <row r="21" ht="15.75" customHeight="1">
      <c r="A21" s="1">
        <v>20.0</v>
      </c>
      <c r="B21" s="1" t="s">
        <v>403</v>
      </c>
      <c r="C21" s="1" t="s">
        <v>404</v>
      </c>
      <c r="D21" s="1">
        <v>2013.0</v>
      </c>
      <c r="E21" s="1" t="s">
        <v>288</v>
      </c>
      <c r="F21" s="2"/>
      <c r="G21" s="1" t="s">
        <v>405</v>
      </c>
      <c r="H21" s="1" t="s">
        <v>406</v>
      </c>
      <c r="I21" s="1">
        <v>20.0</v>
      </c>
      <c r="J21" s="3">
        <v>45665.76200231481</v>
      </c>
      <c r="K21" s="1" t="s">
        <v>31</v>
      </c>
      <c r="L21" s="1" t="s">
        <v>407</v>
      </c>
      <c r="M21" s="1" t="s">
        <v>292</v>
      </c>
      <c r="N21" s="1" t="s">
        <v>408</v>
      </c>
      <c r="O21" s="1">
        <v>48.0</v>
      </c>
      <c r="P21" s="1">
        <v>2.0</v>
      </c>
      <c r="Q21" s="1">
        <v>218.0</v>
      </c>
      <c r="R21" s="1">
        <v>247.0</v>
      </c>
      <c r="S21" s="1">
        <v>20.0</v>
      </c>
      <c r="T21" s="1" t="s">
        <v>409</v>
      </c>
      <c r="U21" s="1">
        <v>20.0</v>
      </c>
      <c r="V21" s="1">
        <v>1.0</v>
      </c>
      <c r="W21" s="1">
        <v>12.0</v>
      </c>
      <c r="X21" s="2"/>
      <c r="Y21" s="2"/>
      <c r="Z21" s="2"/>
    </row>
    <row r="22" ht="15.75" customHeight="1">
      <c r="A22" s="1">
        <v>18.0</v>
      </c>
      <c r="B22" s="1" t="s">
        <v>428</v>
      </c>
      <c r="C22" s="1" t="s">
        <v>429</v>
      </c>
      <c r="D22" s="1">
        <v>2009.0</v>
      </c>
      <c r="E22" s="1" t="s">
        <v>430</v>
      </c>
      <c r="F22" s="2"/>
      <c r="G22" s="1" t="s">
        <v>431</v>
      </c>
      <c r="H22" s="1" t="s">
        <v>432</v>
      </c>
      <c r="I22" s="1">
        <v>21.0</v>
      </c>
      <c r="J22" s="3">
        <v>45665.76200231481</v>
      </c>
      <c r="K22" s="1" t="s">
        <v>31</v>
      </c>
      <c r="L22" s="2"/>
      <c r="M22" s="1" t="s">
        <v>433</v>
      </c>
      <c r="N22" s="1" t="s">
        <v>434</v>
      </c>
      <c r="O22" s="1">
        <v>12.0</v>
      </c>
      <c r="P22" s="1">
        <v>1.0</v>
      </c>
      <c r="Q22" s="1">
        <v>73.0</v>
      </c>
      <c r="R22" s="1">
        <v>100.0</v>
      </c>
      <c r="S22" s="1">
        <v>18.0</v>
      </c>
      <c r="T22" s="1" t="s">
        <v>435</v>
      </c>
      <c r="U22" s="1">
        <v>18.0</v>
      </c>
      <c r="V22" s="1">
        <v>1.0</v>
      </c>
      <c r="W22" s="1">
        <v>16.0</v>
      </c>
      <c r="X22" s="2"/>
      <c r="Y22" s="2"/>
      <c r="Z22" s="2"/>
    </row>
    <row r="23" ht="15.75" customHeight="1">
      <c r="A23" s="1">
        <v>18.0</v>
      </c>
      <c r="B23" s="1" t="s">
        <v>436</v>
      </c>
      <c r="C23" s="1" t="s">
        <v>437</v>
      </c>
      <c r="D23" s="1">
        <v>2009.0</v>
      </c>
      <c r="E23" s="1" t="s">
        <v>438</v>
      </c>
      <c r="F23" s="2"/>
      <c r="G23" s="1" t="s">
        <v>439</v>
      </c>
      <c r="H23" s="1" t="s">
        <v>440</v>
      </c>
      <c r="I23" s="1">
        <v>22.0</v>
      </c>
      <c r="J23" s="3">
        <v>45665.76200231481</v>
      </c>
      <c r="K23" s="1" t="s">
        <v>58</v>
      </c>
      <c r="L23" s="2"/>
      <c r="M23" s="1" t="s">
        <v>441</v>
      </c>
      <c r="N23" s="1" t="s">
        <v>442</v>
      </c>
      <c r="O23" s="1">
        <v>97.0</v>
      </c>
      <c r="P23" s="1">
        <v>2.0</v>
      </c>
      <c r="Q23" s="1">
        <v>423.0</v>
      </c>
      <c r="R23" s="1">
        <v>484.0</v>
      </c>
      <c r="S23" s="1">
        <v>18.0</v>
      </c>
      <c r="T23" s="1" t="s">
        <v>435</v>
      </c>
      <c r="U23" s="1">
        <v>18.0</v>
      </c>
      <c r="V23" s="1">
        <v>1.0</v>
      </c>
      <c r="W23" s="1">
        <v>16.0</v>
      </c>
      <c r="X23" s="2"/>
      <c r="Y23" s="2"/>
      <c r="Z23" s="2"/>
    </row>
    <row r="24" ht="15.75" customHeight="1">
      <c r="A24" s="1">
        <v>17.0</v>
      </c>
      <c r="B24" s="1" t="s">
        <v>451</v>
      </c>
      <c r="C24" s="1" t="s">
        <v>452</v>
      </c>
      <c r="D24" s="1">
        <v>2009.0</v>
      </c>
      <c r="E24" s="1" t="s">
        <v>453</v>
      </c>
      <c r="F24" s="2"/>
      <c r="G24" s="1" t="s">
        <v>454</v>
      </c>
      <c r="H24" s="1" t="s">
        <v>455</v>
      </c>
      <c r="I24" s="1">
        <v>23.0</v>
      </c>
      <c r="J24" s="3">
        <v>45665.76200231481</v>
      </c>
      <c r="K24" s="1" t="s">
        <v>31</v>
      </c>
      <c r="L24" s="1" t="s">
        <v>456</v>
      </c>
      <c r="M24" s="1" t="s">
        <v>457</v>
      </c>
      <c r="N24" s="1" t="s">
        <v>458</v>
      </c>
      <c r="O24" s="1">
        <v>20.0</v>
      </c>
      <c r="P24" s="1">
        <v>1.0</v>
      </c>
      <c r="Q24" s="1">
        <v>79.0</v>
      </c>
      <c r="R24" s="1">
        <v>103.0</v>
      </c>
      <c r="S24" s="1">
        <v>17.0</v>
      </c>
      <c r="T24" s="1" t="s">
        <v>459</v>
      </c>
      <c r="U24" s="1">
        <v>17.0</v>
      </c>
      <c r="V24" s="1">
        <v>1.0</v>
      </c>
      <c r="W24" s="1">
        <v>16.0</v>
      </c>
      <c r="X24" s="2"/>
      <c r="Y24" s="2"/>
      <c r="Z24" s="2"/>
    </row>
    <row r="25" ht="15.75" customHeight="1">
      <c r="A25" s="1">
        <v>16.0</v>
      </c>
      <c r="B25" s="1" t="s">
        <v>234</v>
      </c>
      <c r="C25" s="1" t="s">
        <v>460</v>
      </c>
      <c r="D25" s="1">
        <v>2012.0</v>
      </c>
      <c r="E25" s="1" t="s">
        <v>461</v>
      </c>
      <c r="F25" s="2"/>
      <c r="G25" s="1" t="s">
        <v>462</v>
      </c>
      <c r="H25" s="1" t="s">
        <v>463</v>
      </c>
      <c r="I25" s="1">
        <v>24.0</v>
      </c>
      <c r="J25" s="3">
        <v>45665.76200231481</v>
      </c>
      <c r="K25" s="1" t="s">
        <v>31</v>
      </c>
      <c r="L25" s="1" t="s">
        <v>464</v>
      </c>
      <c r="M25" s="1" t="s">
        <v>465</v>
      </c>
      <c r="N25" s="1" t="s">
        <v>466</v>
      </c>
      <c r="O25" s="1">
        <v>8.0</v>
      </c>
      <c r="P25" s="1">
        <v>3.0</v>
      </c>
      <c r="Q25" s="1">
        <v>274.0</v>
      </c>
      <c r="R25" s="1">
        <v>302.0</v>
      </c>
      <c r="S25" s="1">
        <v>16.0</v>
      </c>
      <c r="T25" s="1" t="s">
        <v>467</v>
      </c>
      <c r="U25" s="1">
        <v>16.0</v>
      </c>
      <c r="V25" s="1">
        <v>1.0</v>
      </c>
      <c r="W25" s="1">
        <v>13.0</v>
      </c>
      <c r="X25" s="2"/>
      <c r="Y25" s="2"/>
      <c r="Z25" s="2"/>
    </row>
    <row r="26" ht="15.75" customHeight="1">
      <c r="A26" s="1">
        <v>15.0</v>
      </c>
      <c r="B26" s="1" t="s">
        <v>486</v>
      </c>
      <c r="C26" s="1" t="s">
        <v>487</v>
      </c>
      <c r="D26" s="1">
        <v>2017.0</v>
      </c>
      <c r="E26" s="1" t="s">
        <v>488</v>
      </c>
      <c r="F26" s="2"/>
      <c r="G26" s="1" t="s">
        <v>489</v>
      </c>
      <c r="H26" s="1" t="s">
        <v>490</v>
      </c>
      <c r="I26" s="1">
        <v>25.0</v>
      </c>
      <c r="J26" s="3">
        <v>45665.76200231481</v>
      </c>
      <c r="K26" s="1" t="s">
        <v>31</v>
      </c>
      <c r="L26" s="1" t="s">
        <v>491</v>
      </c>
      <c r="M26" s="1" t="s">
        <v>492</v>
      </c>
      <c r="N26" s="1" t="s">
        <v>493</v>
      </c>
      <c r="O26" s="1">
        <v>31.0</v>
      </c>
      <c r="P26" s="1">
        <v>4.0</v>
      </c>
      <c r="Q26" s="1">
        <v>988.0</v>
      </c>
      <c r="R26" s="1">
        <v>1010.0</v>
      </c>
      <c r="S26" s="1">
        <v>15.0</v>
      </c>
      <c r="T26" s="1" t="s">
        <v>494</v>
      </c>
      <c r="U26" s="1">
        <v>15.0</v>
      </c>
      <c r="V26" s="1">
        <v>1.0</v>
      </c>
      <c r="W26" s="1">
        <v>8.0</v>
      </c>
      <c r="X26" s="2"/>
      <c r="Y26" s="2"/>
      <c r="Z26" s="2"/>
    </row>
    <row r="27" ht="15.75" customHeight="1">
      <c r="A27" s="1">
        <v>15.0</v>
      </c>
      <c r="B27" s="1" t="s">
        <v>520</v>
      </c>
      <c r="C27" s="1" t="s">
        <v>521</v>
      </c>
      <c r="D27" s="1">
        <v>2009.0</v>
      </c>
      <c r="E27" s="1" t="s">
        <v>288</v>
      </c>
      <c r="F27" s="2"/>
      <c r="G27" s="1" t="s">
        <v>522</v>
      </c>
      <c r="H27" s="1" t="s">
        <v>523</v>
      </c>
      <c r="I27" s="1">
        <v>26.0</v>
      </c>
      <c r="J27" s="3">
        <v>45665.76200231481</v>
      </c>
      <c r="K27" s="1" t="s">
        <v>31</v>
      </c>
      <c r="L27" s="1" t="s">
        <v>524</v>
      </c>
      <c r="M27" s="1" t="s">
        <v>292</v>
      </c>
      <c r="N27" s="1" t="s">
        <v>525</v>
      </c>
      <c r="O27" s="1">
        <v>44.0</v>
      </c>
      <c r="P27" s="1">
        <v>4.0</v>
      </c>
      <c r="Q27" s="1">
        <v>334.0</v>
      </c>
      <c r="R27" s="1">
        <v>362.0</v>
      </c>
      <c r="S27" s="1">
        <v>15.0</v>
      </c>
      <c r="T27" s="1" t="s">
        <v>526</v>
      </c>
      <c r="U27" s="1">
        <v>15.0</v>
      </c>
      <c r="V27" s="1">
        <v>1.0</v>
      </c>
      <c r="W27" s="1">
        <v>16.0</v>
      </c>
      <c r="X27" s="2"/>
      <c r="Y27" s="2"/>
      <c r="Z27" s="2"/>
    </row>
    <row r="28" ht="15.75" customHeight="1">
      <c r="A28" s="1">
        <v>14.0</v>
      </c>
      <c r="B28" s="1" t="s">
        <v>564</v>
      </c>
      <c r="C28" s="1" t="s">
        <v>565</v>
      </c>
      <c r="D28" s="1">
        <v>2013.0</v>
      </c>
      <c r="E28" s="1" t="s">
        <v>566</v>
      </c>
      <c r="F28" s="2"/>
      <c r="G28" s="1" t="s">
        <v>567</v>
      </c>
      <c r="H28" s="1" t="s">
        <v>568</v>
      </c>
      <c r="I28" s="1">
        <v>27.0</v>
      </c>
      <c r="J28" s="3">
        <v>45665.76200231481</v>
      </c>
      <c r="K28" s="1" t="s">
        <v>31</v>
      </c>
      <c r="L28" s="1" t="s">
        <v>569</v>
      </c>
      <c r="M28" s="1" t="s">
        <v>570</v>
      </c>
      <c r="N28" s="1" t="s">
        <v>571</v>
      </c>
      <c r="O28" s="1">
        <v>12.0</v>
      </c>
      <c r="P28" s="1">
        <v>2.0</v>
      </c>
      <c r="Q28" s="1">
        <v>1.0</v>
      </c>
      <c r="R28" s="1">
        <v>25.0</v>
      </c>
      <c r="S28" s="1">
        <v>14.0</v>
      </c>
      <c r="T28" s="1" t="s">
        <v>572</v>
      </c>
      <c r="U28" s="1">
        <v>14.0</v>
      </c>
      <c r="V28" s="1">
        <v>1.0</v>
      </c>
      <c r="W28" s="1">
        <v>12.0</v>
      </c>
      <c r="X28" s="2"/>
      <c r="Y28" s="2"/>
      <c r="Z28" s="2"/>
    </row>
    <row r="29" ht="15.75" customHeight="1">
      <c r="A29" s="1">
        <v>13.0</v>
      </c>
      <c r="B29" s="1" t="s">
        <v>573</v>
      </c>
      <c r="C29" s="1" t="s">
        <v>574</v>
      </c>
      <c r="D29" s="1">
        <v>2017.0</v>
      </c>
      <c r="E29" s="1" t="s">
        <v>575</v>
      </c>
      <c r="F29" s="2"/>
      <c r="G29" s="1" t="s">
        <v>576</v>
      </c>
      <c r="H29" s="1" t="s">
        <v>577</v>
      </c>
      <c r="I29" s="1">
        <v>28.0</v>
      </c>
      <c r="J29" s="3">
        <v>45665.76200231481</v>
      </c>
      <c r="K29" s="1" t="s">
        <v>31</v>
      </c>
      <c r="L29" s="1" t="s">
        <v>578</v>
      </c>
      <c r="M29" s="1" t="s">
        <v>579</v>
      </c>
      <c r="N29" s="1" t="s">
        <v>580</v>
      </c>
      <c r="O29" s="1">
        <v>57.0</v>
      </c>
      <c r="P29" s="1">
        <v>3.0</v>
      </c>
      <c r="Q29" s="1">
        <v>681.0</v>
      </c>
      <c r="R29" s="1">
        <v>699.0</v>
      </c>
      <c r="S29" s="1">
        <v>13.0</v>
      </c>
      <c r="T29" s="1" t="s">
        <v>581</v>
      </c>
      <c r="U29" s="1">
        <v>13.0</v>
      </c>
      <c r="V29" s="1">
        <v>1.0</v>
      </c>
      <c r="W29" s="1">
        <v>8.0</v>
      </c>
      <c r="X29" s="2"/>
      <c r="Y29" s="2"/>
      <c r="Z29" s="2"/>
    </row>
    <row r="30" ht="15.75" customHeight="1">
      <c r="A30" s="1">
        <v>13.0</v>
      </c>
      <c r="B30" s="1" t="s">
        <v>243</v>
      </c>
      <c r="C30" s="1" t="s">
        <v>582</v>
      </c>
      <c r="D30" s="1">
        <v>2006.0</v>
      </c>
      <c r="E30" s="1" t="s">
        <v>453</v>
      </c>
      <c r="F30" s="2"/>
      <c r="G30" s="1" t="s">
        <v>583</v>
      </c>
      <c r="H30" s="1" t="s">
        <v>584</v>
      </c>
      <c r="I30" s="1">
        <v>29.0</v>
      </c>
      <c r="J30" s="3">
        <v>45665.76200231481</v>
      </c>
      <c r="K30" s="1" t="s">
        <v>31</v>
      </c>
      <c r="L30" s="1" t="s">
        <v>585</v>
      </c>
      <c r="M30" s="1" t="s">
        <v>457</v>
      </c>
      <c r="N30" s="1" t="s">
        <v>586</v>
      </c>
      <c r="O30" s="1">
        <v>17.0</v>
      </c>
      <c r="P30" s="1">
        <v>3.0</v>
      </c>
      <c r="Q30" s="1">
        <v>208.0</v>
      </c>
      <c r="R30" s="1">
        <v>227.0</v>
      </c>
      <c r="S30" s="1">
        <v>13.0</v>
      </c>
      <c r="T30" s="1" t="s">
        <v>587</v>
      </c>
      <c r="U30" s="1">
        <v>13.0</v>
      </c>
      <c r="V30" s="1">
        <v>1.0</v>
      </c>
      <c r="W30" s="1">
        <v>19.0</v>
      </c>
      <c r="X30" s="2"/>
      <c r="Y30" s="2"/>
      <c r="Z30" s="2"/>
    </row>
    <row r="31" ht="15.75" customHeight="1">
      <c r="A31" s="1">
        <v>12.0</v>
      </c>
      <c r="B31" s="1" t="s">
        <v>87</v>
      </c>
      <c r="C31" s="1" t="s">
        <v>614</v>
      </c>
      <c r="D31" s="1">
        <v>2021.0</v>
      </c>
      <c r="E31" s="1" t="s">
        <v>28</v>
      </c>
      <c r="F31" s="2"/>
      <c r="G31" s="1" t="s">
        <v>615</v>
      </c>
      <c r="H31" s="1" t="s">
        <v>616</v>
      </c>
      <c r="I31" s="1">
        <v>30.0</v>
      </c>
      <c r="J31" s="3">
        <v>45665.76200231481</v>
      </c>
      <c r="K31" s="1" t="s">
        <v>550</v>
      </c>
      <c r="L31" s="1" t="s">
        <v>617</v>
      </c>
      <c r="M31" s="1" t="s">
        <v>33</v>
      </c>
      <c r="N31" s="1" t="s">
        <v>618</v>
      </c>
      <c r="O31" s="1">
        <v>96.0</v>
      </c>
      <c r="P31" s="1">
        <v>5.0</v>
      </c>
      <c r="Q31" s="1">
        <v>389.0</v>
      </c>
      <c r="R31" s="1">
        <v>401.0</v>
      </c>
      <c r="S31" s="1">
        <v>12.0</v>
      </c>
      <c r="T31" s="1" t="s">
        <v>344</v>
      </c>
      <c r="U31" s="1">
        <v>12.0</v>
      </c>
      <c r="V31" s="1">
        <v>1.0</v>
      </c>
      <c r="W31" s="1">
        <v>4.0</v>
      </c>
      <c r="X31" s="2"/>
      <c r="Y31" s="2"/>
      <c r="Z31" s="2"/>
    </row>
    <row r="32" ht="15.75" customHeight="1">
      <c r="A32" s="1">
        <v>12.0</v>
      </c>
      <c r="B32" s="1" t="s">
        <v>619</v>
      </c>
      <c r="C32" s="1" t="s">
        <v>620</v>
      </c>
      <c r="D32" s="1">
        <v>2017.0</v>
      </c>
      <c r="E32" s="1" t="s">
        <v>621</v>
      </c>
      <c r="F32" s="2"/>
      <c r="G32" s="1" t="s">
        <v>622</v>
      </c>
      <c r="H32" s="1" t="s">
        <v>623</v>
      </c>
      <c r="I32" s="1">
        <v>31.0</v>
      </c>
      <c r="J32" s="3">
        <v>45665.76200231481</v>
      </c>
      <c r="K32" s="1" t="s">
        <v>31</v>
      </c>
      <c r="L32" s="1" t="s">
        <v>624</v>
      </c>
      <c r="M32" s="1" t="s">
        <v>625</v>
      </c>
      <c r="N32" s="1" t="s">
        <v>626</v>
      </c>
      <c r="O32" s="1">
        <v>28.0</v>
      </c>
      <c r="P32" s="1">
        <v>75.0</v>
      </c>
      <c r="Q32" s="1">
        <v>407.0</v>
      </c>
      <c r="R32" s="1">
        <v>424.0</v>
      </c>
      <c r="S32" s="1">
        <v>12.0</v>
      </c>
      <c r="T32" s="1" t="s">
        <v>627</v>
      </c>
      <c r="U32" s="1">
        <v>12.0</v>
      </c>
      <c r="V32" s="1">
        <v>1.0</v>
      </c>
      <c r="W32" s="1">
        <v>8.0</v>
      </c>
      <c r="X32" s="2"/>
      <c r="Y32" s="2"/>
      <c r="Z32" s="2"/>
    </row>
    <row r="33" ht="15.75" customHeight="1">
      <c r="A33" s="1">
        <v>11.0</v>
      </c>
      <c r="B33" s="1" t="s">
        <v>173</v>
      </c>
      <c r="C33" s="1" t="s">
        <v>655</v>
      </c>
      <c r="D33" s="1">
        <v>2017.0</v>
      </c>
      <c r="E33" s="1" t="s">
        <v>175</v>
      </c>
      <c r="F33" s="2"/>
      <c r="G33" s="1" t="s">
        <v>656</v>
      </c>
      <c r="H33" s="1" t="s">
        <v>657</v>
      </c>
      <c r="I33" s="1">
        <v>32.0</v>
      </c>
      <c r="J33" s="3">
        <v>45665.76200231481</v>
      </c>
      <c r="K33" s="1" t="s">
        <v>31</v>
      </c>
      <c r="L33" s="1" t="s">
        <v>658</v>
      </c>
      <c r="M33" s="1" t="s">
        <v>179</v>
      </c>
      <c r="N33" s="1" t="s">
        <v>659</v>
      </c>
      <c r="O33" s="1">
        <v>22.0</v>
      </c>
      <c r="P33" s="1">
        <v>2.0</v>
      </c>
      <c r="Q33" s="1">
        <v>903.0</v>
      </c>
      <c r="R33" s="1">
        <v>932.0</v>
      </c>
      <c r="S33" s="1">
        <v>11.0</v>
      </c>
      <c r="T33" s="1" t="s">
        <v>660</v>
      </c>
      <c r="U33" s="1">
        <v>11.0</v>
      </c>
      <c r="V33" s="1">
        <v>1.0</v>
      </c>
      <c r="W33" s="1">
        <v>8.0</v>
      </c>
      <c r="X33" s="2"/>
      <c r="Y33" s="2"/>
      <c r="Z33" s="2"/>
    </row>
    <row r="34" ht="15.75" customHeight="1">
      <c r="A34" s="1">
        <v>10.0</v>
      </c>
      <c r="B34" s="1" t="s">
        <v>336</v>
      </c>
      <c r="C34" s="1" t="s">
        <v>679</v>
      </c>
      <c r="D34" s="1">
        <v>2016.0</v>
      </c>
      <c r="E34" s="1" t="s">
        <v>461</v>
      </c>
      <c r="F34" s="2"/>
      <c r="G34" s="1" t="s">
        <v>680</v>
      </c>
      <c r="H34" s="1" t="s">
        <v>681</v>
      </c>
      <c r="I34" s="1">
        <v>33.0</v>
      </c>
      <c r="J34" s="3">
        <v>45665.76200231481</v>
      </c>
      <c r="K34" s="1" t="s">
        <v>31</v>
      </c>
      <c r="L34" s="1" t="s">
        <v>682</v>
      </c>
      <c r="M34" s="1" t="s">
        <v>465</v>
      </c>
      <c r="N34" s="1" t="s">
        <v>683</v>
      </c>
      <c r="O34" s="1">
        <v>12.0</v>
      </c>
      <c r="P34" s="1">
        <v>3.0</v>
      </c>
      <c r="Q34" s="1">
        <v>261.0</v>
      </c>
      <c r="R34" s="1">
        <v>286.0</v>
      </c>
      <c r="S34" s="1">
        <v>10.0</v>
      </c>
      <c r="T34" s="1" t="s">
        <v>684</v>
      </c>
      <c r="U34" s="1">
        <v>10.0</v>
      </c>
      <c r="V34" s="1">
        <v>1.0</v>
      </c>
      <c r="W34" s="1">
        <v>9.0</v>
      </c>
      <c r="X34" s="2"/>
      <c r="Y34" s="2"/>
      <c r="Z34" s="2"/>
    </row>
    <row r="35" ht="15.75" customHeight="1">
      <c r="A35" s="1">
        <v>8.0</v>
      </c>
      <c r="B35" s="1" t="s">
        <v>685</v>
      </c>
      <c r="C35" s="1" t="s">
        <v>686</v>
      </c>
      <c r="D35" s="1">
        <v>2019.0</v>
      </c>
      <c r="E35" s="1" t="s">
        <v>687</v>
      </c>
      <c r="F35" s="2"/>
      <c r="G35" s="1" t="s">
        <v>688</v>
      </c>
      <c r="H35" s="1" t="s">
        <v>689</v>
      </c>
      <c r="I35" s="1">
        <v>34.0</v>
      </c>
      <c r="J35" s="3">
        <v>45665.76200231481</v>
      </c>
      <c r="K35" s="1" t="s">
        <v>31</v>
      </c>
      <c r="L35" s="1" t="s">
        <v>690</v>
      </c>
      <c r="M35" s="1" t="s">
        <v>691</v>
      </c>
      <c r="N35" s="1" t="s">
        <v>692</v>
      </c>
      <c r="O35" s="1">
        <v>11.0</v>
      </c>
      <c r="P35" s="1">
        <v>2.0</v>
      </c>
      <c r="Q35" s="1">
        <v>145.0</v>
      </c>
      <c r="R35" s="1">
        <v>166.0</v>
      </c>
      <c r="S35" s="1">
        <v>8.0</v>
      </c>
      <c r="T35" s="1" t="s">
        <v>693</v>
      </c>
      <c r="U35" s="1">
        <v>8.0</v>
      </c>
      <c r="V35" s="1">
        <v>1.0</v>
      </c>
      <c r="W35" s="1">
        <v>6.0</v>
      </c>
      <c r="X35" s="2"/>
      <c r="Y35" s="2"/>
      <c r="Z35" s="2"/>
    </row>
    <row r="36" ht="15.75" customHeight="1">
      <c r="A36" s="1">
        <v>8.0</v>
      </c>
      <c r="B36" s="1" t="s">
        <v>694</v>
      </c>
      <c r="C36" s="1" t="s">
        <v>695</v>
      </c>
      <c r="D36" s="1">
        <v>2018.0</v>
      </c>
      <c r="E36" s="1" t="s">
        <v>696</v>
      </c>
      <c r="F36" s="2"/>
      <c r="G36" s="1" t="s">
        <v>697</v>
      </c>
      <c r="H36" s="1" t="s">
        <v>698</v>
      </c>
      <c r="I36" s="1">
        <v>35.0</v>
      </c>
      <c r="J36" s="3">
        <v>45665.76200231481</v>
      </c>
      <c r="K36" s="1" t="s">
        <v>31</v>
      </c>
      <c r="L36" s="1" t="s">
        <v>699</v>
      </c>
      <c r="M36" s="1" t="s">
        <v>700</v>
      </c>
      <c r="N36" s="1" t="s">
        <v>701</v>
      </c>
      <c r="O36" s="1">
        <v>28.0</v>
      </c>
      <c r="P36" s="1">
        <v>4.0</v>
      </c>
      <c r="Q36" s="1">
        <v>482.0</v>
      </c>
      <c r="R36" s="1">
        <v>495.0</v>
      </c>
      <c r="S36" s="1">
        <v>8.0</v>
      </c>
      <c r="T36" s="1" t="s">
        <v>702</v>
      </c>
      <c r="U36" s="1">
        <v>8.0</v>
      </c>
      <c r="V36" s="1">
        <v>1.0</v>
      </c>
      <c r="W36" s="1">
        <v>7.0</v>
      </c>
      <c r="X36" s="2"/>
      <c r="Y36" s="2"/>
      <c r="Z36" s="2"/>
    </row>
    <row r="37" ht="15.75" customHeight="1">
      <c r="A37" s="1">
        <v>8.0</v>
      </c>
      <c r="B37" s="1" t="s">
        <v>685</v>
      </c>
      <c r="C37" s="1" t="s">
        <v>703</v>
      </c>
      <c r="D37" s="1">
        <v>2017.0</v>
      </c>
      <c r="E37" s="1" t="s">
        <v>704</v>
      </c>
      <c r="F37" s="2"/>
      <c r="G37" s="1" t="s">
        <v>705</v>
      </c>
      <c r="H37" s="1" t="s">
        <v>706</v>
      </c>
      <c r="I37" s="1">
        <v>36.0</v>
      </c>
      <c r="J37" s="3">
        <v>45665.76200231481</v>
      </c>
      <c r="K37" s="1" t="s">
        <v>31</v>
      </c>
      <c r="L37" s="1" t="s">
        <v>707</v>
      </c>
      <c r="M37" s="1" t="s">
        <v>708</v>
      </c>
      <c r="N37" s="1" t="s">
        <v>709</v>
      </c>
      <c r="O37" s="1">
        <v>11.0</v>
      </c>
      <c r="P37" s="1">
        <v>4.0</v>
      </c>
      <c r="Q37" s="1">
        <v>86.0</v>
      </c>
      <c r="R37" s="1">
        <v>101.0</v>
      </c>
      <c r="S37" s="1">
        <v>8.0</v>
      </c>
      <c r="T37" s="1" t="s">
        <v>710</v>
      </c>
      <c r="U37" s="1">
        <v>8.0</v>
      </c>
      <c r="V37" s="1">
        <v>1.0</v>
      </c>
      <c r="W37" s="1">
        <v>8.0</v>
      </c>
      <c r="X37" s="2"/>
      <c r="Y37" s="2"/>
      <c r="Z37" s="2"/>
    </row>
    <row r="38" ht="15.75" customHeight="1">
      <c r="A38" s="1">
        <v>8.0</v>
      </c>
      <c r="B38" s="1" t="s">
        <v>711</v>
      </c>
      <c r="C38" s="1" t="s">
        <v>712</v>
      </c>
      <c r="D38" s="1">
        <v>2015.0</v>
      </c>
      <c r="E38" s="1" t="s">
        <v>713</v>
      </c>
      <c r="F38" s="2"/>
      <c r="G38" s="1" t="s">
        <v>714</v>
      </c>
      <c r="H38" s="1" t="s">
        <v>715</v>
      </c>
      <c r="I38" s="1">
        <v>37.0</v>
      </c>
      <c r="J38" s="3">
        <v>45665.76200231481</v>
      </c>
      <c r="K38" s="1" t="s">
        <v>31</v>
      </c>
      <c r="L38" s="1" t="s">
        <v>716</v>
      </c>
      <c r="M38" s="1" t="s">
        <v>717</v>
      </c>
      <c r="N38" s="1" t="s">
        <v>718</v>
      </c>
      <c r="O38" s="1">
        <v>23.0</v>
      </c>
      <c r="P38" s="1">
        <v>2.0</v>
      </c>
      <c r="Q38" s="1">
        <v>110.0</v>
      </c>
      <c r="R38" s="1">
        <v>138.0</v>
      </c>
      <c r="S38" s="1">
        <v>8.0</v>
      </c>
      <c r="T38" s="1" t="s">
        <v>719</v>
      </c>
      <c r="U38" s="1">
        <v>8.0</v>
      </c>
      <c r="V38" s="1">
        <v>1.0</v>
      </c>
      <c r="W38" s="1">
        <v>10.0</v>
      </c>
      <c r="X38" s="2"/>
      <c r="Y38" s="2"/>
      <c r="Z38" s="2"/>
    </row>
    <row r="39" ht="15.75" customHeight="1">
      <c r="A39" s="1">
        <v>8.0</v>
      </c>
      <c r="B39" s="1" t="s">
        <v>573</v>
      </c>
      <c r="C39" s="1" t="s">
        <v>720</v>
      </c>
      <c r="D39" s="1">
        <v>2013.0</v>
      </c>
      <c r="E39" s="1" t="s">
        <v>296</v>
      </c>
      <c r="F39" s="2"/>
      <c r="G39" s="1" t="s">
        <v>721</v>
      </c>
      <c r="H39" s="1" t="s">
        <v>722</v>
      </c>
      <c r="I39" s="1">
        <v>38.0</v>
      </c>
      <c r="J39" s="3">
        <v>45665.76200231481</v>
      </c>
      <c r="K39" s="1" t="s">
        <v>31</v>
      </c>
      <c r="L39" s="1" t="s">
        <v>723</v>
      </c>
      <c r="M39" s="1" t="s">
        <v>300</v>
      </c>
      <c r="N39" s="1" t="s">
        <v>724</v>
      </c>
      <c r="O39" s="1">
        <v>28.0</v>
      </c>
      <c r="P39" s="1">
        <v>4.0</v>
      </c>
      <c r="Q39" s="1">
        <v>323.0</v>
      </c>
      <c r="R39" s="1">
        <v>347.0</v>
      </c>
      <c r="S39" s="1">
        <v>8.0</v>
      </c>
      <c r="T39" s="1" t="s">
        <v>725</v>
      </c>
      <c r="U39" s="1">
        <v>8.0</v>
      </c>
      <c r="V39" s="1">
        <v>1.0</v>
      </c>
      <c r="W39" s="1">
        <v>12.0</v>
      </c>
      <c r="X39" s="2"/>
      <c r="Y39" s="2"/>
      <c r="Z39" s="2"/>
    </row>
    <row r="40" ht="15.75" customHeight="1">
      <c r="A40" s="1">
        <v>8.0</v>
      </c>
      <c r="B40" s="1" t="s">
        <v>726</v>
      </c>
      <c r="C40" s="1" t="s">
        <v>727</v>
      </c>
      <c r="D40" s="1">
        <v>2013.0</v>
      </c>
      <c r="E40" s="1" t="s">
        <v>728</v>
      </c>
      <c r="F40" s="2"/>
      <c r="G40" s="1" t="s">
        <v>729</v>
      </c>
      <c r="H40" s="1" t="s">
        <v>730</v>
      </c>
      <c r="I40" s="1">
        <v>39.0</v>
      </c>
      <c r="J40" s="3">
        <v>45665.76200231481</v>
      </c>
      <c r="K40" s="1" t="s">
        <v>31</v>
      </c>
      <c r="L40" s="1" t="s">
        <v>731</v>
      </c>
      <c r="M40" s="1" t="s">
        <v>732</v>
      </c>
      <c r="N40" s="1" t="s">
        <v>733</v>
      </c>
      <c r="O40" s="1">
        <v>40.0</v>
      </c>
      <c r="P40" s="1">
        <v>3.0</v>
      </c>
      <c r="Q40" s="1">
        <v>509.0</v>
      </c>
      <c r="R40" s="1">
        <v>538.0</v>
      </c>
      <c r="S40" s="1">
        <v>8.0</v>
      </c>
      <c r="T40" s="1" t="s">
        <v>725</v>
      </c>
      <c r="U40" s="1">
        <v>8.0</v>
      </c>
      <c r="V40" s="1">
        <v>1.0</v>
      </c>
      <c r="W40" s="1">
        <v>12.0</v>
      </c>
      <c r="X40" s="2"/>
      <c r="Y40" s="2"/>
      <c r="Z40" s="2"/>
    </row>
    <row r="41" ht="15.75" customHeight="1">
      <c r="A41" s="1">
        <v>7.0</v>
      </c>
      <c r="B41" s="1" t="s">
        <v>734</v>
      </c>
      <c r="C41" s="1" t="s">
        <v>735</v>
      </c>
      <c r="D41" s="1">
        <v>2022.0</v>
      </c>
      <c r="E41" s="1" t="s">
        <v>338</v>
      </c>
      <c r="F41" s="2"/>
      <c r="G41" s="1" t="s">
        <v>736</v>
      </c>
      <c r="H41" s="1" t="s">
        <v>737</v>
      </c>
      <c r="I41" s="1">
        <v>40.0</v>
      </c>
      <c r="J41" s="3">
        <v>45665.76200231481</v>
      </c>
      <c r="K41" s="1" t="s">
        <v>31</v>
      </c>
      <c r="L41" s="1" t="s">
        <v>738</v>
      </c>
      <c r="M41" s="1" t="s">
        <v>342</v>
      </c>
      <c r="N41" s="1" t="s">
        <v>739</v>
      </c>
      <c r="O41" s="1">
        <v>49.0</v>
      </c>
      <c r="P41" s="2"/>
      <c r="Q41" s="2"/>
      <c r="R41" s="2"/>
      <c r="S41" s="1">
        <v>7.0</v>
      </c>
      <c r="T41" s="1" t="s">
        <v>394</v>
      </c>
      <c r="U41" s="1">
        <v>7.0</v>
      </c>
      <c r="V41" s="1">
        <v>1.0</v>
      </c>
      <c r="W41" s="1">
        <v>3.0</v>
      </c>
      <c r="X41" s="2"/>
      <c r="Y41" s="2"/>
      <c r="Z41" s="2"/>
    </row>
    <row r="42" ht="15.75" customHeight="1">
      <c r="A42" s="1">
        <v>7.0</v>
      </c>
      <c r="B42" s="1" t="s">
        <v>757</v>
      </c>
      <c r="C42" s="1" t="s">
        <v>758</v>
      </c>
      <c r="D42" s="1">
        <v>2016.0</v>
      </c>
      <c r="E42" s="1" t="s">
        <v>759</v>
      </c>
      <c r="F42" s="2"/>
      <c r="G42" s="1" t="s">
        <v>760</v>
      </c>
      <c r="H42" s="1" t="s">
        <v>761</v>
      </c>
      <c r="I42" s="1">
        <v>41.0</v>
      </c>
      <c r="J42" s="3">
        <v>45665.76200231481</v>
      </c>
      <c r="K42" s="1" t="s">
        <v>31</v>
      </c>
      <c r="L42" s="2"/>
      <c r="M42" s="1" t="s">
        <v>762</v>
      </c>
      <c r="N42" s="1" t="s">
        <v>763</v>
      </c>
      <c r="O42" s="1">
        <v>14.0</v>
      </c>
      <c r="P42" s="1">
        <v>1.0</v>
      </c>
      <c r="Q42" s="1">
        <v>96.0</v>
      </c>
      <c r="R42" s="1">
        <v>118.0</v>
      </c>
      <c r="S42" s="1">
        <v>7.0</v>
      </c>
      <c r="T42" s="1" t="s">
        <v>764</v>
      </c>
      <c r="U42" s="1">
        <v>7.0</v>
      </c>
      <c r="V42" s="1">
        <v>1.0</v>
      </c>
      <c r="W42" s="1">
        <v>9.0</v>
      </c>
      <c r="X42" s="2"/>
      <c r="Y42" s="2"/>
      <c r="Z42" s="2"/>
    </row>
    <row r="43" ht="15.75" customHeight="1">
      <c r="A43" s="1">
        <v>6.0</v>
      </c>
      <c r="B43" s="1" t="s">
        <v>783</v>
      </c>
      <c r="C43" s="1" t="s">
        <v>784</v>
      </c>
      <c r="D43" s="1">
        <v>2022.0</v>
      </c>
      <c r="E43" s="1" t="s">
        <v>338</v>
      </c>
      <c r="F43" s="2"/>
      <c r="G43" s="1" t="s">
        <v>785</v>
      </c>
      <c r="H43" s="1" t="s">
        <v>786</v>
      </c>
      <c r="I43" s="1">
        <v>42.0</v>
      </c>
      <c r="J43" s="3">
        <v>45665.76200231481</v>
      </c>
      <c r="K43" s="1" t="s">
        <v>31</v>
      </c>
      <c r="L43" s="1" t="s">
        <v>787</v>
      </c>
      <c r="M43" s="1" t="s">
        <v>342</v>
      </c>
      <c r="N43" s="1" t="s">
        <v>788</v>
      </c>
      <c r="O43" s="1">
        <v>46.0</v>
      </c>
      <c r="P43" s="2"/>
      <c r="Q43" s="2"/>
      <c r="R43" s="2"/>
      <c r="S43" s="1">
        <v>6.0</v>
      </c>
      <c r="T43" s="1" t="s">
        <v>789</v>
      </c>
      <c r="U43" s="1">
        <v>6.0</v>
      </c>
      <c r="V43" s="1">
        <v>1.0</v>
      </c>
      <c r="W43" s="1">
        <v>3.0</v>
      </c>
      <c r="X43" s="2"/>
      <c r="Y43" s="2"/>
      <c r="Z43" s="2"/>
    </row>
    <row r="44" ht="15.75" customHeight="1">
      <c r="A44" s="1">
        <v>6.0</v>
      </c>
      <c r="B44" s="1" t="s">
        <v>790</v>
      </c>
      <c r="C44" s="1" t="s">
        <v>791</v>
      </c>
      <c r="D44" s="1">
        <v>2019.0</v>
      </c>
      <c r="E44" s="1" t="s">
        <v>696</v>
      </c>
      <c r="F44" s="2"/>
      <c r="G44" s="1" t="s">
        <v>792</v>
      </c>
      <c r="H44" s="1" t="s">
        <v>793</v>
      </c>
      <c r="I44" s="1">
        <v>43.0</v>
      </c>
      <c r="J44" s="3">
        <v>45665.76200231481</v>
      </c>
      <c r="K44" s="1" t="s">
        <v>31</v>
      </c>
      <c r="L44" s="1" t="s">
        <v>794</v>
      </c>
      <c r="M44" s="1" t="s">
        <v>700</v>
      </c>
      <c r="N44" s="1" t="s">
        <v>795</v>
      </c>
      <c r="O44" s="1">
        <v>29.0</v>
      </c>
      <c r="P44" s="1">
        <v>1.0</v>
      </c>
      <c r="Q44" s="1">
        <v>6.0</v>
      </c>
      <c r="R44" s="1">
        <v>19.0</v>
      </c>
      <c r="S44" s="1">
        <v>6.0</v>
      </c>
      <c r="T44" s="1" t="s">
        <v>710</v>
      </c>
      <c r="U44" s="1">
        <v>6.0</v>
      </c>
      <c r="V44" s="1">
        <v>1.0</v>
      </c>
      <c r="W44" s="1">
        <v>6.0</v>
      </c>
      <c r="X44" s="2"/>
      <c r="Y44" s="2"/>
      <c r="Z44" s="2"/>
    </row>
    <row r="45" ht="15.75" customHeight="1">
      <c r="A45" s="1">
        <v>6.0</v>
      </c>
      <c r="B45" s="1" t="s">
        <v>564</v>
      </c>
      <c r="C45" s="1" t="s">
        <v>801</v>
      </c>
      <c r="D45" s="1">
        <v>2016.0</v>
      </c>
      <c r="E45" s="1" t="s">
        <v>566</v>
      </c>
      <c r="F45" s="2"/>
      <c r="G45" s="1" t="s">
        <v>802</v>
      </c>
      <c r="H45" s="1" t="s">
        <v>803</v>
      </c>
      <c r="I45" s="1">
        <v>44.0</v>
      </c>
      <c r="J45" s="3">
        <v>45665.76200231481</v>
      </c>
      <c r="K45" s="1" t="s">
        <v>31</v>
      </c>
      <c r="L45" s="1" t="s">
        <v>804</v>
      </c>
      <c r="M45" s="1" t="s">
        <v>570</v>
      </c>
      <c r="N45" s="1" t="s">
        <v>805</v>
      </c>
      <c r="O45" s="1">
        <v>15.0</v>
      </c>
      <c r="P45" s="1">
        <v>3.0</v>
      </c>
      <c r="Q45" s="1">
        <v>1.0</v>
      </c>
      <c r="R45" s="1">
        <v>30.0</v>
      </c>
      <c r="S45" s="1">
        <v>6.0</v>
      </c>
      <c r="T45" s="1" t="s">
        <v>725</v>
      </c>
      <c r="U45" s="1">
        <v>6.0</v>
      </c>
      <c r="V45" s="1">
        <v>1.0</v>
      </c>
      <c r="W45" s="1">
        <v>9.0</v>
      </c>
      <c r="X45" s="2"/>
      <c r="Y45" s="2"/>
      <c r="Z45" s="2"/>
    </row>
    <row r="46" ht="15.75" customHeight="1">
      <c r="A46" s="1">
        <v>5.0</v>
      </c>
      <c r="B46" s="1" t="s">
        <v>865</v>
      </c>
      <c r="C46" s="1" t="s">
        <v>866</v>
      </c>
      <c r="D46" s="1">
        <v>2014.0</v>
      </c>
      <c r="E46" s="1" t="s">
        <v>867</v>
      </c>
      <c r="F46" s="2"/>
      <c r="G46" s="1" t="s">
        <v>868</v>
      </c>
      <c r="H46" s="1" t="s">
        <v>869</v>
      </c>
      <c r="I46" s="1">
        <v>45.0</v>
      </c>
      <c r="J46" s="3">
        <v>45665.76200231481</v>
      </c>
      <c r="K46" s="1" t="s">
        <v>31</v>
      </c>
      <c r="L46" s="1" t="s">
        <v>870</v>
      </c>
      <c r="M46" s="1" t="s">
        <v>871</v>
      </c>
      <c r="N46" s="1" t="s">
        <v>872</v>
      </c>
      <c r="O46" s="1">
        <v>30.0</v>
      </c>
      <c r="P46" s="1">
        <v>3.0</v>
      </c>
      <c r="Q46" s="1">
        <v>753.0</v>
      </c>
      <c r="R46" s="1">
        <v>762.0</v>
      </c>
      <c r="S46" s="1">
        <v>5.0</v>
      </c>
      <c r="T46" s="1" t="s">
        <v>855</v>
      </c>
      <c r="U46" s="1">
        <v>5.0</v>
      </c>
      <c r="V46" s="1">
        <v>1.0</v>
      </c>
      <c r="W46" s="1">
        <v>11.0</v>
      </c>
      <c r="X46" s="2"/>
      <c r="Y46" s="2"/>
      <c r="Z46" s="2"/>
    </row>
    <row r="47" ht="15.75" customHeight="1">
      <c r="A47" s="1">
        <v>5.0</v>
      </c>
      <c r="B47" s="1" t="s">
        <v>451</v>
      </c>
      <c r="C47" s="1" t="s">
        <v>873</v>
      </c>
      <c r="D47" s="1">
        <v>2013.0</v>
      </c>
      <c r="E47" s="1" t="s">
        <v>867</v>
      </c>
      <c r="F47" s="2"/>
      <c r="G47" s="1" t="s">
        <v>874</v>
      </c>
      <c r="H47" s="1" t="s">
        <v>875</v>
      </c>
      <c r="I47" s="1">
        <v>46.0</v>
      </c>
      <c r="J47" s="3">
        <v>45665.76200231481</v>
      </c>
      <c r="K47" s="1" t="s">
        <v>31</v>
      </c>
      <c r="L47" s="1" t="s">
        <v>876</v>
      </c>
      <c r="M47" s="1" t="s">
        <v>871</v>
      </c>
      <c r="N47" s="1" t="s">
        <v>877</v>
      </c>
      <c r="O47" s="1">
        <v>29.0</v>
      </c>
      <c r="P47" s="1">
        <v>5.0</v>
      </c>
      <c r="Q47" s="1">
        <v>1421.0</v>
      </c>
      <c r="R47" s="1">
        <v>1436.0</v>
      </c>
      <c r="S47" s="1">
        <v>5.0</v>
      </c>
      <c r="T47" s="1" t="s">
        <v>604</v>
      </c>
      <c r="U47" s="1">
        <v>5.0</v>
      </c>
      <c r="V47" s="1">
        <v>1.0</v>
      </c>
      <c r="W47" s="1">
        <v>12.0</v>
      </c>
      <c r="X47" s="2"/>
      <c r="Y47" s="2"/>
      <c r="Z47" s="2"/>
    </row>
    <row r="48" ht="15.75" customHeight="1">
      <c r="A48" s="1">
        <v>4.0</v>
      </c>
      <c r="B48" s="1" t="s">
        <v>924</v>
      </c>
      <c r="C48" s="1" t="s">
        <v>925</v>
      </c>
      <c r="D48" s="1">
        <v>2020.0</v>
      </c>
      <c r="E48" s="1" t="s">
        <v>396</v>
      </c>
      <c r="F48" s="2"/>
      <c r="G48" s="1" t="s">
        <v>926</v>
      </c>
      <c r="H48" s="1" t="s">
        <v>927</v>
      </c>
      <c r="I48" s="1">
        <v>47.0</v>
      </c>
      <c r="J48" s="3">
        <v>45665.76200231481</v>
      </c>
      <c r="K48" s="1" t="s">
        <v>31</v>
      </c>
      <c r="L48" s="1" t="s">
        <v>928</v>
      </c>
      <c r="M48" s="1" t="s">
        <v>400</v>
      </c>
      <c r="N48" s="1" t="s">
        <v>929</v>
      </c>
      <c r="O48" s="1">
        <v>73.0</v>
      </c>
      <c r="P48" s="1">
        <v>4.0</v>
      </c>
      <c r="Q48" s="1">
        <v>1047.0</v>
      </c>
      <c r="R48" s="1">
        <v>1064.0</v>
      </c>
      <c r="S48" s="1">
        <v>4.0</v>
      </c>
      <c r="T48" s="1" t="s">
        <v>719</v>
      </c>
      <c r="U48" s="1">
        <v>4.0</v>
      </c>
      <c r="V48" s="1">
        <v>1.0</v>
      </c>
      <c r="W48" s="1">
        <v>5.0</v>
      </c>
      <c r="X48" s="2"/>
      <c r="Y48" s="2"/>
      <c r="Z48" s="2"/>
    </row>
    <row r="49" ht="15.75" customHeight="1">
      <c r="A49" s="1">
        <v>4.0</v>
      </c>
      <c r="B49" s="1" t="s">
        <v>935</v>
      </c>
      <c r="C49" s="1" t="s">
        <v>936</v>
      </c>
      <c r="D49" s="1">
        <v>2016.0</v>
      </c>
      <c r="E49" s="1" t="s">
        <v>867</v>
      </c>
      <c r="F49" s="2"/>
      <c r="G49" s="1" t="s">
        <v>937</v>
      </c>
      <c r="H49" s="1" t="s">
        <v>938</v>
      </c>
      <c r="I49" s="1">
        <v>48.0</v>
      </c>
      <c r="J49" s="3">
        <v>45665.76200231481</v>
      </c>
      <c r="K49" s="1" t="s">
        <v>31</v>
      </c>
      <c r="L49" s="1" t="s">
        <v>939</v>
      </c>
      <c r="M49" s="1" t="s">
        <v>871</v>
      </c>
      <c r="N49" s="1" t="s">
        <v>940</v>
      </c>
      <c r="O49" s="1">
        <v>32.0</v>
      </c>
      <c r="P49" s="1">
        <v>2.0</v>
      </c>
      <c r="Q49" s="1">
        <v>607.0</v>
      </c>
      <c r="R49" s="1">
        <v>620.0</v>
      </c>
      <c r="S49" s="1">
        <v>4.0</v>
      </c>
      <c r="T49" s="1" t="s">
        <v>782</v>
      </c>
      <c r="U49" s="1">
        <v>4.0</v>
      </c>
      <c r="V49" s="1">
        <v>1.0</v>
      </c>
      <c r="W49" s="1">
        <v>9.0</v>
      </c>
      <c r="X49" s="2"/>
      <c r="Y49" s="2"/>
      <c r="Z49" s="2"/>
    </row>
    <row r="50" ht="15.75" customHeight="1">
      <c r="A50" s="1">
        <v>3.0</v>
      </c>
      <c r="B50" s="1" t="s">
        <v>958</v>
      </c>
      <c r="C50" s="1" t="s">
        <v>959</v>
      </c>
      <c r="D50" s="1">
        <v>2024.0</v>
      </c>
      <c r="E50" s="1" t="s">
        <v>338</v>
      </c>
      <c r="F50" s="2"/>
      <c r="G50" s="1" t="s">
        <v>960</v>
      </c>
      <c r="H50" s="1" t="s">
        <v>961</v>
      </c>
      <c r="I50" s="1">
        <v>49.0</v>
      </c>
      <c r="J50" s="3">
        <v>45665.76200231481</v>
      </c>
      <c r="K50" s="1" t="s">
        <v>31</v>
      </c>
      <c r="L50" s="1" t="s">
        <v>962</v>
      </c>
      <c r="M50" s="1" t="s">
        <v>342</v>
      </c>
      <c r="N50" s="1" t="s">
        <v>963</v>
      </c>
      <c r="O50" s="1">
        <v>54.0</v>
      </c>
      <c r="P50" s="2"/>
      <c r="Q50" s="2"/>
      <c r="R50" s="2"/>
      <c r="S50" s="1">
        <v>3.0</v>
      </c>
      <c r="T50" s="1" t="s">
        <v>344</v>
      </c>
      <c r="U50" s="1">
        <v>3.0</v>
      </c>
      <c r="V50" s="1">
        <v>1.0</v>
      </c>
      <c r="W50" s="1">
        <v>1.0</v>
      </c>
      <c r="X50" s="2"/>
      <c r="Y50" s="2"/>
      <c r="Z50" s="2"/>
    </row>
    <row r="51" ht="15.75" customHeight="1">
      <c r="A51" s="1">
        <v>3.0</v>
      </c>
      <c r="B51" s="1" t="s">
        <v>970</v>
      </c>
      <c r="C51" s="1" t="s">
        <v>971</v>
      </c>
      <c r="D51" s="1">
        <v>2023.0</v>
      </c>
      <c r="E51" s="1" t="s">
        <v>972</v>
      </c>
      <c r="F51" s="2"/>
      <c r="G51" s="1" t="s">
        <v>973</v>
      </c>
      <c r="H51" s="1" t="s">
        <v>974</v>
      </c>
      <c r="I51" s="1">
        <v>50.0</v>
      </c>
      <c r="J51" s="3">
        <v>45665.76200231481</v>
      </c>
      <c r="K51" s="1" t="s">
        <v>31</v>
      </c>
      <c r="L51" s="1" t="s">
        <v>975</v>
      </c>
      <c r="M51" s="1" t="s">
        <v>976</v>
      </c>
      <c r="N51" s="1" t="s">
        <v>977</v>
      </c>
      <c r="O51" s="1">
        <v>20.0</v>
      </c>
      <c r="P51" s="1">
        <v>3.0</v>
      </c>
      <c r="Q51" s="1">
        <v>304.0</v>
      </c>
      <c r="R51" s="1">
        <v>338.0</v>
      </c>
      <c r="S51" s="1">
        <v>3.0</v>
      </c>
      <c r="T51" s="1" t="s">
        <v>627</v>
      </c>
      <c r="U51" s="1">
        <v>3.0</v>
      </c>
      <c r="V51" s="1">
        <v>1.0</v>
      </c>
      <c r="W51" s="1">
        <v>2.0</v>
      </c>
      <c r="X51" s="2"/>
      <c r="Y51" s="2"/>
      <c r="Z51" s="2"/>
    </row>
    <row r="52" ht="15.75" customHeight="1">
      <c r="A52" s="1">
        <v>3.0</v>
      </c>
      <c r="B52" s="1" t="s">
        <v>978</v>
      </c>
      <c r="C52" s="1" t="s">
        <v>979</v>
      </c>
      <c r="D52" s="1">
        <v>2021.0</v>
      </c>
      <c r="E52" s="1" t="s">
        <v>980</v>
      </c>
      <c r="F52" s="2"/>
      <c r="G52" s="1" t="s">
        <v>981</v>
      </c>
      <c r="H52" s="1" t="s">
        <v>982</v>
      </c>
      <c r="I52" s="1">
        <v>51.0</v>
      </c>
      <c r="J52" s="3">
        <v>45665.76200231481</v>
      </c>
      <c r="K52" s="1" t="s">
        <v>983</v>
      </c>
      <c r="L52" s="2"/>
      <c r="M52" s="2"/>
      <c r="N52" s="1" t="s">
        <v>984</v>
      </c>
      <c r="O52" s="2"/>
      <c r="P52" s="2"/>
      <c r="Q52" s="1">
        <v>1.0</v>
      </c>
      <c r="R52" s="1">
        <v>154.0</v>
      </c>
      <c r="S52" s="1">
        <v>3.0</v>
      </c>
      <c r="T52" s="1" t="s">
        <v>985</v>
      </c>
      <c r="U52" s="1">
        <v>3.0</v>
      </c>
      <c r="V52" s="1">
        <v>1.0</v>
      </c>
      <c r="W52" s="1">
        <v>4.0</v>
      </c>
      <c r="X52" s="2"/>
      <c r="Y52" s="2"/>
      <c r="Z52" s="2"/>
    </row>
    <row r="53" ht="15.75" customHeight="1">
      <c r="A53" s="1">
        <v>3.0</v>
      </c>
      <c r="B53" s="1" t="s">
        <v>1025</v>
      </c>
      <c r="C53" s="1" t="s">
        <v>1026</v>
      </c>
      <c r="D53" s="1">
        <v>2017.0</v>
      </c>
      <c r="E53" s="1" t="s">
        <v>621</v>
      </c>
      <c r="F53" s="2"/>
      <c r="G53" s="1" t="s">
        <v>1027</v>
      </c>
      <c r="H53" s="1" t="s">
        <v>1028</v>
      </c>
      <c r="I53" s="1">
        <v>52.0</v>
      </c>
      <c r="J53" s="3">
        <v>45665.76200231481</v>
      </c>
      <c r="K53" s="1" t="s">
        <v>550</v>
      </c>
      <c r="L53" s="1" t="s">
        <v>1029</v>
      </c>
      <c r="M53" s="1" t="s">
        <v>625</v>
      </c>
      <c r="N53" s="1" t="s">
        <v>1030</v>
      </c>
      <c r="O53" s="1">
        <v>28.0</v>
      </c>
      <c r="P53" s="1">
        <v>74.0</v>
      </c>
      <c r="Q53" s="1">
        <v>197.0</v>
      </c>
      <c r="R53" s="1">
        <v>212.0</v>
      </c>
      <c r="S53" s="1">
        <v>3.0</v>
      </c>
      <c r="T53" s="1" t="s">
        <v>1015</v>
      </c>
      <c r="U53" s="1">
        <v>3.0</v>
      </c>
      <c r="V53" s="1">
        <v>1.0</v>
      </c>
      <c r="W53" s="1">
        <v>8.0</v>
      </c>
      <c r="X53" s="2"/>
      <c r="Y53" s="2"/>
      <c r="Z53" s="2"/>
    </row>
    <row r="54" ht="15.75" customHeight="1">
      <c r="A54" s="1">
        <v>3.0</v>
      </c>
      <c r="B54" s="2"/>
      <c r="C54" s="1" t="s">
        <v>1040</v>
      </c>
      <c r="D54" s="1">
        <v>2003.0</v>
      </c>
      <c r="E54" s="1" t="s">
        <v>1041</v>
      </c>
      <c r="F54" s="2"/>
      <c r="G54" s="1" t="s">
        <v>1042</v>
      </c>
      <c r="H54" s="1" t="s">
        <v>1043</v>
      </c>
      <c r="I54" s="1">
        <v>53.0</v>
      </c>
      <c r="J54" s="3">
        <v>45665.76200231481</v>
      </c>
      <c r="K54" s="1" t="s">
        <v>983</v>
      </c>
      <c r="L54" s="1" t="s">
        <v>1044</v>
      </c>
      <c r="M54" s="2"/>
      <c r="N54" s="1" t="s">
        <v>1045</v>
      </c>
      <c r="O54" s="1">
        <v>2.147483647E9</v>
      </c>
      <c r="P54" s="2"/>
      <c r="Q54" s="1">
        <v>1.0</v>
      </c>
      <c r="R54" s="1">
        <v>108.0</v>
      </c>
      <c r="S54" s="1">
        <v>3.0</v>
      </c>
      <c r="T54" s="1" t="s">
        <v>1046</v>
      </c>
      <c r="U54" s="1">
        <v>0.0</v>
      </c>
      <c r="V54" s="1">
        <v>0.0</v>
      </c>
      <c r="W54" s="1">
        <v>22.0</v>
      </c>
      <c r="X54" s="2"/>
      <c r="Y54" s="2"/>
      <c r="Z54" s="2"/>
    </row>
    <row r="55" ht="15.75" customHeight="1">
      <c r="A55" s="1">
        <v>3.0</v>
      </c>
      <c r="B55" s="1" t="s">
        <v>1047</v>
      </c>
      <c r="C55" s="1" t="s">
        <v>1048</v>
      </c>
      <c r="D55" s="1">
        <v>2015.0</v>
      </c>
      <c r="E55" s="1" t="s">
        <v>1049</v>
      </c>
      <c r="F55" s="2"/>
      <c r="G55" s="1" t="s">
        <v>1050</v>
      </c>
      <c r="H55" s="1" t="s">
        <v>1051</v>
      </c>
      <c r="I55" s="1">
        <v>54.0</v>
      </c>
      <c r="J55" s="3">
        <v>45665.76200231481</v>
      </c>
      <c r="K55" s="1" t="s">
        <v>31</v>
      </c>
      <c r="L55" s="1" t="s">
        <v>1052</v>
      </c>
      <c r="M55" s="1" t="s">
        <v>1053</v>
      </c>
      <c r="N55" s="1" t="s">
        <v>1054</v>
      </c>
      <c r="O55" s="1">
        <v>63.0</v>
      </c>
      <c r="P55" s="1">
        <v>7.0</v>
      </c>
      <c r="Q55" s="1">
        <v>811.0</v>
      </c>
      <c r="R55" s="1">
        <v>832.0</v>
      </c>
      <c r="S55" s="1">
        <v>3.0</v>
      </c>
      <c r="T55" s="1" t="s">
        <v>1055</v>
      </c>
      <c r="U55" s="1">
        <v>3.0</v>
      </c>
      <c r="V55" s="1">
        <v>1.0</v>
      </c>
      <c r="W55" s="1">
        <v>10.0</v>
      </c>
      <c r="X55" s="2"/>
      <c r="Y55" s="2"/>
      <c r="Z55" s="2"/>
    </row>
    <row r="56" ht="15.75" customHeight="1">
      <c r="A56" s="1">
        <v>2.0</v>
      </c>
      <c r="B56" s="1" t="s">
        <v>564</v>
      </c>
      <c r="C56" s="1" t="s">
        <v>1094</v>
      </c>
      <c r="D56" s="1">
        <v>2023.0</v>
      </c>
      <c r="E56" s="1" t="s">
        <v>1095</v>
      </c>
      <c r="F56" s="2"/>
      <c r="G56" s="1" t="s">
        <v>1096</v>
      </c>
      <c r="H56" s="1" t="s">
        <v>1097</v>
      </c>
      <c r="I56" s="1">
        <v>55.0</v>
      </c>
      <c r="J56" s="3">
        <v>45665.76200231481</v>
      </c>
      <c r="K56" s="1" t="s">
        <v>31</v>
      </c>
      <c r="L56" s="1" t="s">
        <v>1098</v>
      </c>
      <c r="M56" s="1" t="s">
        <v>1099</v>
      </c>
      <c r="N56" s="1" t="s">
        <v>1100</v>
      </c>
      <c r="O56" s="1">
        <v>53.0</v>
      </c>
      <c r="P56" s="1">
        <v>2.0</v>
      </c>
      <c r="Q56" s="1">
        <v>158.0</v>
      </c>
      <c r="R56" s="1">
        <v>184.0</v>
      </c>
      <c r="S56" s="1">
        <v>2.0</v>
      </c>
      <c r="T56" s="1" t="s">
        <v>710</v>
      </c>
      <c r="U56" s="1">
        <v>2.0</v>
      </c>
      <c r="V56" s="1">
        <v>1.0</v>
      </c>
      <c r="W56" s="1">
        <v>2.0</v>
      </c>
      <c r="X56" s="2"/>
      <c r="Y56" s="2"/>
      <c r="Z56" s="2"/>
    </row>
    <row r="57" ht="15.75" customHeight="1">
      <c r="A57" s="1">
        <v>2.0</v>
      </c>
      <c r="B57" s="1" t="s">
        <v>1101</v>
      </c>
      <c r="C57" s="1" t="s">
        <v>1102</v>
      </c>
      <c r="D57" s="1">
        <v>2017.0</v>
      </c>
      <c r="E57" s="1" t="s">
        <v>1103</v>
      </c>
      <c r="F57" s="2"/>
      <c r="G57" s="1" t="s">
        <v>1104</v>
      </c>
      <c r="H57" s="1" t="s">
        <v>1105</v>
      </c>
      <c r="I57" s="1">
        <v>56.0</v>
      </c>
      <c r="J57" s="3">
        <v>45665.76200231481</v>
      </c>
      <c r="K57" s="1" t="s">
        <v>31</v>
      </c>
      <c r="L57" s="1" t="s">
        <v>1106</v>
      </c>
      <c r="M57" s="1" t="s">
        <v>1107</v>
      </c>
      <c r="N57" s="1" t="s">
        <v>1108</v>
      </c>
      <c r="O57" s="1">
        <v>18.0</v>
      </c>
      <c r="P57" s="1">
        <v>6.0</v>
      </c>
      <c r="Q57" s="1">
        <v>177.0</v>
      </c>
      <c r="R57" s="1">
        <v>200.0</v>
      </c>
      <c r="S57" s="1">
        <v>2.0</v>
      </c>
      <c r="T57" s="1" t="s">
        <v>613</v>
      </c>
      <c r="U57" s="1">
        <v>2.0</v>
      </c>
      <c r="V57" s="1">
        <v>1.0</v>
      </c>
      <c r="W57" s="1">
        <v>8.0</v>
      </c>
      <c r="X57" s="2"/>
      <c r="Y57" s="2"/>
      <c r="Z57" s="2"/>
    </row>
    <row r="58" ht="15.75" customHeight="1">
      <c r="A58" s="1">
        <v>2.0</v>
      </c>
      <c r="B58" s="1" t="s">
        <v>685</v>
      </c>
      <c r="C58" s="1" t="s">
        <v>1109</v>
      </c>
      <c r="D58" s="1">
        <v>2020.0</v>
      </c>
      <c r="E58" s="1" t="s">
        <v>1110</v>
      </c>
      <c r="F58" s="2"/>
      <c r="G58" s="1" t="s">
        <v>1111</v>
      </c>
      <c r="H58" s="1" t="s">
        <v>1112</v>
      </c>
      <c r="I58" s="1">
        <v>57.0</v>
      </c>
      <c r="J58" s="3">
        <v>45665.76200231481</v>
      </c>
      <c r="K58" s="1" t="s">
        <v>31</v>
      </c>
      <c r="L58" s="1" t="s">
        <v>1113</v>
      </c>
      <c r="M58" s="1" t="s">
        <v>1114</v>
      </c>
      <c r="N58" s="1" t="s">
        <v>1115</v>
      </c>
      <c r="O58" s="1">
        <v>16.0</v>
      </c>
      <c r="P58" s="1">
        <v>1.0</v>
      </c>
      <c r="Q58" s="1">
        <v>45.0</v>
      </c>
      <c r="R58" s="1">
        <v>62.0</v>
      </c>
      <c r="S58" s="1">
        <v>2.0</v>
      </c>
      <c r="T58" s="1" t="s">
        <v>948</v>
      </c>
      <c r="U58" s="1">
        <v>2.0</v>
      </c>
      <c r="V58" s="1">
        <v>1.0</v>
      </c>
      <c r="W58" s="1">
        <v>5.0</v>
      </c>
      <c r="X58" s="2"/>
      <c r="Y58" s="2"/>
      <c r="Z58" s="2"/>
    </row>
    <row r="59" ht="15.75" customHeight="1">
      <c r="A59" s="1">
        <v>2.0</v>
      </c>
      <c r="B59" s="1" t="s">
        <v>1116</v>
      </c>
      <c r="C59" s="1" t="s">
        <v>1117</v>
      </c>
      <c r="D59" s="1">
        <v>2019.0</v>
      </c>
      <c r="E59" s="1" t="s">
        <v>1118</v>
      </c>
      <c r="F59" s="2"/>
      <c r="G59" s="1" t="s">
        <v>1119</v>
      </c>
      <c r="H59" s="1" t="s">
        <v>1120</v>
      </c>
      <c r="I59" s="1">
        <v>58.0</v>
      </c>
      <c r="J59" s="3">
        <v>45665.76200231481</v>
      </c>
      <c r="K59" s="1" t="s">
        <v>31</v>
      </c>
      <c r="L59" s="2"/>
      <c r="M59" s="1" t="s">
        <v>1121</v>
      </c>
      <c r="N59" s="1" t="s">
        <v>1122</v>
      </c>
      <c r="O59" s="1">
        <v>23.0</v>
      </c>
      <c r="P59" s="1">
        <v>6.0</v>
      </c>
      <c r="Q59" s="2"/>
      <c r="R59" s="2"/>
      <c r="S59" s="1">
        <v>2.0</v>
      </c>
      <c r="T59" s="1" t="s">
        <v>884</v>
      </c>
      <c r="U59" s="1">
        <v>2.0</v>
      </c>
      <c r="V59" s="1">
        <v>1.0</v>
      </c>
      <c r="W59" s="1">
        <v>6.0</v>
      </c>
      <c r="X59" s="2"/>
      <c r="Y59" s="2"/>
      <c r="Z59" s="2"/>
    </row>
    <row r="60" ht="15.75" customHeight="1">
      <c r="A60" s="1">
        <v>2.0</v>
      </c>
      <c r="B60" s="1" t="s">
        <v>1123</v>
      </c>
      <c r="C60" s="1" t="s">
        <v>1124</v>
      </c>
      <c r="D60" s="1">
        <v>2019.0</v>
      </c>
      <c r="E60" s="1" t="s">
        <v>1125</v>
      </c>
      <c r="F60" s="2"/>
      <c r="G60" s="1" t="s">
        <v>1126</v>
      </c>
      <c r="H60" s="1" t="s">
        <v>1127</v>
      </c>
      <c r="I60" s="1">
        <v>59.0</v>
      </c>
      <c r="J60" s="3">
        <v>45665.76200231481</v>
      </c>
      <c r="K60" s="1" t="s">
        <v>550</v>
      </c>
      <c r="L60" s="2"/>
      <c r="M60" s="2"/>
      <c r="N60" s="1" t="s">
        <v>1128</v>
      </c>
      <c r="O60" s="2"/>
      <c r="P60" s="2"/>
      <c r="Q60" s="1">
        <v>4372.0</v>
      </c>
      <c r="R60" s="1">
        <v>4376.0</v>
      </c>
      <c r="S60" s="1">
        <v>2.0</v>
      </c>
      <c r="T60" s="1" t="s">
        <v>884</v>
      </c>
      <c r="U60" s="1">
        <v>2.0</v>
      </c>
      <c r="V60" s="1">
        <v>1.0</v>
      </c>
      <c r="W60" s="1">
        <v>6.0</v>
      </c>
      <c r="X60" s="2"/>
      <c r="Y60" s="2"/>
      <c r="Z60" s="2"/>
    </row>
    <row r="61" ht="15.75" customHeight="1">
      <c r="A61" s="1">
        <v>2.0</v>
      </c>
      <c r="B61" s="1" t="s">
        <v>1129</v>
      </c>
      <c r="C61" s="1" t="s">
        <v>1130</v>
      </c>
      <c r="D61" s="1">
        <v>2019.0</v>
      </c>
      <c r="E61" s="1" t="s">
        <v>421</v>
      </c>
      <c r="F61" s="2"/>
      <c r="G61" s="1" t="s">
        <v>1131</v>
      </c>
      <c r="H61" s="1" t="s">
        <v>1132</v>
      </c>
      <c r="I61" s="1">
        <v>60.0</v>
      </c>
      <c r="J61" s="3">
        <v>45665.76200231481</v>
      </c>
      <c r="K61" s="1" t="s">
        <v>31</v>
      </c>
      <c r="L61" s="1" t="s">
        <v>1133</v>
      </c>
      <c r="M61" s="1" t="s">
        <v>425</v>
      </c>
      <c r="N61" s="1" t="s">
        <v>1134</v>
      </c>
      <c r="O61" s="1">
        <v>26.0</v>
      </c>
      <c r="P61" s="1">
        <v>1.0</v>
      </c>
      <c r="Q61" s="1">
        <v>145.0</v>
      </c>
      <c r="R61" s="1">
        <v>166.0</v>
      </c>
      <c r="S61" s="1">
        <v>2.0</v>
      </c>
      <c r="T61" s="1" t="s">
        <v>884</v>
      </c>
      <c r="U61" s="1">
        <v>2.0</v>
      </c>
      <c r="V61" s="1">
        <v>1.0</v>
      </c>
      <c r="W61" s="1">
        <v>6.0</v>
      </c>
      <c r="X61" s="2"/>
      <c r="Y61" s="2"/>
      <c r="Z61" s="2"/>
    </row>
    <row r="62" ht="15.75" customHeight="1">
      <c r="A62" s="1">
        <v>1.0</v>
      </c>
      <c r="B62" s="1" t="s">
        <v>1198</v>
      </c>
      <c r="C62" s="1" t="s">
        <v>1199</v>
      </c>
      <c r="D62" s="1">
        <v>2024.0</v>
      </c>
      <c r="E62" s="1" t="s">
        <v>220</v>
      </c>
      <c r="F62" s="2"/>
      <c r="G62" s="1" t="s">
        <v>1200</v>
      </c>
      <c r="H62" s="1" t="s">
        <v>1201</v>
      </c>
      <c r="I62" s="1">
        <v>61.0</v>
      </c>
      <c r="J62" s="3">
        <v>45665.76200231481</v>
      </c>
      <c r="K62" s="1" t="s">
        <v>31</v>
      </c>
      <c r="L62" s="1" t="s">
        <v>1202</v>
      </c>
      <c r="M62" s="1" t="s">
        <v>224</v>
      </c>
      <c r="N62" s="1" t="s">
        <v>1203</v>
      </c>
      <c r="O62" s="2"/>
      <c r="P62" s="2"/>
      <c r="Q62" s="2"/>
      <c r="R62" s="2"/>
      <c r="S62" s="1">
        <v>1.0</v>
      </c>
      <c r="T62" s="1" t="s">
        <v>710</v>
      </c>
      <c r="U62" s="1">
        <v>1.0</v>
      </c>
      <c r="V62" s="1">
        <v>1.0</v>
      </c>
      <c r="W62" s="1">
        <v>1.0</v>
      </c>
      <c r="X62" s="2"/>
      <c r="Y62" s="2"/>
      <c r="Z62" s="2"/>
    </row>
    <row r="63" ht="15.75" customHeight="1">
      <c r="A63" s="1">
        <v>1.0</v>
      </c>
      <c r="B63" s="1" t="s">
        <v>1204</v>
      </c>
      <c r="C63" s="1" t="s">
        <v>1205</v>
      </c>
      <c r="D63" s="1">
        <v>2022.0</v>
      </c>
      <c r="E63" s="1" t="s">
        <v>1206</v>
      </c>
      <c r="F63" s="2"/>
      <c r="G63" s="1" t="s">
        <v>1207</v>
      </c>
      <c r="H63" s="1" t="s">
        <v>1208</v>
      </c>
      <c r="I63" s="1">
        <v>62.0</v>
      </c>
      <c r="J63" s="3">
        <v>45665.76200231481</v>
      </c>
      <c r="K63" s="1" t="s">
        <v>31</v>
      </c>
      <c r="L63" s="2"/>
      <c r="M63" s="1" t="s">
        <v>1209</v>
      </c>
      <c r="N63" s="1" t="s">
        <v>1210</v>
      </c>
      <c r="O63" s="1">
        <v>12.0</v>
      </c>
      <c r="P63" s="1">
        <v>3.0</v>
      </c>
      <c r="Q63" s="1">
        <v>1.0</v>
      </c>
      <c r="R63" s="1">
        <v>18.0</v>
      </c>
      <c r="S63" s="1">
        <v>1.0</v>
      </c>
      <c r="T63" s="1" t="s">
        <v>884</v>
      </c>
      <c r="U63" s="1">
        <v>1.0</v>
      </c>
      <c r="V63" s="1">
        <v>1.0</v>
      </c>
      <c r="W63" s="1">
        <v>3.0</v>
      </c>
      <c r="X63" s="2"/>
      <c r="Y63" s="2"/>
      <c r="Z63" s="2"/>
    </row>
    <row r="64" ht="15.75" customHeight="1">
      <c r="A64" s="1">
        <v>1.0</v>
      </c>
      <c r="B64" s="1" t="s">
        <v>1219</v>
      </c>
      <c r="C64" s="1" t="s">
        <v>1220</v>
      </c>
      <c r="D64" s="1">
        <v>2023.0</v>
      </c>
      <c r="E64" s="1" t="s">
        <v>728</v>
      </c>
      <c r="F64" s="2"/>
      <c r="G64" s="1" t="s">
        <v>1221</v>
      </c>
      <c r="H64" s="1" t="s">
        <v>1222</v>
      </c>
      <c r="I64" s="1">
        <v>63.0</v>
      </c>
      <c r="J64" s="3">
        <v>45665.76200231481</v>
      </c>
      <c r="K64" s="1" t="s">
        <v>31</v>
      </c>
      <c r="L64" s="1" t="s">
        <v>1223</v>
      </c>
      <c r="M64" s="1" t="s">
        <v>732</v>
      </c>
      <c r="N64" s="1" t="s">
        <v>1224</v>
      </c>
      <c r="O64" s="1">
        <v>61.0</v>
      </c>
      <c r="P64" s="1">
        <v>2.0</v>
      </c>
      <c r="Q64" s="1">
        <v>535.0</v>
      </c>
      <c r="R64" s="1">
        <v>565.0</v>
      </c>
      <c r="S64" s="1">
        <v>1.0</v>
      </c>
      <c r="T64" s="1" t="s">
        <v>1024</v>
      </c>
      <c r="U64" s="1">
        <v>1.0</v>
      </c>
      <c r="V64" s="1">
        <v>1.0</v>
      </c>
      <c r="W64" s="1">
        <v>2.0</v>
      </c>
      <c r="X64" s="2"/>
      <c r="Y64" s="2"/>
      <c r="Z64" s="2"/>
    </row>
    <row r="65" ht="15.75" customHeight="1">
      <c r="A65" s="1">
        <v>1.0</v>
      </c>
      <c r="B65" s="1" t="s">
        <v>1270</v>
      </c>
      <c r="C65" s="1" t="s">
        <v>1271</v>
      </c>
      <c r="D65" s="1">
        <v>2018.0</v>
      </c>
      <c r="E65" s="1" t="s">
        <v>1272</v>
      </c>
      <c r="F65" s="2"/>
      <c r="G65" s="1" t="s">
        <v>1273</v>
      </c>
      <c r="H65" s="1" t="s">
        <v>1274</v>
      </c>
      <c r="I65" s="1">
        <v>64.0</v>
      </c>
      <c r="J65" s="3">
        <v>45665.76200231481</v>
      </c>
      <c r="K65" s="1" t="s">
        <v>890</v>
      </c>
      <c r="L65" s="1" t="s">
        <v>1275</v>
      </c>
      <c r="M65" s="1" t="s">
        <v>1276</v>
      </c>
      <c r="N65" s="1" t="s">
        <v>1277</v>
      </c>
      <c r="O65" s="2"/>
      <c r="P65" s="2"/>
      <c r="Q65" s="1">
        <v>227.0</v>
      </c>
      <c r="R65" s="1">
        <v>255.0</v>
      </c>
      <c r="S65" s="1">
        <v>1.0</v>
      </c>
      <c r="T65" s="1" t="s">
        <v>1046</v>
      </c>
      <c r="U65" s="1">
        <v>1.0</v>
      </c>
      <c r="V65" s="1">
        <v>1.0</v>
      </c>
      <c r="W65" s="1">
        <v>7.0</v>
      </c>
      <c r="X65" s="2"/>
      <c r="Y65" s="2"/>
      <c r="Z65" s="2"/>
    </row>
    <row r="66" ht="15.75" customHeight="1">
      <c r="A66" s="1">
        <v>1.0</v>
      </c>
      <c r="B66" s="1" t="s">
        <v>1278</v>
      </c>
      <c r="C66" s="1" t="s">
        <v>1279</v>
      </c>
      <c r="D66" s="1">
        <v>2020.0</v>
      </c>
      <c r="E66" s="1" t="s">
        <v>1280</v>
      </c>
      <c r="F66" s="2"/>
      <c r="G66" s="1" t="s">
        <v>1281</v>
      </c>
      <c r="H66" s="1" t="s">
        <v>1282</v>
      </c>
      <c r="I66" s="1">
        <v>65.0</v>
      </c>
      <c r="J66" s="3">
        <v>45665.76200231481</v>
      </c>
      <c r="K66" s="1" t="s">
        <v>31</v>
      </c>
      <c r="L66" s="1" t="s">
        <v>1283</v>
      </c>
      <c r="M66" s="1" t="s">
        <v>1284</v>
      </c>
      <c r="N66" s="1" t="s">
        <v>1285</v>
      </c>
      <c r="O66" s="1">
        <v>2020.0</v>
      </c>
      <c r="P66" s="1">
        <v>7.0</v>
      </c>
      <c r="Q66" s="1">
        <v>6.0</v>
      </c>
      <c r="R66" s="1">
        <v>10.0</v>
      </c>
      <c r="S66" s="1">
        <v>1.0</v>
      </c>
      <c r="T66" s="1" t="s">
        <v>1286</v>
      </c>
      <c r="U66" s="1">
        <v>1.0</v>
      </c>
      <c r="V66" s="1">
        <v>1.0</v>
      </c>
      <c r="W66" s="1">
        <v>5.0</v>
      </c>
      <c r="X66" s="2"/>
      <c r="Y66" s="2"/>
      <c r="Z66" s="2"/>
    </row>
    <row r="67" ht="15.75" customHeight="1">
      <c r="A67" s="1">
        <v>1.0</v>
      </c>
      <c r="B67" s="1" t="s">
        <v>1306</v>
      </c>
      <c r="C67" s="1" t="s">
        <v>1307</v>
      </c>
      <c r="D67" s="1">
        <v>2016.0</v>
      </c>
      <c r="E67" s="1" t="s">
        <v>1118</v>
      </c>
      <c r="F67" s="2"/>
      <c r="G67" s="1" t="s">
        <v>1308</v>
      </c>
      <c r="H67" s="1" t="s">
        <v>1309</v>
      </c>
      <c r="I67" s="1">
        <v>66.0</v>
      </c>
      <c r="J67" s="3">
        <v>45665.76200231481</v>
      </c>
      <c r="K67" s="1" t="s">
        <v>31</v>
      </c>
      <c r="L67" s="2"/>
      <c r="M67" s="1" t="s">
        <v>1121</v>
      </c>
      <c r="N67" s="1" t="s">
        <v>1310</v>
      </c>
      <c r="O67" s="1">
        <v>20.0</v>
      </c>
      <c r="P67" s="1">
        <v>3.0</v>
      </c>
      <c r="Q67" s="1">
        <v>123.0</v>
      </c>
      <c r="R67" s="1">
        <v>146.0</v>
      </c>
      <c r="S67" s="1">
        <v>1.0</v>
      </c>
      <c r="T67" s="1" t="s">
        <v>1311</v>
      </c>
      <c r="U67" s="1">
        <v>1.0</v>
      </c>
      <c r="V67" s="1">
        <v>1.0</v>
      </c>
      <c r="W67" s="1">
        <v>9.0</v>
      </c>
      <c r="X67" s="2"/>
      <c r="Y67" s="2"/>
      <c r="Z67" s="2"/>
    </row>
    <row r="68" ht="15.75" customHeight="1">
      <c r="A68" s="1">
        <v>1.0</v>
      </c>
      <c r="B68" s="1" t="s">
        <v>54</v>
      </c>
      <c r="C68" s="1" t="s">
        <v>1320</v>
      </c>
      <c r="D68" s="1">
        <v>2014.0</v>
      </c>
      <c r="E68" s="1" t="s">
        <v>236</v>
      </c>
      <c r="F68" s="2"/>
      <c r="G68" s="1" t="s">
        <v>1321</v>
      </c>
      <c r="H68" s="1" t="s">
        <v>1322</v>
      </c>
      <c r="I68" s="1">
        <v>67.0</v>
      </c>
      <c r="J68" s="3">
        <v>45665.76200231481</v>
      </c>
      <c r="K68" s="1" t="s">
        <v>31</v>
      </c>
      <c r="L68" s="1" t="s">
        <v>1323</v>
      </c>
      <c r="M68" s="1" t="s">
        <v>240</v>
      </c>
      <c r="N68" s="1" t="s">
        <v>1324</v>
      </c>
      <c r="O68" s="1">
        <v>36.0</v>
      </c>
      <c r="P68" s="1">
        <v>2.0</v>
      </c>
      <c r="Q68" s="1">
        <v>91.0</v>
      </c>
      <c r="R68" s="1">
        <v>99.0</v>
      </c>
      <c r="S68" s="1">
        <v>1.0</v>
      </c>
      <c r="T68" s="1" t="s">
        <v>1325</v>
      </c>
      <c r="U68" s="1">
        <v>1.0</v>
      </c>
      <c r="V68" s="1">
        <v>1.0</v>
      </c>
      <c r="W68" s="1">
        <v>11.0</v>
      </c>
      <c r="X68" s="2"/>
      <c r="Y68" s="2"/>
      <c r="Z68" s="2"/>
    </row>
    <row r="69" ht="15.75" customHeight="1">
      <c r="A69" s="1">
        <v>1.0</v>
      </c>
      <c r="B69" s="1" t="s">
        <v>1326</v>
      </c>
      <c r="C69" s="1" t="s">
        <v>1327</v>
      </c>
      <c r="D69" s="1">
        <v>2015.0</v>
      </c>
      <c r="E69" s="1" t="s">
        <v>1328</v>
      </c>
      <c r="F69" s="2"/>
      <c r="G69" s="1" t="s">
        <v>1329</v>
      </c>
      <c r="H69" s="1" t="s">
        <v>1330</v>
      </c>
      <c r="I69" s="1">
        <v>68.0</v>
      </c>
      <c r="J69" s="3">
        <v>45665.76200231481</v>
      </c>
      <c r="K69" s="1" t="s">
        <v>31</v>
      </c>
      <c r="L69" s="1" t="s">
        <v>1331</v>
      </c>
      <c r="M69" s="1" t="s">
        <v>1332</v>
      </c>
      <c r="N69" s="1" t="s">
        <v>1333</v>
      </c>
      <c r="O69" s="1">
        <v>13.0</v>
      </c>
      <c r="P69" s="1">
        <v>1.0</v>
      </c>
      <c r="Q69" s="1">
        <v>54.0</v>
      </c>
      <c r="R69" s="1">
        <v>85.0</v>
      </c>
      <c r="S69" s="1">
        <v>1.0</v>
      </c>
      <c r="T69" s="1" t="s">
        <v>1334</v>
      </c>
      <c r="U69" s="1">
        <v>1.0</v>
      </c>
      <c r="V69" s="1">
        <v>1.0</v>
      </c>
      <c r="W69" s="1">
        <v>10.0</v>
      </c>
      <c r="X69" s="2"/>
      <c r="Y69" s="2"/>
      <c r="Z69" s="2"/>
    </row>
    <row r="70" ht="15.75" customHeight="1">
      <c r="A70" s="1">
        <v>0.0</v>
      </c>
      <c r="B70" s="1" t="s">
        <v>362</v>
      </c>
      <c r="C70" s="1" t="s">
        <v>1432</v>
      </c>
      <c r="D70" s="1">
        <v>2022.0</v>
      </c>
      <c r="E70" s="1" t="s">
        <v>1433</v>
      </c>
      <c r="F70" s="2"/>
      <c r="G70" s="1" t="s">
        <v>1434</v>
      </c>
      <c r="H70" s="1" t="s">
        <v>1435</v>
      </c>
      <c r="I70" s="1">
        <v>69.0</v>
      </c>
      <c r="J70" s="3">
        <v>45665.76200231481</v>
      </c>
      <c r="K70" s="1" t="s">
        <v>890</v>
      </c>
      <c r="L70" s="1" t="s">
        <v>1436</v>
      </c>
      <c r="M70" s="2"/>
      <c r="N70" s="1" t="s">
        <v>1437</v>
      </c>
      <c r="O70" s="2"/>
      <c r="P70" s="2"/>
      <c r="Q70" s="1">
        <v>2539.0</v>
      </c>
      <c r="R70" s="1">
        <v>2555.0</v>
      </c>
      <c r="S70" s="1">
        <v>0.0</v>
      </c>
      <c r="T70" s="1" t="s">
        <v>1394</v>
      </c>
      <c r="U70" s="1">
        <v>0.0</v>
      </c>
      <c r="V70" s="1">
        <v>1.0</v>
      </c>
      <c r="W70" s="1">
        <v>3.0</v>
      </c>
      <c r="X70" s="2"/>
      <c r="Y70" s="2"/>
      <c r="Z70" s="2"/>
    </row>
    <row r="71" ht="15.75" customHeight="1">
      <c r="A71" s="1">
        <v>0.0</v>
      </c>
      <c r="B71" s="1" t="s">
        <v>362</v>
      </c>
      <c r="C71" s="1" t="s">
        <v>1528</v>
      </c>
      <c r="D71" s="1">
        <v>2020.0</v>
      </c>
      <c r="E71" s="1" t="s">
        <v>1529</v>
      </c>
      <c r="F71" s="2"/>
      <c r="G71" s="1" t="s">
        <v>1530</v>
      </c>
      <c r="H71" s="1" t="s">
        <v>1531</v>
      </c>
      <c r="I71" s="1">
        <v>70.0</v>
      </c>
      <c r="J71" s="3">
        <v>45665.76200231481</v>
      </c>
      <c r="K71" s="1" t="s">
        <v>890</v>
      </c>
      <c r="L71" s="1" t="s">
        <v>1532</v>
      </c>
      <c r="M71" s="2"/>
      <c r="N71" s="1" t="s">
        <v>1533</v>
      </c>
      <c r="O71" s="2"/>
      <c r="P71" s="2"/>
      <c r="Q71" s="1">
        <v>151.0</v>
      </c>
      <c r="R71" s="1">
        <v>197.0</v>
      </c>
      <c r="S71" s="1">
        <v>0.0</v>
      </c>
      <c r="T71" s="1" t="s">
        <v>1394</v>
      </c>
      <c r="U71" s="1">
        <v>0.0</v>
      </c>
      <c r="V71" s="1">
        <v>1.0</v>
      </c>
      <c r="W71" s="1">
        <v>5.0</v>
      </c>
      <c r="X71" s="2"/>
      <c r="Y71" s="2"/>
      <c r="Z71" s="2"/>
    </row>
    <row r="72" ht="15.75" customHeight="1">
      <c r="A72" s="1">
        <v>0.0</v>
      </c>
      <c r="B72" s="1" t="s">
        <v>1541</v>
      </c>
      <c r="C72" s="1" t="s">
        <v>1542</v>
      </c>
      <c r="D72" s="1">
        <v>2019.0</v>
      </c>
      <c r="E72" s="1" t="s">
        <v>1536</v>
      </c>
      <c r="F72" s="2"/>
      <c r="G72" s="1" t="s">
        <v>1543</v>
      </c>
      <c r="H72" s="1" t="s">
        <v>1544</v>
      </c>
      <c r="I72" s="1">
        <v>71.0</v>
      </c>
      <c r="J72" s="3">
        <v>45665.76200231481</v>
      </c>
      <c r="K72" s="1" t="s">
        <v>31</v>
      </c>
      <c r="L72" s="2"/>
      <c r="M72" s="1" t="s">
        <v>1539</v>
      </c>
      <c r="N72" s="1" t="s">
        <v>1545</v>
      </c>
      <c r="O72" s="1">
        <v>23.0</v>
      </c>
      <c r="P72" s="1">
        <v>2.0</v>
      </c>
      <c r="Q72" s="2"/>
      <c r="R72" s="2"/>
      <c r="S72" s="1">
        <v>0.0</v>
      </c>
      <c r="T72" s="1" t="s">
        <v>1394</v>
      </c>
      <c r="U72" s="1">
        <v>0.0</v>
      </c>
      <c r="V72" s="1">
        <v>1.0</v>
      </c>
      <c r="W72" s="1">
        <v>6.0</v>
      </c>
      <c r="X72" s="2"/>
      <c r="Y72" s="2"/>
      <c r="Z72" s="2"/>
    </row>
    <row r="73" ht="15.75" customHeight="1">
      <c r="A73" s="1">
        <v>0.0</v>
      </c>
      <c r="B73" s="1" t="s">
        <v>1541</v>
      </c>
      <c r="C73" s="1" t="s">
        <v>1542</v>
      </c>
      <c r="D73" s="1">
        <v>2019.0</v>
      </c>
      <c r="E73" s="1" t="s">
        <v>1546</v>
      </c>
      <c r="F73" s="2"/>
      <c r="G73" s="1" t="s">
        <v>1547</v>
      </c>
      <c r="H73" s="1" t="s">
        <v>1548</v>
      </c>
      <c r="I73" s="1">
        <v>72.0</v>
      </c>
      <c r="J73" s="3">
        <v>45665.76200231481</v>
      </c>
      <c r="K73" s="1" t="s">
        <v>31</v>
      </c>
      <c r="L73" s="2"/>
      <c r="M73" s="1" t="s">
        <v>1549</v>
      </c>
      <c r="N73" s="1" t="s">
        <v>1550</v>
      </c>
      <c r="O73" s="1">
        <v>23.0</v>
      </c>
      <c r="P73" s="1">
        <v>2.0</v>
      </c>
      <c r="Q73" s="2"/>
      <c r="R73" s="2"/>
      <c r="S73" s="1">
        <v>0.0</v>
      </c>
      <c r="T73" s="1" t="s">
        <v>1394</v>
      </c>
      <c r="U73" s="1">
        <v>0.0</v>
      </c>
      <c r="V73" s="1">
        <v>1.0</v>
      </c>
      <c r="W73" s="1">
        <v>6.0</v>
      </c>
      <c r="X73" s="2"/>
      <c r="Y73" s="2"/>
      <c r="Z73" s="2"/>
    </row>
    <row r="74" ht="15.75" customHeight="1">
      <c r="A74" s="1">
        <v>0.0</v>
      </c>
      <c r="B74" s="1" t="s">
        <v>694</v>
      </c>
      <c r="C74" s="1" t="s">
        <v>2608</v>
      </c>
      <c r="D74" s="1">
        <v>2012.0</v>
      </c>
      <c r="E74" s="1" t="s">
        <v>2609</v>
      </c>
      <c r="F74" s="2"/>
      <c r="G74" s="1" t="s">
        <v>2610</v>
      </c>
      <c r="H74" s="1" t="s">
        <v>2611</v>
      </c>
      <c r="I74" s="1">
        <v>73.0</v>
      </c>
      <c r="J74" s="3">
        <v>45665.76200231481</v>
      </c>
      <c r="K74" s="1" t="s">
        <v>31</v>
      </c>
      <c r="L74" s="1" t="s">
        <v>2612</v>
      </c>
      <c r="M74" s="1" t="s">
        <v>2613</v>
      </c>
      <c r="N74" s="1" t="s">
        <v>2614</v>
      </c>
      <c r="O74" s="1">
        <v>13.0</v>
      </c>
      <c r="P74" s="2"/>
      <c r="Q74" s="1">
        <v>69.0</v>
      </c>
      <c r="R74" s="1">
        <v>96.0</v>
      </c>
      <c r="S74" s="1">
        <v>0.0</v>
      </c>
      <c r="T74" s="1" t="s">
        <v>1394</v>
      </c>
      <c r="U74" s="1">
        <v>0.0</v>
      </c>
      <c r="V74" s="1">
        <v>1.0</v>
      </c>
      <c r="W74" s="1">
        <v>13.0</v>
      </c>
      <c r="X74" s="2"/>
      <c r="Y74" s="2"/>
      <c r="Z74" s="2"/>
    </row>
    <row r="75" ht="15.75" customHeight="1">
      <c r="A75" s="1">
        <v>0.0</v>
      </c>
      <c r="B75" s="1" t="s">
        <v>2615</v>
      </c>
      <c r="C75" s="1" t="s">
        <v>2616</v>
      </c>
      <c r="D75" s="1">
        <v>2000.0</v>
      </c>
      <c r="E75" s="1" t="s">
        <v>2526</v>
      </c>
      <c r="F75" s="2"/>
      <c r="G75" s="1" t="s">
        <v>2617</v>
      </c>
      <c r="H75" s="1" t="s">
        <v>2618</v>
      </c>
      <c r="I75" s="1">
        <v>74.0</v>
      </c>
      <c r="J75" s="3">
        <v>45665.76200231481</v>
      </c>
      <c r="K75" s="1" t="s">
        <v>31</v>
      </c>
      <c r="L75" s="2"/>
      <c r="M75" s="1" t="s">
        <v>2529</v>
      </c>
      <c r="N75" s="1" t="s">
        <v>2619</v>
      </c>
      <c r="O75" s="1">
        <v>92.0</v>
      </c>
      <c r="P75" s="1">
        <v>2.0</v>
      </c>
      <c r="Q75" s="1">
        <v>70.0</v>
      </c>
      <c r="R75" s="1">
        <v>78.0</v>
      </c>
      <c r="S75" s="1">
        <v>0.0</v>
      </c>
      <c r="T75" s="1" t="s">
        <v>1394</v>
      </c>
      <c r="U75" s="1">
        <v>0.0</v>
      </c>
      <c r="V75" s="1">
        <v>1.0</v>
      </c>
      <c r="W75" s="1">
        <v>25.0</v>
      </c>
      <c r="X75" s="2"/>
      <c r="Y75" s="2"/>
      <c r="Z75" s="2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AA$75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5" max="15" width="34.29"/>
  </cols>
  <sheetData>
    <row r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8" t="s">
        <v>0</v>
      </c>
      <c r="L1" s="8" t="s">
        <v>1</v>
      </c>
      <c r="M1" s="8" t="s">
        <v>2</v>
      </c>
      <c r="N1" s="8" t="s">
        <v>3</v>
      </c>
      <c r="O1" s="8" t="s">
        <v>4</v>
      </c>
      <c r="P1" s="9"/>
      <c r="Q1" s="8" t="s">
        <v>0</v>
      </c>
      <c r="R1" s="8" t="s">
        <v>1</v>
      </c>
      <c r="S1" s="8" t="s">
        <v>2</v>
      </c>
      <c r="T1" s="8" t="s">
        <v>2620</v>
      </c>
      <c r="U1" s="8" t="s">
        <v>4</v>
      </c>
      <c r="V1" s="8" t="s">
        <v>2621</v>
      </c>
      <c r="W1" s="10"/>
      <c r="X1" s="10"/>
      <c r="Y1" s="10"/>
      <c r="Z1" s="10"/>
      <c r="AA1" s="10"/>
      <c r="AB1" s="10"/>
      <c r="AC1" s="10"/>
      <c r="AD1" s="10"/>
      <c r="AE1" s="10"/>
    </row>
    <row r="2">
      <c r="A2" s="11">
        <v>618.0</v>
      </c>
      <c r="B2" s="11" t="s">
        <v>26</v>
      </c>
      <c r="C2" s="11" t="s">
        <v>27</v>
      </c>
      <c r="D2" s="11">
        <v>2011.0</v>
      </c>
      <c r="E2" s="11" t="s">
        <v>28</v>
      </c>
      <c r="F2" s="2"/>
      <c r="G2" s="2"/>
      <c r="H2" s="2"/>
      <c r="I2" s="2"/>
      <c r="J2" s="2"/>
      <c r="K2" s="2"/>
      <c r="L2" s="2"/>
      <c r="M2" s="2"/>
      <c r="N2" s="2"/>
      <c r="O2" s="2"/>
      <c r="P2" s="9"/>
      <c r="Q2" s="11">
        <v>618.0</v>
      </c>
      <c r="R2" s="11" t="s">
        <v>26</v>
      </c>
      <c r="S2" s="11" t="s">
        <v>27</v>
      </c>
      <c r="T2" s="11">
        <v>2011.0</v>
      </c>
      <c r="U2" s="11" t="s">
        <v>28</v>
      </c>
      <c r="V2" s="8" t="b">
        <f t="shared" ref="V2:V345" si="1">T2&lt;2000</f>
        <v>0</v>
      </c>
      <c r="W2" s="10"/>
      <c r="X2" s="10"/>
      <c r="Y2" s="10"/>
      <c r="Z2" s="10"/>
      <c r="AA2" s="10"/>
      <c r="AB2" s="10"/>
      <c r="AC2" s="10"/>
      <c r="AD2" s="10"/>
      <c r="AE2" s="10"/>
    </row>
    <row r="3">
      <c r="A3" s="2"/>
      <c r="B3" s="2"/>
      <c r="C3" s="2"/>
      <c r="D3" s="2"/>
      <c r="E3" s="2"/>
      <c r="F3" s="12">
        <v>419.0</v>
      </c>
      <c r="G3" s="12" t="s">
        <v>1574</v>
      </c>
      <c r="H3" s="12" t="s">
        <v>1575</v>
      </c>
      <c r="I3" s="12">
        <v>2012.0</v>
      </c>
      <c r="J3" s="12" t="s">
        <v>1576</v>
      </c>
      <c r="K3" s="2"/>
      <c r="L3" s="2"/>
      <c r="M3" s="2"/>
      <c r="N3" s="2"/>
      <c r="O3" s="2"/>
      <c r="P3" s="9"/>
      <c r="Q3" s="12">
        <v>419.0</v>
      </c>
      <c r="R3" s="12" t="s">
        <v>1574</v>
      </c>
      <c r="S3" s="12" t="s">
        <v>1575</v>
      </c>
      <c r="T3" s="12">
        <v>2012.0</v>
      </c>
      <c r="U3" s="12" t="s">
        <v>1576</v>
      </c>
      <c r="V3" s="8" t="b">
        <f t="shared" si="1"/>
        <v>0</v>
      </c>
      <c r="W3" s="10"/>
      <c r="X3" s="10"/>
      <c r="Y3" s="10"/>
      <c r="Z3" s="10"/>
      <c r="AA3" s="10"/>
      <c r="AB3" s="10"/>
      <c r="AC3" s="10"/>
      <c r="AD3" s="10"/>
      <c r="AE3" s="10"/>
    </row>
    <row r="4">
      <c r="A4" s="11">
        <v>287.0</v>
      </c>
      <c r="B4" s="11" t="s">
        <v>36</v>
      </c>
      <c r="C4" s="11" t="s">
        <v>37</v>
      </c>
      <c r="D4" s="11">
        <v>2011.0</v>
      </c>
      <c r="E4" s="11" t="s">
        <v>38</v>
      </c>
      <c r="F4" s="2"/>
      <c r="G4" s="2"/>
      <c r="H4" s="2"/>
      <c r="I4" s="2"/>
      <c r="J4" s="2"/>
      <c r="K4" s="2"/>
      <c r="L4" s="2"/>
      <c r="M4" s="2"/>
      <c r="N4" s="2"/>
      <c r="O4" s="2"/>
      <c r="P4" s="9"/>
      <c r="Q4" s="11">
        <v>287.0</v>
      </c>
      <c r="R4" s="11" t="s">
        <v>36</v>
      </c>
      <c r="S4" s="11" t="s">
        <v>37</v>
      </c>
      <c r="T4" s="11">
        <v>2011.0</v>
      </c>
      <c r="U4" s="11" t="s">
        <v>38</v>
      </c>
      <c r="V4" s="8" t="b">
        <f t="shared" si="1"/>
        <v>0</v>
      </c>
      <c r="W4" s="10"/>
      <c r="X4" s="10"/>
      <c r="Y4" s="10"/>
      <c r="Z4" s="10"/>
      <c r="AA4" s="10"/>
      <c r="AB4" s="10"/>
      <c r="AC4" s="10"/>
      <c r="AD4" s="10"/>
      <c r="AE4" s="10"/>
    </row>
    <row r="5">
      <c r="A5" s="11">
        <v>239.0</v>
      </c>
      <c r="B5" s="11" t="s">
        <v>45</v>
      </c>
      <c r="C5" s="11" t="s">
        <v>46</v>
      </c>
      <c r="D5" s="11">
        <v>2004.0</v>
      </c>
      <c r="E5" s="11" t="s">
        <v>47</v>
      </c>
      <c r="F5" s="2"/>
      <c r="G5" s="2"/>
      <c r="H5" s="2"/>
      <c r="I5" s="2"/>
      <c r="J5" s="2"/>
      <c r="K5" s="2"/>
      <c r="L5" s="2"/>
      <c r="M5" s="2"/>
      <c r="N5" s="2"/>
      <c r="O5" s="2"/>
      <c r="P5" s="9"/>
      <c r="Q5" s="11">
        <v>239.0</v>
      </c>
      <c r="R5" s="11" t="s">
        <v>45</v>
      </c>
      <c r="S5" s="11" t="s">
        <v>46</v>
      </c>
      <c r="T5" s="11">
        <v>2004.0</v>
      </c>
      <c r="U5" s="11" t="s">
        <v>47</v>
      </c>
      <c r="V5" s="8" t="b">
        <f t="shared" si="1"/>
        <v>0</v>
      </c>
      <c r="W5" s="10"/>
      <c r="X5" s="10"/>
      <c r="Y5" s="10"/>
      <c r="Z5" s="10"/>
      <c r="AA5" s="10"/>
      <c r="AB5" s="10"/>
      <c r="AC5" s="10"/>
      <c r="AD5" s="10"/>
      <c r="AE5" s="10"/>
    </row>
    <row r="6">
      <c r="A6" s="11">
        <v>233.0</v>
      </c>
      <c r="B6" s="11" t="s">
        <v>54</v>
      </c>
      <c r="C6" s="11" t="s">
        <v>55</v>
      </c>
      <c r="D6" s="11">
        <v>2012.0</v>
      </c>
      <c r="E6" s="11" t="s">
        <v>28</v>
      </c>
      <c r="F6" s="2"/>
      <c r="G6" s="2"/>
      <c r="H6" s="2"/>
      <c r="I6" s="2"/>
      <c r="J6" s="2"/>
      <c r="K6" s="13">
        <v>233.0</v>
      </c>
      <c r="L6" s="13" t="s">
        <v>54</v>
      </c>
      <c r="M6" s="13" t="s">
        <v>55</v>
      </c>
      <c r="N6" s="13">
        <v>2012.0</v>
      </c>
      <c r="O6" s="13" t="s">
        <v>28</v>
      </c>
      <c r="P6" s="9"/>
      <c r="Q6" s="11">
        <v>233.0</v>
      </c>
      <c r="R6" s="11" t="s">
        <v>54</v>
      </c>
      <c r="S6" s="11" t="s">
        <v>55</v>
      </c>
      <c r="T6" s="11">
        <v>2012.0</v>
      </c>
      <c r="U6" s="11" t="s">
        <v>28</v>
      </c>
      <c r="V6" s="8" t="b">
        <f t="shared" si="1"/>
        <v>0</v>
      </c>
      <c r="W6" s="10"/>
      <c r="X6" s="10"/>
      <c r="Y6" s="10"/>
      <c r="Z6" s="10"/>
      <c r="AA6" s="10"/>
      <c r="AB6" s="10"/>
      <c r="AC6" s="10"/>
      <c r="AD6" s="10"/>
      <c r="AE6" s="10"/>
    </row>
    <row r="7">
      <c r="A7" s="2"/>
      <c r="B7" s="2"/>
      <c r="C7" s="2"/>
      <c r="D7" s="2"/>
      <c r="E7" s="2"/>
      <c r="F7" s="12">
        <v>212.0</v>
      </c>
      <c r="G7" s="12" t="s">
        <v>1583</v>
      </c>
      <c r="H7" s="12" t="s">
        <v>1584</v>
      </c>
      <c r="I7" s="12">
        <v>2011.0</v>
      </c>
      <c r="J7" s="12" t="s">
        <v>211</v>
      </c>
      <c r="K7" s="2"/>
      <c r="L7" s="2"/>
      <c r="M7" s="2"/>
      <c r="N7" s="2"/>
      <c r="O7" s="2"/>
      <c r="P7" s="9"/>
      <c r="Q7" s="12">
        <v>212.0</v>
      </c>
      <c r="R7" s="12" t="s">
        <v>1583</v>
      </c>
      <c r="S7" s="12" t="s">
        <v>1584</v>
      </c>
      <c r="T7" s="12">
        <v>2011.0</v>
      </c>
      <c r="U7" s="12" t="s">
        <v>211</v>
      </c>
      <c r="V7" s="8" t="b">
        <f t="shared" si="1"/>
        <v>0</v>
      </c>
      <c r="W7" s="10"/>
      <c r="X7" s="10"/>
      <c r="Y7" s="10"/>
      <c r="Z7" s="10"/>
      <c r="AA7" s="10"/>
      <c r="AB7" s="10"/>
      <c r="AC7" s="10"/>
      <c r="AD7" s="10"/>
      <c r="AE7" s="10"/>
    </row>
    <row r="8">
      <c r="A8" s="11">
        <v>188.0</v>
      </c>
      <c r="B8" s="11" t="s">
        <v>62</v>
      </c>
      <c r="C8" s="11" t="s">
        <v>63</v>
      </c>
      <c r="D8" s="11">
        <v>2007.0</v>
      </c>
      <c r="E8" s="11" t="s">
        <v>64</v>
      </c>
      <c r="F8" s="2"/>
      <c r="G8" s="2"/>
      <c r="H8" s="2"/>
      <c r="I8" s="2"/>
      <c r="J8" s="2"/>
      <c r="K8" s="2"/>
      <c r="L8" s="2"/>
      <c r="M8" s="2"/>
      <c r="N8" s="2"/>
      <c r="O8" s="2"/>
      <c r="P8" s="9"/>
      <c r="Q8" s="11">
        <v>188.0</v>
      </c>
      <c r="R8" s="11" t="s">
        <v>62</v>
      </c>
      <c r="S8" s="11" t="s">
        <v>63</v>
      </c>
      <c r="T8" s="11">
        <v>2007.0</v>
      </c>
      <c r="U8" s="11" t="s">
        <v>64</v>
      </c>
      <c r="V8" s="8" t="b">
        <f t="shared" si="1"/>
        <v>0</v>
      </c>
      <c r="W8" s="10"/>
      <c r="X8" s="10"/>
      <c r="Y8" s="10"/>
      <c r="Z8" s="10"/>
      <c r="AA8" s="10"/>
      <c r="AB8" s="10"/>
      <c r="AC8" s="10"/>
      <c r="AD8" s="10"/>
      <c r="AE8" s="10"/>
    </row>
    <row r="9" hidden="1">
      <c r="A9" s="11">
        <v>181.0</v>
      </c>
      <c r="B9" s="11" t="s">
        <v>71</v>
      </c>
      <c r="C9" s="11" t="s">
        <v>72</v>
      </c>
      <c r="D9" s="11">
        <v>1996.0</v>
      </c>
      <c r="E9" s="11" t="s">
        <v>73</v>
      </c>
      <c r="F9" s="2"/>
      <c r="G9" s="2"/>
      <c r="H9" s="2"/>
      <c r="I9" s="2"/>
      <c r="J9" s="2"/>
      <c r="K9" s="2"/>
      <c r="L9" s="2"/>
      <c r="M9" s="2"/>
      <c r="N9" s="2"/>
      <c r="O9" s="2"/>
      <c r="P9" s="9"/>
      <c r="Q9" s="11">
        <v>181.0</v>
      </c>
      <c r="R9" s="11" t="s">
        <v>71</v>
      </c>
      <c r="S9" s="11" t="s">
        <v>72</v>
      </c>
      <c r="T9" s="11">
        <v>1996.0</v>
      </c>
      <c r="U9" s="11" t="s">
        <v>73</v>
      </c>
      <c r="V9" s="14" t="b">
        <f t="shared" si="1"/>
        <v>1</v>
      </c>
      <c r="W9" s="10"/>
      <c r="X9" s="10"/>
      <c r="Y9" s="10"/>
      <c r="Z9" s="10"/>
      <c r="AA9" s="10"/>
      <c r="AB9" s="10"/>
      <c r="AC9" s="10"/>
      <c r="AD9" s="10"/>
      <c r="AE9" s="10"/>
    </row>
    <row r="10">
      <c r="A10" s="2"/>
      <c r="B10" s="2"/>
      <c r="C10" s="2"/>
      <c r="D10" s="2"/>
      <c r="E10" s="2"/>
      <c r="F10" s="12">
        <v>162.0</v>
      </c>
      <c r="G10" s="12" t="s">
        <v>45</v>
      </c>
      <c r="H10" s="12" t="s">
        <v>1590</v>
      </c>
      <c r="I10" s="12">
        <v>2005.0</v>
      </c>
      <c r="J10" s="12" t="s">
        <v>135</v>
      </c>
      <c r="K10" s="2"/>
      <c r="L10" s="2"/>
      <c r="M10" s="2"/>
      <c r="N10" s="2"/>
      <c r="O10" s="2"/>
      <c r="P10" s="9"/>
      <c r="Q10" s="12">
        <v>162.0</v>
      </c>
      <c r="R10" s="12" t="s">
        <v>45</v>
      </c>
      <c r="S10" s="12" t="s">
        <v>1590</v>
      </c>
      <c r="T10" s="12">
        <v>2005.0</v>
      </c>
      <c r="U10" s="12" t="s">
        <v>135</v>
      </c>
      <c r="V10" s="8" t="b">
        <f t="shared" si="1"/>
        <v>0</v>
      </c>
      <c r="W10" s="10"/>
      <c r="X10" s="10"/>
      <c r="Y10" s="10"/>
      <c r="Z10" s="10"/>
      <c r="AA10" s="10"/>
      <c r="AB10" s="10"/>
      <c r="AC10" s="10"/>
      <c r="AD10" s="10"/>
      <c r="AE10" s="10"/>
    </row>
    <row r="11">
      <c r="A11" s="11">
        <v>151.0</v>
      </c>
      <c r="B11" s="11" t="s">
        <v>80</v>
      </c>
      <c r="C11" s="11" t="s">
        <v>81</v>
      </c>
      <c r="D11" s="11">
        <v>2010.0</v>
      </c>
      <c r="E11" s="11" t="s">
        <v>64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9"/>
      <c r="Q11" s="11">
        <v>151.0</v>
      </c>
      <c r="R11" s="11" t="s">
        <v>80</v>
      </c>
      <c r="S11" s="11" t="s">
        <v>81</v>
      </c>
      <c r="T11" s="11">
        <v>2010.0</v>
      </c>
      <c r="U11" s="11" t="s">
        <v>64</v>
      </c>
      <c r="V11" s="8" t="b">
        <f t="shared" si="1"/>
        <v>0</v>
      </c>
      <c r="W11" s="10"/>
      <c r="X11" s="10"/>
      <c r="Y11" s="10"/>
      <c r="Z11" s="10"/>
      <c r="AA11" s="10"/>
      <c r="AB11" s="10"/>
      <c r="AC11" s="10"/>
      <c r="AD11" s="10"/>
      <c r="AE11" s="10"/>
    </row>
    <row r="12">
      <c r="A12" s="11">
        <v>147.0</v>
      </c>
      <c r="B12" s="11" t="s">
        <v>87</v>
      </c>
      <c r="C12" s="11" t="s">
        <v>88</v>
      </c>
      <c r="D12" s="11">
        <v>2005.0</v>
      </c>
      <c r="E12" s="11" t="s">
        <v>89</v>
      </c>
      <c r="F12" s="12">
        <v>147.0</v>
      </c>
      <c r="G12" s="12" t="s">
        <v>87</v>
      </c>
      <c r="H12" s="12" t="s">
        <v>88</v>
      </c>
      <c r="I12" s="12">
        <v>2005.0</v>
      </c>
      <c r="J12" s="12" t="s">
        <v>89</v>
      </c>
      <c r="K12" s="13">
        <v>147.0</v>
      </c>
      <c r="L12" s="13" t="s">
        <v>87</v>
      </c>
      <c r="M12" s="13" t="s">
        <v>88</v>
      </c>
      <c r="N12" s="13">
        <v>2005.0</v>
      </c>
      <c r="O12" s="13" t="s">
        <v>89</v>
      </c>
      <c r="P12" s="9"/>
      <c r="Q12" s="11">
        <v>147.0</v>
      </c>
      <c r="R12" s="11" t="s">
        <v>87</v>
      </c>
      <c r="S12" s="11" t="s">
        <v>88</v>
      </c>
      <c r="T12" s="11">
        <v>2005.0</v>
      </c>
      <c r="U12" s="11" t="s">
        <v>89</v>
      </c>
      <c r="V12" s="8" t="b">
        <f t="shared" si="1"/>
        <v>0</v>
      </c>
      <c r="W12" s="10"/>
      <c r="X12" s="10"/>
      <c r="Y12" s="10"/>
      <c r="Z12" s="10"/>
      <c r="AA12" s="10"/>
      <c r="AB12" s="10"/>
      <c r="AC12" s="10"/>
      <c r="AD12" s="10"/>
      <c r="AE12" s="10"/>
    </row>
    <row r="13">
      <c r="A13" s="11">
        <v>133.0</v>
      </c>
      <c r="B13" s="11" t="s">
        <v>54</v>
      </c>
      <c r="C13" s="11" t="s">
        <v>96</v>
      </c>
      <c r="D13" s="11">
        <v>2010.0</v>
      </c>
      <c r="E13" s="11" t="s">
        <v>97</v>
      </c>
      <c r="F13" s="2"/>
      <c r="G13" s="2"/>
      <c r="H13" s="2"/>
      <c r="I13" s="2"/>
      <c r="J13" s="2"/>
      <c r="K13" s="13">
        <v>133.0</v>
      </c>
      <c r="L13" s="13" t="s">
        <v>54</v>
      </c>
      <c r="M13" s="13" t="s">
        <v>96</v>
      </c>
      <c r="N13" s="13">
        <v>2010.0</v>
      </c>
      <c r="O13" s="13" t="s">
        <v>97</v>
      </c>
      <c r="P13" s="9"/>
      <c r="Q13" s="11">
        <v>133.0</v>
      </c>
      <c r="R13" s="11" t="s">
        <v>54</v>
      </c>
      <c r="S13" s="11" t="s">
        <v>96</v>
      </c>
      <c r="T13" s="11">
        <v>2010.0</v>
      </c>
      <c r="U13" s="11" t="s">
        <v>97</v>
      </c>
      <c r="V13" s="8" t="b">
        <f t="shared" si="1"/>
        <v>0</v>
      </c>
      <c r="W13" s="10"/>
      <c r="X13" s="10"/>
      <c r="Y13" s="10"/>
      <c r="Z13" s="10"/>
      <c r="AA13" s="10"/>
      <c r="AB13" s="10"/>
      <c r="AC13" s="10"/>
      <c r="AD13" s="10"/>
      <c r="AE13" s="10"/>
    </row>
    <row r="14">
      <c r="A14" s="11">
        <v>126.0</v>
      </c>
      <c r="B14" s="11" t="s">
        <v>104</v>
      </c>
      <c r="C14" s="11" t="s">
        <v>105</v>
      </c>
      <c r="D14" s="11">
        <v>2003.0</v>
      </c>
      <c r="E14" s="11" t="s">
        <v>106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9"/>
      <c r="Q14" s="11">
        <v>126.0</v>
      </c>
      <c r="R14" s="11" t="s">
        <v>104</v>
      </c>
      <c r="S14" s="11" t="s">
        <v>105</v>
      </c>
      <c r="T14" s="11">
        <v>2003.0</v>
      </c>
      <c r="U14" s="11" t="s">
        <v>106</v>
      </c>
      <c r="V14" s="8" t="b">
        <f t="shared" si="1"/>
        <v>0</v>
      </c>
      <c r="W14" s="10"/>
      <c r="X14" s="10"/>
      <c r="Y14" s="10"/>
      <c r="Z14" s="10"/>
      <c r="AA14" s="10"/>
      <c r="AB14" s="10"/>
      <c r="AC14" s="10"/>
      <c r="AD14" s="10"/>
      <c r="AE14" s="10"/>
    </row>
    <row r="15">
      <c r="A15" s="11">
        <v>105.0</v>
      </c>
      <c r="B15" s="11" t="s">
        <v>113</v>
      </c>
      <c r="C15" s="11" t="s">
        <v>114</v>
      </c>
      <c r="D15" s="11">
        <v>2000.0</v>
      </c>
      <c r="E15" s="11" t="s">
        <v>97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9"/>
      <c r="Q15" s="11">
        <v>105.0</v>
      </c>
      <c r="R15" s="11" t="s">
        <v>113</v>
      </c>
      <c r="S15" s="11" t="s">
        <v>114</v>
      </c>
      <c r="T15" s="11">
        <v>2000.0</v>
      </c>
      <c r="U15" s="11" t="s">
        <v>97</v>
      </c>
      <c r="V15" s="8" t="b">
        <f t="shared" si="1"/>
        <v>0</v>
      </c>
      <c r="W15" s="10"/>
      <c r="X15" s="10"/>
      <c r="Y15" s="10"/>
      <c r="Z15" s="10"/>
      <c r="AA15" s="10"/>
      <c r="AB15" s="10"/>
      <c r="AC15" s="10"/>
      <c r="AD15" s="10"/>
      <c r="AE15" s="10"/>
    </row>
    <row r="16">
      <c r="A16" s="2"/>
      <c r="B16" s="2"/>
      <c r="C16" s="2"/>
      <c r="D16" s="2"/>
      <c r="E16" s="2"/>
      <c r="F16" s="12">
        <v>105.0</v>
      </c>
      <c r="G16" s="12" t="s">
        <v>1596</v>
      </c>
      <c r="H16" s="12" t="s">
        <v>1597</v>
      </c>
      <c r="I16" s="12">
        <v>2015.0</v>
      </c>
      <c r="J16" s="12" t="s">
        <v>1598</v>
      </c>
      <c r="K16" s="2"/>
      <c r="L16" s="2"/>
      <c r="M16" s="2"/>
      <c r="N16" s="2"/>
      <c r="O16" s="2"/>
      <c r="P16" s="9"/>
      <c r="Q16" s="12">
        <v>105.0</v>
      </c>
      <c r="R16" s="12" t="s">
        <v>1596</v>
      </c>
      <c r="S16" s="12" t="s">
        <v>1597</v>
      </c>
      <c r="T16" s="12">
        <v>2015.0</v>
      </c>
      <c r="U16" s="12" t="s">
        <v>1598</v>
      </c>
      <c r="V16" s="8" t="b">
        <f t="shared" si="1"/>
        <v>0</v>
      </c>
      <c r="W16" s="10"/>
      <c r="X16" s="10"/>
      <c r="Y16" s="10"/>
      <c r="Z16" s="10"/>
      <c r="AA16" s="10"/>
      <c r="AB16" s="10"/>
      <c r="AC16" s="10"/>
      <c r="AD16" s="10"/>
      <c r="AE16" s="10"/>
    </row>
    <row r="17">
      <c r="A17" s="11">
        <v>102.0</v>
      </c>
      <c r="B17" s="11" t="s">
        <v>87</v>
      </c>
      <c r="C17" s="11" t="s">
        <v>120</v>
      </c>
      <c r="D17" s="11">
        <v>2008.0</v>
      </c>
      <c r="E17" s="11" t="s">
        <v>97</v>
      </c>
      <c r="F17" s="2"/>
      <c r="G17" s="2"/>
      <c r="H17" s="2"/>
      <c r="I17" s="2"/>
      <c r="J17" s="2"/>
      <c r="K17" s="13">
        <v>102.0</v>
      </c>
      <c r="L17" s="13" t="s">
        <v>87</v>
      </c>
      <c r="M17" s="13" t="s">
        <v>120</v>
      </c>
      <c r="N17" s="13">
        <v>2008.0</v>
      </c>
      <c r="O17" s="13" t="s">
        <v>97</v>
      </c>
      <c r="P17" s="9"/>
      <c r="Q17" s="11">
        <v>102.0</v>
      </c>
      <c r="R17" s="11" t="s">
        <v>87</v>
      </c>
      <c r="S17" s="11" t="s">
        <v>120</v>
      </c>
      <c r="T17" s="11">
        <v>2008.0</v>
      </c>
      <c r="U17" s="11" t="s">
        <v>97</v>
      </c>
      <c r="V17" s="8" t="b">
        <f t="shared" si="1"/>
        <v>0</v>
      </c>
      <c r="W17" s="10"/>
      <c r="X17" s="10"/>
      <c r="Y17" s="10"/>
      <c r="Z17" s="10"/>
      <c r="AA17" s="10"/>
      <c r="AB17" s="10"/>
      <c r="AC17" s="10"/>
      <c r="AD17" s="10"/>
      <c r="AE17" s="10"/>
    </row>
    <row r="18">
      <c r="A18" s="2"/>
      <c r="B18" s="2"/>
      <c r="C18" s="2"/>
      <c r="D18" s="2"/>
      <c r="E18" s="2"/>
      <c r="F18" s="12">
        <v>102.0</v>
      </c>
      <c r="G18" s="12" t="s">
        <v>1605</v>
      </c>
      <c r="H18" s="12" t="s">
        <v>1606</v>
      </c>
      <c r="I18" s="12">
        <v>2009.0</v>
      </c>
      <c r="J18" s="12" t="s">
        <v>28</v>
      </c>
      <c r="K18" s="2"/>
      <c r="L18" s="2"/>
      <c r="M18" s="2"/>
      <c r="N18" s="2"/>
      <c r="O18" s="2"/>
      <c r="P18" s="9"/>
      <c r="Q18" s="12">
        <v>102.0</v>
      </c>
      <c r="R18" s="12" t="s">
        <v>1605</v>
      </c>
      <c r="S18" s="12" t="s">
        <v>1606</v>
      </c>
      <c r="T18" s="12">
        <v>2009.0</v>
      </c>
      <c r="U18" s="12" t="s">
        <v>28</v>
      </c>
      <c r="V18" s="8" t="b">
        <f t="shared" si="1"/>
        <v>0</v>
      </c>
      <c r="W18" s="10"/>
      <c r="X18" s="10"/>
      <c r="Y18" s="10"/>
      <c r="Z18" s="10"/>
      <c r="AA18" s="10"/>
      <c r="AB18" s="10"/>
      <c r="AC18" s="10"/>
      <c r="AD18" s="10"/>
      <c r="AE18" s="10"/>
    </row>
    <row r="19">
      <c r="A19" s="2"/>
      <c r="B19" s="2"/>
      <c r="C19" s="2"/>
      <c r="D19" s="2"/>
      <c r="E19" s="2"/>
      <c r="F19" s="12">
        <v>100.0</v>
      </c>
      <c r="G19" s="12" t="s">
        <v>1612</v>
      </c>
      <c r="H19" s="12" t="s">
        <v>1613</v>
      </c>
      <c r="I19" s="12">
        <v>2004.0</v>
      </c>
      <c r="J19" s="12" t="s">
        <v>1614</v>
      </c>
      <c r="K19" s="2"/>
      <c r="L19" s="2"/>
      <c r="M19" s="2"/>
      <c r="N19" s="2"/>
      <c r="O19" s="2"/>
      <c r="P19" s="9"/>
      <c r="Q19" s="12">
        <v>100.0</v>
      </c>
      <c r="R19" s="12" t="s">
        <v>1612</v>
      </c>
      <c r="S19" s="12" t="s">
        <v>1613</v>
      </c>
      <c r="T19" s="12">
        <v>2004.0</v>
      </c>
      <c r="U19" s="12" t="s">
        <v>1614</v>
      </c>
      <c r="V19" s="8" t="b">
        <f t="shared" si="1"/>
        <v>0</v>
      </c>
      <c r="W19" s="10"/>
      <c r="X19" s="10"/>
      <c r="Y19" s="10"/>
      <c r="Z19" s="10"/>
      <c r="AA19" s="10"/>
      <c r="AB19" s="10"/>
      <c r="AC19" s="10"/>
      <c r="AD19" s="10"/>
      <c r="AE19" s="10"/>
    </row>
    <row r="20">
      <c r="A20" s="11">
        <v>97.0</v>
      </c>
      <c r="B20" s="11" t="s">
        <v>126</v>
      </c>
      <c r="C20" s="11" t="s">
        <v>127</v>
      </c>
      <c r="D20" s="11">
        <v>2008.0</v>
      </c>
      <c r="E20" s="11" t="s">
        <v>97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9"/>
      <c r="Q20" s="11">
        <v>97.0</v>
      </c>
      <c r="R20" s="11" t="s">
        <v>126</v>
      </c>
      <c r="S20" s="11" t="s">
        <v>127</v>
      </c>
      <c r="T20" s="11">
        <v>2008.0</v>
      </c>
      <c r="U20" s="11" t="s">
        <v>97</v>
      </c>
      <c r="V20" s="8" t="b">
        <f t="shared" si="1"/>
        <v>0</v>
      </c>
      <c r="W20" s="10"/>
      <c r="X20" s="10"/>
      <c r="Y20" s="10"/>
      <c r="Z20" s="10"/>
      <c r="AA20" s="10"/>
      <c r="AB20" s="10"/>
      <c r="AC20" s="10"/>
      <c r="AD20" s="10"/>
      <c r="AE20" s="10"/>
    </row>
    <row r="21" hidden="1">
      <c r="A21" s="11">
        <v>94.0</v>
      </c>
      <c r="B21" s="11" t="s">
        <v>133</v>
      </c>
      <c r="C21" s="11" t="s">
        <v>134</v>
      </c>
      <c r="D21" s="11">
        <v>1997.0</v>
      </c>
      <c r="E21" s="11" t="s">
        <v>135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9"/>
      <c r="Q21" s="11">
        <v>94.0</v>
      </c>
      <c r="R21" s="11" t="s">
        <v>133</v>
      </c>
      <c r="S21" s="11" t="s">
        <v>134</v>
      </c>
      <c r="T21" s="11">
        <v>1997.0</v>
      </c>
      <c r="U21" s="11" t="s">
        <v>135</v>
      </c>
      <c r="V21" s="14" t="b">
        <f t="shared" si="1"/>
        <v>1</v>
      </c>
      <c r="W21" s="10"/>
      <c r="X21" s="10"/>
      <c r="Y21" s="10"/>
      <c r="Z21" s="10"/>
      <c r="AA21" s="10"/>
      <c r="AB21" s="10"/>
      <c r="AC21" s="10"/>
      <c r="AD21" s="10"/>
      <c r="AE21" s="10"/>
    </row>
    <row r="22" hidden="1">
      <c r="A22" s="11">
        <v>86.0</v>
      </c>
      <c r="B22" s="11" t="s">
        <v>113</v>
      </c>
      <c r="C22" s="11" t="s">
        <v>142</v>
      </c>
      <c r="D22" s="11">
        <v>1997.0</v>
      </c>
      <c r="E22" s="11" t="s">
        <v>97</v>
      </c>
      <c r="F22" s="2"/>
      <c r="G22" s="2"/>
      <c r="H22" s="2"/>
      <c r="I22" s="2"/>
      <c r="J22" s="2"/>
      <c r="K22" s="13">
        <v>86.0</v>
      </c>
      <c r="L22" s="13" t="s">
        <v>113</v>
      </c>
      <c r="M22" s="13" t="s">
        <v>142</v>
      </c>
      <c r="N22" s="13">
        <v>1997.0</v>
      </c>
      <c r="O22" s="13" t="s">
        <v>97</v>
      </c>
      <c r="P22" s="9"/>
      <c r="Q22" s="11">
        <v>86.0</v>
      </c>
      <c r="R22" s="11" t="s">
        <v>113</v>
      </c>
      <c r="S22" s="11" t="s">
        <v>142</v>
      </c>
      <c r="T22" s="11">
        <v>1997.0</v>
      </c>
      <c r="U22" s="11" t="s">
        <v>97</v>
      </c>
      <c r="V22" s="14" t="b">
        <f t="shared" si="1"/>
        <v>1</v>
      </c>
      <c r="W22" s="10"/>
      <c r="X22" s="10"/>
      <c r="Y22" s="10"/>
      <c r="Z22" s="10"/>
      <c r="AA22" s="10"/>
      <c r="AB22" s="10"/>
      <c r="AC22" s="10"/>
      <c r="AD22" s="10"/>
      <c r="AE22" s="10"/>
    </row>
    <row r="23">
      <c r="A23" s="2"/>
      <c r="B23" s="2"/>
      <c r="C23" s="2"/>
      <c r="D23" s="2"/>
      <c r="E23" s="2"/>
      <c r="F23" s="12">
        <v>80.0</v>
      </c>
      <c r="G23" s="12" t="s">
        <v>1620</v>
      </c>
      <c r="H23" s="12" t="s">
        <v>1621</v>
      </c>
      <c r="I23" s="12">
        <v>2008.0</v>
      </c>
      <c r="J23" s="12" t="s">
        <v>1622</v>
      </c>
      <c r="K23" s="2"/>
      <c r="L23" s="2"/>
      <c r="M23" s="2"/>
      <c r="N23" s="2"/>
      <c r="O23" s="2"/>
      <c r="P23" s="9"/>
      <c r="Q23" s="12">
        <v>80.0</v>
      </c>
      <c r="R23" s="12" t="s">
        <v>1620</v>
      </c>
      <c r="S23" s="12" t="s">
        <v>1621</v>
      </c>
      <c r="T23" s="12">
        <v>2008.0</v>
      </c>
      <c r="U23" s="12" t="s">
        <v>1622</v>
      </c>
      <c r="V23" s="8" t="b">
        <f t="shared" si="1"/>
        <v>0</v>
      </c>
      <c r="W23" s="10"/>
      <c r="X23" s="10"/>
      <c r="Y23" s="10"/>
      <c r="Z23" s="10"/>
      <c r="AA23" s="10"/>
      <c r="AB23" s="10"/>
      <c r="AC23" s="10"/>
      <c r="AD23" s="10"/>
      <c r="AE23" s="10"/>
    </row>
    <row r="24">
      <c r="A24" s="11">
        <v>79.0</v>
      </c>
      <c r="B24" s="11" t="s">
        <v>148</v>
      </c>
      <c r="C24" s="11" t="s">
        <v>149</v>
      </c>
      <c r="D24" s="11">
        <v>2009.0</v>
      </c>
      <c r="E24" s="11" t="s">
        <v>150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9"/>
      <c r="Q24" s="11">
        <v>79.0</v>
      </c>
      <c r="R24" s="11" t="s">
        <v>148</v>
      </c>
      <c r="S24" s="11" t="s">
        <v>149</v>
      </c>
      <c r="T24" s="11">
        <v>2009.0</v>
      </c>
      <c r="U24" s="11" t="s">
        <v>150</v>
      </c>
      <c r="V24" s="8" t="b">
        <f t="shared" si="1"/>
        <v>0</v>
      </c>
      <c r="W24" s="10"/>
      <c r="X24" s="10"/>
      <c r="Y24" s="10"/>
      <c r="Z24" s="10"/>
      <c r="AA24" s="10"/>
      <c r="AB24" s="10"/>
      <c r="AC24" s="10"/>
      <c r="AD24" s="10"/>
      <c r="AE24" s="10"/>
    </row>
    <row r="25">
      <c r="A25" s="11">
        <v>71.0</v>
      </c>
      <c r="B25" s="11" t="s">
        <v>157</v>
      </c>
      <c r="C25" s="11" t="s">
        <v>158</v>
      </c>
      <c r="D25" s="11">
        <v>2010.0</v>
      </c>
      <c r="E25" s="11" t="s">
        <v>97</v>
      </c>
      <c r="F25" s="2"/>
      <c r="G25" s="2"/>
      <c r="H25" s="2"/>
      <c r="I25" s="2"/>
      <c r="J25" s="2"/>
      <c r="K25" s="13">
        <v>71.0</v>
      </c>
      <c r="L25" s="13" t="s">
        <v>157</v>
      </c>
      <c r="M25" s="13" t="s">
        <v>158</v>
      </c>
      <c r="N25" s="13">
        <v>2010.0</v>
      </c>
      <c r="O25" s="13" t="s">
        <v>97</v>
      </c>
      <c r="P25" s="9"/>
      <c r="Q25" s="11">
        <v>71.0</v>
      </c>
      <c r="R25" s="11" t="s">
        <v>157</v>
      </c>
      <c r="S25" s="11" t="s">
        <v>158</v>
      </c>
      <c r="T25" s="11">
        <v>2010.0</v>
      </c>
      <c r="U25" s="11" t="s">
        <v>97</v>
      </c>
      <c r="V25" s="8" t="b">
        <f t="shared" si="1"/>
        <v>0</v>
      </c>
      <c r="W25" s="10"/>
      <c r="X25" s="10"/>
      <c r="Y25" s="10"/>
      <c r="Z25" s="10"/>
      <c r="AA25" s="10"/>
      <c r="AB25" s="10"/>
      <c r="AC25" s="10"/>
      <c r="AD25" s="10"/>
      <c r="AE25" s="10"/>
    </row>
    <row r="26">
      <c r="A26" s="11">
        <v>69.0</v>
      </c>
      <c r="B26" s="11" t="s">
        <v>164</v>
      </c>
      <c r="C26" s="11" t="s">
        <v>165</v>
      </c>
      <c r="D26" s="11">
        <v>2004.0</v>
      </c>
      <c r="E26" s="11" t="s">
        <v>166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9"/>
      <c r="Q26" s="11">
        <v>69.0</v>
      </c>
      <c r="R26" s="11" t="s">
        <v>164</v>
      </c>
      <c r="S26" s="11" t="s">
        <v>165</v>
      </c>
      <c r="T26" s="11">
        <v>2004.0</v>
      </c>
      <c r="U26" s="11" t="s">
        <v>166</v>
      </c>
      <c r="V26" s="8" t="b">
        <f t="shared" si="1"/>
        <v>0</v>
      </c>
      <c r="W26" s="10"/>
      <c r="X26" s="10"/>
      <c r="Y26" s="10"/>
      <c r="Z26" s="10"/>
      <c r="AA26" s="10"/>
      <c r="AB26" s="10"/>
      <c r="AC26" s="10"/>
      <c r="AD26" s="10"/>
      <c r="AE26" s="10"/>
    </row>
    <row r="27">
      <c r="A27" s="11">
        <v>54.0</v>
      </c>
      <c r="B27" s="11" t="s">
        <v>173</v>
      </c>
      <c r="C27" s="11" t="s">
        <v>174</v>
      </c>
      <c r="D27" s="11">
        <v>2015.0</v>
      </c>
      <c r="E27" s="11" t="s">
        <v>175</v>
      </c>
      <c r="F27" s="2"/>
      <c r="G27" s="2"/>
      <c r="H27" s="2"/>
      <c r="I27" s="2"/>
      <c r="J27" s="2"/>
      <c r="K27" s="13">
        <v>54.0</v>
      </c>
      <c r="L27" s="13" t="s">
        <v>173</v>
      </c>
      <c r="M27" s="13" t="s">
        <v>174</v>
      </c>
      <c r="N27" s="13">
        <v>2015.0</v>
      </c>
      <c r="O27" s="13" t="s">
        <v>175</v>
      </c>
      <c r="P27" s="9"/>
      <c r="Q27" s="11">
        <v>54.0</v>
      </c>
      <c r="R27" s="11" t="s">
        <v>173</v>
      </c>
      <c r="S27" s="11" t="s">
        <v>174</v>
      </c>
      <c r="T27" s="11">
        <v>2015.0</v>
      </c>
      <c r="U27" s="11" t="s">
        <v>175</v>
      </c>
      <c r="V27" s="8" t="b">
        <f t="shared" si="1"/>
        <v>0</v>
      </c>
      <c r="W27" s="10"/>
      <c r="X27" s="10"/>
      <c r="Y27" s="10"/>
      <c r="Z27" s="10"/>
      <c r="AA27" s="10"/>
      <c r="AB27" s="10"/>
      <c r="AC27" s="10"/>
      <c r="AD27" s="10"/>
      <c r="AE27" s="10"/>
    </row>
    <row r="28">
      <c r="A28" s="11">
        <v>54.0</v>
      </c>
      <c r="B28" s="11" t="s">
        <v>182</v>
      </c>
      <c r="C28" s="11" t="s">
        <v>183</v>
      </c>
      <c r="D28" s="11">
        <v>2005.0</v>
      </c>
      <c r="E28" s="11" t="s">
        <v>184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9"/>
      <c r="Q28" s="11">
        <v>54.0</v>
      </c>
      <c r="R28" s="11" t="s">
        <v>182</v>
      </c>
      <c r="S28" s="11" t="s">
        <v>183</v>
      </c>
      <c r="T28" s="11">
        <v>2005.0</v>
      </c>
      <c r="U28" s="11" t="s">
        <v>184</v>
      </c>
      <c r="V28" s="8" t="b">
        <f t="shared" si="1"/>
        <v>0</v>
      </c>
      <c r="W28" s="10"/>
      <c r="X28" s="10"/>
      <c r="Y28" s="10"/>
      <c r="Z28" s="10"/>
      <c r="AA28" s="10"/>
      <c r="AB28" s="10"/>
      <c r="AC28" s="10"/>
      <c r="AD28" s="10"/>
      <c r="AE28" s="10"/>
    </row>
    <row r="29">
      <c r="A29" s="11">
        <v>53.0</v>
      </c>
      <c r="B29" s="11" t="s">
        <v>191</v>
      </c>
      <c r="C29" s="11" t="s">
        <v>192</v>
      </c>
      <c r="D29" s="11">
        <v>2017.0</v>
      </c>
      <c r="E29" s="11" t="s">
        <v>193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9"/>
      <c r="Q29" s="11">
        <v>53.0</v>
      </c>
      <c r="R29" s="11" t="s">
        <v>191</v>
      </c>
      <c r="S29" s="11" t="s">
        <v>192</v>
      </c>
      <c r="T29" s="11">
        <v>2017.0</v>
      </c>
      <c r="U29" s="11" t="s">
        <v>193</v>
      </c>
      <c r="V29" s="8" t="b">
        <f t="shared" si="1"/>
        <v>0</v>
      </c>
      <c r="W29" s="10"/>
      <c r="X29" s="10"/>
      <c r="Y29" s="10"/>
      <c r="Z29" s="10"/>
      <c r="AA29" s="10"/>
      <c r="AB29" s="10"/>
      <c r="AC29" s="10"/>
      <c r="AD29" s="10"/>
      <c r="AE29" s="10"/>
    </row>
    <row r="30">
      <c r="A30" s="11">
        <v>52.0</v>
      </c>
      <c r="B30" s="11" t="s">
        <v>200</v>
      </c>
      <c r="C30" s="11" t="s">
        <v>201</v>
      </c>
      <c r="D30" s="11">
        <v>2008.0</v>
      </c>
      <c r="E30" s="11" t="s">
        <v>202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9"/>
      <c r="Q30" s="11">
        <v>52.0</v>
      </c>
      <c r="R30" s="11" t="s">
        <v>200</v>
      </c>
      <c r="S30" s="11" t="s">
        <v>201</v>
      </c>
      <c r="T30" s="11">
        <v>2008.0</v>
      </c>
      <c r="U30" s="11" t="s">
        <v>202</v>
      </c>
      <c r="V30" s="8" t="b">
        <f t="shared" si="1"/>
        <v>0</v>
      </c>
      <c r="W30" s="10"/>
      <c r="X30" s="10"/>
      <c r="Y30" s="10"/>
      <c r="Z30" s="10"/>
      <c r="AA30" s="10"/>
      <c r="AB30" s="10"/>
      <c r="AC30" s="10"/>
      <c r="AD30" s="10"/>
      <c r="AE30" s="10"/>
    </row>
    <row r="31" hidden="1">
      <c r="A31" s="11">
        <v>47.0</v>
      </c>
      <c r="B31" s="11" t="s">
        <v>209</v>
      </c>
      <c r="C31" s="11" t="s">
        <v>210</v>
      </c>
      <c r="D31" s="11">
        <v>1990.0</v>
      </c>
      <c r="E31" s="11" t="s">
        <v>211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9"/>
      <c r="Q31" s="11">
        <v>47.0</v>
      </c>
      <c r="R31" s="11" t="s">
        <v>209</v>
      </c>
      <c r="S31" s="11" t="s">
        <v>210</v>
      </c>
      <c r="T31" s="11">
        <v>1990.0</v>
      </c>
      <c r="U31" s="11" t="s">
        <v>211</v>
      </c>
      <c r="V31" s="14" t="b">
        <f t="shared" si="1"/>
        <v>1</v>
      </c>
      <c r="W31" s="10"/>
      <c r="X31" s="10"/>
      <c r="Y31" s="10"/>
      <c r="Z31" s="10"/>
      <c r="AA31" s="10"/>
      <c r="AB31" s="10"/>
      <c r="AC31" s="10"/>
      <c r="AD31" s="10"/>
      <c r="AE31" s="10"/>
    </row>
    <row r="32" hidden="1">
      <c r="A32" s="2"/>
      <c r="B32" s="2"/>
      <c r="C32" s="2"/>
      <c r="D32" s="2"/>
      <c r="E32" s="2"/>
      <c r="F32" s="12">
        <v>47.0</v>
      </c>
      <c r="G32" s="12" t="s">
        <v>1629</v>
      </c>
      <c r="H32" s="12" t="s">
        <v>1630</v>
      </c>
      <c r="I32" s="12">
        <v>1985.0</v>
      </c>
      <c r="J32" s="12" t="s">
        <v>1631</v>
      </c>
      <c r="K32" s="2"/>
      <c r="L32" s="2"/>
      <c r="M32" s="2"/>
      <c r="N32" s="2"/>
      <c r="O32" s="2"/>
      <c r="P32" s="9"/>
      <c r="Q32" s="12">
        <v>47.0</v>
      </c>
      <c r="R32" s="12" t="s">
        <v>1629</v>
      </c>
      <c r="S32" s="12" t="s">
        <v>1630</v>
      </c>
      <c r="T32" s="12">
        <v>1985.0</v>
      </c>
      <c r="U32" s="12" t="s">
        <v>1631</v>
      </c>
      <c r="V32" s="14" t="b">
        <f t="shared" si="1"/>
        <v>1</v>
      </c>
      <c r="W32" s="10"/>
      <c r="X32" s="10"/>
      <c r="Y32" s="10"/>
      <c r="Z32" s="10"/>
      <c r="AA32" s="10"/>
      <c r="AB32" s="10"/>
      <c r="AC32" s="10"/>
      <c r="AD32" s="10"/>
      <c r="AE32" s="10"/>
    </row>
    <row r="33">
      <c r="A33" s="11">
        <v>44.0</v>
      </c>
      <c r="B33" s="11" t="s">
        <v>218</v>
      </c>
      <c r="C33" s="11" t="s">
        <v>219</v>
      </c>
      <c r="D33" s="11">
        <v>2015.0</v>
      </c>
      <c r="E33" s="11" t="s">
        <v>220</v>
      </c>
      <c r="F33" s="2"/>
      <c r="G33" s="2"/>
      <c r="H33" s="2"/>
      <c r="I33" s="2"/>
      <c r="J33" s="2"/>
      <c r="K33" s="13">
        <v>44.0</v>
      </c>
      <c r="L33" s="13" t="s">
        <v>218</v>
      </c>
      <c r="M33" s="13" t="s">
        <v>219</v>
      </c>
      <c r="N33" s="13">
        <v>2015.0</v>
      </c>
      <c r="O33" s="13" t="s">
        <v>220</v>
      </c>
      <c r="P33" s="9"/>
      <c r="Q33" s="11">
        <v>44.0</v>
      </c>
      <c r="R33" s="11" t="s">
        <v>218</v>
      </c>
      <c r="S33" s="11" t="s">
        <v>219</v>
      </c>
      <c r="T33" s="11">
        <v>2015.0</v>
      </c>
      <c r="U33" s="11" t="s">
        <v>220</v>
      </c>
      <c r="V33" s="8" t="b">
        <f t="shared" si="1"/>
        <v>0</v>
      </c>
      <c r="W33" s="10"/>
      <c r="X33" s="10"/>
      <c r="Y33" s="10"/>
      <c r="Z33" s="10"/>
      <c r="AA33" s="10"/>
      <c r="AB33" s="10"/>
      <c r="AC33" s="10"/>
      <c r="AD33" s="10"/>
      <c r="AE33" s="10"/>
    </row>
    <row r="34">
      <c r="A34" s="2"/>
      <c r="B34" s="2"/>
      <c r="C34" s="2"/>
      <c r="D34" s="2"/>
      <c r="E34" s="2"/>
      <c r="F34" s="12">
        <v>43.0</v>
      </c>
      <c r="G34" s="12" t="s">
        <v>1638</v>
      </c>
      <c r="H34" s="12" t="s">
        <v>1639</v>
      </c>
      <c r="I34" s="12">
        <v>2015.0</v>
      </c>
      <c r="J34" s="12" t="s">
        <v>1640</v>
      </c>
      <c r="K34" s="2"/>
      <c r="L34" s="2"/>
      <c r="M34" s="2"/>
      <c r="N34" s="2"/>
      <c r="O34" s="2"/>
      <c r="P34" s="9"/>
      <c r="Q34" s="12">
        <v>43.0</v>
      </c>
      <c r="R34" s="12" t="s">
        <v>1638</v>
      </c>
      <c r="S34" s="12" t="s">
        <v>1639</v>
      </c>
      <c r="T34" s="12">
        <v>2015.0</v>
      </c>
      <c r="U34" s="12" t="s">
        <v>1640</v>
      </c>
      <c r="V34" s="8" t="b">
        <f t="shared" si="1"/>
        <v>0</v>
      </c>
      <c r="W34" s="10"/>
      <c r="X34" s="10"/>
      <c r="Y34" s="10"/>
      <c r="Z34" s="10"/>
      <c r="AA34" s="10"/>
      <c r="AB34" s="10"/>
      <c r="AC34" s="10"/>
      <c r="AD34" s="10"/>
      <c r="AE34" s="10"/>
    </row>
    <row r="35">
      <c r="A35" s="2"/>
      <c r="B35" s="2"/>
      <c r="C35" s="2"/>
      <c r="D35" s="2"/>
      <c r="E35" s="2"/>
      <c r="F35" s="12">
        <v>43.0</v>
      </c>
      <c r="G35" s="12" t="s">
        <v>1646</v>
      </c>
      <c r="H35" s="12" t="s">
        <v>1647</v>
      </c>
      <c r="I35" s="12">
        <v>2009.0</v>
      </c>
      <c r="J35" s="12" t="s">
        <v>1648</v>
      </c>
      <c r="K35" s="2"/>
      <c r="L35" s="2"/>
      <c r="M35" s="2"/>
      <c r="N35" s="2"/>
      <c r="O35" s="2"/>
      <c r="P35" s="9"/>
      <c r="Q35" s="12">
        <v>43.0</v>
      </c>
      <c r="R35" s="12" t="s">
        <v>1646</v>
      </c>
      <c r="S35" s="12" t="s">
        <v>1647</v>
      </c>
      <c r="T35" s="12">
        <v>2009.0</v>
      </c>
      <c r="U35" s="12" t="s">
        <v>1648</v>
      </c>
      <c r="V35" s="8" t="b">
        <f t="shared" si="1"/>
        <v>0</v>
      </c>
      <c r="W35" s="10"/>
      <c r="X35" s="10"/>
      <c r="Y35" s="10"/>
      <c r="Z35" s="10"/>
      <c r="AA35" s="10"/>
      <c r="AB35" s="10"/>
      <c r="AC35" s="10"/>
      <c r="AD35" s="10"/>
      <c r="AE35" s="10"/>
    </row>
    <row r="36">
      <c r="A36" s="2"/>
      <c r="B36" s="2"/>
      <c r="C36" s="2"/>
      <c r="D36" s="2"/>
      <c r="E36" s="2"/>
      <c r="F36" s="12">
        <v>40.0</v>
      </c>
      <c r="G36" s="12" t="s">
        <v>1655</v>
      </c>
      <c r="H36" s="12" t="s">
        <v>1656</v>
      </c>
      <c r="I36" s="12">
        <v>2003.0</v>
      </c>
      <c r="J36" s="12" t="s">
        <v>64</v>
      </c>
      <c r="K36" s="2"/>
      <c r="L36" s="2"/>
      <c r="M36" s="2"/>
      <c r="N36" s="2"/>
      <c r="O36" s="2"/>
      <c r="P36" s="9"/>
      <c r="Q36" s="12">
        <v>40.0</v>
      </c>
      <c r="R36" s="12" t="s">
        <v>1655</v>
      </c>
      <c r="S36" s="12" t="s">
        <v>1656</v>
      </c>
      <c r="T36" s="12">
        <v>2003.0</v>
      </c>
      <c r="U36" s="12" t="s">
        <v>64</v>
      </c>
      <c r="V36" s="8" t="b">
        <f t="shared" si="1"/>
        <v>0</v>
      </c>
      <c r="W36" s="10"/>
      <c r="X36" s="10"/>
      <c r="Y36" s="10"/>
      <c r="Z36" s="10"/>
      <c r="AA36" s="10"/>
      <c r="AB36" s="10"/>
      <c r="AC36" s="10"/>
      <c r="AD36" s="10"/>
      <c r="AE36" s="10"/>
    </row>
    <row r="37">
      <c r="A37" s="2"/>
      <c r="B37" s="2"/>
      <c r="C37" s="2"/>
      <c r="D37" s="2"/>
      <c r="E37" s="2"/>
      <c r="F37" s="12">
        <v>37.0</v>
      </c>
      <c r="G37" s="12" t="s">
        <v>1662</v>
      </c>
      <c r="H37" s="12" t="s">
        <v>1663</v>
      </c>
      <c r="I37" s="12">
        <v>2008.0</v>
      </c>
      <c r="J37" s="12" t="s">
        <v>505</v>
      </c>
      <c r="K37" s="2"/>
      <c r="L37" s="2"/>
      <c r="M37" s="2"/>
      <c r="N37" s="2"/>
      <c r="O37" s="2"/>
      <c r="P37" s="9"/>
      <c r="Q37" s="12">
        <v>37.0</v>
      </c>
      <c r="R37" s="12" t="s">
        <v>1662</v>
      </c>
      <c r="S37" s="12" t="s">
        <v>1663</v>
      </c>
      <c r="T37" s="12">
        <v>2008.0</v>
      </c>
      <c r="U37" s="12" t="s">
        <v>505</v>
      </c>
      <c r="V37" s="8" t="b">
        <f t="shared" si="1"/>
        <v>0</v>
      </c>
      <c r="W37" s="10"/>
      <c r="X37" s="10"/>
      <c r="Y37" s="10"/>
      <c r="Z37" s="10"/>
      <c r="AA37" s="10"/>
      <c r="AB37" s="10"/>
      <c r="AC37" s="10"/>
      <c r="AD37" s="10"/>
      <c r="AE37" s="10"/>
    </row>
    <row r="38">
      <c r="A38" s="11">
        <v>36.0</v>
      </c>
      <c r="B38" s="11" t="s">
        <v>227</v>
      </c>
      <c r="C38" s="11" t="s">
        <v>228</v>
      </c>
      <c r="D38" s="11">
        <v>2005.0</v>
      </c>
      <c r="E38" s="11" t="s">
        <v>220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9"/>
      <c r="Q38" s="11">
        <v>36.0</v>
      </c>
      <c r="R38" s="11" t="s">
        <v>227</v>
      </c>
      <c r="S38" s="11" t="s">
        <v>228</v>
      </c>
      <c r="T38" s="11">
        <v>2005.0</v>
      </c>
      <c r="U38" s="11" t="s">
        <v>220</v>
      </c>
      <c r="V38" s="8" t="b">
        <f t="shared" si="1"/>
        <v>0</v>
      </c>
      <c r="W38" s="10"/>
      <c r="X38" s="10"/>
      <c r="Y38" s="10"/>
      <c r="Z38" s="10"/>
      <c r="AA38" s="10"/>
      <c r="AB38" s="10"/>
      <c r="AC38" s="10"/>
      <c r="AD38" s="10"/>
      <c r="AE38" s="10"/>
    </row>
    <row r="39">
      <c r="A39" s="11">
        <v>36.0</v>
      </c>
      <c r="B39" s="11" t="s">
        <v>234</v>
      </c>
      <c r="C39" s="11" t="s">
        <v>235</v>
      </c>
      <c r="D39" s="11">
        <v>2014.0</v>
      </c>
      <c r="E39" s="11" t="s">
        <v>236</v>
      </c>
      <c r="F39" s="2"/>
      <c r="G39" s="2"/>
      <c r="H39" s="2"/>
      <c r="I39" s="2"/>
      <c r="J39" s="2"/>
      <c r="K39" s="13">
        <v>36.0</v>
      </c>
      <c r="L39" s="13" t="s">
        <v>234</v>
      </c>
      <c r="M39" s="13" t="s">
        <v>235</v>
      </c>
      <c r="N39" s="13">
        <v>2014.0</v>
      </c>
      <c r="O39" s="13" t="s">
        <v>236</v>
      </c>
      <c r="P39" s="9"/>
      <c r="Q39" s="11">
        <v>36.0</v>
      </c>
      <c r="R39" s="11" t="s">
        <v>234</v>
      </c>
      <c r="S39" s="11" t="s">
        <v>235</v>
      </c>
      <c r="T39" s="11">
        <v>2014.0</v>
      </c>
      <c r="U39" s="11" t="s">
        <v>236</v>
      </c>
      <c r="V39" s="8" t="b">
        <f t="shared" si="1"/>
        <v>0</v>
      </c>
      <c r="W39" s="10"/>
      <c r="X39" s="10"/>
      <c r="Y39" s="10"/>
      <c r="Z39" s="10"/>
      <c r="AA39" s="10"/>
      <c r="AB39" s="10"/>
      <c r="AC39" s="10"/>
      <c r="AD39" s="10"/>
      <c r="AE39" s="10"/>
    </row>
    <row r="40">
      <c r="A40" s="11">
        <v>36.0</v>
      </c>
      <c r="B40" s="11" t="s">
        <v>243</v>
      </c>
      <c r="C40" s="11" t="s">
        <v>244</v>
      </c>
      <c r="D40" s="11">
        <v>2003.0</v>
      </c>
      <c r="E40" s="11" t="s">
        <v>220</v>
      </c>
      <c r="F40" s="2"/>
      <c r="G40" s="2"/>
      <c r="H40" s="2"/>
      <c r="I40" s="2"/>
      <c r="J40" s="2"/>
      <c r="K40" s="13">
        <v>36.0</v>
      </c>
      <c r="L40" s="13" t="s">
        <v>243</v>
      </c>
      <c r="M40" s="13" t="s">
        <v>244</v>
      </c>
      <c r="N40" s="13">
        <v>2003.0</v>
      </c>
      <c r="O40" s="13" t="s">
        <v>220</v>
      </c>
      <c r="P40" s="9"/>
      <c r="Q40" s="11">
        <v>36.0</v>
      </c>
      <c r="R40" s="11" t="s">
        <v>243</v>
      </c>
      <c r="S40" s="11" t="s">
        <v>244</v>
      </c>
      <c r="T40" s="11">
        <v>2003.0</v>
      </c>
      <c r="U40" s="11" t="s">
        <v>220</v>
      </c>
      <c r="V40" s="8" t="b">
        <f t="shared" si="1"/>
        <v>0</v>
      </c>
      <c r="W40" s="10"/>
      <c r="X40" s="10"/>
      <c r="Y40" s="10"/>
      <c r="Z40" s="10"/>
      <c r="AA40" s="10"/>
      <c r="AB40" s="10"/>
      <c r="AC40" s="10"/>
      <c r="AD40" s="10"/>
      <c r="AE40" s="10"/>
    </row>
    <row r="41">
      <c r="A41" s="2"/>
      <c r="B41" s="2"/>
      <c r="C41" s="2"/>
      <c r="D41" s="2"/>
      <c r="E41" s="2"/>
      <c r="F41" s="12">
        <v>36.0</v>
      </c>
      <c r="G41" s="12" t="s">
        <v>1669</v>
      </c>
      <c r="H41" s="12" t="s">
        <v>1670</v>
      </c>
      <c r="I41" s="12">
        <v>2019.0</v>
      </c>
      <c r="J41" s="12" t="s">
        <v>1671</v>
      </c>
      <c r="K41" s="2"/>
      <c r="L41" s="2"/>
      <c r="M41" s="2"/>
      <c r="N41" s="2"/>
      <c r="O41" s="2"/>
      <c r="P41" s="9"/>
      <c r="Q41" s="12">
        <v>36.0</v>
      </c>
      <c r="R41" s="12" t="s">
        <v>1669</v>
      </c>
      <c r="S41" s="12" t="s">
        <v>1670</v>
      </c>
      <c r="T41" s="12">
        <v>2019.0</v>
      </c>
      <c r="U41" s="12" t="s">
        <v>1671</v>
      </c>
      <c r="V41" s="8" t="b">
        <f t="shared" si="1"/>
        <v>0</v>
      </c>
      <c r="W41" s="10"/>
      <c r="X41" s="10"/>
      <c r="Y41" s="10"/>
      <c r="Z41" s="10"/>
      <c r="AA41" s="10"/>
      <c r="AB41" s="10"/>
      <c r="AC41" s="10"/>
      <c r="AD41" s="10"/>
      <c r="AE41" s="10"/>
    </row>
    <row r="42">
      <c r="A42" s="2"/>
      <c r="B42" s="2"/>
      <c r="C42" s="2"/>
      <c r="D42" s="2"/>
      <c r="E42" s="2"/>
      <c r="F42" s="12">
        <v>36.0</v>
      </c>
      <c r="G42" s="12" t="s">
        <v>1677</v>
      </c>
      <c r="H42" s="12" t="s">
        <v>1678</v>
      </c>
      <c r="I42" s="12">
        <v>2005.0</v>
      </c>
      <c r="J42" s="12" t="s">
        <v>1679</v>
      </c>
      <c r="K42" s="2"/>
      <c r="L42" s="2"/>
      <c r="M42" s="2"/>
      <c r="N42" s="2"/>
      <c r="O42" s="2"/>
      <c r="P42" s="9"/>
      <c r="Q42" s="12">
        <v>36.0</v>
      </c>
      <c r="R42" s="12" t="s">
        <v>1677</v>
      </c>
      <c r="S42" s="12" t="s">
        <v>1678</v>
      </c>
      <c r="T42" s="12">
        <v>2005.0</v>
      </c>
      <c r="U42" s="12" t="s">
        <v>1679</v>
      </c>
      <c r="V42" s="8" t="b">
        <f t="shared" si="1"/>
        <v>0</v>
      </c>
      <c r="W42" s="10"/>
      <c r="X42" s="10"/>
      <c r="Y42" s="10"/>
      <c r="Z42" s="10"/>
      <c r="AA42" s="10"/>
      <c r="AB42" s="10"/>
      <c r="AC42" s="10"/>
      <c r="AD42" s="10"/>
      <c r="AE42" s="10"/>
    </row>
    <row r="43">
      <c r="A43" s="11">
        <v>34.0</v>
      </c>
      <c r="B43" s="11" t="s">
        <v>250</v>
      </c>
      <c r="C43" s="11" t="s">
        <v>251</v>
      </c>
      <c r="D43" s="11">
        <v>2020.0</v>
      </c>
      <c r="E43" s="11" t="s">
        <v>252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9"/>
      <c r="Q43" s="11">
        <v>34.0</v>
      </c>
      <c r="R43" s="11" t="s">
        <v>250</v>
      </c>
      <c r="S43" s="11" t="s">
        <v>251</v>
      </c>
      <c r="T43" s="11">
        <v>2020.0</v>
      </c>
      <c r="U43" s="11" t="s">
        <v>252</v>
      </c>
      <c r="V43" s="8" t="b">
        <f t="shared" si="1"/>
        <v>0</v>
      </c>
      <c r="W43" s="10"/>
      <c r="X43" s="10"/>
      <c r="Y43" s="10"/>
      <c r="Z43" s="10"/>
      <c r="AA43" s="10"/>
      <c r="AB43" s="10"/>
      <c r="AC43" s="10"/>
      <c r="AD43" s="10"/>
      <c r="AE43" s="10"/>
    </row>
    <row r="44" hidden="1">
      <c r="A44" s="11">
        <v>34.0</v>
      </c>
      <c r="B44" s="11" t="s">
        <v>259</v>
      </c>
      <c r="C44" s="11" t="s">
        <v>260</v>
      </c>
      <c r="D44" s="11">
        <v>1988.0</v>
      </c>
      <c r="E44" s="11" t="s">
        <v>261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9"/>
      <c r="Q44" s="11">
        <v>34.0</v>
      </c>
      <c r="R44" s="11" t="s">
        <v>259</v>
      </c>
      <c r="S44" s="11" t="s">
        <v>260</v>
      </c>
      <c r="T44" s="11">
        <v>1988.0</v>
      </c>
      <c r="U44" s="11" t="s">
        <v>261</v>
      </c>
      <c r="V44" s="14" t="b">
        <f t="shared" si="1"/>
        <v>1</v>
      </c>
      <c r="W44" s="10"/>
      <c r="X44" s="10"/>
      <c r="Y44" s="10"/>
      <c r="Z44" s="10"/>
      <c r="AA44" s="10"/>
      <c r="AB44" s="10"/>
      <c r="AC44" s="10"/>
      <c r="AD44" s="10"/>
      <c r="AE44" s="10"/>
    </row>
    <row r="45">
      <c r="A45" s="11">
        <v>33.0</v>
      </c>
      <c r="B45" s="11" t="s">
        <v>268</v>
      </c>
      <c r="C45" s="11" t="s">
        <v>269</v>
      </c>
      <c r="D45" s="11">
        <v>2020.0</v>
      </c>
      <c r="E45" s="11" t="s">
        <v>270</v>
      </c>
      <c r="F45" s="2"/>
      <c r="G45" s="2"/>
      <c r="H45" s="2"/>
      <c r="I45" s="2"/>
      <c r="J45" s="2"/>
      <c r="K45" s="13">
        <v>33.0</v>
      </c>
      <c r="L45" s="13" t="s">
        <v>268</v>
      </c>
      <c r="M45" s="13" t="s">
        <v>269</v>
      </c>
      <c r="N45" s="13">
        <v>2020.0</v>
      </c>
      <c r="O45" s="13" t="s">
        <v>270</v>
      </c>
      <c r="P45" s="9"/>
      <c r="Q45" s="11">
        <v>33.0</v>
      </c>
      <c r="R45" s="11" t="s">
        <v>268</v>
      </c>
      <c r="S45" s="11" t="s">
        <v>269</v>
      </c>
      <c r="T45" s="11">
        <v>2020.0</v>
      </c>
      <c r="U45" s="11" t="s">
        <v>270</v>
      </c>
      <c r="V45" s="8" t="b">
        <f t="shared" si="1"/>
        <v>0</v>
      </c>
      <c r="W45" s="10"/>
      <c r="X45" s="10"/>
      <c r="Y45" s="10"/>
      <c r="Z45" s="10"/>
      <c r="AA45" s="10"/>
      <c r="AB45" s="10"/>
      <c r="AC45" s="10"/>
      <c r="AD45" s="10"/>
      <c r="AE45" s="10"/>
    </row>
    <row r="46">
      <c r="A46" s="11">
        <v>31.0</v>
      </c>
      <c r="B46" s="11" t="s">
        <v>277</v>
      </c>
      <c r="C46" s="11" t="s">
        <v>278</v>
      </c>
      <c r="D46" s="11">
        <v>2014.0</v>
      </c>
      <c r="E46" s="11" t="s">
        <v>279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9"/>
      <c r="Q46" s="11">
        <v>31.0</v>
      </c>
      <c r="R46" s="11" t="s">
        <v>277</v>
      </c>
      <c r="S46" s="11" t="s">
        <v>278</v>
      </c>
      <c r="T46" s="11">
        <v>2014.0</v>
      </c>
      <c r="U46" s="11" t="s">
        <v>279</v>
      </c>
      <c r="V46" s="8" t="b">
        <f t="shared" si="1"/>
        <v>0</v>
      </c>
      <c r="W46" s="10"/>
      <c r="X46" s="10"/>
      <c r="Y46" s="10"/>
      <c r="Z46" s="10"/>
      <c r="AA46" s="10"/>
      <c r="AB46" s="10"/>
      <c r="AC46" s="10"/>
      <c r="AD46" s="10"/>
      <c r="AE46" s="10"/>
    </row>
    <row r="47">
      <c r="A47" s="11">
        <v>31.0</v>
      </c>
      <c r="B47" s="11" t="s">
        <v>286</v>
      </c>
      <c r="C47" s="11" t="s">
        <v>287</v>
      </c>
      <c r="D47" s="11">
        <v>2012.0</v>
      </c>
      <c r="E47" s="11" t="s">
        <v>288</v>
      </c>
      <c r="F47" s="2"/>
      <c r="G47" s="2"/>
      <c r="H47" s="2"/>
      <c r="I47" s="2"/>
      <c r="J47" s="2"/>
      <c r="K47" s="13">
        <v>31.0</v>
      </c>
      <c r="L47" s="13" t="s">
        <v>286</v>
      </c>
      <c r="M47" s="13" t="s">
        <v>287</v>
      </c>
      <c r="N47" s="13">
        <v>2012.0</v>
      </c>
      <c r="O47" s="13" t="s">
        <v>288</v>
      </c>
      <c r="P47" s="9"/>
      <c r="Q47" s="11">
        <v>31.0</v>
      </c>
      <c r="R47" s="11" t="s">
        <v>286</v>
      </c>
      <c r="S47" s="11" t="s">
        <v>287</v>
      </c>
      <c r="T47" s="11">
        <v>2012.0</v>
      </c>
      <c r="U47" s="11" t="s">
        <v>288</v>
      </c>
      <c r="V47" s="8" t="b">
        <f t="shared" si="1"/>
        <v>0</v>
      </c>
      <c r="W47" s="10"/>
      <c r="X47" s="10"/>
      <c r="Y47" s="10"/>
      <c r="Z47" s="10"/>
      <c r="AA47" s="10"/>
      <c r="AB47" s="10"/>
      <c r="AC47" s="10"/>
      <c r="AD47" s="10"/>
      <c r="AE47" s="10"/>
    </row>
    <row r="48">
      <c r="A48" s="15"/>
      <c r="B48" s="15"/>
      <c r="C48" s="15"/>
      <c r="D48" s="15"/>
      <c r="E48" s="15"/>
      <c r="F48" s="12">
        <v>31.0</v>
      </c>
      <c r="G48" s="12" t="s">
        <v>1685</v>
      </c>
      <c r="H48" s="12" t="s">
        <v>1686</v>
      </c>
      <c r="I48" s="12">
        <v>2020.0</v>
      </c>
      <c r="J48" s="12" t="s">
        <v>1687</v>
      </c>
      <c r="K48" s="8"/>
      <c r="L48" s="8"/>
      <c r="M48" s="8"/>
      <c r="N48" s="8"/>
      <c r="O48" s="8"/>
      <c r="P48" s="9"/>
      <c r="Q48" s="12">
        <v>31.0</v>
      </c>
      <c r="R48" s="12" t="s">
        <v>1685</v>
      </c>
      <c r="S48" s="12" t="s">
        <v>1686</v>
      </c>
      <c r="T48" s="12">
        <v>2020.0</v>
      </c>
      <c r="U48" s="12" t="s">
        <v>1687</v>
      </c>
      <c r="V48" s="8" t="b">
        <f t="shared" si="1"/>
        <v>0</v>
      </c>
      <c r="W48" s="10"/>
      <c r="X48" s="10"/>
      <c r="Y48" s="10"/>
      <c r="Z48" s="10"/>
      <c r="AA48" s="10"/>
      <c r="AB48" s="10"/>
      <c r="AC48" s="10"/>
      <c r="AD48" s="10"/>
      <c r="AE48" s="10"/>
    </row>
    <row r="49">
      <c r="A49" s="11">
        <v>30.0</v>
      </c>
      <c r="B49" s="11" t="s">
        <v>218</v>
      </c>
      <c r="C49" s="11" t="s">
        <v>295</v>
      </c>
      <c r="D49" s="11">
        <v>2019.0</v>
      </c>
      <c r="E49" s="11" t="s">
        <v>296</v>
      </c>
      <c r="F49" s="2"/>
      <c r="G49" s="2"/>
      <c r="H49" s="2"/>
      <c r="I49" s="2"/>
      <c r="J49" s="2"/>
      <c r="K49" s="13">
        <v>30.0</v>
      </c>
      <c r="L49" s="13" t="s">
        <v>218</v>
      </c>
      <c r="M49" s="13" t="s">
        <v>295</v>
      </c>
      <c r="N49" s="13">
        <v>2019.0</v>
      </c>
      <c r="O49" s="13" t="s">
        <v>296</v>
      </c>
      <c r="P49" s="9"/>
      <c r="Q49" s="11">
        <v>30.0</v>
      </c>
      <c r="R49" s="11" t="s">
        <v>218</v>
      </c>
      <c r="S49" s="11" t="s">
        <v>295</v>
      </c>
      <c r="T49" s="11">
        <v>2019.0</v>
      </c>
      <c r="U49" s="11" t="s">
        <v>296</v>
      </c>
      <c r="V49" s="8" t="b">
        <f t="shared" si="1"/>
        <v>0</v>
      </c>
      <c r="W49" s="10"/>
      <c r="X49" s="10"/>
      <c r="Y49" s="10"/>
      <c r="Z49" s="10"/>
      <c r="AA49" s="10"/>
      <c r="AB49" s="10"/>
      <c r="AC49" s="10"/>
      <c r="AD49" s="10"/>
      <c r="AE49" s="10"/>
    </row>
    <row r="50">
      <c r="A50" s="15"/>
      <c r="B50" s="15"/>
      <c r="C50" s="15"/>
      <c r="D50" s="15"/>
      <c r="E50" s="15"/>
      <c r="F50" s="12">
        <v>30.0</v>
      </c>
      <c r="G50" s="12" t="s">
        <v>1694</v>
      </c>
      <c r="H50" s="12" t="s">
        <v>1695</v>
      </c>
      <c r="I50" s="12">
        <v>2005.0</v>
      </c>
      <c r="J50" s="12" t="s">
        <v>1696</v>
      </c>
      <c r="K50" s="2"/>
      <c r="L50" s="2"/>
      <c r="M50" s="2"/>
      <c r="N50" s="2"/>
      <c r="O50" s="2"/>
      <c r="P50" s="9"/>
      <c r="Q50" s="12">
        <v>30.0</v>
      </c>
      <c r="R50" s="12" t="s">
        <v>1694</v>
      </c>
      <c r="S50" s="12" t="s">
        <v>1695</v>
      </c>
      <c r="T50" s="12">
        <v>2005.0</v>
      </c>
      <c r="U50" s="12" t="s">
        <v>1696</v>
      </c>
      <c r="V50" s="8" t="b">
        <f t="shared" si="1"/>
        <v>0</v>
      </c>
      <c r="W50" s="10"/>
      <c r="X50" s="10"/>
      <c r="Y50" s="10"/>
      <c r="Z50" s="10"/>
      <c r="AA50" s="10"/>
      <c r="AB50" s="10"/>
      <c r="AC50" s="10"/>
      <c r="AD50" s="10"/>
      <c r="AE50" s="10"/>
    </row>
    <row r="51" hidden="1">
      <c r="A51" s="15"/>
      <c r="B51" s="15"/>
      <c r="C51" s="15"/>
      <c r="D51" s="15"/>
      <c r="E51" s="15"/>
      <c r="F51" s="12">
        <v>28.0</v>
      </c>
      <c r="G51" s="12" t="s">
        <v>1702</v>
      </c>
      <c r="H51" s="12" t="s">
        <v>1703</v>
      </c>
      <c r="I51" s="12">
        <v>1992.0</v>
      </c>
      <c r="J51" s="12" t="s">
        <v>1704</v>
      </c>
      <c r="K51" s="2"/>
      <c r="L51" s="2"/>
      <c r="M51" s="2"/>
      <c r="N51" s="2"/>
      <c r="O51" s="2"/>
      <c r="P51" s="9"/>
      <c r="Q51" s="12">
        <v>28.0</v>
      </c>
      <c r="R51" s="12" t="s">
        <v>1702</v>
      </c>
      <c r="S51" s="12" t="s">
        <v>1703</v>
      </c>
      <c r="T51" s="12">
        <v>1992.0</v>
      </c>
      <c r="U51" s="12" t="s">
        <v>1704</v>
      </c>
      <c r="V51" s="14" t="b">
        <f t="shared" si="1"/>
        <v>1</v>
      </c>
      <c r="W51" s="10"/>
      <c r="X51" s="10"/>
      <c r="Y51" s="10"/>
      <c r="Z51" s="10"/>
      <c r="AA51" s="10"/>
      <c r="AB51" s="10"/>
      <c r="AC51" s="10"/>
      <c r="AD51" s="10"/>
      <c r="AE51" s="10"/>
    </row>
    <row r="52">
      <c r="A52" s="11">
        <v>27.0</v>
      </c>
      <c r="B52" s="11" t="s">
        <v>303</v>
      </c>
      <c r="C52" s="11" t="s">
        <v>304</v>
      </c>
      <c r="D52" s="11">
        <v>2020.0</v>
      </c>
      <c r="E52" s="11" t="s">
        <v>305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9"/>
      <c r="Q52" s="11">
        <v>27.0</v>
      </c>
      <c r="R52" s="11" t="s">
        <v>303</v>
      </c>
      <c r="S52" s="11" t="s">
        <v>304</v>
      </c>
      <c r="T52" s="11">
        <v>2020.0</v>
      </c>
      <c r="U52" s="11" t="s">
        <v>305</v>
      </c>
      <c r="V52" s="8" t="b">
        <f t="shared" si="1"/>
        <v>0</v>
      </c>
      <c r="W52" s="10"/>
      <c r="X52" s="10"/>
      <c r="Y52" s="10"/>
      <c r="Z52" s="10"/>
      <c r="AA52" s="10"/>
      <c r="AB52" s="10"/>
      <c r="AC52" s="10"/>
      <c r="AD52" s="10"/>
      <c r="AE52" s="10"/>
    </row>
    <row r="53">
      <c r="A53" s="11">
        <v>26.0</v>
      </c>
      <c r="B53" s="11" t="s">
        <v>311</v>
      </c>
      <c r="C53" s="11" t="s">
        <v>312</v>
      </c>
      <c r="D53" s="11">
        <v>2016.0</v>
      </c>
      <c r="E53" s="11" t="s">
        <v>313</v>
      </c>
      <c r="F53" s="2"/>
      <c r="G53" s="2"/>
      <c r="H53" s="2"/>
      <c r="I53" s="2"/>
      <c r="J53" s="2"/>
      <c r="K53" s="13">
        <v>26.0</v>
      </c>
      <c r="L53" s="13" t="s">
        <v>311</v>
      </c>
      <c r="M53" s="13" t="s">
        <v>312</v>
      </c>
      <c r="N53" s="13">
        <v>2016.0</v>
      </c>
      <c r="O53" s="13" t="s">
        <v>313</v>
      </c>
      <c r="P53" s="9"/>
      <c r="Q53" s="11">
        <v>26.0</v>
      </c>
      <c r="R53" s="11" t="s">
        <v>311</v>
      </c>
      <c r="S53" s="11" t="s">
        <v>312</v>
      </c>
      <c r="T53" s="11">
        <v>2016.0</v>
      </c>
      <c r="U53" s="11" t="s">
        <v>313</v>
      </c>
      <c r="V53" s="8" t="b">
        <f t="shared" si="1"/>
        <v>0</v>
      </c>
      <c r="W53" s="10"/>
      <c r="X53" s="10"/>
      <c r="Y53" s="10"/>
      <c r="Z53" s="10"/>
      <c r="AA53" s="10"/>
      <c r="AB53" s="10"/>
      <c r="AC53" s="10"/>
      <c r="AD53" s="10"/>
      <c r="AE53" s="10"/>
    </row>
    <row r="54">
      <c r="A54" s="11">
        <v>26.0</v>
      </c>
      <c r="B54" s="11" t="s">
        <v>320</v>
      </c>
      <c r="C54" s="11" t="s">
        <v>321</v>
      </c>
      <c r="D54" s="11">
        <v>2000.0</v>
      </c>
      <c r="E54" s="11" t="s">
        <v>97</v>
      </c>
      <c r="F54" s="2"/>
      <c r="G54" s="2"/>
      <c r="H54" s="2"/>
      <c r="I54" s="2"/>
      <c r="J54" s="2"/>
      <c r="K54" s="13">
        <v>26.0</v>
      </c>
      <c r="L54" s="13" t="s">
        <v>320</v>
      </c>
      <c r="M54" s="13" t="s">
        <v>321</v>
      </c>
      <c r="N54" s="13">
        <v>2000.0</v>
      </c>
      <c r="O54" s="13" t="s">
        <v>97</v>
      </c>
      <c r="P54" s="9"/>
      <c r="Q54" s="11">
        <v>26.0</v>
      </c>
      <c r="R54" s="11" t="s">
        <v>320</v>
      </c>
      <c r="S54" s="11" t="s">
        <v>321</v>
      </c>
      <c r="T54" s="11">
        <v>2000.0</v>
      </c>
      <c r="U54" s="11" t="s">
        <v>97</v>
      </c>
      <c r="V54" s="8" t="b">
        <f t="shared" si="1"/>
        <v>0</v>
      </c>
      <c r="W54" s="10"/>
      <c r="X54" s="10"/>
      <c r="Y54" s="10"/>
      <c r="Z54" s="10"/>
      <c r="AA54" s="10"/>
      <c r="AB54" s="10"/>
      <c r="AC54" s="10"/>
      <c r="AD54" s="10"/>
      <c r="AE54" s="10"/>
    </row>
    <row r="55">
      <c r="A55" s="15"/>
      <c r="B55" s="15"/>
      <c r="C55" s="15"/>
      <c r="D55" s="15"/>
      <c r="E55" s="15"/>
      <c r="F55" s="12">
        <v>26.0</v>
      </c>
      <c r="G55" s="12" t="s">
        <v>1710</v>
      </c>
      <c r="H55" s="12" t="s">
        <v>1711</v>
      </c>
      <c r="I55" s="12">
        <v>2020.0</v>
      </c>
      <c r="J55" s="12" t="s">
        <v>1712</v>
      </c>
      <c r="K55" s="8"/>
      <c r="L55" s="8"/>
      <c r="M55" s="8"/>
      <c r="N55" s="8"/>
      <c r="O55" s="8"/>
      <c r="P55" s="9"/>
      <c r="Q55" s="12">
        <v>26.0</v>
      </c>
      <c r="R55" s="12" t="s">
        <v>1710</v>
      </c>
      <c r="S55" s="12" t="s">
        <v>1711</v>
      </c>
      <c r="T55" s="12">
        <v>2020.0</v>
      </c>
      <c r="U55" s="12" t="s">
        <v>1712</v>
      </c>
      <c r="V55" s="8" t="b">
        <f t="shared" si="1"/>
        <v>0</v>
      </c>
      <c r="W55" s="10"/>
      <c r="X55" s="10"/>
      <c r="Y55" s="10"/>
      <c r="Z55" s="10"/>
      <c r="AA55" s="10"/>
      <c r="AB55" s="10"/>
      <c r="AC55" s="10"/>
      <c r="AD55" s="10"/>
      <c r="AE55" s="10"/>
    </row>
    <row r="56">
      <c r="A56" s="15"/>
      <c r="B56" s="15"/>
      <c r="C56" s="15"/>
      <c r="D56" s="15"/>
      <c r="E56" s="15"/>
      <c r="F56" s="12">
        <v>26.0</v>
      </c>
      <c r="G56" s="12" t="s">
        <v>1719</v>
      </c>
      <c r="H56" s="12" t="s">
        <v>1720</v>
      </c>
      <c r="I56" s="12">
        <v>2015.0</v>
      </c>
      <c r="J56" s="12" t="s">
        <v>1721</v>
      </c>
      <c r="K56" s="8"/>
      <c r="L56" s="8"/>
      <c r="M56" s="8"/>
      <c r="N56" s="8"/>
      <c r="O56" s="8"/>
      <c r="P56" s="9"/>
      <c r="Q56" s="12">
        <v>26.0</v>
      </c>
      <c r="R56" s="12" t="s">
        <v>1719</v>
      </c>
      <c r="S56" s="12" t="s">
        <v>1720</v>
      </c>
      <c r="T56" s="12">
        <v>2015.0</v>
      </c>
      <c r="U56" s="12" t="s">
        <v>1721</v>
      </c>
      <c r="V56" s="8" t="b">
        <f t="shared" si="1"/>
        <v>0</v>
      </c>
      <c r="W56" s="10"/>
      <c r="X56" s="10"/>
      <c r="Y56" s="10"/>
      <c r="Z56" s="10"/>
      <c r="AA56" s="10"/>
      <c r="AB56" s="10"/>
      <c r="AC56" s="10"/>
      <c r="AD56" s="10"/>
      <c r="AE56" s="10"/>
    </row>
    <row r="57">
      <c r="A57" s="11">
        <v>25.0</v>
      </c>
      <c r="B57" s="11" t="s">
        <v>327</v>
      </c>
      <c r="C57" s="11" t="s">
        <v>328</v>
      </c>
      <c r="D57" s="11">
        <v>2002.0</v>
      </c>
      <c r="E57" s="11" t="s">
        <v>329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9"/>
      <c r="Q57" s="11">
        <v>25.0</v>
      </c>
      <c r="R57" s="11" t="s">
        <v>327</v>
      </c>
      <c r="S57" s="11" t="s">
        <v>328</v>
      </c>
      <c r="T57" s="11">
        <v>2002.0</v>
      </c>
      <c r="U57" s="11" t="s">
        <v>329</v>
      </c>
      <c r="V57" s="8" t="b">
        <f t="shared" si="1"/>
        <v>0</v>
      </c>
      <c r="W57" s="10"/>
      <c r="X57" s="10"/>
      <c r="Y57" s="10"/>
      <c r="Z57" s="10"/>
      <c r="AA57" s="10"/>
      <c r="AB57" s="10"/>
      <c r="AC57" s="10"/>
      <c r="AD57" s="10"/>
      <c r="AE57" s="10"/>
    </row>
    <row r="58">
      <c r="A58" s="11">
        <v>24.0</v>
      </c>
      <c r="B58" s="11" t="s">
        <v>336</v>
      </c>
      <c r="C58" s="11" t="s">
        <v>337</v>
      </c>
      <c r="D58" s="11">
        <v>2017.0</v>
      </c>
      <c r="E58" s="11" t="s">
        <v>338</v>
      </c>
      <c r="F58" s="2"/>
      <c r="G58" s="2"/>
      <c r="H58" s="2"/>
      <c r="I58" s="2"/>
      <c r="J58" s="2"/>
      <c r="K58" s="13">
        <v>24.0</v>
      </c>
      <c r="L58" s="13" t="s">
        <v>336</v>
      </c>
      <c r="M58" s="13" t="s">
        <v>337</v>
      </c>
      <c r="N58" s="13">
        <v>2017.0</v>
      </c>
      <c r="O58" s="13" t="s">
        <v>338</v>
      </c>
      <c r="P58" s="9"/>
      <c r="Q58" s="11">
        <v>24.0</v>
      </c>
      <c r="R58" s="11" t="s">
        <v>336</v>
      </c>
      <c r="S58" s="11" t="s">
        <v>337</v>
      </c>
      <c r="T58" s="11">
        <v>2017.0</v>
      </c>
      <c r="U58" s="11" t="s">
        <v>338</v>
      </c>
      <c r="V58" s="8" t="b">
        <f t="shared" si="1"/>
        <v>0</v>
      </c>
      <c r="W58" s="10"/>
      <c r="X58" s="10"/>
      <c r="Y58" s="10"/>
      <c r="Z58" s="10"/>
      <c r="AA58" s="10"/>
      <c r="AB58" s="10"/>
      <c r="AC58" s="10"/>
      <c r="AD58" s="10"/>
      <c r="AE58" s="10"/>
    </row>
    <row r="59">
      <c r="A59" s="11">
        <v>23.0</v>
      </c>
      <c r="B59" s="11" t="s">
        <v>218</v>
      </c>
      <c r="C59" s="11" t="s">
        <v>345</v>
      </c>
      <c r="D59" s="11">
        <v>2020.0</v>
      </c>
      <c r="E59" s="11" t="s">
        <v>346</v>
      </c>
      <c r="F59" s="2"/>
      <c r="G59" s="2"/>
      <c r="H59" s="2"/>
      <c r="I59" s="2"/>
      <c r="J59" s="2"/>
      <c r="K59" s="13">
        <v>23.0</v>
      </c>
      <c r="L59" s="13" t="s">
        <v>218</v>
      </c>
      <c r="M59" s="13" t="s">
        <v>345</v>
      </c>
      <c r="N59" s="13">
        <v>2020.0</v>
      </c>
      <c r="O59" s="13" t="s">
        <v>346</v>
      </c>
      <c r="P59" s="9"/>
      <c r="Q59" s="11">
        <v>23.0</v>
      </c>
      <c r="R59" s="11" t="s">
        <v>218</v>
      </c>
      <c r="S59" s="11" t="s">
        <v>345</v>
      </c>
      <c r="T59" s="11">
        <v>2020.0</v>
      </c>
      <c r="U59" s="11" t="s">
        <v>346</v>
      </c>
      <c r="V59" s="8" t="b">
        <f t="shared" si="1"/>
        <v>0</v>
      </c>
      <c r="W59" s="10"/>
      <c r="X59" s="10"/>
      <c r="Y59" s="10"/>
      <c r="Z59" s="10"/>
      <c r="AA59" s="10"/>
      <c r="AB59" s="10"/>
      <c r="AC59" s="10"/>
      <c r="AD59" s="10"/>
      <c r="AE59" s="10"/>
    </row>
    <row r="60">
      <c r="A60" s="11">
        <v>22.0</v>
      </c>
      <c r="B60" s="11" t="s">
        <v>353</v>
      </c>
      <c r="C60" s="11" t="s">
        <v>354</v>
      </c>
      <c r="D60" s="11">
        <v>2022.0</v>
      </c>
      <c r="E60" s="11" t="s">
        <v>355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9"/>
      <c r="Q60" s="11">
        <v>22.0</v>
      </c>
      <c r="R60" s="11" t="s">
        <v>353</v>
      </c>
      <c r="S60" s="11" t="s">
        <v>354</v>
      </c>
      <c r="T60" s="11">
        <v>2022.0</v>
      </c>
      <c r="U60" s="11" t="s">
        <v>355</v>
      </c>
      <c r="V60" s="8" t="b">
        <f t="shared" si="1"/>
        <v>0</v>
      </c>
      <c r="W60" s="10"/>
      <c r="X60" s="10"/>
      <c r="Y60" s="10"/>
      <c r="Z60" s="10"/>
      <c r="AA60" s="10"/>
      <c r="AB60" s="10"/>
      <c r="AC60" s="10"/>
      <c r="AD60" s="10"/>
      <c r="AE60" s="10"/>
    </row>
    <row r="61">
      <c r="A61" s="11">
        <v>22.0</v>
      </c>
      <c r="B61" s="11" t="s">
        <v>362</v>
      </c>
      <c r="C61" s="11" t="s">
        <v>363</v>
      </c>
      <c r="D61" s="11">
        <v>2016.0</v>
      </c>
      <c r="E61" s="11" t="s">
        <v>175</v>
      </c>
      <c r="F61" s="2"/>
      <c r="G61" s="2"/>
      <c r="H61" s="2"/>
      <c r="I61" s="2"/>
      <c r="J61" s="2"/>
      <c r="K61" s="13">
        <v>22.0</v>
      </c>
      <c r="L61" s="13" t="s">
        <v>362</v>
      </c>
      <c r="M61" s="13" t="s">
        <v>363</v>
      </c>
      <c r="N61" s="13">
        <v>2016.0</v>
      </c>
      <c r="O61" s="13" t="s">
        <v>175</v>
      </c>
      <c r="P61" s="9"/>
      <c r="Q61" s="11">
        <v>22.0</v>
      </c>
      <c r="R61" s="11" t="s">
        <v>362</v>
      </c>
      <c r="S61" s="11" t="s">
        <v>363</v>
      </c>
      <c r="T61" s="11">
        <v>2016.0</v>
      </c>
      <c r="U61" s="11" t="s">
        <v>175</v>
      </c>
      <c r="V61" s="8" t="b">
        <f t="shared" si="1"/>
        <v>0</v>
      </c>
      <c r="W61" s="10"/>
      <c r="X61" s="10"/>
      <c r="Y61" s="10"/>
      <c r="Z61" s="10"/>
      <c r="AA61" s="10"/>
      <c r="AB61" s="10"/>
      <c r="AC61" s="10"/>
      <c r="AD61" s="10"/>
      <c r="AE61" s="10"/>
    </row>
    <row r="62" hidden="1">
      <c r="A62" s="11">
        <v>22.0</v>
      </c>
      <c r="B62" s="11" t="s">
        <v>369</v>
      </c>
      <c r="C62" s="11" t="s">
        <v>370</v>
      </c>
      <c r="D62" s="11">
        <v>1999.0</v>
      </c>
      <c r="E62" s="11" t="s">
        <v>288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9"/>
      <c r="Q62" s="11">
        <v>22.0</v>
      </c>
      <c r="R62" s="11" t="s">
        <v>369</v>
      </c>
      <c r="S62" s="11" t="s">
        <v>370</v>
      </c>
      <c r="T62" s="11">
        <v>1999.0</v>
      </c>
      <c r="U62" s="11" t="s">
        <v>288</v>
      </c>
      <c r="V62" s="14" t="b">
        <f t="shared" si="1"/>
        <v>1</v>
      </c>
      <c r="W62" s="10"/>
      <c r="X62" s="10"/>
      <c r="Y62" s="10"/>
      <c r="Z62" s="10"/>
      <c r="AA62" s="10"/>
      <c r="AB62" s="10"/>
      <c r="AC62" s="10"/>
      <c r="AD62" s="10"/>
      <c r="AE62" s="10"/>
    </row>
    <row r="63" hidden="1">
      <c r="A63" s="15"/>
      <c r="B63" s="15"/>
      <c r="C63" s="15"/>
      <c r="D63" s="15"/>
      <c r="E63" s="15"/>
      <c r="F63" s="12">
        <v>22.0</v>
      </c>
      <c r="G63" s="12" t="s">
        <v>1727</v>
      </c>
      <c r="H63" s="12" t="s">
        <v>1728</v>
      </c>
      <c r="I63" s="12">
        <v>1990.0</v>
      </c>
      <c r="J63" s="12" t="s">
        <v>1729</v>
      </c>
      <c r="K63" s="2"/>
      <c r="L63" s="2"/>
      <c r="M63" s="2"/>
      <c r="N63" s="2"/>
      <c r="O63" s="2"/>
      <c r="P63" s="9"/>
      <c r="Q63" s="12">
        <v>22.0</v>
      </c>
      <c r="R63" s="12" t="s">
        <v>1727</v>
      </c>
      <c r="S63" s="12" t="s">
        <v>1728</v>
      </c>
      <c r="T63" s="12">
        <v>1990.0</v>
      </c>
      <c r="U63" s="12" t="s">
        <v>1729</v>
      </c>
      <c r="V63" s="14" t="b">
        <f t="shared" si="1"/>
        <v>1</v>
      </c>
      <c r="W63" s="10"/>
      <c r="X63" s="10"/>
      <c r="Y63" s="10"/>
      <c r="Z63" s="10"/>
      <c r="AA63" s="10"/>
      <c r="AB63" s="10"/>
      <c r="AC63" s="10"/>
      <c r="AD63" s="10"/>
      <c r="AE63" s="10"/>
    </row>
    <row r="64">
      <c r="A64" s="15"/>
      <c r="B64" s="15"/>
      <c r="C64" s="15"/>
      <c r="D64" s="15"/>
      <c r="E64" s="15"/>
      <c r="F64" s="12">
        <v>22.0</v>
      </c>
      <c r="G64" s="12" t="s">
        <v>1735</v>
      </c>
      <c r="H64" s="12" t="s">
        <v>1736</v>
      </c>
      <c r="I64" s="12">
        <v>2001.0</v>
      </c>
      <c r="J64" s="12" t="s">
        <v>1737</v>
      </c>
      <c r="K64" s="2"/>
      <c r="L64" s="2"/>
      <c r="M64" s="2"/>
      <c r="N64" s="2"/>
      <c r="O64" s="2"/>
      <c r="P64" s="9"/>
      <c r="Q64" s="12">
        <v>22.0</v>
      </c>
      <c r="R64" s="12" t="s">
        <v>1735</v>
      </c>
      <c r="S64" s="12" t="s">
        <v>1736</v>
      </c>
      <c r="T64" s="12">
        <v>2001.0</v>
      </c>
      <c r="U64" s="12" t="s">
        <v>1737</v>
      </c>
      <c r="V64" s="8" t="b">
        <f t="shared" si="1"/>
        <v>0</v>
      </c>
      <c r="W64" s="10"/>
      <c r="X64" s="10"/>
      <c r="Y64" s="10"/>
      <c r="Z64" s="10"/>
      <c r="AA64" s="10"/>
      <c r="AB64" s="10"/>
      <c r="AC64" s="10"/>
      <c r="AD64" s="10"/>
      <c r="AE64" s="10"/>
    </row>
    <row r="65">
      <c r="A65" s="11">
        <v>21.0</v>
      </c>
      <c r="B65" s="11" t="s">
        <v>377</v>
      </c>
      <c r="C65" s="11" t="s">
        <v>378</v>
      </c>
      <c r="D65" s="11">
        <v>2022.0</v>
      </c>
      <c r="E65" s="11" t="s">
        <v>379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9"/>
      <c r="Q65" s="11">
        <v>21.0</v>
      </c>
      <c r="R65" s="11" t="s">
        <v>377</v>
      </c>
      <c r="S65" s="11" t="s">
        <v>378</v>
      </c>
      <c r="T65" s="11">
        <v>2022.0</v>
      </c>
      <c r="U65" s="11" t="s">
        <v>379</v>
      </c>
      <c r="V65" s="8" t="b">
        <f t="shared" si="1"/>
        <v>0</v>
      </c>
      <c r="W65" s="10"/>
      <c r="X65" s="10"/>
      <c r="Y65" s="10"/>
      <c r="Z65" s="10"/>
      <c r="AA65" s="10"/>
      <c r="AB65" s="10"/>
      <c r="AC65" s="10"/>
      <c r="AD65" s="10"/>
      <c r="AE65" s="10"/>
    </row>
    <row r="66">
      <c r="A66" s="11">
        <v>21.0</v>
      </c>
      <c r="B66" s="11" t="s">
        <v>386</v>
      </c>
      <c r="C66" s="11" t="s">
        <v>387</v>
      </c>
      <c r="D66" s="11">
        <v>2016.0</v>
      </c>
      <c r="E66" s="11" t="s">
        <v>388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9"/>
      <c r="Q66" s="11">
        <v>21.0</v>
      </c>
      <c r="R66" s="11" t="s">
        <v>386</v>
      </c>
      <c r="S66" s="11" t="s">
        <v>387</v>
      </c>
      <c r="T66" s="11">
        <v>2016.0</v>
      </c>
      <c r="U66" s="11" t="s">
        <v>388</v>
      </c>
      <c r="V66" s="8" t="b">
        <f t="shared" si="1"/>
        <v>0</v>
      </c>
      <c r="W66" s="10"/>
      <c r="X66" s="10"/>
      <c r="Y66" s="10"/>
      <c r="Z66" s="10"/>
      <c r="AA66" s="10"/>
      <c r="AB66" s="10"/>
      <c r="AC66" s="10"/>
      <c r="AD66" s="10"/>
      <c r="AE66" s="10"/>
    </row>
    <row r="67">
      <c r="A67" s="11">
        <v>21.0</v>
      </c>
      <c r="B67" s="11" t="s">
        <v>87</v>
      </c>
      <c r="C67" s="11" t="s">
        <v>395</v>
      </c>
      <c r="D67" s="11">
        <v>2009.0</v>
      </c>
      <c r="E67" s="11" t="s">
        <v>396</v>
      </c>
      <c r="F67" s="2"/>
      <c r="G67" s="2"/>
      <c r="H67" s="2"/>
      <c r="I67" s="2"/>
      <c r="J67" s="2"/>
      <c r="K67" s="13">
        <v>21.0</v>
      </c>
      <c r="L67" s="13" t="s">
        <v>87</v>
      </c>
      <c r="M67" s="13" t="s">
        <v>395</v>
      </c>
      <c r="N67" s="13">
        <v>2009.0</v>
      </c>
      <c r="O67" s="13" t="s">
        <v>396</v>
      </c>
      <c r="P67" s="9"/>
      <c r="Q67" s="11">
        <v>21.0</v>
      </c>
      <c r="R67" s="11" t="s">
        <v>87</v>
      </c>
      <c r="S67" s="11" t="s">
        <v>395</v>
      </c>
      <c r="T67" s="11">
        <v>2009.0</v>
      </c>
      <c r="U67" s="11" t="s">
        <v>396</v>
      </c>
      <c r="V67" s="8" t="b">
        <f t="shared" si="1"/>
        <v>0</v>
      </c>
      <c r="W67" s="10"/>
      <c r="X67" s="10"/>
      <c r="Y67" s="10"/>
      <c r="Z67" s="10"/>
      <c r="AA67" s="10"/>
      <c r="AB67" s="10"/>
      <c r="AC67" s="10"/>
      <c r="AD67" s="10"/>
      <c r="AE67" s="10"/>
    </row>
    <row r="68">
      <c r="A68" s="11">
        <v>20.0</v>
      </c>
      <c r="B68" s="11" t="s">
        <v>403</v>
      </c>
      <c r="C68" s="11" t="s">
        <v>404</v>
      </c>
      <c r="D68" s="11">
        <v>2013.0</v>
      </c>
      <c r="E68" s="11" t="s">
        <v>288</v>
      </c>
      <c r="F68" s="2"/>
      <c r="G68" s="2"/>
      <c r="H68" s="2"/>
      <c r="I68" s="2"/>
      <c r="J68" s="2"/>
      <c r="K68" s="13">
        <v>20.0</v>
      </c>
      <c r="L68" s="13" t="s">
        <v>403</v>
      </c>
      <c r="M68" s="13" t="s">
        <v>404</v>
      </c>
      <c r="N68" s="13">
        <v>2013.0</v>
      </c>
      <c r="O68" s="13" t="s">
        <v>288</v>
      </c>
      <c r="P68" s="9"/>
      <c r="Q68" s="11">
        <v>20.0</v>
      </c>
      <c r="R68" s="11" t="s">
        <v>403</v>
      </c>
      <c r="S68" s="11" t="s">
        <v>404</v>
      </c>
      <c r="T68" s="11">
        <v>2013.0</v>
      </c>
      <c r="U68" s="11" t="s">
        <v>288</v>
      </c>
      <c r="V68" s="8" t="b">
        <f t="shared" si="1"/>
        <v>0</v>
      </c>
      <c r="W68" s="10"/>
      <c r="X68" s="10"/>
      <c r="Y68" s="10"/>
      <c r="Z68" s="10"/>
      <c r="AA68" s="10"/>
      <c r="AB68" s="10"/>
      <c r="AC68" s="10"/>
      <c r="AD68" s="10"/>
      <c r="AE68" s="10"/>
    </row>
    <row r="69">
      <c r="A69" s="11">
        <v>20.0</v>
      </c>
      <c r="B69" s="11" t="s">
        <v>410</v>
      </c>
      <c r="C69" s="11" t="s">
        <v>411</v>
      </c>
      <c r="D69" s="11">
        <v>2011.0</v>
      </c>
      <c r="E69" s="11" t="s">
        <v>412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9"/>
      <c r="Q69" s="11">
        <v>20.0</v>
      </c>
      <c r="R69" s="11" t="s">
        <v>410</v>
      </c>
      <c r="S69" s="11" t="s">
        <v>411</v>
      </c>
      <c r="T69" s="11">
        <v>2011.0</v>
      </c>
      <c r="U69" s="11" t="s">
        <v>412</v>
      </c>
      <c r="V69" s="8" t="b">
        <f t="shared" si="1"/>
        <v>0</v>
      </c>
      <c r="W69" s="10"/>
      <c r="X69" s="10"/>
      <c r="Y69" s="10"/>
      <c r="Z69" s="10"/>
      <c r="AA69" s="10"/>
      <c r="AB69" s="10"/>
      <c r="AC69" s="10"/>
      <c r="AD69" s="10"/>
      <c r="AE69" s="10"/>
    </row>
    <row r="70">
      <c r="A70" s="11">
        <v>20.0</v>
      </c>
      <c r="B70" s="11" t="s">
        <v>419</v>
      </c>
      <c r="C70" s="11" t="s">
        <v>420</v>
      </c>
      <c r="D70" s="11">
        <v>2002.0</v>
      </c>
      <c r="E70" s="11" t="s">
        <v>421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9"/>
      <c r="Q70" s="11">
        <v>20.0</v>
      </c>
      <c r="R70" s="11" t="s">
        <v>419</v>
      </c>
      <c r="S70" s="11" t="s">
        <v>420</v>
      </c>
      <c r="T70" s="11">
        <v>2002.0</v>
      </c>
      <c r="U70" s="11" t="s">
        <v>421</v>
      </c>
      <c r="V70" s="8" t="b">
        <f t="shared" si="1"/>
        <v>0</v>
      </c>
      <c r="W70" s="10"/>
      <c r="X70" s="10"/>
      <c r="Y70" s="10"/>
      <c r="Z70" s="10"/>
      <c r="AA70" s="10"/>
      <c r="AB70" s="10"/>
      <c r="AC70" s="10"/>
      <c r="AD70" s="10"/>
      <c r="AE70" s="10"/>
    </row>
    <row r="71">
      <c r="A71" s="15"/>
      <c r="B71" s="15"/>
      <c r="C71" s="15"/>
      <c r="D71" s="15"/>
      <c r="E71" s="15"/>
      <c r="F71" s="12">
        <v>19.0</v>
      </c>
      <c r="G71" s="12" t="s">
        <v>1743</v>
      </c>
      <c r="H71" s="12" t="s">
        <v>1744</v>
      </c>
      <c r="I71" s="12">
        <v>2021.0</v>
      </c>
      <c r="J71" s="12" t="s">
        <v>97</v>
      </c>
      <c r="K71" s="2"/>
      <c r="L71" s="2"/>
      <c r="M71" s="2"/>
      <c r="N71" s="2"/>
      <c r="O71" s="2"/>
      <c r="P71" s="9"/>
      <c r="Q71" s="12">
        <v>19.0</v>
      </c>
      <c r="R71" s="12" t="s">
        <v>1743</v>
      </c>
      <c r="S71" s="12" t="s">
        <v>1744</v>
      </c>
      <c r="T71" s="12">
        <v>2021.0</v>
      </c>
      <c r="U71" s="12" t="s">
        <v>97</v>
      </c>
      <c r="V71" s="8" t="b">
        <f t="shared" si="1"/>
        <v>0</v>
      </c>
      <c r="W71" s="10"/>
      <c r="X71" s="10"/>
      <c r="Y71" s="10"/>
      <c r="Z71" s="10"/>
      <c r="AA71" s="10"/>
      <c r="AB71" s="10"/>
      <c r="AC71" s="10"/>
      <c r="AD71" s="10"/>
      <c r="AE71" s="10"/>
    </row>
    <row r="72">
      <c r="A72" s="15"/>
      <c r="B72" s="15"/>
      <c r="C72" s="15"/>
      <c r="D72" s="15"/>
      <c r="E72" s="15"/>
      <c r="F72" s="12">
        <v>18.0</v>
      </c>
      <c r="G72" s="12" t="s">
        <v>1750</v>
      </c>
      <c r="H72" s="12" t="s">
        <v>1751</v>
      </c>
      <c r="I72" s="12">
        <v>2007.0</v>
      </c>
      <c r="J72" s="12" t="s">
        <v>1752</v>
      </c>
      <c r="K72" s="2"/>
      <c r="L72" s="2"/>
      <c r="M72" s="2"/>
      <c r="N72" s="2"/>
      <c r="O72" s="2"/>
      <c r="P72" s="9"/>
      <c r="Q72" s="12">
        <v>18.0</v>
      </c>
      <c r="R72" s="12" t="s">
        <v>1750</v>
      </c>
      <c r="S72" s="12" t="s">
        <v>1751</v>
      </c>
      <c r="T72" s="12">
        <v>2007.0</v>
      </c>
      <c r="U72" s="12" t="s">
        <v>1752</v>
      </c>
      <c r="V72" s="8" t="b">
        <f t="shared" si="1"/>
        <v>0</v>
      </c>
      <c r="W72" s="10"/>
      <c r="X72" s="10"/>
      <c r="Y72" s="10"/>
      <c r="Z72" s="10"/>
      <c r="AA72" s="10"/>
      <c r="AB72" s="10"/>
      <c r="AC72" s="10"/>
      <c r="AD72" s="10"/>
      <c r="AE72" s="10"/>
    </row>
    <row r="73">
      <c r="A73" s="11">
        <v>18.0</v>
      </c>
      <c r="B73" s="11" t="s">
        <v>428</v>
      </c>
      <c r="C73" s="11" t="s">
        <v>429</v>
      </c>
      <c r="D73" s="11">
        <v>2009.0</v>
      </c>
      <c r="E73" s="11" t="s">
        <v>430</v>
      </c>
      <c r="F73" s="2"/>
      <c r="G73" s="2"/>
      <c r="H73" s="2"/>
      <c r="I73" s="2"/>
      <c r="J73" s="2"/>
      <c r="K73" s="13">
        <v>18.0</v>
      </c>
      <c r="L73" s="13" t="s">
        <v>428</v>
      </c>
      <c r="M73" s="13" t="s">
        <v>429</v>
      </c>
      <c r="N73" s="13">
        <v>2009.0</v>
      </c>
      <c r="O73" s="13" t="s">
        <v>430</v>
      </c>
      <c r="P73" s="9"/>
      <c r="Q73" s="11">
        <v>18.0</v>
      </c>
      <c r="R73" s="11" t="s">
        <v>428</v>
      </c>
      <c r="S73" s="11" t="s">
        <v>429</v>
      </c>
      <c r="T73" s="11">
        <v>2009.0</v>
      </c>
      <c r="U73" s="11" t="s">
        <v>430</v>
      </c>
      <c r="V73" s="8" t="b">
        <f t="shared" si="1"/>
        <v>0</v>
      </c>
      <c r="W73" s="10"/>
      <c r="X73" s="10"/>
      <c r="Y73" s="10"/>
      <c r="Z73" s="10"/>
      <c r="AA73" s="10"/>
      <c r="AB73" s="10"/>
      <c r="AC73" s="10"/>
      <c r="AD73" s="10"/>
      <c r="AE73" s="10"/>
    </row>
    <row r="74">
      <c r="A74" s="11">
        <v>18.0</v>
      </c>
      <c r="B74" s="11" t="s">
        <v>436</v>
      </c>
      <c r="C74" s="11" t="s">
        <v>437</v>
      </c>
      <c r="D74" s="11">
        <v>2009.0</v>
      </c>
      <c r="E74" s="11" t="s">
        <v>438</v>
      </c>
      <c r="F74" s="2"/>
      <c r="G74" s="2"/>
      <c r="H74" s="2"/>
      <c r="I74" s="2"/>
      <c r="J74" s="2"/>
      <c r="K74" s="13">
        <v>18.0</v>
      </c>
      <c r="L74" s="13" t="s">
        <v>436</v>
      </c>
      <c r="M74" s="13" t="s">
        <v>437</v>
      </c>
      <c r="N74" s="13">
        <v>2009.0</v>
      </c>
      <c r="O74" s="13" t="s">
        <v>438</v>
      </c>
      <c r="P74" s="9"/>
      <c r="Q74" s="11">
        <v>18.0</v>
      </c>
      <c r="R74" s="11" t="s">
        <v>436</v>
      </c>
      <c r="S74" s="11" t="s">
        <v>437</v>
      </c>
      <c r="T74" s="11">
        <v>2009.0</v>
      </c>
      <c r="U74" s="11" t="s">
        <v>438</v>
      </c>
      <c r="V74" s="8" t="b">
        <f t="shared" si="1"/>
        <v>0</v>
      </c>
      <c r="W74" s="10"/>
      <c r="X74" s="10"/>
      <c r="Y74" s="10"/>
      <c r="Z74" s="10"/>
      <c r="AA74" s="10"/>
      <c r="AB74" s="10"/>
      <c r="AC74" s="10"/>
      <c r="AD74" s="10"/>
      <c r="AE74" s="10"/>
    </row>
    <row r="75">
      <c r="A75" s="11">
        <v>17.0</v>
      </c>
      <c r="B75" s="11" t="s">
        <v>443</v>
      </c>
      <c r="C75" s="11" t="s">
        <v>444</v>
      </c>
      <c r="D75" s="11">
        <v>2012.0</v>
      </c>
      <c r="E75" s="11" t="s">
        <v>445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9"/>
      <c r="Q75" s="11">
        <v>17.0</v>
      </c>
      <c r="R75" s="11" t="s">
        <v>443</v>
      </c>
      <c r="S75" s="11" t="s">
        <v>444</v>
      </c>
      <c r="T75" s="11">
        <v>2012.0</v>
      </c>
      <c r="U75" s="11" t="s">
        <v>445</v>
      </c>
      <c r="V75" s="8" t="b">
        <f t="shared" si="1"/>
        <v>0</v>
      </c>
      <c r="W75" s="10"/>
      <c r="X75" s="10"/>
      <c r="Y75" s="10"/>
      <c r="Z75" s="10"/>
      <c r="AA75" s="10"/>
      <c r="AB75" s="10"/>
      <c r="AC75" s="10"/>
      <c r="AD75" s="10"/>
      <c r="AE75" s="10"/>
    </row>
    <row r="76">
      <c r="A76" s="11">
        <v>17.0</v>
      </c>
      <c r="B76" s="11" t="s">
        <v>451</v>
      </c>
      <c r="C76" s="11" t="s">
        <v>452</v>
      </c>
      <c r="D76" s="11">
        <v>2009.0</v>
      </c>
      <c r="E76" s="11" t="s">
        <v>453</v>
      </c>
      <c r="F76" s="2"/>
      <c r="G76" s="2"/>
      <c r="H76" s="2"/>
      <c r="I76" s="2"/>
      <c r="J76" s="2"/>
      <c r="K76" s="13">
        <v>17.0</v>
      </c>
      <c r="L76" s="13" t="s">
        <v>451</v>
      </c>
      <c r="M76" s="13" t="s">
        <v>452</v>
      </c>
      <c r="N76" s="13">
        <v>2009.0</v>
      </c>
      <c r="O76" s="13" t="s">
        <v>453</v>
      </c>
      <c r="P76" s="9"/>
      <c r="Q76" s="11">
        <v>17.0</v>
      </c>
      <c r="R76" s="11" t="s">
        <v>451</v>
      </c>
      <c r="S76" s="11" t="s">
        <v>452</v>
      </c>
      <c r="T76" s="11">
        <v>2009.0</v>
      </c>
      <c r="U76" s="11" t="s">
        <v>453</v>
      </c>
      <c r="V76" s="8" t="b">
        <f t="shared" si="1"/>
        <v>0</v>
      </c>
      <c r="W76" s="10"/>
      <c r="X76" s="10"/>
      <c r="Y76" s="10"/>
      <c r="Z76" s="10"/>
      <c r="AA76" s="10"/>
      <c r="AB76" s="10"/>
      <c r="AC76" s="10"/>
      <c r="AD76" s="10"/>
      <c r="AE76" s="10"/>
    </row>
    <row r="77">
      <c r="A77" s="15"/>
      <c r="B77" s="15"/>
      <c r="C77" s="15"/>
      <c r="D77" s="15"/>
      <c r="E77" s="15"/>
      <c r="F77" s="12">
        <v>17.0</v>
      </c>
      <c r="G77" s="12" t="s">
        <v>1758</v>
      </c>
      <c r="H77" s="12" t="s">
        <v>1759</v>
      </c>
      <c r="I77" s="12">
        <v>2023.0</v>
      </c>
      <c r="J77" s="12" t="s">
        <v>1760</v>
      </c>
      <c r="K77" s="8"/>
      <c r="L77" s="8"/>
      <c r="M77" s="8"/>
      <c r="N77" s="8"/>
      <c r="O77" s="8"/>
      <c r="P77" s="9"/>
      <c r="Q77" s="12">
        <v>17.0</v>
      </c>
      <c r="R77" s="12" t="s">
        <v>1758</v>
      </c>
      <c r="S77" s="12" t="s">
        <v>1759</v>
      </c>
      <c r="T77" s="12">
        <v>2023.0</v>
      </c>
      <c r="U77" s="12" t="s">
        <v>1760</v>
      </c>
      <c r="V77" s="8" t="b">
        <f t="shared" si="1"/>
        <v>0</v>
      </c>
      <c r="W77" s="10"/>
      <c r="X77" s="10"/>
      <c r="Y77" s="10"/>
      <c r="Z77" s="10"/>
      <c r="AA77" s="10"/>
      <c r="AB77" s="10"/>
      <c r="AC77" s="10"/>
      <c r="AD77" s="10"/>
      <c r="AE77" s="10"/>
    </row>
    <row r="78" hidden="1">
      <c r="A78" s="15"/>
      <c r="B78" s="15"/>
      <c r="C78" s="15"/>
      <c r="D78" s="15"/>
      <c r="E78" s="15"/>
      <c r="F78" s="12">
        <v>16.0</v>
      </c>
      <c r="G78" s="12" t="s">
        <v>1767</v>
      </c>
      <c r="H78" s="12" t="s">
        <v>1768</v>
      </c>
      <c r="I78" s="12">
        <v>1994.0</v>
      </c>
      <c r="J78" s="12" t="s">
        <v>1769</v>
      </c>
      <c r="K78" s="8"/>
      <c r="L78" s="8"/>
      <c r="M78" s="8"/>
      <c r="N78" s="8"/>
      <c r="O78" s="8"/>
      <c r="P78" s="9"/>
      <c r="Q78" s="12">
        <v>16.0</v>
      </c>
      <c r="R78" s="12" t="s">
        <v>1767</v>
      </c>
      <c r="S78" s="12" t="s">
        <v>1768</v>
      </c>
      <c r="T78" s="12">
        <v>1994.0</v>
      </c>
      <c r="U78" s="12" t="s">
        <v>1769</v>
      </c>
      <c r="V78" s="14" t="b">
        <f t="shared" si="1"/>
        <v>1</v>
      </c>
      <c r="W78" s="10"/>
      <c r="X78" s="10"/>
      <c r="Y78" s="10"/>
      <c r="Z78" s="10"/>
      <c r="AA78" s="10"/>
      <c r="AB78" s="10"/>
      <c r="AC78" s="10"/>
      <c r="AD78" s="10"/>
      <c r="AE78" s="10"/>
    </row>
    <row r="79">
      <c r="A79" s="11">
        <v>16.0</v>
      </c>
      <c r="B79" s="11" t="s">
        <v>234</v>
      </c>
      <c r="C79" s="11" t="s">
        <v>460</v>
      </c>
      <c r="D79" s="11">
        <v>2012.0</v>
      </c>
      <c r="E79" s="11" t="s">
        <v>461</v>
      </c>
      <c r="F79" s="2"/>
      <c r="G79" s="2"/>
      <c r="H79" s="2"/>
      <c r="I79" s="2"/>
      <c r="J79" s="2"/>
      <c r="K79" s="13">
        <v>16.0</v>
      </c>
      <c r="L79" s="13" t="s">
        <v>234</v>
      </c>
      <c r="M79" s="13" t="s">
        <v>460</v>
      </c>
      <c r="N79" s="13">
        <v>2012.0</v>
      </c>
      <c r="O79" s="13" t="s">
        <v>461</v>
      </c>
      <c r="P79" s="9"/>
      <c r="Q79" s="11">
        <v>16.0</v>
      </c>
      <c r="R79" s="11" t="s">
        <v>234</v>
      </c>
      <c r="S79" s="11" t="s">
        <v>460</v>
      </c>
      <c r="T79" s="11">
        <v>2012.0</v>
      </c>
      <c r="U79" s="11" t="s">
        <v>461</v>
      </c>
      <c r="V79" s="8" t="b">
        <f t="shared" si="1"/>
        <v>0</v>
      </c>
      <c r="W79" s="10"/>
      <c r="X79" s="10"/>
      <c r="Y79" s="10"/>
      <c r="Z79" s="10"/>
      <c r="AA79" s="10"/>
      <c r="AB79" s="10"/>
      <c r="AC79" s="10"/>
      <c r="AD79" s="10"/>
      <c r="AE79" s="10"/>
    </row>
    <row r="80" hidden="1">
      <c r="A80" s="11">
        <v>16.0</v>
      </c>
      <c r="B80" s="11" t="s">
        <v>468</v>
      </c>
      <c r="C80" s="11" t="s">
        <v>469</v>
      </c>
      <c r="D80" s="11">
        <v>1994.0</v>
      </c>
      <c r="E80" s="11" t="s">
        <v>470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9"/>
      <c r="Q80" s="11">
        <v>16.0</v>
      </c>
      <c r="R80" s="11" t="s">
        <v>468</v>
      </c>
      <c r="S80" s="11" t="s">
        <v>469</v>
      </c>
      <c r="T80" s="11">
        <v>1994.0</v>
      </c>
      <c r="U80" s="11" t="s">
        <v>470</v>
      </c>
      <c r="V80" s="14" t="b">
        <f t="shared" si="1"/>
        <v>1</v>
      </c>
      <c r="W80" s="10"/>
      <c r="X80" s="10"/>
      <c r="Y80" s="10"/>
      <c r="Z80" s="10"/>
      <c r="AA80" s="10"/>
      <c r="AB80" s="10"/>
      <c r="AC80" s="10"/>
      <c r="AD80" s="10"/>
      <c r="AE80" s="10"/>
    </row>
    <row r="81">
      <c r="A81" s="11">
        <v>15.0</v>
      </c>
      <c r="B81" s="11" t="s">
        <v>477</v>
      </c>
      <c r="C81" s="11" t="s">
        <v>478</v>
      </c>
      <c r="D81" s="11">
        <v>2019.0</v>
      </c>
      <c r="E81" s="11" t="s">
        <v>479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9"/>
      <c r="Q81" s="11">
        <v>15.0</v>
      </c>
      <c r="R81" s="11" t="s">
        <v>477</v>
      </c>
      <c r="S81" s="11" t="s">
        <v>478</v>
      </c>
      <c r="T81" s="11">
        <v>2019.0</v>
      </c>
      <c r="U81" s="11" t="s">
        <v>479</v>
      </c>
      <c r="V81" s="8" t="b">
        <f t="shared" si="1"/>
        <v>0</v>
      </c>
      <c r="W81" s="10"/>
      <c r="X81" s="10"/>
      <c r="Y81" s="10"/>
      <c r="Z81" s="10"/>
      <c r="AA81" s="10"/>
      <c r="AB81" s="10"/>
      <c r="AC81" s="10"/>
      <c r="AD81" s="10"/>
      <c r="AE81" s="10"/>
    </row>
    <row r="82">
      <c r="A82" s="11">
        <v>15.0</v>
      </c>
      <c r="B82" s="11" t="s">
        <v>486</v>
      </c>
      <c r="C82" s="11" t="s">
        <v>487</v>
      </c>
      <c r="D82" s="11">
        <v>2017.0</v>
      </c>
      <c r="E82" s="11" t="s">
        <v>488</v>
      </c>
      <c r="F82" s="2"/>
      <c r="G82" s="2"/>
      <c r="H82" s="2"/>
      <c r="I82" s="2"/>
      <c r="J82" s="2"/>
      <c r="K82" s="13">
        <v>15.0</v>
      </c>
      <c r="L82" s="13" t="s">
        <v>486</v>
      </c>
      <c r="M82" s="13" t="s">
        <v>487</v>
      </c>
      <c r="N82" s="13">
        <v>2017.0</v>
      </c>
      <c r="O82" s="13" t="s">
        <v>488</v>
      </c>
      <c r="P82" s="9"/>
      <c r="Q82" s="11">
        <v>15.0</v>
      </c>
      <c r="R82" s="11" t="s">
        <v>486</v>
      </c>
      <c r="S82" s="11" t="s">
        <v>487</v>
      </c>
      <c r="T82" s="11">
        <v>2017.0</v>
      </c>
      <c r="U82" s="11" t="s">
        <v>488</v>
      </c>
      <c r="V82" s="8" t="b">
        <f t="shared" si="1"/>
        <v>0</v>
      </c>
      <c r="W82" s="10"/>
      <c r="X82" s="10"/>
      <c r="Y82" s="10"/>
      <c r="Z82" s="10"/>
      <c r="AA82" s="10"/>
      <c r="AB82" s="10"/>
      <c r="AC82" s="10"/>
      <c r="AD82" s="10"/>
      <c r="AE82" s="10"/>
    </row>
    <row r="83" hidden="1">
      <c r="A83" s="11">
        <v>15.0</v>
      </c>
      <c r="B83" s="11" t="s">
        <v>495</v>
      </c>
      <c r="C83" s="11" t="s">
        <v>496</v>
      </c>
      <c r="D83" s="11">
        <v>1994.0</v>
      </c>
      <c r="E83" s="11" t="s">
        <v>497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9"/>
      <c r="Q83" s="11">
        <v>15.0</v>
      </c>
      <c r="R83" s="11" t="s">
        <v>495</v>
      </c>
      <c r="S83" s="11" t="s">
        <v>496</v>
      </c>
      <c r="T83" s="11">
        <v>1994.0</v>
      </c>
      <c r="U83" s="11" t="s">
        <v>497</v>
      </c>
      <c r="V83" s="14" t="b">
        <f t="shared" si="1"/>
        <v>1</v>
      </c>
      <c r="W83" s="10"/>
      <c r="X83" s="10"/>
      <c r="Y83" s="10"/>
      <c r="Z83" s="10"/>
      <c r="AA83" s="10"/>
      <c r="AB83" s="10"/>
      <c r="AC83" s="10"/>
      <c r="AD83" s="10"/>
      <c r="AE83" s="10"/>
    </row>
    <row r="84">
      <c r="A84" s="15"/>
      <c r="B84" s="15"/>
      <c r="C84" s="15"/>
      <c r="D84" s="15"/>
      <c r="E84" s="15"/>
      <c r="F84" s="12">
        <v>15.0</v>
      </c>
      <c r="G84" s="12" t="s">
        <v>1775</v>
      </c>
      <c r="H84" s="12" t="s">
        <v>1776</v>
      </c>
      <c r="I84" s="12">
        <v>2019.0</v>
      </c>
      <c r="J84" s="12" t="s">
        <v>1777</v>
      </c>
      <c r="K84" s="2"/>
      <c r="L84" s="2"/>
      <c r="M84" s="2"/>
      <c r="N84" s="2"/>
      <c r="O84" s="2"/>
      <c r="P84" s="9"/>
      <c r="Q84" s="12">
        <v>15.0</v>
      </c>
      <c r="R84" s="12" t="s">
        <v>1775</v>
      </c>
      <c r="S84" s="12" t="s">
        <v>1776</v>
      </c>
      <c r="T84" s="12">
        <v>2019.0</v>
      </c>
      <c r="U84" s="12" t="s">
        <v>1777</v>
      </c>
      <c r="V84" s="8" t="b">
        <f t="shared" si="1"/>
        <v>0</v>
      </c>
      <c r="W84" s="10"/>
      <c r="X84" s="10"/>
      <c r="Y84" s="10"/>
      <c r="Z84" s="10"/>
      <c r="AA84" s="10"/>
      <c r="AB84" s="10"/>
      <c r="AC84" s="10"/>
      <c r="AD84" s="10"/>
      <c r="AE84" s="10"/>
    </row>
    <row r="85">
      <c r="A85" s="15"/>
      <c r="B85" s="15"/>
      <c r="C85" s="15"/>
      <c r="D85" s="15"/>
      <c r="E85" s="15"/>
      <c r="F85" s="12">
        <v>15.0</v>
      </c>
      <c r="G85" s="12" t="s">
        <v>1783</v>
      </c>
      <c r="H85" s="12" t="s">
        <v>1784</v>
      </c>
      <c r="I85" s="12">
        <v>2014.0</v>
      </c>
      <c r="J85" s="12" t="s">
        <v>1785</v>
      </c>
      <c r="K85" s="2"/>
      <c r="L85" s="2"/>
      <c r="M85" s="2"/>
      <c r="N85" s="2"/>
      <c r="O85" s="2"/>
      <c r="P85" s="9"/>
      <c r="Q85" s="12">
        <v>15.0</v>
      </c>
      <c r="R85" s="12" t="s">
        <v>1783</v>
      </c>
      <c r="S85" s="12" t="s">
        <v>1784</v>
      </c>
      <c r="T85" s="12">
        <v>2014.0</v>
      </c>
      <c r="U85" s="12" t="s">
        <v>1785</v>
      </c>
      <c r="V85" s="8" t="b">
        <f t="shared" si="1"/>
        <v>0</v>
      </c>
      <c r="W85" s="10"/>
      <c r="X85" s="10"/>
      <c r="Y85" s="10"/>
      <c r="Z85" s="10"/>
      <c r="AA85" s="10"/>
      <c r="AB85" s="10"/>
      <c r="AC85" s="10"/>
      <c r="AD85" s="10"/>
      <c r="AE85" s="10"/>
    </row>
    <row r="86">
      <c r="A86" s="11">
        <v>15.0</v>
      </c>
      <c r="B86" s="11"/>
      <c r="C86" s="11" t="s">
        <v>504</v>
      </c>
      <c r="D86" s="11">
        <v>2012.0</v>
      </c>
      <c r="E86" s="11" t="s">
        <v>505</v>
      </c>
      <c r="F86" s="12">
        <v>15.0</v>
      </c>
      <c r="G86" s="12"/>
      <c r="H86" s="12" t="s">
        <v>504</v>
      </c>
      <c r="I86" s="12">
        <v>2012.0</v>
      </c>
      <c r="J86" s="12" t="s">
        <v>505</v>
      </c>
      <c r="K86" s="2"/>
      <c r="L86" s="2"/>
      <c r="M86" s="2"/>
      <c r="N86" s="2"/>
      <c r="O86" s="2"/>
      <c r="P86" s="9"/>
      <c r="Q86" s="11">
        <v>15.0</v>
      </c>
      <c r="R86" s="11"/>
      <c r="S86" s="11" t="s">
        <v>504</v>
      </c>
      <c r="T86" s="11">
        <v>2012.0</v>
      </c>
      <c r="U86" s="11" t="s">
        <v>505</v>
      </c>
      <c r="V86" s="8" t="b">
        <f t="shared" si="1"/>
        <v>0</v>
      </c>
      <c r="W86" s="10"/>
      <c r="X86" s="10"/>
      <c r="Y86" s="10"/>
      <c r="Z86" s="10"/>
      <c r="AA86" s="10"/>
      <c r="AB86" s="10"/>
      <c r="AC86" s="10"/>
      <c r="AD86" s="10"/>
      <c r="AE86" s="10"/>
    </row>
    <row r="87">
      <c r="A87" s="11">
        <v>15.0</v>
      </c>
      <c r="B87" s="11" t="s">
        <v>512</v>
      </c>
      <c r="C87" s="11" t="s">
        <v>513</v>
      </c>
      <c r="D87" s="11">
        <v>2013.0</v>
      </c>
      <c r="E87" s="11" t="s">
        <v>514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9"/>
      <c r="Q87" s="11">
        <v>15.0</v>
      </c>
      <c r="R87" s="11" t="s">
        <v>512</v>
      </c>
      <c r="S87" s="11" t="s">
        <v>513</v>
      </c>
      <c r="T87" s="11">
        <v>2013.0</v>
      </c>
      <c r="U87" s="11" t="s">
        <v>514</v>
      </c>
      <c r="V87" s="8" t="b">
        <f t="shared" si="1"/>
        <v>0</v>
      </c>
      <c r="W87" s="10"/>
      <c r="X87" s="10"/>
      <c r="Y87" s="10"/>
      <c r="Z87" s="10"/>
      <c r="AA87" s="10"/>
      <c r="AB87" s="10"/>
      <c r="AC87" s="10"/>
      <c r="AD87" s="10"/>
      <c r="AE87" s="10"/>
    </row>
    <row r="88">
      <c r="A88" s="11">
        <v>15.0</v>
      </c>
      <c r="B88" s="11" t="s">
        <v>520</v>
      </c>
      <c r="C88" s="11" t="s">
        <v>521</v>
      </c>
      <c r="D88" s="11">
        <v>2009.0</v>
      </c>
      <c r="E88" s="11" t="s">
        <v>288</v>
      </c>
      <c r="F88" s="2"/>
      <c r="G88" s="2"/>
      <c r="H88" s="2"/>
      <c r="I88" s="2"/>
      <c r="J88" s="2"/>
      <c r="K88" s="13">
        <v>15.0</v>
      </c>
      <c r="L88" s="13" t="s">
        <v>520</v>
      </c>
      <c r="M88" s="13" t="s">
        <v>521</v>
      </c>
      <c r="N88" s="13">
        <v>2009.0</v>
      </c>
      <c r="O88" s="13" t="s">
        <v>288</v>
      </c>
      <c r="P88" s="9"/>
      <c r="Q88" s="11">
        <v>15.0</v>
      </c>
      <c r="R88" s="11" t="s">
        <v>520</v>
      </c>
      <c r="S88" s="11" t="s">
        <v>521</v>
      </c>
      <c r="T88" s="11">
        <v>2009.0</v>
      </c>
      <c r="U88" s="11" t="s">
        <v>288</v>
      </c>
      <c r="V88" s="8" t="b">
        <f t="shared" si="1"/>
        <v>0</v>
      </c>
      <c r="W88" s="10"/>
      <c r="X88" s="10"/>
      <c r="Y88" s="10"/>
      <c r="Z88" s="10"/>
      <c r="AA88" s="10"/>
      <c r="AB88" s="10"/>
      <c r="AC88" s="10"/>
      <c r="AD88" s="10"/>
      <c r="AE88" s="10"/>
    </row>
    <row r="89">
      <c r="A89" s="15"/>
      <c r="B89" s="15"/>
      <c r="C89" s="15"/>
      <c r="D89" s="15"/>
      <c r="E89" s="15"/>
      <c r="F89" s="12">
        <v>15.0</v>
      </c>
      <c r="G89" s="12" t="s">
        <v>1792</v>
      </c>
      <c r="H89" s="12" t="s">
        <v>1793</v>
      </c>
      <c r="I89" s="12">
        <v>2008.0</v>
      </c>
      <c r="J89" s="12" t="s">
        <v>1794</v>
      </c>
      <c r="K89" s="2"/>
      <c r="L89" s="2"/>
      <c r="M89" s="2"/>
      <c r="N89" s="2"/>
      <c r="O89" s="2"/>
      <c r="P89" s="9"/>
      <c r="Q89" s="12">
        <v>15.0</v>
      </c>
      <c r="R89" s="12" t="s">
        <v>1792</v>
      </c>
      <c r="S89" s="12" t="s">
        <v>1793</v>
      </c>
      <c r="T89" s="12">
        <v>2008.0</v>
      </c>
      <c r="U89" s="12" t="s">
        <v>1794</v>
      </c>
      <c r="V89" s="8" t="b">
        <f t="shared" si="1"/>
        <v>0</v>
      </c>
      <c r="W89" s="10"/>
      <c r="X89" s="10"/>
      <c r="Y89" s="10"/>
      <c r="Z89" s="10"/>
      <c r="AA89" s="10"/>
      <c r="AB89" s="10"/>
      <c r="AC89" s="10"/>
      <c r="AD89" s="10"/>
      <c r="AE89" s="10"/>
    </row>
    <row r="90">
      <c r="A90" s="15"/>
      <c r="B90" s="15"/>
      <c r="C90" s="15"/>
      <c r="D90" s="15"/>
      <c r="E90" s="15"/>
      <c r="F90" s="12">
        <v>15.0</v>
      </c>
      <c r="G90" s="12" t="s">
        <v>1801</v>
      </c>
      <c r="H90" s="12" t="s">
        <v>1802</v>
      </c>
      <c r="I90" s="12">
        <v>2007.0</v>
      </c>
      <c r="J90" s="12" t="s">
        <v>1803</v>
      </c>
      <c r="K90" s="2"/>
      <c r="L90" s="2"/>
      <c r="M90" s="2"/>
      <c r="N90" s="2"/>
      <c r="O90" s="2"/>
      <c r="P90" s="9"/>
      <c r="Q90" s="12">
        <v>15.0</v>
      </c>
      <c r="R90" s="12" t="s">
        <v>1801</v>
      </c>
      <c r="S90" s="12" t="s">
        <v>1802</v>
      </c>
      <c r="T90" s="12">
        <v>2007.0</v>
      </c>
      <c r="U90" s="12" t="s">
        <v>1803</v>
      </c>
      <c r="V90" s="8" t="b">
        <f t="shared" si="1"/>
        <v>0</v>
      </c>
      <c r="W90" s="10"/>
      <c r="X90" s="10"/>
      <c r="Y90" s="10"/>
      <c r="Z90" s="10"/>
      <c r="AA90" s="10"/>
      <c r="AB90" s="10"/>
      <c r="AC90" s="10"/>
      <c r="AD90" s="10"/>
      <c r="AE90" s="10"/>
    </row>
    <row r="91">
      <c r="A91" s="15"/>
      <c r="B91" s="15"/>
      <c r="C91" s="15"/>
      <c r="D91" s="15"/>
      <c r="E91" s="15"/>
      <c r="F91" s="12">
        <v>14.0</v>
      </c>
      <c r="G91" s="12" t="s">
        <v>1810</v>
      </c>
      <c r="H91" s="12" t="s">
        <v>1811</v>
      </c>
      <c r="I91" s="12">
        <v>2018.0</v>
      </c>
      <c r="J91" s="12" t="s">
        <v>1812</v>
      </c>
      <c r="K91" s="2"/>
      <c r="L91" s="2"/>
      <c r="M91" s="2"/>
      <c r="N91" s="2"/>
      <c r="O91" s="2"/>
      <c r="P91" s="9"/>
      <c r="Q91" s="12">
        <v>14.0</v>
      </c>
      <c r="R91" s="12" t="s">
        <v>1810</v>
      </c>
      <c r="S91" s="12" t="s">
        <v>1811</v>
      </c>
      <c r="T91" s="12">
        <v>2018.0</v>
      </c>
      <c r="U91" s="12" t="s">
        <v>1812</v>
      </c>
      <c r="V91" s="8" t="b">
        <f t="shared" si="1"/>
        <v>0</v>
      </c>
      <c r="W91" s="10"/>
      <c r="X91" s="10"/>
      <c r="Y91" s="10"/>
      <c r="Z91" s="10"/>
      <c r="AA91" s="10"/>
      <c r="AB91" s="10"/>
      <c r="AC91" s="10"/>
      <c r="AD91" s="10"/>
      <c r="AE91" s="10"/>
    </row>
    <row r="92">
      <c r="A92" s="15"/>
      <c r="B92" s="15"/>
      <c r="C92" s="15"/>
      <c r="D92" s="15"/>
      <c r="E92" s="15"/>
      <c r="F92" s="12">
        <v>14.0</v>
      </c>
      <c r="G92" s="12" t="s">
        <v>1818</v>
      </c>
      <c r="H92" s="12" t="s">
        <v>1819</v>
      </c>
      <c r="I92" s="12">
        <v>2015.0</v>
      </c>
      <c r="J92" s="12" t="s">
        <v>1820</v>
      </c>
      <c r="K92" s="2"/>
      <c r="L92" s="2"/>
      <c r="M92" s="2"/>
      <c r="N92" s="2"/>
      <c r="O92" s="2"/>
      <c r="P92" s="9"/>
      <c r="Q92" s="12">
        <v>14.0</v>
      </c>
      <c r="R92" s="12" t="s">
        <v>1818</v>
      </c>
      <c r="S92" s="12" t="s">
        <v>1819</v>
      </c>
      <c r="T92" s="12">
        <v>2015.0</v>
      </c>
      <c r="U92" s="12" t="s">
        <v>1820</v>
      </c>
      <c r="V92" s="8" t="b">
        <f t="shared" si="1"/>
        <v>0</v>
      </c>
      <c r="W92" s="10"/>
      <c r="X92" s="10"/>
      <c r="Y92" s="10"/>
      <c r="Z92" s="10"/>
      <c r="AA92" s="10"/>
      <c r="AB92" s="10"/>
      <c r="AC92" s="10"/>
      <c r="AD92" s="10"/>
      <c r="AE92" s="10"/>
    </row>
    <row r="93">
      <c r="A93" s="15"/>
      <c r="B93" s="15"/>
      <c r="C93" s="15"/>
      <c r="D93" s="15"/>
      <c r="E93" s="15"/>
      <c r="F93" s="12">
        <v>14.0</v>
      </c>
      <c r="G93" s="12" t="s">
        <v>1826</v>
      </c>
      <c r="H93" s="12" t="s">
        <v>1827</v>
      </c>
      <c r="I93" s="12">
        <v>2004.0</v>
      </c>
      <c r="J93" s="12" t="s">
        <v>1828</v>
      </c>
      <c r="K93" s="2"/>
      <c r="L93" s="2"/>
      <c r="M93" s="2"/>
      <c r="N93" s="2"/>
      <c r="O93" s="2"/>
      <c r="P93" s="9"/>
      <c r="Q93" s="12">
        <v>14.0</v>
      </c>
      <c r="R93" s="12" t="s">
        <v>1826</v>
      </c>
      <c r="S93" s="12" t="s">
        <v>1827</v>
      </c>
      <c r="T93" s="12">
        <v>2004.0</v>
      </c>
      <c r="U93" s="12" t="s">
        <v>1828</v>
      </c>
      <c r="V93" s="8" t="b">
        <f t="shared" si="1"/>
        <v>0</v>
      </c>
      <c r="W93" s="10"/>
      <c r="X93" s="10"/>
      <c r="Y93" s="10"/>
      <c r="Z93" s="10"/>
      <c r="AA93" s="10"/>
      <c r="AB93" s="10"/>
      <c r="AC93" s="10"/>
      <c r="AD93" s="10"/>
      <c r="AE93" s="10"/>
    </row>
    <row r="94">
      <c r="A94" s="11">
        <v>14.0</v>
      </c>
      <c r="B94" s="11" t="s">
        <v>527</v>
      </c>
      <c r="C94" s="11" t="s">
        <v>528</v>
      </c>
      <c r="D94" s="11">
        <v>2020.0</v>
      </c>
      <c r="E94" s="11" t="s">
        <v>529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9"/>
      <c r="Q94" s="11">
        <v>14.0</v>
      </c>
      <c r="R94" s="11" t="s">
        <v>527</v>
      </c>
      <c r="S94" s="11" t="s">
        <v>528</v>
      </c>
      <c r="T94" s="11">
        <v>2020.0</v>
      </c>
      <c r="U94" s="11" t="s">
        <v>529</v>
      </c>
      <c r="V94" s="8" t="b">
        <f t="shared" si="1"/>
        <v>0</v>
      </c>
      <c r="W94" s="10"/>
      <c r="X94" s="10"/>
      <c r="Y94" s="10"/>
      <c r="Z94" s="10"/>
      <c r="AA94" s="10"/>
      <c r="AB94" s="10"/>
      <c r="AC94" s="10"/>
      <c r="AD94" s="10"/>
      <c r="AE94" s="10"/>
    </row>
    <row r="95">
      <c r="A95" s="11">
        <v>14.0</v>
      </c>
      <c r="B95" s="11" t="s">
        <v>536</v>
      </c>
      <c r="C95" s="11" t="s">
        <v>537</v>
      </c>
      <c r="D95" s="11">
        <v>2021.0</v>
      </c>
      <c r="E95" s="11" t="s">
        <v>538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9"/>
      <c r="Q95" s="11">
        <v>14.0</v>
      </c>
      <c r="R95" s="11" t="s">
        <v>536</v>
      </c>
      <c r="S95" s="11" t="s">
        <v>537</v>
      </c>
      <c r="T95" s="11">
        <v>2021.0</v>
      </c>
      <c r="U95" s="11" t="s">
        <v>538</v>
      </c>
      <c r="V95" s="8" t="b">
        <f t="shared" si="1"/>
        <v>0</v>
      </c>
      <c r="W95" s="10"/>
      <c r="X95" s="10"/>
      <c r="Y95" s="10"/>
      <c r="Z95" s="10"/>
      <c r="AA95" s="10"/>
      <c r="AB95" s="10"/>
      <c r="AC95" s="10"/>
      <c r="AD95" s="10"/>
      <c r="AE95" s="10"/>
    </row>
    <row r="96">
      <c r="A96" s="11">
        <v>14.0</v>
      </c>
      <c r="B96" s="11" t="s">
        <v>545</v>
      </c>
      <c r="C96" s="11" t="s">
        <v>546</v>
      </c>
      <c r="D96" s="11">
        <v>2015.0</v>
      </c>
      <c r="E96" s="11" t="s">
        <v>547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9"/>
      <c r="Q96" s="11">
        <v>14.0</v>
      </c>
      <c r="R96" s="11" t="s">
        <v>545</v>
      </c>
      <c r="S96" s="11" t="s">
        <v>546</v>
      </c>
      <c r="T96" s="11">
        <v>2015.0</v>
      </c>
      <c r="U96" s="11" t="s">
        <v>547</v>
      </c>
      <c r="V96" s="8" t="b">
        <f t="shared" si="1"/>
        <v>0</v>
      </c>
      <c r="W96" s="10"/>
      <c r="X96" s="10"/>
      <c r="Y96" s="10"/>
      <c r="Z96" s="10"/>
      <c r="AA96" s="10"/>
      <c r="AB96" s="10"/>
      <c r="AC96" s="10"/>
      <c r="AD96" s="10"/>
      <c r="AE96" s="10"/>
    </row>
    <row r="97">
      <c r="A97" s="11">
        <v>14.0</v>
      </c>
      <c r="B97" s="11" t="s">
        <v>555</v>
      </c>
      <c r="C97" s="11" t="s">
        <v>556</v>
      </c>
      <c r="D97" s="11">
        <v>2014.0</v>
      </c>
      <c r="E97" s="11" t="s">
        <v>557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9"/>
      <c r="Q97" s="11">
        <v>14.0</v>
      </c>
      <c r="R97" s="11" t="s">
        <v>555</v>
      </c>
      <c r="S97" s="11" t="s">
        <v>556</v>
      </c>
      <c r="T97" s="11">
        <v>2014.0</v>
      </c>
      <c r="U97" s="11" t="s">
        <v>557</v>
      </c>
      <c r="V97" s="8" t="b">
        <f t="shared" si="1"/>
        <v>0</v>
      </c>
      <c r="W97" s="10"/>
      <c r="X97" s="10"/>
      <c r="Y97" s="10"/>
      <c r="Z97" s="10"/>
      <c r="AA97" s="10"/>
      <c r="AB97" s="10"/>
      <c r="AC97" s="10"/>
      <c r="AD97" s="10"/>
      <c r="AE97" s="10"/>
    </row>
    <row r="98">
      <c r="A98" s="11">
        <v>14.0</v>
      </c>
      <c r="B98" s="11" t="s">
        <v>564</v>
      </c>
      <c r="C98" s="11" t="s">
        <v>565</v>
      </c>
      <c r="D98" s="11">
        <v>2013.0</v>
      </c>
      <c r="E98" s="11" t="s">
        <v>566</v>
      </c>
      <c r="F98" s="2"/>
      <c r="G98" s="2"/>
      <c r="H98" s="2"/>
      <c r="I98" s="2"/>
      <c r="J98" s="2"/>
      <c r="K98" s="13">
        <v>14.0</v>
      </c>
      <c r="L98" s="13" t="s">
        <v>564</v>
      </c>
      <c r="M98" s="13" t="s">
        <v>565</v>
      </c>
      <c r="N98" s="13">
        <v>2013.0</v>
      </c>
      <c r="O98" s="13" t="s">
        <v>566</v>
      </c>
      <c r="P98" s="9"/>
      <c r="Q98" s="11">
        <v>14.0</v>
      </c>
      <c r="R98" s="11" t="s">
        <v>564</v>
      </c>
      <c r="S98" s="11" t="s">
        <v>565</v>
      </c>
      <c r="T98" s="11">
        <v>2013.0</v>
      </c>
      <c r="U98" s="11" t="s">
        <v>566</v>
      </c>
      <c r="V98" s="8" t="b">
        <f t="shared" si="1"/>
        <v>0</v>
      </c>
      <c r="W98" s="10"/>
      <c r="X98" s="10"/>
      <c r="Y98" s="10"/>
      <c r="Z98" s="10"/>
      <c r="AA98" s="10"/>
      <c r="AB98" s="10"/>
      <c r="AC98" s="10"/>
      <c r="AD98" s="10"/>
      <c r="AE98" s="10"/>
    </row>
    <row r="99">
      <c r="A99" s="11">
        <v>13.0</v>
      </c>
      <c r="B99" s="11" t="s">
        <v>573</v>
      </c>
      <c r="C99" s="11" t="s">
        <v>574</v>
      </c>
      <c r="D99" s="11">
        <v>2017.0</v>
      </c>
      <c r="E99" s="11" t="s">
        <v>575</v>
      </c>
      <c r="F99" s="2"/>
      <c r="G99" s="2"/>
      <c r="H99" s="2"/>
      <c r="I99" s="2"/>
      <c r="J99" s="2"/>
      <c r="K99" s="13">
        <v>13.0</v>
      </c>
      <c r="L99" s="13" t="s">
        <v>573</v>
      </c>
      <c r="M99" s="13" t="s">
        <v>574</v>
      </c>
      <c r="N99" s="13">
        <v>2017.0</v>
      </c>
      <c r="O99" s="13" t="s">
        <v>575</v>
      </c>
      <c r="P99" s="9"/>
      <c r="Q99" s="11">
        <v>13.0</v>
      </c>
      <c r="R99" s="11" t="s">
        <v>573</v>
      </c>
      <c r="S99" s="11" t="s">
        <v>574</v>
      </c>
      <c r="T99" s="11">
        <v>2017.0</v>
      </c>
      <c r="U99" s="11" t="s">
        <v>575</v>
      </c>
      <c r="V99" s="8" t="b">
        <f t="shared" si="1"/>
        <v>0</v>
      </c>
      <c r="W99" s="10"/>
      <c r="X99" s="10"/>
      <c r="Y99" s="10"/>
      <c r="Z99" s="10"/>
      <c r="AA99" s="10"/>
      <c r="AB99" s="10"/>
      <c r="AC99" s="10"/>
      <c r="AD99" s="10"/>
      <c r="AE99" s="10"/>
    </row>
    <row r="100">
      <c r="A100" s="11">
        <v>13.0</v>
      </c>
      <c r="B100" s="11" t="s">
        <v>243</v>
      </c>
      <c r="C100" s="11" t="s">
        <v>582</v>
      </c>
      <c r="D100" s="11">
        <v>2006.0</v>
      </c>
      <c r="E100" s="11" t="s">
        <v>453</v>
      </c>
      <c r="F100" s="2"/>
      <c r="G100" s="2"/>
      <c r="H100" s="2"/>
      <c r="I100" s="2"/>
      <c r="J100" s="2"/>
      <c r="K100" s="13">
        <v>13.0</v>
      </c>
      <c r="L100" s="13" t="s">
        <v>243</v>
      </c>
      <c r="M100" s="13" t="s">
        <v>582</v>
      </c>
      <c r="N100" s="13">
        <v>2006.0</v>
      </c>
      <c r="O100" s="13" t="s">
        <v>453</v>
      </c>
      <c r="P100" s="9"/>
      <c r="Q100" s="11">
        <v>13.0</v>
      </c>
      <c r="R100" s="11" t="s">
        <v>243</v>
      </c>
      <c r="S100" s="11" t="s">
        <v>582</v>
      </c>
      <c r="T100" s="11">
        <v>2006.0</v>
      </c>
      <c r="U100" s="11" t="s">
        <v>453</v>
      </c>
      <c r="V100" s="8" t="b">
        <f t="shared" si="1"/>
        <v>0</v>
      </c>
      <c r="W100" s="10"/>
      <c r="X100" s="10"/>
      <c r="Y100" s="10"/>
      <c r="Z100" s="10"/>
      <c r="AA100" s="10"/>
      <c r="AB100" s="10"/>
      <c r="AC100" s="10"/>
      <c r="AD100" s="10"/>
      <c r="AE100" s="10"/>
    </row>
    <row r="101">
      <c r="A101" s="11">
        <v>13.0</v>
      </c>
      <c r="B101" s="11" t="s">
        <v>588</v>
      </c>
      <c r="C101" s="11" t="s">
        <v>589</v>
      </c>
      <c r="D101" s="11">
        <v>2001.0</v>
      </c>
      <c r="E101" s="11" t="s">
        <v>590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9"/>
      <c r="Q101" s="11">
        <v>13.0</v>
      </c>
      <c r="R101" s="11" t="s">
        <v>588</v>
      </c>
      <c r="S101" s="11" t="s">
        <v>589</v>
      </c>
      <c r="T101" s="11">
        <v>2001.0</v>
      </c>
      <c r="U101" s="11" t="s">
        <v>590</v>
      </c>
      <c r="V101" s="8" t="b">
        <f t="shared" si="1"/>
        <v>0</v>
      </c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>
      <c r="A102" s="11">
        <v>13.0</v>
      </c>
      <c r="B102" s="11" t="s">
        <v>597</v>
      </c>
      <c r="C102" s="11" t="s">
        <v>598</v>
      </c>
      <c r="D102" s="11">
        <v>1994.0</v>
      </c>
      <c r="E102" s="11" t="s">
        <v>599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9"/>
      <c r="Q102" s="11">
        <v>13.0</v>
      </c>
      <c r="R102" s="11" t="s">
        <v>597</v>
      </c>
      <c r="S102" s="11" t="s">
        <v>598</v>
      </c>
      <c r="T102" s="11">
        <v>1994.0</v>
      </c>
      <c r="U102" s="11" t="s">
        <v>599</v>
      </c>
      <c r="V102" s="14" t="b">
        <f t="shared" si="1"/>
        <v>1</v>
      </c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>
      <c r="A103" s="11">
        <v>13.0</v>
      </c>
      <c r="B103" s="11" t="s">
        <v>605</v>
      </c>
      <c r="C103" s="11" t="s">
        <v>606</v>
      </c>
      <c r="D103" s="11">
        <v>1974.0</v>
      </c>
      <c r="E103" s="11" t="s">
        <v>607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9"/>
      <c r="Q103" s="11">
        <v>13.0</v>
      </c>
      <c r="R103" s="11" t="s">
        <v>605</v>
      </c>
      <c r="S103" s="11" t="s">
        <v>606</v>
      </c>
      <c r="T103" s="11">
        <v>1974.0</v>
      </c>
      <c r="U103" s="11" t="s">
        <v>607</v>
      </c>
      <c r="V103" s="14" t="b">
        <f t="shared" si="1"/>
        <v>1</v>
      </c>
      <c r="W103" s="10"/>
      <c r="X103" s="10"/>
      <c r="Y103" s="10"/>
      <c r="Z103" s="10"/>
      <c r="AA103" s="10"/>
      <c r="AB103" s="10"/>
      <c r="AC103" s="10"/>
      <c r="AD103" s="10"/>
      <c r="AE103" s="10"/>
    </row>
    <row r="104">
      <c r="A104" s="15"/>
      <c r="B104" s="15"/>
      <c r="C104" s="15"/>
      <c r="D104" s="15"/>
      <c r="E104" s="15"/>
      <c r="F104" s="12">
        <v>13.0</v>
      </c>
      <c r="G104" s="12" t="s">
        <v>1834</v>
      </c>
      <c r="H104" s="12" t="s">
        <v>1835</v>
      </c>
      <c r="I104" s="12">
        <v>2011.0</v>
      </c>
      <c r="J104" s="12" t="s">
        <v>1836</v>
      </c>
      <c r="K104" s="2"/>
      <c r="L104" s="2"/>
      <c r="M104" s="2"/>
      <c r="N104" s="2"/>
      <c r="O104" s="2"/>
      <c r="P104" s="9"/>
      <c r="Q104" s="12">
        <v>13.0</v>
      </c>
      <c r="R104" s="12" t="s">
        <v>1834</v>
      </c>
      <c r="S104" s="12" t="s">
        <v>1835</v>
      </c>
      <c r="T104" s="12">
        <v>2011.0</v>
      </c>
      <c r="U104" s="12" t="s">
        <v>1836</v>
      </c>
      <c r="V104" s="8" t="b">
        <f t="shared" si="1"/>
        <v>0</v>
      </c>
      <c r="W104" s="10"/>
      <c r="X104" s="10"/>
      <c r="Y104" s="10"/>
      <c r="Z104" s="10"/>
      <c r="AA104" s="10"/>
      <c r="AB104" s="10"/>
      <c r="AC104" s="10"/>
      <c r="AD104" s="10"/>
      <c r="AE104" s="10"/>
    </row>
    <row r="105">
      <c r="A105" s="15"/>
      <c r="B105" s="15"/>
      <c r="C105" s="15"/>
      <c r="D105" s="15"/>
      <c r="E105" s="15"/>
      <c r="F105" s="12">
        <v>13.0</v>
      </c>
      <c r="G105" s="12" t="s">
        <v>1842</v>
      </c>
      <c r="H105" s="12" t="s">
        <v>1843</v>
      </c>
      <c r="I105" s="12">
        <v>2012.0</v>
      </c>
      <c r="J105" s="12" t="s">
        <v>1844</v>
      </c>
      <c r="K105" s="2"/>
      <c r="L105" s="2"/>
      <c r="M105" s="2"/>
      <c r="N105" s="2"/>
      <c r="O105" s="2"/>
      <c r="P105" s="9"/>
      <c r="Q105" s="12">
        <v>13.0</v>
      </c>
      <c r="R105" s="12" t="s">
        <v>1842</v>
      </c>
      <c r="S105" s="12" t="s">
        <v>1843</v>
      </c>
      <c r="T105" s="12">
        <v>2012.0</v>
      </c>
      <c r="U105" s="12" t="s">
        <v>1844</v>
      </c>
      <c r="V105" s="8" t="b">
        <f t="shared" si="1"/>
        <v>0</v>
      </c>
      <c r="W105" s="10"/>
      <c r="X105" s="10"/>
      <c r="Y105" s="10"/>
      <c r="Z105" s="10"/>
      <c r="AA105" s="10"/>
      <c r="AB105" s="10"/>
      <c r="AC105" s="10"/>
      <c r="AD105" s="10"/>
      <c r="AE105" s="10"/>
    </row>
    <row r="106">
      <c r="A106" s="11">
        <v>12.0</v>
      </c>
      <c r="B106" s="11" t="s">
        <v>87</v>
      </c>
      <c r="C106" s="11" t="s">
        <v>614</v>
      </c>
      <c r="D106" s="11">
        <v>2021.0</v>
      </c>
      <c r="E106" s="11" t="s">
        <v>28</v>
      </c>
      <c r="F106" s="2"/>
      <c r="G106" s="2"/>
      <c r="H106" s="2"/>
      <c r="I106" s="2"/>
      <c r="J106" s="2"/>
      <c r="K106" s="13">
        <v>12.0</v>
      </c>
      <c r="L106" s="13" t="s">
        <v>87</v>
      </c>
      <c r="M106" s="13" t="s">
        <v>614</v>
      </c>
      <c r="N106" s="13">
        <v>2021.0</v>
      </c>
      <c r="O106" s="13" t="s">
        <v>28</v>
      </c>
      <c r="P106" s="9"/>
      <c r="Q106" s="11">
        <v>12.0</v>
      </c>
      <c r="R106" s="11" t="s">
        <v>87</v>
      </c>
      <c r="S106" s="11" t="s">
        <v>614</v>
      </c>
      <c r="T106" s="11">
        <v>2021.0</v>
      </c>
      <c r="U106" s="11" t="s">
        <v>28</v>
      </c>
      <c r="V106" s="8" t="b">
        <f t="shared" si="1"/>
        <v>0</v>
      </c>
      <c r="W106" s="10"/>
      <c r="X106" s="10"/>
      <c r="Y106" s="10"/>
      <c r="Z106" s="10"/>
      <c r="AA106" s="10"/>
      <c r="AB106" s="10"/>
      <c r="AC106" s="10"/>
      <c r="AD106" s="10"/>
      <c r="AE106" s="10"/>
    </row>
    <row r="107">
      <c r="A107" s="11">
        <v>12.0</v>
      </c>
      <c r="B107" s="11" t="s">
        <v>619</v>
      </c>
      <c r="C107" s="11" t="s">
        <v>620</v>
      </c>
      <c r="D107" s="11">
        <v>2017.0</v>
      </c>
      <c r="E107" s="11" t="s">
        <v>621</v>
      </c>
      <c r="F107" s="2"/>
      <c r="G107" s="2"/>
      <c r="H107" s="2"/>
      <c r="I107" s="2"/>
      <c r="J107" s="2"/>
      <c r="K107" s="13">
        <v>12.0</v>
      </c>
      <c r="L107" s="13" t="s">
        <v>619</v>
      </c>
      <c r="M107" s="13" t="s">
        <v>620</v>
      </c>
      <c r="N107" s="13">
        <v>2017.0</v>
      </c>
      <c r="O107" s="13" t="s">
        <v>621</v>
      </c>
      <c r="P107" s="9"/>
      <c r="Q107" s="11">
        <v>12.0</v>
      </c>
      <c r="R107" s="11" t="s">
        <v>619</v>
      </c>
      <c r="S107" s="11" t="s">
        <v>620</v>
      </c>
      <c r="T107" s="11">
        <v>2017.0</v>
      </c>
      <c r="U107" s="11" t="s">
        <v>621</v>
      </c>
      <c r="V107" s="8" t="b">
        <f t="shared" si="1"/>
        <v>0</v>
      </c>
      <c r="W107" s="10"/>
      <c r="X107" s="10"/>
      <c r="Y107" s="10"/>
      <c r="Z107" s="10"/>
      <c r="AA107" s="10"/>
      <c r="AB107" s="10"/>
      <c r="AC107" s="10"/>
      <c r="AD107" s="10"/>
      <c r="AE107" s="10"/>
    </row>
    <row r="108">
      <c r="A108" s="11">
        <v>12.0</v>
      </c>
      <c r="B108" s="11" t="s">
        <v>628</v>
      </c>
      <c r="C108" s="11" t="s">
        <v>629</v>
      </c>
      <c r="D108" s="11">
        <v>2015.0</v>
      </c>
      <c r="E108" s="11" t="s">
        <v>630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9"/>
      <c r="Q108" s="11">
        <v>12.0</v>
      </c>
      <c r="R108" s="11" t="s">
        <v>628</v>
      </c>
      <c r="S108" s="11" t="s">
        <v>629</v>
      </c>
      <c r="T108" s="11">
        <v>2015.0</v>
      </c>
      <c r="U108" s="11" t="s">
        <v>630</v>
      </c>
      <c r="V108" s="8" t="b">
        <f t="shared" si="1"/>
        <v>0</v>
      </c>
      <c r="W108" s="10"/>
      <c r="X108" s="10"/>
      <c r="Y108" s="10"/>
      <c r="Z108" s="10"/>
      <c r="AA108" s="10"/>
      <c r="AB108" s="10"/>
      <c r="AC108" s="10"/>
      <c r="AD108" s="10"/>
      <c r="AE108" s="10"/>
    </row>
    <row r="109">
      <c r="A109" s="15"/>
      <c r="B109" s="15"/>
      <c r="C109" s="15"/>
      <c r="D109" s="15"/>
      <c r="E109" s="15"/>
      <c r="F109" s="12">
        <v>12.0</v>
      </c>
      <c r="G109" s="12" t="s">
        <v>1850</v>
      </c>
      <c r="H109" s="12" t="s">
        <v>1851</v>
      </c>
      <c r="I109" s="12">
        <v>2012.0</v>
      </c>
      <c r="J109" s="12" t="s">
        <v>557</v>
      </c>
      <c r="K109" s="2"/>
      <c r="L109" s="2"/>
      <c r="M109" s="2"/>
      <c r="N109" s="2"/>
      <c r="O109" s="2"/>
      <c r="P109" s="9"/>
      <c r="Q109" s="12">
        <v>12.0</v>
      </c>
      <c r="R109" s="12" t="s">
        <v>1850</v>
      </c>
      <c r="S109" s="12" t="s">
        <v>1851</v>
      </c>
      <c r="T109" s="12">
        <v>2012.0</v>
      </c>
      <c r="U109" s="12" t="s">
        <v>557</v>
      </c>
      <c r="V109" s="8" t="b">
        <f t="shared" si="1"/>
        <v>0</v>
      </c>
      <c r="W109" s="10"/>
      <c r="X109" s="10"/>
      <c r="Y109" s="10"/>
      <c r="Z109" s="10"/>
      <c r="AA109" s="10"/>
      <c r="AB109" s="10"/>
      <c r="AC109" s="10"/>
      <c r="AD109" s="10"/>
      <c r="AE109" s="10"/>
    </row>
    <row r="110">
      <c r="A110" s="15"/>
      <c r="B110" s="15"/>
      <c r="C110" s="15"/>
      <c r="D110" s="15"/>
      <c r="E110" s="15"/>
      <c r="F110" s="12">
        <v>11.0</v>
      </c>
      <c r="G110" s="12" t="s">
        <v>1856</v>
      </c>
      <c r="H110" s="12" t="s">
        <v>1857</v>
      </c>
      <c r="I110" s="12">
        <v>2020.0</v>
      </c>
      <c r="J110" s="12" t="s">
        <v>1858</v>
      </c>
      <c r="K110" s="2"/>
      <c r="L110" s="2"/>
      <c r="M110" s="2"/>
      <c r="N110" s="2"/>
      <c r="O110" s="2"/>
      <c r="P110" s="9"/>
      <c r="Q110" s="12">
        <v>11.0</v>
      </c>
      <c r="R110" s="12" t="s">
        <v>1856</v>
      </c>
      <c r="S110" s="12" t="s">
        <v>1857</v>
      </c>
      <c r="T110" s="12">
        <v>2020.0</v>
      </c>
      <c r="U110" s="12" t="s">
        <v>1858</v>
      </c>
      <c r="V110" s="8" t="b">
        <f t="shared" si="1"/>
        <v>0</v>
      </c>
      <c r="W110" s="10"/>
      <c r="X110" s="10"/>
      <c r="Y110" s="10"/>
      <c r="Z110" s="10"/>
      <c r="AA110" s="10"/>
      <c r="AB110" s="10"/>
      <c r="AC110" s="10"/>
      <c r="AD110" s="10"/>
      <c r="AE110" s="10"/>
    </row>
    <row r="111">
      <c r="A111" s="15"/>
      <c r="B111" s="15"/>
      <c r="C111" s="15"/>
      <c r="D111" s="15"/>
      <c r="E111" s="15"/>
      <c r="F111" s="12">
        <v>11.0</v>
      </c>
      <c r="G111" s="12" t="s">
        <v>1865</v>
      </c>
      <c r="H111" s="12" t="s">
        <v>1866</v>
      </c>
      <c r="I111" s="12">
        <v>2018.0</v>
      </c>
      <c r="J111" s="12" t="s">
        <v>252</v>
      </c>
      <c r="K111" s="2"/>
      <c r="L111" s="2"/>
      <c r="M111" s="2"/>
      <c r="N111" s="2"/>
      <c r="O111" s="2"/>
      <c r="P111" s="9"/>
      <c r="Q111" s="12">
        <v>11.0</v>
      </c>
      <c r="R111" s="12" t="s">
        <v>1865</v>
      </c>
      <c r="S111" s="12" t="s">
        <v>1866</v>
      </c>
      <c r="T111" s="12">
        <v>2018.0</v>
      </c>
      <c r="U111" s="12" t="s">
        <v>252</v>
      </c>
      <c r="V111" s="8" t="b">
        <f t="shared" si="1"/>
        <v>0</v>
      </c>
      <c r="W111" s="10"/>
      <c r="X111" s="10"/>
      <c r="Y111" s="10"/>
      <c r="Z111" s="10"/>
      <c r="AA111" s="10"/>
      <c r="AB111" s="10"/>
      <c r="AC111" s="10"/>
      <c r="AD111" s="10"/>
      <c r="AE111" s="10"/>
    </row>
    <row r="112">
      <c r="A112" s="15"/>
      <c r="B112" s="15"/>
      <c r="C112" s="15"/>
      <c r="D112" s="15"/>
      <c r="E112" s="15"/>
      <c r="F112" s="12">
        <v>11.0</v>
      </c>
      <c r="G112" s="12" t="s">
        <v>1872</v>
      </c>
      <c r="H112" s="12" t="s">
        <v>1873</v>
      </c>
      <c r="I112" s="12">
        <v>2003.0</v>
      </c>
      <c r="J112" s="12" t="s">
        <v>1874</v>
      </c>
      <c r="K112" s="2"/>
      <c r="L112" s="2"/>
      <c r="M112" s="2"/>
      <c r="N112" s="2"/>
      <c r="O112" s="2"/>
      <c r="P112" s="9"/>
      <c r="Q112" s="12">
        <v>11.0</v>
      </c>
      <c r="R112" s="12" t="s">
        <v>1872</v>
      </c>
      <c r="S112" s="12" t="s">
        <v>1873</v>
      </c>
      <c r="T112" s="12">
        <v>2003.0</v>
      </c>
      <c r="U112" s="12" t="s">
        <v>1874</v>
      </c>
      <c r="V112" s="8" t="b">
        <f t="shared" si="1"/>
        <v>0</v>
      </c>
      <c r="W112" s="10"/>
      <c r="X112" s="10"/>
      <c r="Y112" s="10"/>
      <c r="Z112" s="10"/>
      <c r="AA112" s="10"/>
      <c r="AB112" s="10"/>
      <c r="AC112" s="10"/>
      <c r="AD112" s="10"/>
      <c r="AE112" s="10"/>
    </row>
    <row r="113">
      <c r="A113" s="11">
        <v>11.0</v>
      </c>
      <c r="B113" s="11" t="s">
        <v>637</v>
      </c>
      <c r="C113" s="11" t="s">
        <v>638</v>
      </c>
      <c r="D113" s="11">
        <v>2021.0</v>
      </c>
      <c r="E113" s="11" t="s">
        <v>639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9"/>
      <c r="Q113" s="11">
        <v>11.0</v>
      </c>
      <c r="R113" s="11" t="s">
        <v>637</v>
      </c>
      <c r="S113" s="11" t="s">
        <v>638</v>
      </c>
      <c r="T113" s="11">
        <v>2021.0</v>
      </c>
      <c r="U113" s="11" t="s">
        <v>639</v>
      </c>
      <c r="V113" s="8" t="b">
        <f t="shared" si="1"/>
        <v>0</v>
      </c>
      <c r="W113" s="10"/>
      <c r="X113" s="10"/>
      <c r="Y113" s="10"/>
      <c r="Z113" s="10"/>
      <c r="AA113" s="10"/>
      <c r="AB113" s="10"/>
      <c r="AC113" s="10"/>
      <c r="AD113" s="10"/>
      <c r="AE113" s="10"/>
    </row>
    <row r="114">
      <c r="A114" s="11">
        <v>11.0</v>
      </c>
      <c r="B114" s="11" t="s">
        <v>646</v>
      </c>
      <c r="C114" s="11" t="s">
        <v>647</v>
      </c>
      <c r="D114" s="11">
        <v>2022.0</v>
      </c>
      <c r="E114" s="11" t="s">
        <v>648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9"/>
      <c r="Q114" s="11">
        <v>11.0</v>
      </c>
      <c r="R114" s="11" t="s">
        <v>646</v>
      </c>
      <c r="S114" s="11" t="s">
        <v>647</v>
      </c>
      <c r="T114" s="11">
        <v>2022.0</v>
      </c>
      <c r="U114" s="11" t="s">
        <v>648</v>
      </c>
      <c r="V114" s="8" t="b">
        <f t="shared" si="1"/>
        <v>0</v>
      </c>
      <c r="W114" s="10"/>
      <c r="X114" s="10"/>
      <c r="Y114" s="10"/>
      <c r="Z114" s="10"/>
      <c r="AA114" s="10"/>
      <c r="AB114" s="10"/>
      <c r="AC114" s="10"/>
      <c r="AD114" s="10"/>
      <c r="AE114" s="10"/>
    </row>
    <row r="115">
      <c r="A115" s="11">
        <v>11.0</v>
      </c>
      <c r="B115" s="11" t="s">
        <v>173</v>
      </c>
      <c r="C115" s="11" t="s">
        <v>655</v>
      </c>
      <c r="D115" s="11">
        <v>2017.0</v>
      </c>
      <c r="E115" s="11" t="s">
        <v>175</v>
      </c>
      <c r="F115" s="2"/>
      <c r="G115" s="2"/>
      <c r="H115" s="2"/>
      <c r="I115" s="2"/>
      <c r="J115" s="2"/>
      <c r="K115" s="13">
        <v>11.0</v>
      </c>
      <c r="L115" s="13" t="s">
        <v>173</v>
      </c>
      <c r="M115" s="13" t="s">
        <v>655</v>
      </c>
      <c r="N115" s="13">
        <v>2017.0</v>
      </c>
      <c r="O115" s="13" t="s">
        <v>175</v>
      </c>
      <c r="P115" s="9"/>
      <c r="Q115" s="11">
        <v>11.0</v>
      </c>
      <c r="R115" s="11" t="s">
        <v>173</v>
      </c>
      <c r="S115" s="11" t="s">
        <v>655</v>
      </c>
      <c r="T115" s="11">
        <v>2017.0</v>
      </c>
      <c r="U115" s="11" t="s">
        <v>175</v>
      </c>
      <c r="V115" s="8" t="b">
        <f t="shared" si="1"/>
        <v>0</v>
      </c>
      <c r="W115" s="10"/>
      <c r="X115" s="10"/>
      <c r="Y115" s="10"/>
      <c r="Z115" s="10"/>
      <c r="AA115" s="10"/>
      <c r="AB115" s="10"/>
      <c r="AC115" s="10"/>
      <c r="AD115" s="10"/>
      <c r="AE115" s="10"/>
    </row>
    <row r="116" hidden="1">
      <c r="A116" s="11">
        <v>11.0</v>
      </c>
      <c r="B116" s="11" t="s">
        <v>661</v>
      </c>
      <c r="C116" s="11" t="s">
        <v>662</v>
      </c>
      <c r="D116" s="11">
        <v>1976.0</v>
      </c>
      <c r="E116" s="11" t="s">
        <v>663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9"/>
      <c r="Q116" s="11">
        <v>11.0</v>
      </c>
      <c r="R116" s="11" t="s">
        <v>661</v>
      </c>
      <c r="S116" s="11" t="s">
        <v>662</v>
      </c>
      <c r="T116" s="11">
        <v>1976.0</v>
      </c>
      <c r="U116" s="11" t="s">
        <v>663</v>
      </c>
      <c r="V116" s="14" t="b">
        <f t="shared" si="1"/>
        <v>1</v>
      </c>
      <c r="W116" s="10"/>
      <c r="X116" s="10"/>
      <c r="Y116" s="10"/>
      <c r="Z116" s="10"/>
      <c r="AA116" s="10"/>
      <c r="AB116" s="10"/>
      <c r="AC116" s="10"/>
      <c r="AD116" s="10"/>
      <c r="AE116" s="10"/>
    </row>
    <row r="117">
      <c r="A117" s="11">
        <v>11.0</v>
      </c>
      <c r="B117" s="11" t="s">
        <v>670</v>
      </c>
      <c r="C117" s="11" t="s">
        <v>671</v>
      </c>
      <c r="D117" s="11">
        <v>2011.0</v>
      </c>
      <c r="E117" s="11" t="s">
        <v>672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9"/>
      <c r="Q117" s="11">
        <v>11.0</v>
      </c>
      <c r="R117" s="11" t="s">
        <v>670</v>
      </c>
      <c r="S117" s="11" t="s">
        <v>671</v>
      </c>
      <c r="T117" s="11">
        <v>2011.0</v>
      </c>
      <c r="U117" s="11" t="s">
        <v>672</v>
      </c>
      <c r="V117" s="8" t="b">
        <f t="shared" si="1"/>
        <v>0</v>
      </c>
      <c r="W117" s="10"/>
      <c r="X117" s="10"/>
      <c r="Y117" s="10"/>
      <c r="Z117" s="10"/>
      <c r="AA117" s="10"/>
      <c r="AB117" s="10"/>
      <c r="AC117" s="10"/>
      <c r="AD117" s="10"/>
      <c r="AE117" s="10"/>
    </row>
    <row r="118">
      <c r="A118" s="11">
        <v>10.0</v>
      </c>
      <c r="B118" s="11" t="s">
        <v>336</v>
      </c>
      <c r="C118" s="11" t="s">
        <v>679</v>
      </c>
      <c r="D118" s="11">
        <v>2016.0</v>
      </c>
      <c r="E118" s="11" t="s">
        <v>461</v>
      </c>
      <c r="F118" s="2"/>
      <c r="G118" s="2"/>
      <c r="H118" s="2"/>
      <c r="I118" s="2"/>
      <c r="J118" s="2"/>
      <c r="K118" s="13">
        <v>10.0</v>
      </c>
      <c r="L118" s="13" t="s">
        <v>336</v>
      </c>
      <c r="M118" s="13" t="s">
        <v>679</v>
      </c>
      <c r="N118" s="13">
        <v>2016.0</v>
      </c>
      <c r="O118" s="13" t="s">
        <v>461</v>
      </c>
      <c r="P118" s="9"/>
      <c r="Q118" s="11">
        <v>10.0</v>
      </c>
      <c r="R118" s="11" t="s">
        <v>336</v>
      </c>
      <c r="S118" s="11" t="s">
        <v>679</v>
      </c>
      <c r="T118" s="11">
        <v>2016.0</v>
      </c>
      <c r="U118" s="11" t="s">
        <v>461</v>
      </c>
      <c r="V118" s="8" t="b">
        <f t="shared" si="1"/>
        <v>0</v>
      </c>
      <c r="W118" s="10"/>
      <c r="X118" s="10"/>
      <c r="Y118" s="10"/>
      <c r="Z118" s="10"/>
      <c r="AA118" s="10"/>
      <c r="AB118" s="10"/>
      <c r="AC118" s="10"/>
      <c r="AD118" s="10"/>
      <c r="AE118" s="10"/>
    </row>
    <row r="119" hidden="1">
      <c r="A119" s="15"/>
      <c r="B119" s="15"/>
      <c r="C119" s="15"/>
      <c r="D119" s="15"/>
      <c r="E119" s="15"/>
      <c r="F119" s="12">
        <v>9.0</v>
      </c>
      <c r="G119" s="12" t="s">
        <v>1880</v>
      </c>
      <c r="H119" s="12" t="s">
        <v>1881</v>
      </c>
      <c r="I119" s="12">
        <v>1982.0</v>
      </c>
      <c r="J119" s="12" t="s">
        <v>1882</v>
      </c>
      <c r="K119" s="8"/>
      <c r="L119" s="8"/>
      <c r="M119" s="8"/>
      <c r="N119" s="8"/>
      <c r="O119" s="8"/>
      <c r="P119" s="9"/>
      <c r="Q119" s="12">
        <v>9.0</v>
      </c>
      <c r="R119" s="12" t="s">
        <v>1880</v>
      </c>
      <c r="S119" s="12" t="s">
        <v>1881</v>
      </c>
      <c r="T119" s="12">
        <v>1982.0</v>
      </c>
      <c r="U119" s="12" t="s">
        <v>1882</v>
      </c>
      <c r="V119" s="14" t="b">
        <f t="shared" si="1"/>
        <v>1</v>
      </c>
      <c r="W119" s="10"/>
      <c r="X119" s="10"/>
      <c r="Y119" s="10"/>
      <c r="Z119" s="10"/>
      <c r="AA119" s="10"/>
      <c r="AB119" s="10"/>
      <c r="AC119" s="10"/>
      <c r="AD119" s="10"/>
      <c r="AE119" s="10"/>
    </row>
    <row r="120">
      <c r="A120" s="15"/>
      <c r="B120" s="15"/>
      <c r="C120" s="15"/>
      <c r="D120" s="15"/>
      <c r="E120" s="15"/>
      <c r="F120" s="12">
        <v>9.0</v>
      </c>
      <c r="G120" s="12" t="s">
        <v>1889</v>
      </c>
      <c r="H120" s="12" t="s">
        <v>1890</v>
      </c>
      <c r="I120" s="12">
        <v>2017.0</v>
      </c>
      <c r="J120" s="12" t="s">
        <v>220</v>
      </c>
      <c r="K120" s="8"/>
      <c r="L120" s="8"/>
      <c r="M120" s="8"/>
      <c r="N120" s="8"/>
      <c r="O120" s="8"/>
      <c r="P120" s="9"/>
      <c r="Q120" s="12">
        <v>9.0</v>
      </c>
      <c r="R120" s="12" t="s">
        <v>1889</v>
      </c>
      <c r="S120" s="12" t="s">
        <v>1890</v>
      </c>
      <c r="T120" s="12">
        <v>2017.0</v>
      </c>
      <c r="U120" s="12" t="s">
        <v>220</v>
      </c>
      <c r="V120" s="8" t="b">
        <f t="shared" si="1"/>
        <v>0</v>
      </c>
      <c r="W120" s="10"/>
      <c r="X120" s="10"/>
      <c r="Y120" s="10"/>
      <c r="Z120" s="10"/>
      <c r="AA120" s="10"/>
      <c r="AB120" s="10"/>
      <c r="AC120" s="10"/>
      <c r="AD120" s="10"/>
      <c r="AE120" s="10"/>
    </row>
    <row r="121">
      <c r="A121" s="15"/>
      <c r="B121" s="15"/>
      <c r="C121" s="15"/>
      <c r="D121" s="15"/>
      <c r="E121" s="15"/>
      <c r="F121" s="12">
        <v>9.0</v>
      </c>
      <c r="G121" s="12" t="s">
        <v>1895</v>
      </c>
      <c r="H121" s="12" t="s">
        <v>1896</v>
      </c>
      <c r="I121" s="12">
        <v>2006.0</v>
      </c>
      <c r="J121" s="12" t="s">
        <v>396</v>
      </c>
      <c r="K121" s="8"/>
      <c r="L121" s="8"/>
      <c r="M121" s="8"/>
      <c r="N121" s="8"/>
      <c r="O121" s="8"/>
      <c r="P121" s="9"/>
      <c r="Q121" s="12">
        <v>9.0</v>
      </c>
      <c r="R121" s="12" t="s">
        <v>1895</v>
      </c>
      <c r="S121" s="12" t="s">
        <v>1896</v>
      </c>
      <c r="T121" s="12">
        <v>2006.0</v>
      </c>
      <c r="U121" s="12" t="s">
        <v>396</v>
      </c>
      <c r="V121" s="8" t="b">
        <f t="shared" si="1"/>
        <v>0</v>
      </c>
      <c r="W121" s="10"/>
      <c r="X121" s="10"/>
      <c r="Y121" s="10"/>
      <c r="Z121" s="10"/>
      <c r="AA121" s="10"/>
      <c r="AB121" s="10"/>
      <c r="AC121" s="10"/>
      <c r="AD121" s="10"/>
      <c r="AE121" s="10"/>
    </row>
    <row r="122">
      <c r="A122" s="15"/>
      <c r="B122" s="15"/>
      <c r="C122" s="15"/>
      <c r="D122" s="15"/>
      <c r="E122" s="15"/>
      <c r="F122" s="12">
        <v>8.0</v>
      </c>
      <c r="G122" s="12" t="s">
        <v>1902</v>
      </c>
      <c r="H122" s="12" t="s">
        <v>1903</v>
      </c>
      <c r="I122" s="12">
        <v>2019.0</v>
      </c>
      <c r="J122" s="12" t="s">
        <v>1904</v>
      </c>
      <c r="K122" s="8"/>
      <c r="L122" s="8"/>
      <c r="M122" s="8"/>
      <c r="N122" s="8"/>
      <c r="O122" s="8"/>
      <c r="P122" s="9"/>
      <c r="Q122" s="12">
        <v>8.0</v>
      </c>
      <c r="R122" s="12" t="s">
        <v>1902</v>
      </c>
      <c r="S122" s="12" t="s">
        <v>1903</v>
      </c>
      <c r="T122" s="12">
        <v>2019.0</v>
      </c>
      <c r="U122" s="12" t="s">
        <v>1904</v>
      </c>
      <c r="V122" s="8" t="b">
        <f t="shared" si="1"/>
        <v>0</v>
      </c>
      <c r="W122" s="10"/>
      <c r="X122" s="10"/>
      <c r="Y122" s="10"/>
      <c r="Z122" s="10"/>
      <c r="AA122" s="10"/>
      <c r="AB122" s="10"/>
      <c r="AC122" s="10"/>
      <c r="AD122" s="10"/>
      <c r="AE122" s="10"/>
    </row>
    <row r="123">
      <c r="A123" s="15"/>
      <c r="B123" s="15"/>
      <c r="C123" s="15"/>
      <c r="D123" s="15"/>
      <c r="E123" s="15"/>
      <c r="F123" s="12">
        <v>8.0</v>
      </c>
      <c r="G123" s="12" t="s">
        <v>1910</v>
      </c>
      <c r="H123" s="12" t="s">
        <v>1911</v>
      </c>
      <c r="I123" s="12">
        <v>2009.0</v>
      </c>
      <c r="J123" s="12" t="s">
        <v>1912</v>
      </c>
      <c r="K123" s="8"/>
      <c r="L123" s="8"/>
      <c r="M123" s="8"/>
      <c r="N123" s="8"/>
      <c r="O123" s="8"/>
      <c r="P123" s="9"/>
      <c r="Q123" s="12">
        <v>8.0</v>
      </c>
      <c r="R123" s="12" t="s">
        <v>1910</v>
      </c>
      <c r="S123" s="12" t="s">
        <v>1911</v>
      </c>
      <c r="T123" s="12">
        <v>2009.0</v>
      </c>
      <c r="U123" s="12" t="s">
        <v>1912</v>
      </c>
      <c r="V123" s="8" t="b">
        <f t="shared" si="1"/>
        <v>0</v>
      </c>
      <c r="W123" s="10"/>
      <c r="X123" s="10"/>
      <c r="Y123" s="10"/>
      <c r="Z123" s="10"/>
      <c r="AA123" s="10"/>
      <c r="AB123" s="10"/>
      <c r="AC123" s="10"/>
      <c r="AD123" s="10"/>
      <c r="AE123" s="10"/>
    </row>
    <row r="124">
      <c r="A124" s="11">
        <v>8.0</v>
      </c>
      <c r="B124" s="11" t="s">
        <v>685</v>
      </c>
      <c r="C124" s="11" t="s">
        <v>686</v>
      </c>
      <c r="D124" s="11">
        <v>2019.0</v>
      </c>
      <c r="E124" s="11" t="s">
        <v>687</v>
      </c>
      <c r="F124" s="2"/>
      <c r="G124" s="2"/>
      <c r="H124" s="2"/>
      <c r="I124" s="2"/>
      <c r="J124" s="2"/>
      <c r="K124" s="13">
        <v>8.0</v>
      </c>
      <c r="L124" s="13" t="s">
        <v>685</v>
      </c>
      <c r="M124" s="13" t="s">
        <v>686</v>
      </c>
      <c r="N124" s="13">
        <v>2019.0</v>
      </c>
      <c r="O124" s="13" t="s">
        <v>687</v>
      </c>
      <c r="P124" s="9"/>
      <c r="Q124" s="11">
        <v>8.0</v>
      </c>
      <c r="R124" s="11" t="s">
        <v>685</v>
      </c>
      <c r="S124" s="11" t="s">
        <v>686</v>
      </c>
      <c r="T124" s="11">
        <v>2019.0</v>
      </c>
      <c r="U124" s="11" t="s">
        <v>687</v>
      </c>
      <c r="V124" s="8" t="b">
        <f t="shared" si="1"/>
        <v>0</v>
      </c>
      <c r="W124" s="10"/>
      <c r="X124" s="10"/>
      <c r="Y124" s="10"/>
      <c r="Z124" s="10"/>
      <c r="AA124" s="10"/>
      <c r="AB124" s="10"/>
      <c r="AC124" s="10"/>
      <c r="AD124" s="10"/>
      <c r="AE124" s="10"/>
    </row>
    <row r="125">
      <c r="A125" s="11">
        <v>8.0</v>
      </c>
      <c r="B125" s="11" t="s">
        <v>694</v>
      </c>
      <c r="C125" s="11" t="s">
        <v>695</v>
      </c>
      <c r="D125" s="11">
        <v>2018.0</v>
      </c>
      <c r="E125" s="11" t="s">
        <v>696</v>
      </c>
      <c r="F125" s="2"/>
      <c r="G125" s="2"/>
      <c r="H125" s="2"/>
      <c r="I125" s="2"/>
      <c r="J125" s="2"/>
      <c r="K125" s="13">
        <v>8.0</v>
      </c>
      <c r="L125" s="13" t="s">
        <v>694</v>
      </c>
      <c r="M125" s="13" t="s">
        <v>695</v>
      </c>
      <c r="N125" s="13">
        <v>2018.0</v>
      </c>
      <c r="O125" s="13" t="s">
        <v>696</v>
      </c>
      <c r="P125" s="9"/>
      <c r="Q125" s="11">
        <v>8.0</v>
      </c>
      <c r="R125" s="11" t="s">
        <v>694</v>
      </c>
      <c r="S125" s="11" t="s">
        <v>695</v>
      </c>
      <c r="T125" s="11">
        <v>2018.0</v>
      </c>
      <c r="U125" s="11" t="s">
        <v>696</v>
      </c>
      <c r="V125" s="8" t="b">
        <f t="shared" si="1"/>
        <v>0</v>
      </c>
      <c r="W125" s="10"/>
      <c r="X125" s="10"/>
      <c r="Y125" s="10"/>
      <c r="Z125" s="10"/>
      <c r="AA125" s="10"/>
      <c r="AB125" s="10"/>
      <c r="AC125" s="10"/>
      <c r="AD125" s="10"/>
      <c r="AE125" s="10"/>
    </row>
    <row r="126">
      <c r="A126" s="11">
        <v>8.0</v>
      </c>
      <c r="B126" s="11" t="s">
        <v>685</v>
      </c>
      <c r="C126" s="11" t="s">
        <v>703</v>
      </c>
      <c r="D126" s="11">
        <v>2017.0</v>
      </c>
      <c r="E126" s="11" t="s">
        <v>704</v>
      </c>
      <c r="F126" s="2"/>
      <c r="G126" s="2"/>
      <c r="H126" s="2"/>
      <c r="I126" s="2"/>
      <c r="J126" s="2"/>
      <c r="K126" s="13">
        <v>8.0</v>
      </c>
      <c r="L126" s="13" t="s">
        <v>685</v>
      </c>
      <c r="M126" s="13" t="s">
        <v>703</v>
      </c>
      <c r="N126" s="13">
        <v>2017.0</v>
      </c>
      <c r="O126" s="13" t="s">
        <v>704</v>
      </c>
      <c r="P126" s="9"/>
      <c r="Q126" s="11">
        <v>8.0</v>
      </c>
      <c r="R126" s="11" t="s">
        <v>685</v>
      </c>
      <c r="S126" s="11" t="s">
        <v>703</v>
      </c>
      <c r="T126" s="11">
        <v>2017.0</v>
      </c>
      <c r="U126" s="11" t="s">
        <v>704</v>
      </c>
      <c r="V126" s="8" t="b">
        <f t="shared" si="1"/>
        <v>0</v>
      </c>
      <c r="W126" s="10"/>
      <c r="X126" s="10"/>
      <c r="Y126" s="10"/>
      <c r="Z126" s="10"/>
      <c r="AA126" s="10"/>
      <c r="AB126" s="10"/>
      <c r="AC126" s="10"/>
      <c r="AD126" s="10"/>
      <c r="AE126" s="10"/>
    </row>
    <row r="127">
      <c r="A127" s="11">
        <v>8.0</v>
      </c>
      <c r="B127" s="11" t="s">
        <v>711</v>
      </c>
      <c r="C127" s="11" t="s">
        <v>712</v>
      </c>
      <c r="D127" s="11">
        <v>2015.0</v>
      </c>
      <c r="E127" s="11" t="s">
        <v>713</v>
      </c>
      <c r="F127" s="2"/>
      <c r="G127" s="2"/>
      <c r="H127" s="2"/>
      <c r="I127" s="2"/>
      <c r="J127" s="2"/>
      <c r="K127" s="13">
        <v>8.0</v>
      </c>
      <c r="L127" s="13" t="s">
        <v>711</v>
      </c>
      <c r="M127" s="13" t="s">
        <v>712</v>
      </c>
      <c r="N127" s="13">
        <v>2015.0</v>
      </c>
      <c r="O127" s="13" t="s">
        <v>713</v>
      </c>
      <c r="P127" s="9"/>
      <c r="Q127" s="11">
        <v>8.0</v>
      </c>
      <c r="R127" s="11" t="s">
        <v>711</v>
      </c>
      <c r="S127" s="11" t="s">
        <v>712</v>
      </c>
      <c r="T127" s="11">
        <v>2015.0</v>
      </c>
      <c r="U127" s="11" t="s">
        <v>713</v>
      </c>
      <c r="V127" s="8" t="b">
        <f t="shared" si="1"/>
        <v>0</v>
      </c>
      <c r="W127" s="10"/>
      <c r="X127" s="10"/>
      <c r="Y127" s="10"/>
      <c r="Z127" s="10"/>
      <c r="AA127" s="10"/>
      <c r="AB127" s="10"/>
      <c r="AC127" s="10"/>
      <c r="AD127" s="10"/>
      <c r="AE127" s="10"/>
    </row>
    <row r="128">
      <c r="A128" s="11">
        <v>8.0</v>
      </c>
      <c r="B128" s="11" t="s">
        <v>573</v>
      </c>
      <c r="C128" s="11" t="s">
        <v>720</v>
      </c>
      <c r="D128" s="11">
        <v>2013.0</v>
      </c>
      <c r="E128" s="11" t="s">
        <v>296</v>
      </c>
      <c r="F128" s="2"/>
      <c r="G128" s="2"/>
      <c r="H128" s="2"/>
      <c r="I128" s="2"/>
      <c r="J128" s="2"/>
      <c r="K128" s="13">
        <v>8.0</v>
      </c>
      <c r="L128" s="13" t="s">
        <v>573</v>
      </c>
      <c r="M128" s="13" t="s">
        <v>720</v>
      </c>
      <c r="N128" s="13">
        <v>2013.0</v>
      </c>
      <c r="O128" s="13" t="s">
        <v>296</v>
      </c>
      <c r="P128" s="9"/>
      <c r="Q128" s="11">
        <v>8.0</v>
      </c>
      <c r="R128" s="11" t="s">
        <v>573</v>
      </c>
      <c r="S128" s="11" t="s">
        <v>720</v>
      </c>
      <c r="T128" s="11">
        <v>2013.0</v>
      </c>
      <c r="U128" s="11" t="s">
        <v>296</v>
      </c>
      <c r="V128" s="8" t="b">
        <f t="shared" si="1"/>
        <v>0</v>
      </c>
      <c r="W128" s="10"/>
      <c r="X128" s="10"/>
      <c r="Y128" s="10"/>
      <c r="Z128" s="10"/>
      <c r="AA128" s="10"/>
      <c r="AB128" s="10"/>
      <c r="AC128" s="10"/>
      <c r="AD128" s="10"/>
      <c r="AE128" s="10"/>
    </row>
    <row r="129">
      <c r="A129" s="11">
        <v>8.0</v>
      </c>
      <c r="B129" s="11" t="s">
        <v>726</v>
      </c>
      <c r="C129" s="11" t="s">
        <v>727</v>
      </c>
      <c r="D129" s="11">
        <v>2013.0</v>
      </c>
      <c r="E129" s="11" t="s">
        <v>728</v>
      </c>
      <c r="F129" s="2"/>
      <c r="G129" s="2"/>
      <c r="H129" s="2"/>
      <c r="I129" s="2"/>
      <c r="J129" s="2"/>
      <c r="K129" s="13">
        <v>8.0</v>
      </c>
      <c r="L129" s="13" t="s">
        <v>726</v>
      </c>
      <c r="M129" s="13" t="s">
        <v>727</v>
      </c>
      <c r="N129" s="13">
        <v>2013.0</v>
      </c>
      <c r="O129" s="13" t="s">
        <v>728</v>
      </c>
      <c r="P129" s="9"/>
      <c r="Q129" s="11">
        <v>8.0</v>
      </c>
      <c r="R129" s="11" t="s">
        <v>726</v>
      </c>
      <c r="S129" s="11" t="s">
        <v>727</v>
      </c>
      <c r="T129" s="11">
        <v>2013.0</v>
      </c>
      <c r="U129" s="11" t="s">
        <v>728</v>
      </c>
      <c r="V129" s="8" t="b">
        <f t="shared" si="1"/>
        <v>0</v>
      </c>
      <c r="W129" s="10"/>
      <c r="X129" s="10"/>
      <c r="Y129" s="10"/>
      <c r="Z129" s="10"/>
      <c r="AA129" s="10"/>
      <c r="AB129" s="10"/>
      <c r="AC129" s="10"/>
      <c r="AD129" s="10"/>
      <c r="AE129" s="10"/>
    </row>
    <row r="130">
      <c r="A130" s="11">
        <v>7.0</v>
      </c>
      <c r="B130" s="11" t="s">
        <v>734</v>
      </c>
      <c r="C130" s="11" t="s">
        <v>735</v>
      </c>
      <c r="D130" s="11">
        <v>2022.0</v>
      </c>
      <c r="E130" s="11" t="s">
        <v>338</v>
      </c>
      <c r="F130" s="2"/>
      <c r="G130" s="2"/>
      <c r="H130" s="2"/>
      <c r="I130" s="2"/>
      <c r="J130" s="2"/>
      <c r="K130" s="13">
        <v>7.0</v>
      </c>
      <c r="L130" s="13" t="s">
        <v>734</v>
      </c>
      <c r="M130" s="13" t="s">
        <v>735</v>
      </c>
      <c r="N130" s="13">
        <v>2022.0</v>
      </c>
      <c r="O130" s="13" t="s">
        <v>338</v>
      </c>
      <c r="P130" s="9"/>
      <c r="Q130" s="11">
        <v>7.0</v>
      </c>
      <c r="R130" s="11" t="s">
        <v>734</v>
      </c>
      <c r="S130" s="11" t="s">
        <v>735</v>
      </c>
      <c r="T130" s="11">
        <v>2022.0</v>
      </c>
      <c r="U130" s="11" t="s">
        <v>338</v>
      </c>
      <c r="V130" s="8" t="b">
        <f t="shared" si="1"/>
        <v>0</v>
      </c>
      <c r="W130" s="10"/>
      <c r="X130" s="10"/>
      <c r="Y130" s="10"/>
      <c r="Z130" s="10"/>
      <c r="AA130" s="10"/>
      <c r="AB130" s="10"/>
      <c r="AC130" s="10"/>
      <c r="AD130" s="10"/>
      <c r="AE130" s="10"/>
    </row>
    <row r="131">
      <c r="A131" s="11">
        <v>7.0</v>
      </c>
      <c r="B131" s="11" t="s">
        <v>740</v>
      </c>
      <c r="C131" s="11" t="s">
        <v>741</v>
      </c>
      <c r="D131" s="11">
        <v>2022.0</v>
      </c>
      <c r="E131" s="11" t="s">
        <v>742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9"/>
      <c r="Q131" s="11">
        <v>7.0</v>
      </c>
      <c r="R131" s="11" t="s">
        <v>740</v>
      </c>
      <c r="S131" s="11" t="s">
        <v>741</v>
      </c>
      <c r="T131" s="11">
        <v>2022.0</v>
      </c>
      <c r="U131" s="11" t="s">
        <v>742</v>
      </c>
      <c r="V131" s="8" t="b">
        <f t="shared" si="1"/>
        <v>0</v>
      </c>
      <c r="W131" s="10"/>
      <c r="X131" s="10"/>
      <c r="Y131" s="10"/>
      <c r="Z131" s="10"/>
      <c r="AA131" s="10"/>
      <c r="AB131" s="10"/>
      <c r="AC131" s="10"/>
      <c r="AD131" s="10"/>
      <c r="AE131" s="10"/>
    </row>
    <row r="132">
      <c r="A132" s="11">
        <v>7.0</v>
      </c>
      <c r="B132" s="11" t="s">
        <v>748</v>
      </c>
      <c r="C132" s="11" t="s">
        <v>749</v>
      </c>
      <c r="D132" s="11">
        <v>2021.0</v>
      </c>
      <c r="E132" s="11" t="s">
        <v>750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9"/>
      <c r="Q132" s="11">
        <v>7.0</v>
      </c>
      <c r="R132" s="11" t="s">
        <v>748</v>
      </c>
      <c r="S132" s="11" t="s">
        <v>749</v>
      </c>
      <c r="T132" s="11">
        <v>2021.0</v>
      </c>
      <c r="U132" s="11" t="s">
        <v>750</v>
      </c>
      <c r="V132" s="8" t="b">
        <f t="shared" si="1"/>
        <v>0</v>
      </c>
      <c r="W132" s="10"/>
      <c r="X132" s="10"/>
      <c r="Y132" s="10"/>
      <c r="Z132" s="10"/>
      <c r="AA132" s="10"/>
      <c r="AB132" s="10"/>
      <c r="AC132" s="10"/>
      <c r="AD132" s="10"/>
      <c r="AE132" s="10"/>
    </row>
    <row r="133">
      <c r="A133" s="11">
        <v>7.0</v>
      </c>
      <c r="B133" s="11" t="s">
        <v>757</v>
      </c>
      <c r="C133" s="11" t="s">
        <v>758</v>
      </c>
      <c r="D133" s="11">
        <v>2016.0</v>
      </c>
      <c r="E133" s="11" t="s">
        <v>759</v>
      </c>
      <c r="F133" s="2"/>
      <c r="G133" s="2"/>
      <c r="H133" s="2"/>
      <c r="I133" s="2"/>
      <c r="J133" s="2"/>
      <c r="K133" s="13">
        <v>7.0</v>
      </c>
      <c r="L133" s="13" t="s">
        <v>757</v>
      </c>
      <c r="M133" s="13" t="s">
        <v>758</v>
      </c>
      <c r="N133" s="13">
        <v>2016.0</v>
      </c>
      <c r="O133" s="13" t="s">
        <v>759</v>
      </c>
      <c r="P133" s="9"/>
      <c r="Q133" s="11">
        <v>7.0</v>
      </c>
      <c r="R133" s="11" t="s">
        <v>757</v>
      </c>
      <c r="S133" s="11" t="s">
        <v>758</v>
      </c>
      <c r="T133" s="11">
        <v>2016.0</v>
      </c>
      <c r="U133" s="11" t="s">
        <v>759</v>
      </c>
      <c r="V133" s="8" t="b">
        <f t="shared" si="1"/>
        <v>0</v>
      </c>
      <c r="W133" s="10"/>
      <c r="X133" s="10"/>
      <c r="Y133" s="10"/>
      <c r="Z133" s="10"/>
      <c r="AA133" s="10"/>
      <c r="AB133" s="10"/>
      <c r="AC133" s="10"/>
      <c r="AD133" s="10"/>
      <c r="AE133" s="10"/>
    </row>
    <row r="134">
      <c r="A134" s="11">
        <v>7.0</v>
      </c>
      <c r="B134" s="11" t="s">
        <v>765</v>
      </c>
      <c r="C134" s="11" t="s">
        <v>766</v>
      </c>
      <c r="D134" s="11">
        <v>2005.0</v>
      </c>
      <c r="E134" s="11" t="s">
        <v>767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9"/>
      <c r="Q134" s="11">
        <v>7.0</v>
      </c>
      <c r="R134" s="11" t="s">
        <v>765</v>
      </c>
      <c r="S134" s="11" t="s">
        <v>766</v>
      </c>
      <c r="T134" s="11">
        <v>2005.0</v>
      </c>
      <c r="U134" s="11" t="s">
        <v>767</v>
      </c>
      <c r="V134" s="8" t="b">
        <f t="shared" si="1"/>
        <v>0</v>
      </c>
      <c r="W134" s="10"/>
      <c r="X134" s="10"/>
      <c r="Y134" s="10"/>
      <c r="Z134" s="10"/>
      <c r="AA134" s="10"/>
      <c r="AB134" s="10"/>
      <c r="AC134" s="10"/>
      <c r="AD134" s="10"/>
      <c r="AE134" s="10"/>
    </row>
    <row r="135">
      <c r="A135" s="11">
        <v>7.0</v>
      </c>
      <c r="B135" s="11" t="s">
        <v>774</v>
      </c>
      <c r="C135" s="11" t="s">
        <v>775</v>
      </c>
      <c r="D135" s="11">
        <v>2009.0</v>
      </c>
      <c r="E135" s="11" t="s">
        <v>776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9"/>
      <c r="Q135" s="11">
        <v>7.0</v>
      </c>
      <c r="R135" s="11" t="s">
        <v>774</v>
      </c>
      <c r="S135" s="11" t="s">
        <v>775</v>
      </c>
      <c r="T135" s="11">
        <v>2009.0</v>
      </c>
      <c r="U135" s="11" t="s">
        <v>776</v>
      </c>
      <c r="V135" s="8" t="b">
        <f t="shared" si="1"/>
        <v>0</v>
      </c>
      <c r="W135" s="10"/>
      <c r="X135" s="10"/>
      <c r="Y135" s="10"/>
      <c r="Z135" s="10"/>
      <c r="AA135" s="10"/>
      <c r="AB135" s="10"/>
      <c r="AC135" s="10"/>
      <c r="AD135" s="10"/>
      <c r="AE135" s="10"/>
    </row>
    <row r="136">
      <c r="A136" s="15"/>
      <c r="B136" s="15"/>
      <c r="C136" s="15"/>
      <c r="D136" s="15"/>
      <c r="E136" s="15"/>
      <c r="F136" s="12">
        <v>7.0</v>
      </c>
      <c r="G136" s="12" t="s">
        <v>1918</v>
      </c>
      <c r="H136" s="12" t="s">
        <v>1919</v>
      </c>
      <c r="I136" s="12">
        <v>2004.0</v>
      </c>
      <c r="J136" s="12" t="s">
        <v>1920</v>
      </c>
      <c r="K136" s="2"/>
      <c r="L136" s="2"/>
      <c r="M136" s="2"/>
      <c r="N136" s="2"/>
      <c r="O136" s="2"/>
      <c r="P136" s="9"/>
      <c r="Q136" s="12">
        <v>7.0</v>
      </c>
      <c r="R136" s="12" t="s">
        <v>1918</v>
      </c>
      <c r="S136" s="12" t="s">
        <v>1919</v>
      </c>
      <c r="T136" s="12">
        <v>2004.0</v>
      </c>
      <c r="U136" s="12" t="s">
        <v>1920</v>
      </c>
      <c r="V136" s="8" t="b">
        <f t="shared" si="1"/>
        <v>0</v>
      </c>
      <c r="W136" s="10"/>
      <c r="X136" s="10"/>
      <c r="Y136" s="10"/>
      <c r="Z136" s="10"/>
      <c r="AA136" s="10"/>
      <c r="AB136" s="10"/>
      <c r="AC136" s="10"/>
      <c r="AD136" s="10"/>
      <c r="AE136" s="10"/>
    </row>
    <row r="137">
      <c r="A137" s="15"/>
      <c r="B137" s="15"/>
      <c r="C137" s="15"/>
      <c r="D137" s="15"/>
      <c r="E137" s="15"/>
      <c r="F137" s="12">
        <v>7.0</v>
      </c>
      <c r="G137" s="12" t="s">
        <v>1926</v>
      </c>
      <c r="H137" s="12" t="s">
        <v>1927</v>
      </c>
      <c r="I137" s="12">
        <v>2016.0</v>
      </c>
      <c r="J137" s="12" t="s">
        <v>867</v>
      </c>
      <c r="K137" s="2"/>
      <c r="L137" s="2"/>
      <c r="M137" s="2"/>
      <c r="N137" s="2"/>
      <c r="O137" s="2"/>
      <c r="P137" s="9"/>
      <c r="Q137" s="12">
        <v>7.0</v>
      </c>
      <c r="R137" s="12" t="s">
        <v>1926</v>
      </c>
      <c r="S137" s="12" t="s">
        <v>1927</v>
      </c>
      <c r="T137" s="12">
        <v>2016.0</v>
      </c>
      <c r="U137" s="12" t="s">
        <v>867</v>
      </c>
      <c r="V137" s="8" t="b">
        <f t="shared" si="1"/>
        <v>0</v>
      </c>
      <c r="W137" s="10"/>
      <c r="X137" s="10"/>
      <c r="Y137" s="10"/>
      <c r="Z137" s="10"/>
      <c r="AA137" s="10"/>
      <c r="AB137" s="10"/>
      <c r="AC137" s="10"/>
      <c r="AD137" s="10"/>
      <c r="AE137" s="10"/>
    </row>
    <row r="138">
      <c r="A138" s="15"/>
      <c r="B138" s="15"/>
      <c r="C138" s="15"/>
      <c r="D138" s="15"/>
      <c r="E138" s="15"/>
      <c r="F138" s="12">
        <v>7.0</v>
      </c>
      <c r="G138" s="12" t="s">
        <v>1932</v>
      </c>
      <c r="H138" s="12" t="s">
        <v>1933</v>
      </c>
      <c r="I138" s="12">
        <v>2015.0</v>
      </c>
      <c r="J138" s="12" t="s">
        <v>1721</v>
      </c>
      <c r="K138" s="2"/>
      <c r="L138" s="2"/>
      <c r="M138" s="2"/>
      <c r="N138" s="2"/>
      <c r="O138" s="2"/>
      <c r="P138" s="9"/>
      <c r="Q138" s="12">
        <v>7.0</v>
      </c>
      <c r="R138" s="12" t="s">
        <v>1932</v>
      </c>
      <c r="S138" s="12" t="s">
        <v>1933</v>
      </c>
      <c r="T138" s="12">
        <v>2015.0</v>
      </c>
      <c r="U138" s="12" t="s">
        <v>1721</v>
      </c>
      <c r="V138" s="8" t="b">
        <f t="shared" si="1"/>
        <v>0</v>
      </c>
      <c r="W138" s="10"/>
      <c r="X138" s="10"/>
      <c r="Y138" s="10"/>
      <c r="Z138" s="10"/>
      <c r="AA138" s="10"/>
      <c r="AB138" s="10"/>
      <c r="AC138" s="10"/>
      <c r="AD138" s="10"/>
      <c r="AE138" s="10"/>
    </row>
    <row r="139">
      <c r="A139" s="15"/>
      <c r="B139" s="15"/>
      <c r="C139" s="15"/>
      <c r="D139" s="15"/>
      <c r="E139" s="15"/>
      <c r="F139" s="12">
        <v>7.0</v>
      </c>
      <c r="G139" s="12" t="s">
        <v>1939</v>
      </c>
      <c r="H139" s="12" t="s">
        <v>1940</v>
      </c>
      <c r="I139" s="12">
        <v>2004.0</v>
      </c>
      <c r="J139" s="12" t="s">
        <v>64</v>
      </c>
      <c r="K139" s="2"/>
      <c r="L139" s="2"/>
      <c r="M139" s="2"/>
      <c r="N139" s="2"/>
      <c r="O139" s="2"/>
      <c r="P139" s="9"/>
      <c r="Q139" s="12">
        <v>7.0</v>
      </c>
      <c r="R139" s="12" t="s">
        <v>1939</v>
      </c>
      <c r="S139" s="12" t="s">
        <v>1940</v>
      </c>
      <c r="T139" s="12">
        <v>2004.0</v>
      </c>
      <c r="U139" s="12" t="s">
        <v>64</v>
      </c>
      <c r="V139" s="8" t="b">
        <f t="shared" si="1"/>
        <v>0</v>
      </c>
      <c r="W139" s="10"/>
      <c r="X139" s="10"/>
      <c r="Y139" s="10"/>
      <c r="Z139" s="10"/>
      <c r="AA139" s="10"/>
      <c r="AB139" s="10"/>
      <c r="AC139" s="10"/>
      <c r="AD139" s="10"/>
      <c r="AE139" s="10"/>
    </row>
    <row r="140">
      <c r="A140" s="15"/>
      <c r="B140" s="15"/>
      <c r="C140" s="15"/>
      <c r="D140" s="15"/>
      <c r="E140" s="15"/>
      <c r="F140" s="12">
        <v>6.0</v>
      </c>
      <c r="G140" s="12" t="s">
        <v>1945</v>
      </c>
      <c r="H140" s="12" t="s">
        <v>1946</v>
      </c>
      <c r="I140" s="12">
        <v>2022.0</v>
      </c>
      <c r="J140" s="12" t="s">
        <v>1947</v>
      </c>
      <c r="K140" s="2"/>
      <c r="L140" s="2"/>
      <c r="M140" s="2"/>
      <c r="N140" s="2"/>
      <c r="O140" s="2"/>
      <c r="P140" s="9"/>
      <c r="Q140" s="12">
        <v>6.0</v>
      </c>
      <c r="R140" s="12" t="s">
        <v>1945</v>
      </c>
      <c r="S140" s="12" t="s">
        <v>1946</v>
      </c>
      <c r="T140" s="12">
        <v>2022.0</v>
      </c>
      <c r="U140" s="12" t="s">
        <v>1947</v>
      </c>
      <c r="V140" s="8" t="b">
        <f t="shared" si="1"/>
        <v>0</v>
      </c>
      <c r="W140" s="10"/>
      <c r="X140" s="10"/>
      <c r="Y140" s="10"/>
      <c r="Z140" s="10"/>
      <c r="AA140" s="10"/>
      <c r="AB140" s="10"/>
      <c r="AC140" s="10"/>
      <c r="AD140" s="10"/>
      <c r="AE140" s="10"/>
    </row>
    <row r="141">
      <c r="A141" s="15"/>
      <c r="B141" s="15"/>
      <c r="C141" s="15"/>
      <c r="D141" s="15"/>
      <c r="E141" s="15"/>
      <c r="F141" s="12">
        <v>6.0</v>
      </c>
      <c r="G141" s="12" t="s">
        <v>1953</v>
      </c>
      <c r="H141" s="12" t="s">
        <v>1954</v>
      </c>
      <c r="I141" s="12">
        <v>2011.0</v>
      </c>
      <c r="J141" s="12" t="s">
        <v>1955</v>
      </c>
      <c r="K141" s="2"/>
      <c r="L141" s="2"/>
      <c r="M141" s="2"/>
      <c r="N141" s="2"/>
      <c r="O141" s="2"/>
      <c r="P141" s="9"/>
      <c r="Q141" s="12">
        <v>6.0</v>
      </c>
      <c r="R141" s="12" t="s">
        <v>1953</v>
      </c>
      <c r="S141" s="12" t="s">
        <v>1954</v>
      </c>
      <c r="T141" s="12">
        <v>2011.0</v>
      </c>
      <c r="U141" s="12" t="s">
        <v>1955</v>
      </c>
      <c r="V141" s="8" t="b">
        <f t="shared" si="1"/>
        <v>0</v>
      </c>
      <c r="W141" s="10"/>
      <c r="X141" s="10"/>
      <c r="Y141" s="10"/>
      <c r="Z141" s="10"/>
      <c r="AA141" s="10"/>
      <c r="AB141" s="10"/>
      <c r="AC141" s="10"/>
      <c r="AD141" s="10"/>
      <c r="AE141" s="10"/>
    </row>
    <row r="142">
      <c r="A142" s="15"/>
      <c r="B142" s="15"/>
      <c r="C142" s="15"/>
      <c r="D142" s="15"/>
      <c r="E142" s="15"/>
      <c r="F142" s="12">
        <v>6.0</v>
      </c>
      <c r="G142" s="12" t="s">
        <v>1961</v>
      </c>
      <c r="H142" s="12" t="s">
        <v>1962</v>
      </c>
      <c r="I142" s="12">
        <v>2007.0</v>
      </c>
      <c r="J142" s="12" t="s">
        <v>396</v>
      </c>
      <c r="K142" s="2"/>
      <c r="L142" s="2"/>
      <c r="M142" s="2"/>
      <c r="N142" s="2"/>
      <c r="O142" s="2"/>
      <c r="P142" s="9"/>
      <c r="Q142" s="12">
        <v>6.0</v>
      </c>
      <c r="R142" s="12" t="s">
        <v>1961</v>
      </c>
      <c r="S142" s="12" t="s">
        <v>1962</v>
      </c>
      <c r="T142" s="12">
        <v>2007.0</v>
      </c>
      <c r="U142" s="12" t="s">
        <v>396</v>
      </c>
      <c r="V142" s="8" t="b">
        <f t="shared" si="1"/>
        <v>0</v>
      </c>
      <c r="W142" s="10"/>
      <c r="X142" s="10"/>
      <c r="Y142" s="10"/>
      <c r="Z142" s="10"/>
      <c r="AA142" s="10"/>
      <c r="AB142" s="10"/>
      <c r="AC142" s="10"/>
      <c r="AD142" s="10"/>
      <c r="AE142" s="10"/>
    </row>
    <row r="143">
      <c r="A143" s="11">
        <v>6.0</v>
      </c>
      <c r="B143" s="11" t="s">
        <v>783</v>
      </c>
      <c r="C143" s="11" t="s">
        <v>784</v>
      </c>
      <c r="D143" s="11">
        <v>2022.0</v>
      </c>
      <c r="E143" s="11" t="s">
        <v>338</v>
      </c>
      <c r="F143" s="2"/>
      <c r="G143" s="2"/>
      <c r="H143" s="2"/>
      <c r="I143" s="2"/>
      <c r="J143" s="2"/>
      <c r="K143" s="13">
        <v>6.0</v>
      </c>
      <c r="L143" s="13" t="s">
        <v>783</v>
      </c>
      <c r="M143" s="13" t="s">
        <v>784</v>
      </c>
      <c r="N143" s="13">
        <v>2022.0</v>
      </c>
      <c r="O143" s="13" t="s">
        <v>338</v>
      </c>
      <c r="P143" s="9"/>
      <c r="Q143" s="11">
        <v>6.0</v>
      </c>
      <c r="R143" s="11" t="s">
        <v>783</v>
      </c>
      <c r="S143" s="11" t="s">
        <v>784</v>
      </c>
      <c r="T143" s="11">
        <v>2022.0</v>
      </c>
      <c r="U143" s="11" t="s">
        <v>338</v>
      </c>
      <c r="V143" s="8" t="b">
        <f t="shared" si="1"/>
        <v>0</v>
      </c>
      <c r="W143" s="10"/>
      <c r="X143" s="10"/>
      <c r="Y143" s="10"/>
      <c r="Z143" s="10"/>
      <c r="AA143" s="10"/>
      <c r="AB143" s="10"/>
      <c r="AC143" s="10"/>
      <c r="AD143" s="10"/>
      <c r="AE143" s="10"/>
    </row>
    <row r="144">
      <c r="A144" s="11">
        <v>6.0</v>
      </c>
      <c r="B144" s="11" t="s">
        <v>790</v>
      </c>
      <c r="C144" s="11" t="s">
        <v>791</v>
      </c>
      <c r="D144" s="11">
        <v>2019.0</v>
      </c>
      <c r="E144" s="11" t="s">
        <v>696</v>
      </c>
      <c r="F144" s="2"/>
      <c r="G144" s="2"/>
      <c r="H144" s="2"/>
      <c r="I144" s="2"/>
      <c r="J144" s="2"/>
      <c r="K144" s="13">
        <v>6.0</v>
      </c>
      <c r="L144" s="13" t="s">
        <v>790</v>
      </c>
      <c r="M144" s="13" t="s">
        <v>791</v>
      </c>
      <c r="N144" s="13">
        <v>2019.0</v>
      </c>
      <c r="O144" s="13" t="s">
        <v>696</v>
      </c>
      <c r="P144" s="9"/>
      <c r="Q144" s="11">
        <v>6.0</v>
      </c>
      <c r="R144" s="11" t="s">
        <v>790</v>
      </c>
      <c r="S144" s="11" t="s">
        <v>791</v>
      </c>
      <c r="T144" s="11">
        <v>2019.0</v>
      </c>
      <c r="U144" s="11" t="s">
        <v>696</v>
      </c>
      <c r="V144" s="8" t="b">
        <f t="shared" si="1"/>
        <v>0</v>
      </c>
      <c r="W144" s="10"/>
      <c r="X144" s="10"/>
      <c r="Y144" s="10"/>
      <c r="Z144" s="10"/>
      <c r="AA144" s="10"/>
      <c r="AB144" s="10"/>
      <c r="AC144" s="10"/>
      <c r="AD144" s="10"/>
      <c r="AE144" s="10"/>
    </row>
    <row r="145">
      <c r="A145" s="11">
        <v>6.0</v>
      </c>
      <c r="B145" s="11" t="s">
        <v>545</v>
      </c>
      <c r="C145" s="11" t="s">
        <v>796</v>
      </c>
      <c r="D145" s="11">
        <v>2016.0</v>
      </c>
      <c r="E145" s="11" t="s">
        <v>547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9"/>
      <c r="Q145" s="11">
        <v>6.0</v>
      </c>
      <c r="R145" s="11" t="s">
        <v>545</v>
      </c>
      <c r="S145" s="11" t="s">
        <v>796</v>
      </c>
      <c r="T145" s="11">
        <v>2016.0</v>
      </c>
      <c r="U145" s="11" t="s">
        <v>547</v>
      </c>
      <c r="V145" s="8" t="b">
        <f t="shared" si="1"/>
        <v>0</v>
      </c>
      <c r="W145" s="10"/>
      <c r="X145" s="10"/>
      <c r="Y145" s="10"/>
      <c r="Z145" s="10"/>
      <c r="AA145" s="10"/>
      <c r="AB145" s="10"/>
      <c r="AC145" s="10"/>
      <c r="AD145" s="10"/>
      <c r="AE145" s="10"/>
    </row>
    <row r="146">
      <c r="A146" s="11">
        <v>6.0</v>
      </c>
      <c r="B146" s="11" t="s">
        <v>564</v>
      </c>
      <c r="C146" s="11" t="s">
        <v>801</v>
      </c>
      <c r="D146" s="11">
        <v>2016.0</v>
      </c>
      <c r="E146" s="11" t="s">
        <v>566</v>
      </c>
      <c r="F146" s="2"/>
      <c r="G146" s="2"/>
      <c r="H146" s="2"/>
      <c r="I146" s="2"/>
      <c r="J146" s="2"/>
      <c r="K146" s="13">
        <v>6.0</v>
      </c>
      <c r="L146" s="13" t="s">
        <v>564</v>
      </c>
      <c r="M146" s="13" t="s">
        <v>801</v>
      </c>
      <c r="N146" s="13">
        <v>2016.0</v>
      </c>
      <c r="O146" s="13" t="s">
        <v>566</v>
      </c>
      <c r="P146" s="9"/>
      <c r="Q146" s="11">
        <v>6.0</v>
      </c>
      <c r="R146" s="11" t="s">
        <v>564</v>
      </c>
      <c r="S146" s="11" t="s">
        <v>801</v>
      </c>
      <c r="T146" s="11">
        <v>2016.0</v>
      </c>
      <c r="U146" s="11" t="s">
        <v>566</v>
      </c>
      <c r="V146" s="8" t="b">
        <f t="shared" si="1"/>
        <v>0</v>
      </c>
      <c r="W146" s="10"/>
      <c r="X146" s="10"/>
      <c r="Y146" s="10"/>
      <c r="Z146" s="10"/>
      <c r="AA146" s="10"/>
      <c r="AB146" s="10"/>
      <c r="AC146" s="10"/>
      <c r="AD146" s="10"/>
      <c r="AE146" s="10"/>
    </row>
    <row r="147">
      <c r="A147" s="11">
        <v>6.0</v>
      </c>
      <c r="B147" s="11" t="s">
        <v>806</v>
      </c>
      <c r="C147" s="11" t="s">
        <v>807</v>
      </c>
      <c r="D147" s="11">
        <v>2014.0</v>
      </c>
      <c r="E147" s="11" t="s">
        <v>759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9"/>
      <c r="Q147" s="11">
        <v>6.0</v>
      </c>
      <c r="R147" s="11" t="s">
        <v>806</v>
      </c>
      <c r="S147" s="11" t="s">
        <v>807</v>
      </c>
      <c r="T147" s="11">
        <v>2014.0</v>
      </c>
      <c r="U147" s="11" t="s">
        <v>759</v>
      </c>
      <c r="V147" s="8" t="b">
        <f t="shared" si="1"/>
        <v>0</v>
      </c>
      <c r="W147" s="10"/>
      <c r="X147" s="10"/>
      <c r="Y147" s="10"/>
      <c r="Z147" s="10"/>
      <c r="AA147" s="10"/>
      <c r="AB147" s="10"/>
      <c r="AC147" s="10"/>
      <c r="AD147" s="10"/>
      <c r="AE147" s="10"/>
    </row>
    <row r="148" hidden="1">
      <c r="A148" s="11">
        <v>6.0</v>
      </c>
      <c r="B148" s="11" t="s">
        <v>812</v>
      </c>
      <c r="C148" s="11" t="s">
        <v>813</v>
      </c>
      <c r="D148" s="11">
        <v>1991.0</v>
      </c>
      <c r="E148" s="11" t="s">
        <v>814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9"/>
      <c r="Q148" s="11">
        <v>6.0</v>
      </c>
      <c r="R148" s="11" t="s">
        <v>812</v>
      </c>
      <c r="S148" s="11" t="s">
        <v>813</v>
      </c>
      <c r="T148" s="11">
        <v>1991.0</v>
      </c>
      <c r="U148" s="11" t="s">
        <v>814</v>
      </c>
      <c r="V148" s="14" t="b">
        <f t="shared" si="1"/>
        <v>1</v>
      </c>
      <c r="W148" s="10"/>
      <c r="X148" s="10"/>
      <c r="Y148" s="10"/>
      <c r="Z148" s="10"/>
      <c r="AA148" s="10"/>
      <c r="AB148" s="10"/>
      <c r="AC148" s="10"/>
      <c r="AD148" s="10"/>
      <c r="AE148" s="10"/>
    </row>
    <row r="149">
      <c r="A149" s="11">
        <v>6.0</v>
      </c>
      <c r="B149" s="11" t="s">
        <v>821</v>
      </c>
      <c r="C149" s="11" t="s">
        <v>822</v>
      </c>
      <c r="D149" s="11">
        <v>2004.0</v>
      </c>
      <c r="E149" s="11" t="s">
        <v>823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9"/>
      <c r="Q149" s="11">
        <v>6.0</v>
      </c>
      <c r="R149" s="11" t="s">
        <v>821</v>
      </c>
      <c r="S149" s="11" t="s">
        <v>822</v>
      </c>
      <c r="T149" s="11">
        <v>2004.0</v>
      </c>
      <c r="U149" s="11" t="s">
        <v>823</v>
      </c>
      <c r="V149" s="8" t="b">
        <f t="shared" si="1"/>
        <v>0</v>
      </c>
      <c r="W149" s="10"/>
      <c r="X149" s="10"/>
      <c r="Y149" s="10"/>
      <c r="Z149" s="10"/>
      <c r="AA149" s="10"/>
      <c r="AB149" s="10"/>
      <c r="AC149" s="10"/>
      <c r="AD149" s="10"/>
      <c r="AE149" s="10"/>
    </row>
    <row r="150">
      <c r="A150" s="11">
        <v>5.0</v>
      </c>
      <c r="B150" s="11" t="s">
        <v>830</v>
      </c>
      <c r="C150" s="11" t="s">
        <v>831</v>
      </c>
      <c r="D150" s="11">
        <v>2023.0</v>
      </c>
      <c r="E150" s="11" t="s">
        <v>832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9"/>
      <c r="Q150" s="11">
        <v>5.0</v>
      </c>
      <c r="R150" s="11" t="s">
        <v>830</v>
      </c>
      <c r="S150" s="11" t="s">
        <v>831</v>
      </c>
      <c r="T150" s="11">
        <v>2023.0</v>
      </c>
      <c r="U150" s="11" t="s">
        <v>832</v>
      </c>
      <c r="V150" s="8" t="b">
        <f t="shared" si="1"/>
        <v>0</v>
      </c>
      <c r="W150" s="10"/>
      <c r="X150" s="10"/>
      <c r="Y150" s="10"/>
      <c r="Z150" s="10"/>
      <c r="AA150" s="10"/>
      <c r="AB150" s="10"/>
      <c r="AC150" s="10"/>
      <c r="AD150" s="10"/>
      <c r="AE150" s="10"/>
    </row>
    <row r="151">
      <c r="A151" s="11">
        <v>5.0</v>
      </c>
      <c r="B151" s="11" t="s">
        <v>838</v>
      </c>
      <c r="C151" s="11" t="s">
        <v>839</v>
      </c>
      <c r="D151" s="11">
        <v>2017.0</v>
      </c>
      <c r="E151" s="11" t="s">
        <v>840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9"/>
      <c r="Q151" s="11">
        <v>5.0</v>
      </c>
      <c r="R151" s="11" t="s">
        <v>838</v>
      </c>
      <c r="S151" s="11" t="s">
        <v>839</v>
      </c>
      <c r="T151" s="11">
        <v>2017.0</v>
      </c>
      <c r="U151" s="11" t="s">
        <v>840</v>
      </c>
      <c r="V151" s="8" t="b">
        <f t="shared" si="1"/>
        <v>0</v>
      </c>
      <c r="W151" s="10"/>
      <c r="X151" s="10"/>
      <c r="Y151" s="10"/>
      <c r="Z151" s="10"/>
      <c r="AA151" s="10"/>
      <c r="AB151" s="10"/>
      <c r="AC151" s="10"/>
      <c r="AD151" s="10"/>
      <c r="AE151" s="10"/>
    </row>
    <row r="152">
      <c r="A152" s="11">
        <v>5.0</v>
      </c>
      <c r="B152" s="11" t="s">
        <v>847</v>
      </c>
      <c r="C152" s="11" t="s">
        <v>848</v>
      </c>
      <c r="D152" s="11">
        <v>2014.0</v>
      </c>
      <c r="E152" s="11" t="s">
        <v>849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9"/>
      <c r="Q152" s="11">
        <v>5.0</v>
      </c>
      <c r="R152" s="11" t="s">
        <v>847</v>
      </c>
      <c r="S152" s="11" t="s">
        <v>848</v>
      </c>
      <c r="T152" s="11">
        <v>2014.0</v>
      </c>
      <c r="U152" s="11" t="s">
        <v>849</v>
      </c>
      <c r="V152" s="8" t="b">
        <f t="shared" si="1"/>
        <v>0</v>
      </c>
      <c r="W152" s="10"/>
      <c r="X152" s="10"/>
      <c r="Y152" s="10"/>
      <c r="Z152" s="10"/>
      <c r="AA152" s="10"/>
      <c r="AB152" s="10"/>
      <c r="AC152" s="10"/>
      <c r="AD152" s="10"/>
      <c r="AE152" s="10"/>
    </row>
    <row r="153">
      <c r="A153" s="11">
        <v>5.0</v>
      </c>
      <c r="B153" s="11" t="s">
        <v>856</v>
      </c>
      <c r="C153" s="11" t="s">
        <v>857</v>
      </c>
      <c r="D153" s="11">
        <v>2006.0</v>
      </c>
      <c r="E153" s="11" t="s">
        <v>858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9"/>
      <c r="Q153" s="11">
        <v>5.0</v>
      </c>
      <c r="R153" s="11" t="s">
        <v>856</v>
      </c>
      <c r="S153" s="11" t="s">
        <v>857</v>
      </c>
      <c r="T153" s="11">
        <v>2006.0</v>
      </c>
      <c r="U153" s="11" t="s">
        <v>858</v>
      </c>
      <c r="V153" s="8" t="b">
        <f t="shared" si="1"/>
        <v>0</v>
      </c>
      <c r="W153" s="10"/>
      <c r="X153" s="10"/>
      <c r="Y153" s="10"/>
      <c r="Z153" s="10"/>
      <c r="AA153" s="10"/>
      <c r="AB153" s="10"/>
      <c r="AC153" s="10"/>
      <c r="AD153" s="10"/>
      <c r="AE153" s="10"/>
    </row>
    <row r="154">
      <c r="A154" s="11">
        <v>5.0</v>
      </c>
      <c r="B154" s="11" t="s">
        <v>865</v>
      </c>
      <c r="C154" s="11" t="s">
        <v>866</v>
      </c>
      <c r="D154" s="11">
        <v>2014.0</v>
      </c>
      <c r="E154" s="11" t="s">
        <v>867</v>
      </c>
      <c r="F154" s="2"/>
      <c r="G154" s="2"/>
      <c r="H154" s="2"/>
      <c r="I154" s="2"/>
      <c r="J154" s="2"/>
      <c r="K154" s="13">
        <v>5.0</v>
      </c>
      <c r="L154" s="13" t="s">
        <v>865</v>
      </c>
      <c r="M154" s="13" t="s">
        <v>866</v>
      </c>
      <c r="N154" s="13">
        <v>2014.0</v>
      </c>
      <c r="O154" s="13" t="s">
        <v>867</v>
      </c>
      <c r="P154" s="9"/>
      <c r="Q154" s="11">
        <v>5.0</v>
      </c>
      <c r="R154" s="11" t="s">
        <v>865</v>
      </c>
      <c r="S154" s="11" t="s">
        <v>866</v>
      </c>
      <c r="T154" s="11">
        <v>2014.0</v>
      </c>
      <c r="U154" s="11" t="s">
        <v>867</v>
      </c>
      <c r="V154" s="8" t="b">
        <f t="shared" si="1"/>
        <v>0</v>
      </c>
      <c r="W154" s="10"/>
      <c r="X154" s="10"/>
      <c r="Y154" s="10"/>
      <c r="Z154" s="10"/>
      <c r="AA154" s="10"/>
      <c r="AB154" s="10"/>
      <c r="AC154" s="10"/>
      <c r="AD154" s="10"/>
      <c r="AE154" s="10"/>
    </row>
    <row r="155">
      <c r="A155" s="11">
        <v>5.0</v>
      </c>
      <c r="B155" s="11" t="s">
        <v>451</v>
      </c>
      <c r="C155" s="11" t="s">
        <v>873</v>
      </c>
      <c r="D155" s="11">
        <v>2013.0</v>
      </c>
      <c r="E155" s="11" t="s">
        <v>867</v>
      </c>
      <c r="F155" s="2"/>
      <c r="G155" s="2"/>
      <c r="H155" s="2"/>
      <c r="I155" s="2"/>
      <c r="J155" s="2"/>
      <c r="K155" s="13">
        <v>5.0</v>
      </c>
      <c r="L155" s="13" t="s">
        <v>451</v>
      </c>
      <c r="M155" s="13" t="s">
        <v>873</v>
      </c>
      <c r="N155" s="13">
        <v>2013.0</v>
      </c>
      <c r="O155" s="13" t="s">
        <v>867</v>
      </c>
      <c r="P155" s="9"/>
      <c r="Q155" s="11">
        <v>5.0</v>
      </c>
      <c r="R155" s="11" t="s">
        <v>451</v>
      </c>
      <c r="S155" s="11" t="s">
        <v>873</v>
      </c>
      <c r="T155" s="11">
        <v>2013.0</v>
      </c>
      <c r="U155" s="11" t="s">
        <v>867</v>
      </c>
      <c r="V155" s="8" t="b">
        <f t="shared" si="1"/>
        <v>0</v>
      </c>
      <c r="W155" s="10"/>
      <c r="X155" s="10"/>
      <c r="Y155" s="10"/>
      <c r="Z155" s="10"/>
      <c r="AA155" s="10"/>
      <c r="AB155" s="10"/>
      <c r="AC155" s="10"/>
      <c r="AD155" s="10"/>
      <c r="AE155" s="10"/>
    </row>
    <row r="156">
      <c r="A156" s="11">
        <v>5.0</v>
      </c>
      <c r="B156" s="11" t="s">
        <v>878</v>
      </c>
      <c r="C156" s="11" t="s">
        <v>879</v>
      </c>
      <c r="D156" s="11">
        <v>2010.0</v>
      </c>
      <c r="E156" s="11" t="s">
        <v>236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9"/>
      <c r="Q156" s="11">
        <v>5.0</v>
      </c>
      <c r="R156" s="11" t="s">
        <v>878</v>
      </c>
      <c r="S156" s="11" t="s">
        <v>879</v>
      </c>
      <c r="T156" s="11">
        <v>2010.0</v>
      </c>
      <c r="U156" s="11" t="s">
        <v>236</v>
      </c>
      <c r="V156" s="8" t="b">
        <f t="shared" si="1"/>
        <v>0</v>
      </c>
      <c r="W156" s="10"/>
      <c r="X156" s="10"/>
      <c r="Y156" s="10"/>
      <c r="Z156" s="10"/>
      <c r="AA156" s="10"/>
      <c r="AB156" s="10"/>
      <c r="AC156" s="10"/>
      <c r="AD156" s="10"/>
      <c r="AE156" s="10"/>
    </row>
    <row r="157">
      <c r="A157" s="11">
        <v>5.0</v>
      </c>
      <c r="B157" s="11" t="s">
        <v>885</v>
      </c>
      <c r="C157" s="11" t="s">
        <v>886</v>
      </c>
      <c r="D157" s="11">
        <v>2006.0</v>
      </c>
      <c r="E157" s="11" t="s">
        <v>887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9"/>
      <c r="Q157" s="11">
        <v>5.0</v>
      </c>
      <c r="R157" s="11" t="s">
        <v>885</v>
      </c>
      <c r="S157" s="11" t="s">
        <v>886</v>
      </c>
      <c r="T157" s="11">
        <v>2006.0</v>
      </c>
      <c r="U157" s="11" t="s">
        <v>887</v>
      </c>
      <c r="V157" s="8" t="b">
        <f t="shared" si="1"/>
        <v>0</v>
      </c>
      <c r="W157" s="10"/>
      <c r="X157" s="10"/>
      <c r="Y157" s="10"/>
      <c r="Z157" s="10"/>
      <c r="AA157" s="10"/>
      <c r="AB157" s="10"/>
      <c r="AC157" s="10"/>
      <c r="AD157" s="10"/>
      <c r="AE157" s="10"/>
    </row>
    <row r="158" hidden="1">
      <c r="A158" s="11">
        <v>5.0</v>
      </c>
      <c r="B158" s="11" t="s">
        <v>892</v>
      </c>
      <c r="C158" s="11" t="s">
        <v>893</v>
      </c>
      <c r="D158" s="11">
        <v>1996.0</v>
      </c>
      <c r="E158" s="11" t="s">
        <v>220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9"/>
      <c r="Q158" s="11">
        <v>5.0</v>
      </c>
      <c r="R158" s="11" t="s">
        <v>892</v>
      </c>
      <c r="S158" s="11" t="s">
        <v>893</v>
      </c>
      <c r="T158" s="11">
        <v>1996.0</v>
      </c>
      <c r="U158" s="11" t="s">
        <v>220</v>
      </c>
      <c r="V158" s="14" t="b">
        <f t="shared" si="1"/>
        <v>1</v>
      </c>
      <c r="W158" s="10"/>
      <c r="X158" s="10"/>
      <c r="Y158" s="10"/>
      <c r="Z158" s="10"/>
      <c r="AA158" s="10"/>
      <c r="AB158" s="10"/>
      <c r="AC158" s="10"/>
      <c r="AD158" s="10"/>
      <c r="AE158" s="10"/>
    </row>
    <row r="159" hidden="1">
      <c r="A159" s="11">
        <v>5.0</v>
      </c>
      <c r="B159" s="11" t="s">
        <v>899</v>
      </c>
      <c r="C159" s="11" t="s">
        <v>900</v>
      </c>
      <c r="D159" s="11">
        <v>1994.0</v>
      </c>
      <c r="E159" s="11" t="s">
        <v>901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9"/>
      <c r="Q159" s="11">
        <v>5.0</v>
      </c>
      <c r="R159" s="11" t="s">
        <v>899</v>
      </c>
      <c r="S159" s="11" t="s">
        <v>900</v>
      </c>
      <c r="T159" s="11">
        <v>1994.0</v>
      </c>
      <c r="U159" s="11" t="s">
        <v>901</v>
      </c>
      <c r="V159" s="14" t="b">
        <f t="shared" si="1"/>
        <v>1</v>
      </c>
      <c r="W159" s="10"/>
      <c r="X159" s="10"/>
      <c r="Y159" s="10"/>
      <c r="Z159" s="10"/>
      <c r="AA159" s="10"/>
      <c r="AB159" s="10"/>
      <c r="AC159" s="10"/>
      <c r="AD159" s="10"/>
      <c r="AE159" s="10"/>
    </row>
    <row r="160">
      <c r="A160" s="15"/>
      <c r="B160" s="15"/>
      <c r="C160" s="15"/>
      <c r="D160" s="15"/>
      <c r="E160" s="15"/>
      <c r="F160" s="12">
        <v>5.0</v>
      </c>
      <c r="G160" s="12" t="s">
        <v>1967</v>
      </c>
      <c r="H160" s="12" t="s">
        <v>1968</v>
      </c>
      <c r="I160" s="12">
        <v>2022.0</v>
      </c>
      <c r="J160" s="12" t="s">
        <v>1969</v>
      </c>
      <c r="K160" s="2"/>
      <c r="L160" s="2"/>
      <c r="M160" s="2"/>
      <c r="N160" s="2"/>
      <c r="O160" s="2"/>
      <c r="P160" s="9"/>
      <c r="Q160" s="12">
        <v>5.0</v>
      </c>
      <c r="R160" s="12" t="s">
        <v>1967</v>
      </c>
      <c r="S160" s="12" t="s">
        <v>1968</v>
      </c>
      <c r="T160" s="12">
        <v>2022.0</v>
      </c>
      <c r="U160" s="12" t="s">
        <v>1969</v>
      </c>
      <c r="V160" s="8" t="b">
        <f t="shared" si="1"/>
        <v>0</v>
      </c>
      <c r="W160" s="10"/>
      <c r="X160" s="10"/>
      <c r="Y160" s="10"/>
      <c r="Z160" s="10"/>
      <c r="AA160" s="10"/>
      <c r="AB160" s="10"/>
      <c r="AC160" s="10"/>
      <c r="AD160" s="10"/>
      <c r="AE160" s="10"/>
    </row>
    <row r="161">
      <c r="A161" s="15"/>
      <c r="B161" s="15"/>
      <c r="C161" s="15"/>
      <c r="D161" s="15"/>
      <c r="E161" s="15"/>
      <c r="F161" s="12">
        <v>5.0</v>
      </c>
      <c r="G161" s="12" t="s">
        <v>1975</v>
      </c>
      <c r="H161" s="12" t="s">
        <v>1976</v>
      </c>
      <c r="I161" s="12">
        <v>2020.0</v>
      </c>
      <c r="J161" s="12" t="s">
        <v>1977</v>
      </c>
      <c r="K161" s="2"/>
      <c r="L161" s="2"/>
      <c r="M161" s="2"/>
      <c r="N161" s="2"/>
      <c r="O161" s="2"/>
      <c r="P161" s="9"/>
      <c r="Q161" s="12">
        <v>5.0</v>
      </c>
      <c r="R161" s="12" t="s">
        <v>1975</v>
      </c>
      <c r="S161" s="12" t="s">
        <v>1976</v>
      </c>
      <c r="T161" s="12">
        <v>2020.0</v>
      </c>
      <c r="U161" s="12" t="s">
        <v>1977</v>
      </c>
      <c r="V161" s="8" t="b">
        <f t="shared" si="1"/>
        <v>0</v>
      </c>
      <c r="W161" s="10"/>
      <c r="X161" s="10"/>
      <c r="Y161" s="10"/>
      <c r="Z161" s="10"/>
      <c r="AA161" s="10"/>
      <c r="AB161" s="10"/>
      <c r="AC161" s="10"/>
      <c r="AD161" s="10"/>
      <c r="AE161" s="10"/>
    </row>
    <row r="162">
      <c r="A162" s="15"/>
      <c r="B162" s="15"/>
      <c r="C162" s="15"/>
      <c r="D162" s="15"/>
      <c r="E162" s="15"/>
      <c r="F162" s="12">
        <v>5.0</v>
      </c>
      <c r="G162" s="12" t="s">
        <v>1983</v>
      </c>
      <c r="H162" s="12" t="s">
        <v>1984</v>
      </c>
      <c r="I162" s="12">
        <v>2020.0</v>
      </c>
      <c r="J162" s="12" t="s">
        <v>1241</v>
      </c>
      <c r="K162" s="2"/>
      <c r="L162" s="2"/>
      <c r="M162" s="2"/>
      <c r="N162" s="2"/>
      <c r="O162" s="2"/>
      <c r="P162" s="9"/>
      <c r="Q162" s="12">
        <v>5.0</v>
      </c>
      <c r="R162" s="12" t="s">
        <v>1983</v>
      </c>
      <c r="S162" s="12" t="s">
        <v>1984</v>
      </c>
      <c r="T162" s="12">
        <v>2020.0</v>
      </c>
      <c r="U162" s="12" t="s">
        <v>1241</v>
      </c>
      <c r="V162" s="8" t="b">
        <f t="shared" si="1"/>
        <v>0</v>
      </c>
      <c r="W162" s="10"/>
      <c r="X162" s="10"/>
      <c r="Y162" s="10"/>
      <c r="Z162" s="10"/>
      <c r="AA162" s="10"/>
      <c r="AB162" s="10"/>
      <c r="AC162" s="10"/>
      <c r="AD162" s="10"/>
      <c r="AE162" s="10"/>
    </row>
    <row r="163">
      <c r="A163" s="15"/>
      <c r="B163" s="15"/>
      <c r="C163" s="15"/>
      <c r="D163" s="15"/>
      <c r="E163" s="15"/>
      <c r="F163" s="12">
        <v>5.0</v>
      </c>
      <c r="G163" s="12" t="s">
        <v>1989</v>
      </c>
      <c r="H163" s="12" t="s">
        <v>1990</v>
      </c>
      <c r="I163" s="12">
        <v>2004.0</v>
      </c>
      <c r="J163" s="12" t="s">
        <v>1991</v>
      </c>
      <c r="K163" s="2"/>
      <c r="L163" s="2"/>
      <c r="M163" s="2"/>
      <c r="N163" s="2"/>
      <c r="O163" s="2"/>
      <c r="P163" s="9"/>
      <c r="Q163" s="12">
        <v>5.0</v>
      </c>
      <c r="R163" s="12" t="s">
        <v>1989</v>
      </c>
      <c r="S163" s="12" t="s">
        <v>1990</v>
      </c>
      <c r="T163" s="12">
        <v>2004.0</v>
      </c>
      <c r="U163" s="12" t="s">
        <v>1991</v>
      </c>
      <c r="V163" s="8" t="b">
        <f t="shared" si="1"/>
        <v>0</v>
      </c>
      <c r="W163" s="10"/>
      <c r="X163" s="10"/>
      <c r="Y163" s="10"/>
      <c r="Z163" s="10"/>
      <c r="AA163" s="10"/>
      <c r="AB163" s="10"/>
      <c r="AC163" s="10"/>
      <c r="AD163" s="10"/>
      <c r="AE163" s="10"/>
    </row>
    <row r="164">
      <c r="A164" s="15"/>
      <c r="B164" s="15"/>
      <c r="C164" s="15"/>
      <c r="D164" s="15"/>
      <c r="E164" s="15"/>
      <c r="F164" s="12">
        <v>5.0</v>
      </c>
      <c r="G164" s="12" t="s">
        <v>1998</v>
      </c>
      <c r="H164" s="12" t="s">
        <v>1999</v>
      </c>
      <c r="I164" s="12">
        <v>2016.0</v>
      </c>
      <c r="J164" s="12" t="s">
        <v>2000</v>
      </c>
      <c r="K164" s="2"/>
      <c r="L164" s="2"/>
      <c r="M164" s="2"/>
      <c r="N164" s="2"/>
      <c r="O164" s="2"/>
      <c r="P164" s="9"/>
      <c r="Q164" s="12">
        <v>5.0</v>
      </c>
      <c r="R164" s="12" t="s">
        <v>1998</v>
      </c>
      <c r="S164" s="12" t="s">
        <v>1999</v>
      </c>
      <c r="T164" s="12">
        <v>2016.0</v>
      </c>
      <c r="U164" s="12" t="s">
        <v>2000</v>
      </c>
      <c r="V164" s="8" t="b">
        <f t="shared" si="1"/>
        <v>0</v>
      </c>
      <c r="W164" s="10"/>
      <c r="X164" s="10"/>
      <c r="Y164" s="10"/>
      <c r="Z164" s="10"/>
      <c r="AA164" s="10"/>
      <c r="AB164" s="10"/>
      <c r="AC164" s="10"/>
      <c r="AD164" s="10"/>
      <c r="AE164" s="10"/>
    </row>
    <row r="165">
      <c r="A165" s="15"/>
      <c r="B165" s="15"/>
      <c r="C165" s="15"/>
      <c r="D165" s="15"/>
      <c r="E165" s="15"/>
      <c r="F165" s="12">
        <v>5.0</v>
      </c>
      <c r="G165" s="12" t="s">
        <v>865</v>
      </c>
      <c r="H165" s="12" t="s">
        <v>866</v>
      </c>
      <c r="I165" s="12">
        <v>2014.0</v>
      </c>
      <c r="J165" s="12" t="s">
        <v>867</v>
      </c>
      <c r="K165" s="2"/>
      <c r="L165" s="2"/>
      <c r="M165" s="2"/>
      <c r="N165" s="2"/>
      <c r="O165" s="2"/>
      <c r="P165" s="9"/>
      <c r="Q165" s="12">
        <v>5.0</v>
      </c>
      <c r="R165" s="12" t="s">
        <v>865</v>
      </c>
      <c r="S165" s="12" t="s">
        <v>866</v>
      </c>
      <c r="T165" s="12">
        <v>2014.0</v>
      </c>
      <c r="U165" s="12" t="s">
        <v>867</v>
      </c>
      <c r="V165" s="8" t="b">
        <f t="shared" si="1"/>
        <v>0</v>
      </c>
      <c r="W165" s="10"/>
      <c r="X165" s="10"/>
      <c r="Y165" s="10"/>
      <c r="Z165" s="10"/>
      <c r="AA165" s="10"/>
      <c r="AB165" s="10"/>
      <c r="AC165" s="10"/>
      <c r="AD165" s="10"/>
      <c r="AE165" s="10"/>
    </row>
    <row r="166">
      <c r="A166" s="15"/>
      <c r="B166" s="15"/>
      <c r="C166" s="15"/>
      <c r="D166" s="15"/>
      <c r="E166" s="15"/>
      <c r="F166" s="12">
        <v>5.0</v>
      </c>
      <c r="G166" s="12" t="s">
        <v>2007</v>
      </c>
      <c r="H166" s="12" t="s">
        <v>2008</v>
      </c>
      <c r="I166" s="12">
        <v>2013.0</v>
      </c>
      <c r="J166" s="12" t="s">
        <v>497</v>
      </c>
      <c r="K166" s="2"/>
      <c r="L166" s="2"/>
      <c r="M166" s="2"/>
      <c r="N166" s="2"/>
      <c r="O166" s="2"/>
      <c r="P166" s="9"/>
      <c r="Q166" s="12">
        <v>5.0</v>
      </c>
      <c r="R166" s="12" t="s">
        <v>2007</v>
      </c>
      <c r="S166" s="12" t="s">
        <v>2008</v>
      </c>
      <c r="T166" s="12">
        <v>2013.0</v>
      </c>
      <c r="U166" s="12" t="s">
        <v>497</v>
      </c>
      <c r="V166" s="8" t="b">
        <f t="shared" si="1"/>
        <v>0</v>
      </c>
      <c r="W166" s="10"/>
      <c r="X166" s="10"/>
      <c r="Y166" s="10"/>
      <c r="Z166" s="10"/>
      <c r="AA166" s="10"/>
      <c r="AB166" s="10"/>
      <c r="AC166" s="10"/>
      <c r="AD166" s="10"/>
      <c r="AE166" s="10"/>
    </row>
    <row r="167">
      <c r="A167" s="15"/>
      <c r="B167" s="15"/>
      <c r="C167" s="15"/>
      <c r="D167" s="15"/>
      <c r="E167" s="15"/>
      <c r="F167" s="12">
        <v>5.0</v>
      </c>
      <c r="G167" s="12" t="s">
        <v>2013</v>
      </c>
      <c r="H167" s="12" t="s">
        <v>2014</v>
      </c>
      <c r="I167" s="12">
        <v>2012.0</v>
      </c>
      <c r="J167" s="12" t="s">
        <v>2015</v>
      </c>
      <c r="K167" s="2"/>
      <c r="L167" s="2"/>
      <c r="M167" s="2"/>
      <c r="N167" s="2"/>
      <c r="O167" s="2"/>
      <c r="P167" s="9"/>
      <c r="Q167" s="12">
        <v>5.0</v>
      </c>
      <c r="R167" s="12" t="s">
        <v>2013</v>
      </c>
      <c r="S167" s="12" t="s">
        <v>2014</v>
      </c>
      <c r="T167" s="12">
        <v>2012.0</v>
      </c>
      <c r="U167" s="12" t="s">
        <v>2015</v>
      </c>
      <c r="V167" s="8" t="b">
        <f t="shared" si="1"/>
        <v>0</v>
      </c>
      <c r="W167" s="10"/>
      <c r="X167" s="10"/>
      <c r="Y167" s="10"/>
      <c r="Z167" s="10"/>
      <c r="AA167" s="10"/>
      <c r="AB167" s="10"/>
      <c r="AC167" s="10"/>
      <c r="AD167" s="10"/>
      <c r="AE167" s="10"/>
    </row>
    <row r="168">
      <c r="A168" s="15"/>
      <c r="B168" s="15"/>
      <c r="C168" s="15"/>
      <c r="D168" s="15"/>
      <c r="E168" s="15"/>
      <c r="F168" s="12">
        <v>5.0</v>
      </c>
      <c r="G168" s="12" t="s">
        <v>878</v>
      </c>
      <c r="H168" s="12" t="s">
        <v>879</v>
      </c>
      <c r="I168" s="12">
        <v>2010.0</v>
      </c>
      <c r="J168" s="12" t="s">
        <v>236</v>
      </c>
      <c r="K168" s="2"/>
      <c r="L168" s="2"/>
      <c r="M168" s="2"/>
      <c r="N168" s="2"/>
      <c r="O168" s="2"/>
      <c r="P168" s="9"/>
      <c r="Q168" s="12">
        <v>5.0</v>
      </c>
      <c r="R168" s="12" t="s">
        <v>878</v>
      </c>
      <c r="S168" s="12" t="s">
        <v>879</v>
      </c>
      <c r="T168" s="12">
        <v>2010.0</v>
      </c>
      <c r="U168" s="12" t="s">
        <v>236</v>
      </c>
      <c r="V168" s="8" t="b">
        <f t="shared" si="1"/>
        <v>0</v>
      </c>
      <c r="W168" s="10"/>
      <c r="X168" s="10"/>
      <c r="Y168" s="10"/>
      <c r="Z168" s="10"/>
      <c r="AA168" s="10"/>
      <c r="AB168" s="10"/>
      <c r="AC168" s="10"/>
      <c r="AD168" s="10"/>
      <c r="AE168" s="10"/>
    </row>
    <row r="169">
      <c r="A169" s="15"/>
      <c r="B169" s="15"/>
      <c r="C169" s="15"/>
      <c r="D169" s="15"/>
      <c r="E169" s="15"/>
      <c r="F169" s="12">
        <v>5.0</v>
      </c>
      <c r="G169" s="12" t="s">
        <v>2021</v>
      </c>
      <c r="H169" s="12" t="s">
        <v>2022</v>
      </c>
      <c r="I169" s="12">
        <v>2000.0</v>
      </c>
      <c r="J169" s="12" t="s">
        <v>2023</v>
      </c>
      <c r="K169" s="2"/>
      <c r="L169" s="2"/>
      <c r="M169" s="2"/>
      <c r="N169" s="2"/>
      <c r="O169" s="2"/>
      <c r="P169" s="9"/>
      <c r="Q169" s="12">
        <v>5.0</v>
      </c>
      <c r="R169" s="12" t="s">
        <v>2021</v>
      </c>
      <c r="S169" s="12" t="s">
        <v>2022</v>
      </c>
      <c r="T169" s="12">
        <v>2000.0</v>
      </c>
      <c r="U169" s="12" t="s">
        <v>2023</v>
      </c>
      <c r="V169" s="8" t="b">
        <f t="shared" si="1"/>
        <v>0</v>
      </c>
      <c r="W169" s="10"/>
      <c r="X169" s="10"/>
      <c r="Y169" s="10"/>
      <c r="Z169" s="10"/>
      <c r="AA169" s="10"/>
      <c r="AB169" s="10"/>
      <c r="AC169" s="10"/>
      <c r="AD169" s="10"/>
      <c r="AE169" s="10"/>
    </row>
    <row r="170" hidden="1">
      <c r="A170" s="15"/>
      <c r="B170" s="15"/>
      <c r="C170" s="15"/>
      <c r="D170" s="15"/>
      <c r="E170" s="15"/>
      <c r="F170" s="12">
        <v>5.0</v>
      </c>
      <c r="G170" s="12" t="s">
        <v>2029</v>
      </c>
      <c r="H170" s="12" t="s">
        <v>2030</v>
      </c>
      <c r="I170" s="12">
        <v>1997.0</v>
      </c>
      <c r="J170" s="12" t="s">
        <v>2031</v>
      </c>
      <c r="K170" s="2"/>
      <c r="L170" s="2"/>
      <c r="M170" s="2"/>
      <c r="N170" s="2"/>
      <c r="O170" s="2"/>
      <c r="P170" s="9"/>
      <c r="Q170" s="12">
        <v>5.0</v>
      </c>
      <c r="R170" s="12" t="s">
        <v>2029</v>
      </c>
      <c r="S170" s="12" t="s">
        <v>2030</v>
      </c>
      <c r="T170" s="12">
        <v>1997.0</v>
      </c>
      <c r="U170" s="12" t="s">
        <v>2031</v>
      </c>
      <c r="V170" s="14" t="b">
        <f t="shared" si="1"/>
        <v>1</v>
      </c>
      <c r="W170" s="10"/>
      <c r="X170" s="10"/>
      <c r="Y170" s="10"/>
      <c r="Z170" s="10"/>
      <c r="AA170" s="10"/>
      <c r="AB170" s="10"/>
      <c r="AC170" s="10"/>
      <c r="AD170" s="10"/>
      <c r="AE170" s="10"/>
    </row>
    <row r="171" hidden="1">
      <c r="A171" s="15"/>
      <c r="B171" s="15"/>
      <c r="C171" s="15"/>
      <c r="D171" s="15"/>
      <c r="E171" s="15"/>
      <c r="F171" s="12">
        <v>5.0</v>
      </c>
      <c r="G171" s="12" t="s">
        <v>2037</v>
      </c>
      <c r="H171" s="12" t="s">
        <v>2038</v>
      </c>
      <c r="I171" s="12">
        <v>1996.0</v>
      </c>
      <c r="J171" s="12" t="s">
        <v>2039</v>
      </c>
      <c r="K171" s="2"/>
      <c r="L171" s="2"/>
      <c r="M171" s="2"/>
      <c r="N171" s="2"/>
      <c r="O171" s="2"/>
      <c r="P171" s="9"/>
      <c r="Q171" s="12">
        <v>5.0</v>
      </c>
      <c r="R171" s="12" t="s">
        <v>2037</v>
      </c>
      <c r="S171" s="12" t="s">
        <v>2038</v>
      </c>
      <c r="T171" s="12">
        <v>1996.0</v>
      </c>
      <c r="U171" s="12" t="s">
        <v>2039</v>
      </c>
      <c r="V171" s="14" t="b">
        <f t="shared" si="1"/>
        <v>1</v>
      </c>
      <c r="W171" s="10"/>
      <c r="X171" s="10"/>
      <c r="Y171" s="10"/>
      <c r="Z171" s="10"/>
      <c r="AA171" s="10"/>
      <c r="AB171" s="10"/>
      <c r="AC171" s="10"/>
      <c r="AD171" s="10"/>
      <c r="AE171" s="10"/>
    </row>
    <row r="172">
      <c r="A172" s="15"/>
      <c r="B172" s="15"/>
      <c r="C172" s="15"/>
      <c r="D172" s="15"/>
      <c r="E172" s="15"/>
      <c r="F172" s="12">
        <v>4.0</v>
      </c>
      <c r="G172" s="12" t="s">
        <v>2044</v>
      </c>
      <c r="H172" s="12" t="s">
        <v>2045</v>
      </c>
      <c r="I172" s="12">
        <v>2023.0</v>
      </c>
      <c r="J172" s="12" t="s">
        <v>2046</v>
      </c>
      <c r="K172" s="2"/>
      <c r="L172" s="2"/>
      <c r="M172" s="2"/>
      <c r="N172" s="2"/>
      <c r="O172" s="2"/>
      <c r="P172" s="9"/>
      <c r="Q172" s="12">
        <v>4.0</v>
      </c>
      <c r="R172" s="12" t="s">
        <v>2044</v>
      </c>
      <c r="S172" s="12" t="s">
        <v>2045</v>
      </c>
      <c r="T172" s="12">
        <v>2023.0</v>
      </c>
      <c r="U172" s="12" t="s">
        <v>2046</v>
      </c>
      <c r="V172" s="8" t="b">
        <f t="shared" si="1"/>
        <v>0</v>
      </c>
      <c r="W172" s="10"/>
      <c r="X172" s="10"/>
      <c r="Y172" s="10"/>
      <c r="Z172" s="10"/>
      <c r="AA172" s="10"/>
      <c r="AB172" s="10"/>
      <c r="AC172" s="10"/>
      <c r="AD172" s="10"/>
      <c r="AE172" s="10"/>
    </row>
    <row r="173">
      <c r="A173" s="15"/>
      <c r="B173" s="15"/>
      <c r="C173" s="15"/>
      <c r="D173" s="15"/>
      <c r="E173" s="15"/>
      <c r="F173" s="12">
        <v>4.0</v>
      </c>
      <c r="G173" s="12" t="s">
        <v>2052</v>
      </c>
      <c r="H173" s="12" t="s">
        <v>2053</v>
      </c>
      <c r="I173" s="12">
        <v>2023.0</v>
      </c>
      <c r="J173" s="12" t="s">
        <v>2054</v>
      </c>
      <c r="K173" s="2"/>
      <c r="L173" s="2"/>
      <c r="M173" s="2"/>
      <c r="N173" s="2"/>
      <c r="O173" s="2"/>
      <c r="P173" s="9"/>
      <c r="Q173" s="12">
        <v>4.0</v>
      </c>
      <c r="R173" s="12" t="s">
        <v>2052</v>
      </c>
      <c r="S173" s="12" t="s">
        <v>2053</v>
      </c>
      <c r="T173" s="12">
        <v>2023.0</v>
      </c>
      <c r="U173" s="12" t="s">
        <v>2054</v>
      </c>
      <c r="V173" s="8" t="b">
        <f t="shared" si="1"/>
        <v>0</v>
      </c>
      <c r="W173" s="10"/>
      <c r="X173" s="10"/>
      <c r="Y173" s="10"/>
      <c r="Z173" s="10"/>
      <c r="AA173" s="10"/>
      <c r="AB173" s="10"/>
      <c r="AC173" s="10"/>
      <c r="AD173" s="10"/>
      <c r="AE173" s="10"/>
    </row>
    <row r="174">
      <c r="A174" s="15"/>
      <c r="B174" s="15"/>
      <c r="C174" s="15"/>
      <c r="D174" s="15"/>
      <c r="E174" s="15"/>
      <c r="F174" s="12">
        <v>4.0</v>
      </c>
      <c r="G174" s="12" t="s">
        <v>2060</v>
      </c>
      <c r="H174" s="12" t="s">
        <v>2061</v>
      </c>
      <c r="I174" s="12">
        <v>2021.0</v>
      </c>
      <c r="J174" s="12" t="s">
        <v>2062</v>
      </c>
      <c r="K174" s="2"/>
      <c r="L174" s="2"/>
      <c r="M174" s="2"/>
      <c r="N174" s="2"/>
      <c r="O174" s="2"/>
      <c r="P174" s="9"/>
      <c r="Q174" s="12">
        <v>4.0</v>
      </c>
      <c r="R174" s="12" t="s">
        <v>2060</v>
      </c>
      <c r="S174" s="12" t="s">
        <v>2061</v>
      </c>
      <c r="T174" s="12">
        <v>2021.0</v>
      </c>
      <c r="U174" s="12" t="s">
        <v>2062</v>
      </c>
      <c r="V174" s="8" t="b">
        <f t="shared" si="1"/>
        <v>0</v>
      </c>
      <c r="W174" s="10"/>
      <c r="X174" s="10"/>
      <c r="Y174" s="10"/>
      <c r="Z174" s="10"/>
      <c r="AA174" s="10"/>
      <c r="AB174" s="10"/>
      <c r="AC174" s="10"/>
      <c r="AD174" s="10"/>
      <c r="AE174" s="10"/>
    </row>
    <row r="175">
      <c r="A175" s="15"/>
      <c r="B175" s="15"/>
      <c r="C175" s="15"/>
      <c r="D175" s="15"/>
      <c r="E175" s="15"/>
      <c r="F175" s="12">
        <v>4.0</v>
      </c>
      <c r="G175" s="12" t="s">
        <v>2068</v>
      </c>
      <c r="H175" s="12" t="s">
        <v>2069</v>
      </c>
      <c r="I175" s="12">
        <v>2018.0</v>
      </c>
      <c r="J175" s="12" t="s">
        <v>2070</v>
      </c>
      <c r="K175" s="2"/>
      <c r="L175" s="2"/>
      <c r="M175" s="2"/>
      <c r="N175" s="2"/>
      <c r="O175" s="2"/>
      <c r="P175" s="9"/>
      <c r="Q175" s="12">
        <v>4.0</v>
      </c>
      <c r="R175" s="12" t="s">
        <v>2068</v>
      </c>
      <c r="S175" s="12" t="s">
        <v>2069</v>
      </c>
      <c r="T175" s="12">
        <v>2018.0</v>
      </c>
      <c r="U175" s="12" t="s">
        <v>2070</v>
      </c>
      <c r="V175" s="8" t="b">
        <f t="shared" si="1"/>
        <v>0</v>
      </c>
      <c r="W175" s="10"/>
      <c r="X175" s="10"/>
      <c r="Y175" s="10"/>
      <c r="Z175" s="10"/>
      <c r="AA175" s="10"/>
      <c r="AB175" s="10"/>
      <c r="AC175" s="10"/>
      <c r="AD175" s="10"/>
      <c r="AE175" s="10"/>
    </row>
    <row r="176" hidden="1">
      <c r="A176" s="15"/>
      <c r="B176" s="15"/>
      <c r="C176" s="15"/>
      <c r="D176" s="15"/>
      <c r="E176" s="15"/>
      <c r="F176" s="12">
        <v>4.0</v>
      </c>
      <c r="G176" s="12" t="s">
        <v>2077</v>
      </c>
      <c r="H176" s="12" t="s">
        <v>2078</v>
      </c>
      <c r="I176" s="12">
        <v>1996.0</v>
      </c>
      <c r="J176" s="12" t="s">
        <v>2079</v>
      </c>
      <c r="K176" s="2"/>
      <c r="L176" s="2"/>
      <c r="M176" s="2"/>
      <c r="N176" s="2"/>
      <c r="O176" s="2"/>
      <c r="P176" s="9"/>
      <c r="Q176" s="12">
        <v>4.0</v>
      </c>
      <c r="R176" s="12" t="s">
        <v>2077</v>
      </c>
      <c r="S176" s="12" t="s">
        <v>2078</v>
      </c>
      <c r="T176" s="12">
        <v>1996.0</v>
      </c>
      <c r="U176" s="12" t="s">
        <v>2079</v>
      </c>
      <c r="V176" s="14" t="b">
        <f t="shared" si="1"/>
        <v>1</v>
      </c>
      <c r="W176" s="10"/>
      <c r="X176" s="10"/>
      <c r="Y176" s="10"/>
      <c r="Z176" s="10"/>
      <c r="AA176" s="10"/>
      <c r="AB176" s="10"/>
      <c r="AC176" s="10"/>
      <c r="AD176" s="10"/>
      <c r="AE176" s="10"/>
    </row>
    <row r="177">
      <c r="A177" s="11">
        <v>4.0</v>
      </c>
      <c r="B177" s="11" t="s">
        <v>908</v>
      </c>
      <c r="C177" s="11" t="s">
        <v>909</v>
      </c>
      <c r="D177" s="11">
        <v>2021.0</v>
      </c>
      <c r="E177" s="11" t="s">
        <v>910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9"/>
      <c r="Q177" s="11">
        <v>4.0</v>
      </c>
      <c r="R177" s="11" t="s">
        <v>908</v>
      </c>
      <c r="S177" s="11" t="s">
        <v>909</v>
      </c>
      <c r="T177" s="11">
        <v>2021.0</v>
      </c>
      <c r="U177" s="11" t="s">
        <v>910</v>
      </c>
      <c r="V177" s="8" t="b">
        <f t="shared" si="1"/>
        <v>0</v>
      </c>
      <c r="W177" s="10"/>
      <c r="X177" s="10"/>
      <c r="Y177" s="10"/>
      <c r="Z177" s="10"/>
      <c r="AA177" s="10"/>
      <c r="AB177" s="10"/>
      <c r="AC177" s="10"/>
      <c r="AD177" s="10"/>
      <c r="AE177" s="10"/>
    </row>
    <row r="178">
      <c r="A178" s="11">
        <v>4.0</v>
      </c>
      <c r="B178" s="11" t="s">
        <v>916</v>
      </c>
      <c r="C178" s="11" t="s">
        <v>917</v>
      </c>
      <c r="D178" s="11">
        <v>2021.0</v>
      </c>
      <c r="E178" s="11" t="s">
        <v>918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9"/>
      <c r="Q178" s="11">
        <v>4.0</v>
      </c>
      <c r="R178" s="11" t="s">
        <v>916</v>
      </c>
      <c r="S178" s="11" t="s">
        <v>917</v>
      </c>
      <c r="T178" s="11">
        <v>2021.0</v>
      </c>
      <c r="U178" s="11" t="s">
        <v>918</v>
      </c>
      <c r="V178" s="8" t="b">
        <f t="shared" si="1"/>
        <v>0</v>
      </c>
      <c r="W178" s="10"/>
      <c r="X178" s="10"/>
      <c r="Y178" s="10"/>
      <c r="Z178" s="10"/>
      <c r="AA178" s="10"/>
      <c r="AB178" s="10"/>
      <c r="AC178" s="10"/>
      <c r="AD178" s="10"/>
      <c r="AE178" s="10"/>
    </row>
    <row r="179">
      <c r="A179" s="11">
        <v>4.0</v>
      </c>
      <c r="B179" s="11" t="s">
        <v>924</v>
      </c>
      <c r="C179" s="11" t="s">
        <v>925</v>
      </c>
      <c r="D179" s="11">
        <v>2020.0</v>
      </c>
      <c r="E179" s="11" t="s">
        <v>396</v>
      </c>
      <c r="F179" s="2"/>
      <c r="G179" s="2"/>
      <c r="H179" s="2"/>
      <c r="I179" s="2"/>
      <c r="J179" s="2"/>
      <c r="K179" s="13">
        <v>4.0</v>
      </c>
      <c r="L179" s="13" t="s">
        <v>924</v>
      </c>
      <c r="M179" s="13" t="s">
        <v>925</v>
      </c>
      <c r="N179" s="13">
        <v>2020.0</v>
      </c>
      <c r="O179" s="13" t="s">
        <v>396</v>
      </c>
      <c r="P179" s="9"/>
      <c r="Q179" s="11">
        <v>4.0</v>
      </c>
      <c r="R179" s="11" t="s">
        <v>924</v>
      </c>
      <c r="S179" s="11" t="s">
        <v>925</v>
      </c>
      <c r="T179" s="11">
        <v>2020.0</v>
      </c>
      <c r="U179" s="11" t="s">
        <v>396</v>
      </c>
      <c r="V179" s="8" t="b">
        <f t="shared" si="1"/>
        <v>0</v>
      </c>
      <c r="W179" s="10"/>
      <c r="X179" s="10"/>
      <c r="Y179" s="10"/>
      <c r="Z179" s="10"/>
      <c r="AA179" s="10"/>
      <c r="AB179" s="10"/>
      <c r="AC179" s="10"/>
      <c r="AD179" s="10"/>
      <c r="AE179" s="10"/>
    </row>
    <row r="180">
      <c r="A180" s="11">
        <v>4.0</v>
      </c>
      <c r="B180" s="11" t="s">
        <v>545</v>
      </c>
      <c r="C180" s="11" t="s">
        <v>930</v>
      </c>
      <c r="D180" s="11">
        <v>2016.0</v>
      </c>
      <c r="E180" s="11" t="s">
        <v>547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9"/>
      <c r="Q180" s="11">
        <v>4.0</v>
      </c>
      <c r="R180" s="11" t="s">
        <v>545</v>
      </c>
      <c r="S180" s="11" t="s">
        <v>930</v>
      </c>
      <c r="T180" s="11">
        <v>2016.0</v>
      </c>
      <c r="U180" s="11" t="s">
        <v>547</v>
      </c>
      <c r="V180" s="8" t="b">
        <f t="shared" si="1"/>
        <v>0</v>
      </c>
      <c r="W180" s="10"/>
      <c r="X180" s="10"/>
      <c r="Y180" s="10"/>
      <c r="Z180" s="10"/>
      <c r="AA180" s="10"/>
      <c r="AB180" s="10"/>
      <c r="AC180" s="10"/>
      <c r="AD180" s="10"/>
      <c r="AE180" s="10"/>
    </row>
    <row r="181">
      <c r="A181" s="11">
        <v>4.0</v>
      </c>
      <c r="B181" s="11" t="s">
        <v>935</v>
      </c>
      <c r="C181" s="11" t="s">
        <v>936</v>
      </c>
      <c r="D181" s="11">
        <v>2016.0</v>
      </c>
      <c r="E181" s="11" t="s">
        <v>867</v>
      </c>
      <c r="F181" s="2"/>
      <c r="G181" s="2"/>
      <c r="H181" s="2"/>
      <c r="I181" s="2"/>
      <c r="J181" s="2"/>
      <c r="K181" s="13">
        <v>4.0</v>
      </c>
      <c r="L181" s="13" t="s">
        <v>935</v>
      </c>
      <c r="M181" s="13" t="s">
        <v>936</v>
      </c>
      <c r="N181" s="13">
        <v>2016.0</v>
      </c>
      <c r="O181" s="13" t="s">
        <v>867</v>
      </c>
      <c r="P181" s="9"/>
      <c r="Q181" s="11">
        <v>4.0</v>
      </c>
      <c r="R181" s="11" t="s">
        <v>935</v>
      </c>
      <c r="S181" s="11" t="s">
        <v>936</v>
      </c>
      <c r="T181" s="11">
        <v>2016.0</v>
      </c>
      <c r="U181" s="11" t="s">
        <v>867</v>
      </c>
      <c r="V181" s="8" t="b">
        <f t="shared" si="1"/>
        <v>0</v>
      </c>
      <c r="W181" s="10"/>
      <c r="X181" s="10"/>
      <c r="Y181" s="10"/>
      <c r="Z181" s="10"/>
      <c r="AA181" s="10"/>
      <c r="AB181" s="10"/>
      <c r="AC181" s="10"/>
      <c r="AD181" s="10"/>
      <c r="AE181" s="10"/>
    </row>
    <row r="182">
      <c r="A182" s="11">
        <v>4.0</v>
      </c>
      <c r="B182" s="11" t="s">
        <v>878</v>
      </c>
      <c r="C182" s="11" t="s">
        <v>941</v>
      </c>
      <c r="D182" s="11">
        <v>2015.0</v>
      </c>
      <c r="E182" s="11" t="s">
        <v>942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9"/>
      <c r="Q182" s="11">
        <v>4.0</v>
      </c>
      <c r="R182" s="11" t="s">
        <v>878</v>
      </c>
      <c r="S182" s="11" t="s">
        <v>941</v>
      </c>
      <c r="T182" s="11">
        <v>2015.0</v>
      </c>
      <c r="U182" s="11" t="s">
        <v>942</v>
      </c>
      <c r="V182" s="8" t="b">
        <f t="shared" si="1"/>
        <v>0</v>
      </c>
      <c r="W182" s="10"/>
      <c r="X182" s="10"/>
      <c r="Y182" s="10"/>
      <c r="Z182" s="10"/>
      <c r="AA182" s="10"/>
      <c r="AB182" s="10"/>
      <c r="AC182" s="10"/>
      <c r="AD182" s="10"/>
      <c r="AE182" s="10"/>
    </row>
    <row r="183">
      <c r="A183" s="11">
        <v>4.0</v>
      </c>
      <c r="B183" s="11" t="s">
        <v>949</v>
      </c>
      <c r="C183" s="11" t="s">
        <v>950</v>
      </c>
      <c r="D183" s="11">
        <v>2010.0</v>
      </c>
      <c r="E183" s="11" t="s">
        <v>951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9"/>
      <c r="Q183" s="11">
        <v>4.0</v>
      </c>
      <c r="R183" s="11" t="s">
        <v>949</v>
      </c>
      <c r="S183" s="11" t="s">
        <v>950</v>
      </c>
      <c r="T183" s="11">
        <v>2010.0</v>
      </c>
      <c r="U183" s="11" t="s">
        <v>951</v>
      </c>
      <c r="V183" s="8" t="b">
        <f t="shared" si="1"/>
        <v>0</v>
      </c>
      <c r="W183" s="10"/>
      <c r="X183" s="10"/>
      <c r="Y183" s="10"/>
      <c r="Z183" s="10"/>
      <c r="AA183" s="10"/>
      <c r="AB183" s="10"/>
      <c r="AC183" s="10"/>
      <c r="AD183" s="10"/>
      <c r="AE183" s="10"/>
    </row>
    <row r="184">
      <c r="A184" s="11">
        <v>3.0</v>
      </c>
      <c r="B184" s="11" t="s">
        <v>958</v>
      </c>
      <c r="C184" s="11" t="s">
        <v>959</v>
      </c>
      <c r="D184" s="11">
        <v>2024.0</v>
      </c>
      <c r="E184" s="11" t="s">
        <v>338</v>
      </c>
      <c r="F184" s="2"/>
      <c r="G184" s="2"/>
      <c r="H184" s="2"/>
      <c r="I184" s="2"/>
      <c r="J184" s="2"/>
      <c r="K184" s="13">
        <v>3.0</v>
      </c>
      <c r="L184" s="13" t="s">
        <v>958</v>
      </c>
      <c r="M184" s="13" t="s">
        <v>959</v>
      </c>
      <c r="N184" s="13">
        <v>2024.0</v>
      </c>
      <c r="O184" s="13" t="s">
        <v>338</v>
      </c>
      <c r="P184" s="9"/>
      <c r="Q184" s="11">
        <v>3.0</v>
      </c>
      <c r="R184" s="11" t="s">
        <v>958</v>
      </c>
      <c r="S184" s="11" t="s">
        <v>959</v>
      </c>
      <c r="T184" s="11">
        <v>2024.0</v>
      </c>
      <c r="U184" s="11" t="s">
        <v>338</v>
      </c>
      <c r="V184" s="8" t="b">
        <f t="shared" si="1"/>
        <v>0</v>
      </c>
      <c r="W184" s="10"/>
      <c r="X184" s="10"/>
      <c r="Y184" s="10"/>
      <c r="Z184" s="10"/>
      <c r="AA184" s="10"/>
      <c r="AB184" s="10"/>
      <c r="AC184" s="10"/>
      <c r="AD184" s="10"/>
      <c r="AE184" s="10"/>
    </row>
    <row r="185">
      <c r="A185" s="11">
        <v>3.0</v>
      </c>
      <c r="B185" s="11" t="s">
        <v>964</v>
      </c>
      <c r="C185" s="11" t="s">
        <v>965</v>
      </c>
      <c r="D185" s="11">
        <v>2023.0</v>
      </c>
      <c r="E185" s="11" t="s">
        <v>135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9"/>
      <c r="Q185" s="11">
        <v>3.0</v>
      </c>
      <c r="R185" s="11" t="s">
        <v>964</v>
      </c>
      <c r="S185" s="11" t="s">
        <v>965</v>
      </c>
      <c r="T185" s="11">
        <v>2023.0</v>
      </c>
      <c r="U185" s="11" t="s">
        <v>135</v>
      </c>
      <c r="V185" s="8" t="b">
        <f t="shared" si="1"/>
        <v>0</v>
      </c>
      <c r="W185" s="10"/>
      <c r="X185" s="10"/>
      <c r="Y185" s="10"/>
      <c r="Z185" s="10"/>
      <c r="AA185" s="10"/>
      <c r="AB185" s="10"/>
      <c r="AC185" s="10"/>
      <c r="AD185" s="10"/>
      <c r="AE185" s="10"/>
    </row>
    <row r="186">
      <c r="A186" s="11">
        <v>3.0</v>
      </c>
      <c r="B186" s="11" t="s">
        <v>970</v>
      </c>
      <c r="C186" s="11" t="s">
        <v>971</v>
      </c>
      <c r="D186" s="11">
        <v>2023.0</v>
      </c>
      <c r="E186" s="11" t="s">
        <v>972</v>
      </c>
      <c r="F186" s="2"/>
      <c r="G186" s="2"/>
      <c r="H186" s="2"/>
      <c r="I186" s="2"/>
      <c r="J186" s="2"/>
      <c r="K186" s="13">
        <v>3.0</v>
      </c>
      <c r="L186" s="13" t="s">
        <v>970</v>
      </c>
      <c r="M186" s="13" t="s">
        <v>971</v>
      </c>
      <c r="N186" s="13">
        <v>2023.0</v>
      </c>
      <c r="O186" s="13" t="s">
        <v>972</v>
      </c>
      <c r="P186" s="9"/>
      <c r="Q186" s="11">
        <v>3.0</v>
      </c>
      <c r="R186" s="11" t="s">
        <v>970</v>
      </c>
      <c r="S186" s="11" t="s">
        <v>971</v>
      </c>
      <c r="T186" s="11">
        <v>2023.0</v>
      </c>
      <c r="U186" s="11" t="s">
        <v>972</v>
      </c>
      <c r="V186" s="8" t="b">
        <f t="shared" si="1"/>
        <v>0</v>
      </c>
      <c r="W186" s="10"/>
      <c r="X186" s="10"/>
      <c r="Y186" s="10"/>
      <c r="Z186" s="10"/>
      <c r="AA186" s="10"/>
      <c r="AB186" s="10"/>
      <c r="AC186" s="10"/>
      <c r="AD186" s="10"/>
      <c r="AE186" s="10"/>
    </row>
    <row r="187">
      <c r="A187" s="11">
        <v>3.0</v>
      </c>
      <c r="B187" s="11" t="s">
        <v>978</v>
      </c>
      <c r="C187" s="11" t="s">
        <v>979</v>
      </c>
      <c r="D187" s="11">
        <v>2021.0</v>
      </c>
      <c r="E187" s="11" t="s">
        <v>980</v>
      </c>
      <c r="F187" s="2"/>
      <c r="G187" s="2"/>
      <c r="H187" s="2"/>
      <c r="I187" s="2"/>
      <c r="J187" s="2"/>
      <c r="K187" s="13">
        <v>3.0</v>
      </c>
      <c r="L187" s="13" t="s">
        <v>978</v>
      </c>
      <c r="M187" s="13" t="s">
        <v>979</v>
      </c>
      <c r="N187" s="13">
        <v>2021.0</v>
      </c>
      <c r="O187" s="13" t="s">
        <v>980</v>
      </c>
      <c r="P187" s="9"/>
      <c r="Q187" s="11">
        <v>3.0</v>
      </c>
      <c r="R187" s="11" t="s">
        <v>978</v>
      </c>
      <c r="S187" s="11" t="s">
        <v>979</v>
      </c>
      <c r="T187" s="11">
        <v>2021.0</v>
      </c>
      <c r="U187" s="11" t="s">
        <v>980</v>
      </c>
      <c r="V187" s="8" t="b">
        <f t="shared" si="1"/>
        <v>0</v>
      </c>
      <c r="W187" s="10"/>
      <c r="X187" s="10"/>
      <c r="Y187" s="10"/>
      <c r="Z187" s="10"/>
      <c r="AA187" s="10"/>
      <c r="AB187" s="10"/>
      <c r="AC187" s="10"/>
      <c r="AD187" s="10"/>
      <c r="AE187" s="10"/>
    </row>
    <row r="188">
      <c r="A188" s="11">
        <v>3.0</v>
      </c>
      <c r="B188" s="11" t="s">
        <v>986</v>
      </c>
      <c r="C188" s="11" t="s">
        <v>987</v>
      </c>
      <c r="D188" s="11">
        <v>2021.0</v>
      </c>
      <c r="E188" s="11" t="s">
        <v>988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9"/>
      <c r="Q188" s="11">
        <v>3.0</v>
      </c>
      <c r="R188" s="11" t="s">
        <v>986</v>
      </c>
      <c r="S188" s="11" t="s">
        <v>987</v>
      </c>
      <c r="T188" s="11">
        <v>2021.0</v>
      </c>
      <c r="U188" s="11" t="s">
        <v>988</v>
      </c>
      <c r="V188" s="8" t="b">
        <f t="shared" si="1"/>
        <v>0</v>
      </c>
      <c r="W188" s="10"/>
      <c r="X188" s="10"/>
      <c r="Y188" s="10"/>
      <c r="Z188" s="10"/>
      <c r="AA188" s="10"/>
      <c r="AB188" s="10"/>
      <c r="AC188" s="10"/>
      <c r="AD188" s="10"/>
      <c r="AE188" s="10"/>
    </row>
    <row r="189">
      <c r="A189" s="11">
        <v>3.0</v>
      </c>
      <c r="B189" s="11" t="s">
        <v>628</v>
      </c>
      <c r="C189" s="11" t="s">
        <v>994</v>
      </c>
      <c r="D189" s="11">
        <v>2018.0</v>
      </c>
      <c r="E189" s="11" t="s">
        <v>995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9"/>
      <c r="Q189" s="11">
        <v>3.0</v>
      </c>
      <c r="R189" s="11" t="s">
        <v>628</v>
      </c>
      <c r="S189" s="11" t="s">
        <v>994</v>
      </c>
      <c r="T189" s="11">
        <v>2018.0</v>
      </c>
      <c r="U189" s="11" t="s">
        <v>995</v>
      </c>
      <c r="V189" s="8" t="b">
        <f t="shared" si="1"/>
        <v>0</v>
      </c>
      <c r="W189" s="10"/>
      <c r="X189" s="10"/>
      <c r="Y189" s="10"/>
      <c r="Z189" s="10"/>
      <c r="AA189" s="10"/>
      <c r="AB189" s="10"/>
      <c r="AC189" s="10"/>
      <c r="AD189" s="10"/>
      <c r="AE189" s="10"/>
    </row>
    <row r="190">
      <c r="A190" s="11">
        <v>3.0</v>
      </c>
      <c r="B190" s="11" t="s">
        <v>1002</v>
      </c>
      <c r="C190" s="11" t="s">
        <v>1003</v>
      </c>
      <c r="D190" s="11">
        <v>2018.0</v>
      </c>
      <c r="E190" s="11" t="s">
        <v>910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9"/>
      <c r="Q190" s="11">
        <v>3.0</v>
      </c>
      <c r="R190" s="11" t="s">
        <v>1002</v>
      </c>
      <c r="S190" s="11" t="s">
        <v>1003</v>
      </c>
      <c r="T190" s="11">
        <v>2018.0</v>
      </c>
      <c r="U190" s="11" t="s">
        <v>910</v>
      </c>
      <c r="V190" s="8" t="b">
        <f t="shared" si="1"/>
        <v>0</v>
      </c>
      <c r="W190" s="10"/>
      <c r="X190" s="10"/>
      <c r="Y190" s="10"/>
      <c r="Z190" s="10"/>
      <c r="AA190" s="10"/>
      <c r="AB190" s="10"/>
      <c r="AC190" s="10"/>
      <c r="AD190" s="10"/>
      <c r="AE190" s="10"/>
    </row>
    <row r="191">
      <c r="A191" s="11">
        <v>3.0</v>
      </c>
      <c r="B191" s="11" t="s">
        <v>1008</v>
      </c>
      <c r="C191" s="11" t="s">
        <v>1009</v>
      </c>
      <c r="D191" s="11">
        <v>2017.0</v>
      </c>
      <c r="E191" s="11" t="s">
        <v>1010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9"/>
      <c r="Q191" s="11">
        <v>3.0</v>
      </c>
      <c r="R191" s="11" t="s">
        <v>1008</v>
      </c>
      <c r="S191" s="11" t="s">
        <v>1009</v>
      </c>
      <c r="T191" s="11">
        <v>2017.0</v>
      </c>
      <c r="U191" s="11" t="s">
        <v>1010</v>
      </c>
      <c r="V191" s="8" t="b">
        <f t="shared" si="1"/>
        <v>0</v>
      </c>
      <c r="W191" s="10"/>
      <c r="X191" s="10"/>
      <c r="Y191" s="10"/>
      <c r="Z191" s="10"/>
      <c r="AA191" s="10"/>
      <c r="AB191" s="10"/>
      <c r="AC191" s="10"/>
      <c r="AD191" s="10"/>
      <c r="AE191" s="10"/>
    </row>
    <row r="192">
      <c r="A192" s="11">
        <v>3.0</v>
      </c>
      <c r="B192" s="11" t="s">
        <v>1016</v>
      </c>
      <c r="C192" s="11" t="s">
        <v>1017</v>
      </c>
      <c r="D192" s="11">
        <v>2019.0</v>
      </c>
      <c r="E192" s="11" t="s">
        <v>1018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9"/>
      <c r="Q192" s="11">
        <v>3.0</v>
      </c>
      <c r="R192" s="11" t="s">
        <v>1016</v>
      </c>
      <c r="S192" s="11" t="s">
        <v>1017</v>
      </c>
      <c r="T192" s="11">
        <v>2019.0</v>
      </c>
      <c r="U192" s="11" t="s">
        <v>1018</v>
      </c>
      <c r="V192" s="8" t="b">
        <f t="shared" si="1"/>
        <v>0</v>
      </c>
      <c r="W192" s="10"/>
      <c r="X192" s="10"/>
      <c r="Y192" s="10"/>
      <c r="Z192" s="10"/>
      <c r="AA192" s="10"/>
      <c r="AB192" s="10"/>
      <c r="AC192" s="10"/>
      <c r="AD192" s="10"/>
      <c r="AE192" s="10"/>
    </row>
    <row r="193">
      <c r="A193" s="11">
        <v>3.0</v>
      </c>
      <c r="B193" s="11" t="s">
        <v>1025</v>
      </c>
      <c r="C193" s="11" t="s">
        <v>1026</v>
      </c>
      <c r="D193" s="11">
        <v>2017.0</v>
      </c>
      <c r="E193" s="11" t="s">
        <v>621</v>
      </c>
      <c r="F193" s="2"/>
      <c r="G193" s="2"/>
      <c r="H193" s="2"/>
      <c r="I193" s="2"/>
      <c r="J193" s="2"/>
      <c r="K193" s="13">
        <v>3.0</v>
      </c>
      <c r="L193" s="13" t="s">
        <v>1025</v>
      </c>
      <c r="M193" s="13" t="s">
        <v>1026</v>
      </c>
      <c r="N193" s="13">
        <v>2017.0</v>
      </c>
      <c r="O193" s="13" t="s">
        <v>621</v>
      </c>
      <c r="P193" s="9"/>
      <c r="Q193" s="11">
        <v>3.0</v>
      </c>
      <c r="R193" s="11" t="s">
        <v>1025</v>
      </c>
      <c r="S193" s="11" t="s">
        <v>1026</v>
      </c>
      <c r="T193" s="11">
        <v>2017.0</v>
      </c>
      <c r="U193" s="11" t="s">
        <v>621</v>
      </c>
      <c r="V193" s="8" t="b">
        <f t="shared" si="1"/>
        <v>0</v>
      </c>
      <c r="W193" s="10"/>
      <c r="X193" s="10"/>
      <c r="Y193" s="10"/>
      <c r="Z193" s="10"/>
      <c r="AA193" s="10"/>
      <c r="AB193" s="10"/>
      <c r="AC193" s="10"/>
      <c r="AD193" s="10"/>
      <c r="AE193" s="10"/>
    </row>
    <row r="194" hidden="1">
      <c r="A194" s="11">
        <v>3.0</v>
      </c>
      <c r="B194" s="11" t="s">
        <v>1031</v>
      </c>
      <c r="C194" s="11" t="s">
        <v>1032</v>
      </c>
      <c r="D194" s="11">
        <v>1963.0</v>
      </c>
      <c r="E194" s="11" t="s">
        <v>1033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9"/>
      <c r="Q194" s="11">
        <v>3.0</v>
      </c>
      <c r="R194" s="11" t="s">
        <v>1031</v>
      </c>
      <c r="S194" s="11" t="s">
        <v>1032</v>
      </c>
      <c r="T194" s="11">
        <v>1963.0</v>
      </c>
      <c r="U194" s="11" t="s">
        <v>1033</v>
      </c>
      <c r="V194" s="14" t="b">
        <f t="shared" si="1"/>
        <v>1</v>
      </c>
      <c r="W194" s="10"/>
      <c r="X194" s="10"/>
      <c r="Y194" s="10"/>
      <c r="Z194" s="10"/>
      <c r="AA194" s="10"/>
      <c r="AB194" s="10"/>
      <c r="AC194" s="10"/>
      <c r="AD194" s="10"/>
      <c r="AE194" s="10"/>
    </row>
    <row r="195">
      <c r="A195" s="11">
        <v>3.0</v>
      </c>
      <c r="B195" s="11"/>
      <c r="C195" s="11" t="s">
        <v>1040</v>
      </c>
      <c r="D195" s="11">
        <v>2003.0</v>
      </c>
      <c r="E195" s="11" t="s">
        <v>1041</v>
      </c>
      <c r="F195" s="2"/>
      <c r="G195" s="2"/>
      <c r="H195" s="2"/>
      <c r="I195" s="2"/>
      <c r="J195" s="2"/>
      <c r="K195" s="13">
        <v>3.0</v>
      </c>
      <c r="L195" s="13"/>
      <c r="M195" s="13" t="s">
        <v>1040</v>
      </c>
      <c r="N195" s="13">
        <v>2003.0</v>
      </c>
      <c r="O195" s="13" t="s">
        <v>1041</v>
      </c>
      <c r="P195" s="9"/>
      <c r="Q195" s="11">
        <v>3.0</v>
      </c>
      <c r="R195" s="11"/>
      <c r="S195" s="11" t="s">
        <v>1040</v>
      </c>
      <c r="T195" s="11">
        <v>2003.0</v>
      </c>
      <c r="U195" s="11" t="s">
        <v>1041</v>
      </c>
      <c r="V195" s="8" t="b">
        <f t="shared" si="1"/>
        <v>0</v>
      </c>
      <c r="W195" s="10"/>
      <c r="X195" s="10"/>
      <c r="Y195" s="10"/>
      <c r="Z195" s="10"/>
      <c r="AA195" s="10"/>
      <c r="AB195" s="10"/>
      <c r="AC195" s="10"/>
      <c r="AD195" s="10"/>
      <c r="AE195" s="10"/>
    </row>
    <row r="196">
      <c r="A196" s="11">
        <v>3.0</v>
      </c>
      <c r="B196" s="11" t="s">
        <v>1047</v>
      </c>
      <c r="C196" s="11" t="s">
        <v>1048</v>
      </c>
      <c r="D196" s="11">
        <v>2015.0</v>
      </c>
      <c r="E196" s="11" t="s">
        <v>1049</v>
      </c>
      <c r="F196" s="2"/>
      <c r="G196" s="2"/>
      <c r="H196" s="2"/>
      <c r="I196" s="2"/>
      <c r="J196" s="2"/>
      <c r="K196" s="13">
        <v>3.0</v>
      </c>
      <c r="L196" s="13" t="s">
        <v>1047</v>
      </c>
      <c r="M196" s="13" t="s">
        <v>1048</v>
      </c>
      <c r="N196" s="13">
        <v>2015.0</v>
      </c>
      <c r="O196" s="13" t="s">
        <v>1049</v>
      </c>
      <c r="P196" s="9"/>
      <c r="Q196" s="11">
        <v>3.0</v>
      </c>
      <c r="R196" s="11" t="s">
        <v>1047</v>
      </c>
      <c r="S196" s="11" t="s">
        <v>1048</v>
      </c>
      <c r="T196" s="11">
        <v>2015.0</v>
      </c>
      <c r="U196" s="11" t="s">
        <v>1049</v>
      </c>
      <c r="V196" s="8" t="b">
        <f t="shared" si="1"/>
        <v>0</v>
      </c>
      <c r="W196" s="10"/>
      <c r="X196" s="10"/>
      <c r="Y196" s="10"/>
      <c r="Z196" s="10"/>
      <c r="AA196" s="10"/>
      <c r="AB196" s="10"/>
      <c r="AC196" s="10"/>
      <c r="AD196" s="10"/>
      <c r="AE196" s="10"/>
    </row>
    <row r="197">
      <c r="A197" s="11">
        <v>3.0</v>
      </c>
      <c r="B197" s="11" t="s">
        <v>1056</v>
      </c>
      <c r="C197" s="11" t="s">
        <v>1057</v>
      </c>
      <c r="D197" s="11">
        <v>2014.0</v>
      </c>
      <c r="E197" s="11" t="s">
        <v>1058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9"/>
      <c r="Q197" s="11">
        <v>3.0</v>
      </c>
      <c r="R197" s="11" t="s">
        <v>1056</v>
      </c>
      <c r="S197" s="11" t="s">
        <v>1057</v>
      </c>
      <c r="T197" s="11">
        <v>2014.0</v>
      </c>
      <c r="U197" s="11" t="s">
        <v>1058</v>
      </c>
      <c r="V197" s="8" t="b">
        <f t="shared" si="1"/>
        <v>0</v>
      </c>
      <c r="W197" s="10"/>
      <c r="X197" s="10"/>
      <c r="Y197" s="10"/>
      <c r="Z197" s="10"/>
      <c r="AA197" s="10"/>
      <c r="AB197" s="10"/>
      <c r="AC197" s="10"/>
      <c r="AD197" s="10"/>
      <c r="AE197" s="10"/>
    </row>
    <row r="198">
      <c r="A198" s="11">
        <v>3.0</v>
      </c>
      <c r="B198" s="11" t="s">
        <v>1064</v>
      </c>
      <c r="C198" s="11" t="s">
        <v>1065</v>
      </c>
      <c r="D198" s="11">
        <v>2006.0</v>
      </c>
      <c r="E198" s="11" t="s">
        <v>1066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9"/>
      <c r="Q198" s="11">
        <v>3.0</v>
      </c>
      <c r="R198" s="11" t="s">
        <v>1064</v>
      </c>
      <c r="S198" s="11" t="s">
        <v>1065</v>
      </c>
      <c r="T198" s="11">
        <v>2006.0</v>
      </c>
      <c r="U198" s="11" t="s">
        <v>1066</v>
      </c>
      <c r="V198" s="8" t="b">
        <f t="shared" si="1"/>
        <v>0</v>
      </c>
      <c r="W198" s="10"/>
      <c r="X198" s="10"/>
      <c r="Y198" s="10"/>
      <c r="Z198" s="10"/>
      <c r="AA198" s="10"/>
      <c r="AB198" s="10"/>
      <c r="AC198" s="10"/>
      <c r="AD198" s="10"/>
      <c r="AE198" s="10"/>
    </row>
    <row r="199">
      <c r="A199" s="15"/>
      <c r="B199" s="15"/>
      <c r="C199" s="15"/>
      <c r="D199" s="15"/>
      <c r="E199" s="15"/>
      <c r="F199" s="12">
        <v>3.0</v>
      </c>
      <c r="G199" s="12" t="s">
        <v>2085</v>
      </c>
      <c r="H199" s="12" t="s">
        <v>2086</v>
      </c>
      <c r="I199" s="12">
        <v>2017.0</v>
      </c>
      <c r="J199" s="12" t="s">
        <v>2087</v>
      </c>
      <c r="K199" s="2"/>
      <c r="L199" s="2"/>
      <c r="M199" s="2"/>
      <c r="N199" s="2"/>
      <c r="O199" s="2"/>
      <c r="P199" s="9"/>
      <c r="Q199" s="12">
        <v>3.0</v>
      </c>
      <c r="R199" s="12" t="s">
        <v>2085</v>
      </c>
      <c r="S199" s="12" t="s">
        <v>2086</v>
      </c>
      <c r="T199" s="12">
        <v>2017.0</v>
      </c>
      <c r="U199" s="12" t="s">
        <v>2087</v>
      </c>
      <c r="V199" s="8" t="b">
        <f t="shared" si="1"/>
        <v>0</v>
      </c>
      <c r="W199" s="10"/>
      <c r="X199" s="10"/>
      <c r="Y199" s="10"/>
      <c r="Z199" s="10"/>
      <c r="AA199" s="10"/>
      <c r="AB199" s="10"/>
      <c r="AC199" s="10"/>
      <c r="AD199" s="10"/>
      <c r="AE199" s="10"/>
    </row>
    <row r="200" hidden="1">
      <c r="A200" s="15"/>
      <c r="B200" s="15"/>
      <c r="C200" s="15"/>
      <c r="D200" s="15"/>
      <c r="E200" s="15"/>
      <c r="F200" s="12">
        <v>3.0</v>
      </c>
      <c r="G200" s="12" t="s">
        <v>2092</v>
      </c>
      <c r="H200" s="12" t="s">
        <v>2093</v>
      </c>
      <c r="I200" s="12">
        <v>1988.0</v>
      </c>
      <c r="J200" s="12" t="s">
        <v>2094</v>
      </c>
      <c r="K200" s="2"/>
      <c r="L200" s="2"/>
      <c r="M200" s="2"/>
      <c r="N200" s="2"/>
      <c r="O200" s="2"/>
      <c r="P200" s="9"/>
      <c r="Q200" s="12">
        <v>3.0</v>
      </c>
      <c r="R200" s="12" t="s">
        <v>2092</v>
      </c>
      <c r="S200" s="12" t="s">
        <v>2093</v>
      </c>
      <c r="T200" s="12">
        <v>1988.0</v>
      </c>
      <c r="U200" s="12" t="s">
        <v>2094</v>
      </c>
      <c r="V200" s="14" t="b">
        <f t="shared" si="1"/>
        <v>1</v>
      </c>
      <c r="W200" s="10"/>
      <c r="X200" s="10"/>
      <c r="Y200" s="10"/>
      <c r="Z200" s="10"/>
      <c r="AA200" s="10"/>
      <c r="AB200" s="10"/>
      <c r="AC200" s="10"/>
      <c r="AD200" s="10"/>
      <c r="AE200" s="10"/>
    </row>
    <row r="201" hidden="1">
      <c r="A201" s="15"/>
      <c r="B201" s="15"/>
      <c r="C201" s="15"/>
      <c r="D201" s="15"/>
      <c r="E201" s="15"/>
      <c r="F201" s="12">
        <v>3.0</v>
      </c>
      <c r="G201" s="12" t="s">
        <v>2100</v>
      </c>
      <c r="H201" s="12" t="s">
        <v>2101</v>
      </c>
      <c r="I201" s="12">
        <v>1988.0</v>
      </c>
      <c r="J201" s="12" t="s">
        <v>2102</v>
      </c>
      <c r="K201" s="2"/>
      <c r="L201" s="2"/>
      <c r="M201" s="2"/>
      <c r="N201" s="2"/>
      <c r="O201" s="2"/>
      <c r="P201" s="9"/>
      <c r="Q201" s="12">
        <v>3.0</v>
      </c>
      <c r="R201" s="12" t="s">
        <v>2100</v>
      </c>
      <c r="S201" s="12" t="s">
        <v>2101</v>
      </c>
      <c r="T201" s="12">
        <v>1988.0</v>
      </c>
      <c r="U201" s="12" t="s">
        <v>2102</v>
      </c>
      <c r="V201" s="14" t="b">
        <f t="shared" si="1"/>
        <v>1</v>
      </c>
      <c r="W201" s="10"/>
      <c r="X201" s="10"/>
      <c r="Y201" s="10"/>
      <c r="Z201" s="10"/>
      <c r="AA201" s="10"/>
      <c r="AB201" s="10"/>
      <c r="AC201" s="10"/>
      <c r="AD201" s="10"/>
      <c r="AE201" s="10"/>
    </row>
    <row r="202">
      <c r="A202" s="15"/>
      <c r="B202" s="15"/>
      <c r="C202" s="15"/>
      <c r="D202" s="15"/>
      <c r="E202" s="15"/>
      <c r="F202" s="12">
        <v>2.0</v>
      </c>
      <c r="G202" s="12" t="s">
        <v>2107</v>
      </c>
      <c r="H202" s="12" t="s">
        <v>2108</v>
      </c>
      <c r="I202" s="12">
        <v>2022.0</v>
      </c>
      <c r="J202" s="12" t="s">
        <v>2109</v>
      </c>
      <c r="K202" s="2"/>
      <c r="L202" s="2"/>
      <c r="M202" s="2"/>
      <c r="N202" s="2"/>
      <c r="O202" s="2"/>
      <c r="P202" s="9"/>
      <c r="Q202" s="12">
        <v>2.0</v>
      </c>
      <c r="R202" s="12" t="s">
        <v>2107</v>
      </c>
      <c r="S202" s="12" t="s">
        <v>2108</v>
      </c>
      <c r="T202" s="12">
        <v>2022.0</v>
      </c>
      <c r="U202" s="12" t="s">
        <v>2109</v>
      </c>
      <c r="V202" s="8" t="b">
        <f t="shared" si="1"/>
        <v>0</v>
      </c>
      <c r="W202" s="10"/>
      <c r="X202" s="10"/>
      <c r="Y202" s="10"/>
      <c r="Z202" s="10"/>
      <c r="AA202" s="10"/>
      <c r="AB202" s="10"/>
      <c r="AC202" s="10"/>
      <c r="AD202" s="10"/>
      <c r="AE202" s="10"/>
    </row>
    <row r="203">
      <c r="A203" s="15"/>
      <c r="B203" s="15"/>
      <c r="C203" s="15"/>
      <c r="D203" s="15"/>
      <c r="E203" s="15"/>
      <c r="F203" s="12">
        <v>2.0</v>
      </c>
      <c r="G203" s="12" t="s">
        <v>2114</v>
      </c>
      <c r="H203" s="12" t="s">
        <v>2115</v>
      </c>
      <c r="I203" s="12">
        <v>2020.0</v>
      </c>
      <c r="J203" s="12" t="s">
        <v>2116</v>
      </c>
      <c r="K203" s="2"/>
      <c r="L203" s="2"/>
      <c r="M203" s="2"/>
      <c r="N203" s="2"/>
      <c r="O203" s="2"/>
      <c r="P203" s="9"/>
      <c r="Q203" s="12">
        <v>2.0</v>
      </c>
      <c r="R203" s="12" t="s">
        <v>2114</v>
      </c>
      <c r="S203" s="12" t="s">
        <v>2115</v>
      </c>
      <c r="T203" s="12">
        <v>2020.0</v>
      </c>
      <c r="U203" s="12" t="s">
        <v>2116</v>
      </c>
      <c r="V203" s="8" t="b">
        <f t="shared" si="1"/>
        <v>0</v>
      </c>
      <c r="W203" s="10"/>
      <c r="X203" s="10"/>
      <c r="Y203" s="10"/>
      <c r="Z203" s="10"/>
      <c r="AA203" s="10"/>
      <c r="AB203" s="10"/>
      <c r="AC203" s="10"/>
      <c r="AD203" s="10"/>
      <c r="AE203" s="10"/>
    </row>
    <row r="204">
      <c r="A204" s="15"/>
      <c r="B204" s="15"/>
      <c r="C204" s="15"/>
      <c r="D204" s="15"/>
      <c r="E204" s="15"/>
      <c r="F204" s="12">
        <v>2.0</v>
      </c>
      <c r="G204" s="12" t="s">
        <v>2121</v>
      </c>
      <c r="H204" s="12" t="s">
        <v>2122</v>
      </c>
      <c r="I204" s="12">
        <v>2017.0</v>
      </c>
      <c r="J204" s="12" t="s">
        <v>2087</v>
      </c>
      <c r="K204" s="2"/>
      <c r="L204" s="2"/>
      <c r="M204" s="2"/>
      <c r="N204" s="2"/>
      <c r="O204" s="2"/>
      <c r="P204" s="9"/>
      <c r="Q204" s="12">
        <v>2.0</v>
      </c>
      <c r="R204" s="12" t="s">
        <v>2121</v>
      </c>
      <c r="S204" s="12" t="s">
        <v>2122</v>
      </c>
      <c r="T204" s="12">
        <v>2017.0</v>
      </c>
      <c r="U204" s="12" t="s">
        <v>2087</v>
      </c>
      <c r="V204" s="8" t="b">
        <f t="shared" si="1"/>
        <v>0</v>
      </c>
      <c r="W204" s="10"/>
      <c r="X204" s="10"/>
      <c r="Y204" s="10"/>
      <c r="Z204" s="10"/>
      <c r="AA204" s="10"/>
      <c r="AB204" s="10"/>
      <c r="AC204" s="10"/>
      <c r="AD204" s="10"/>
      <c r="AE204" s="10"/>
    </row>
    <row r="205">
      <c r="A205" s="15"/>
      <c r="B205" s="15"/>
      <c r="C205" s="15"/>
      <c r="D205" s="15"/>
      <c r="E205" s="15"/>
      <c r="F205" s="12">
        <v>2.0</v>
      </c>
      <c r="G205" s="12" t="s">
        <v>2127</v>
      </c>
      <c r="H205" s="12" t="s">
        <v>2128</v>
      </c>
      <c r="I205" s="12">
        <v>2002.0</v>
      </c>
      <c r="J205" s="12" t="s">
        <v>2129</v>
      </c>
      <c r="K205" s="2"/>
      <c r="L205" s="2"/>
      <c r="M205" s="2"/>
      <c r="N205" s="2"/>
      <c r="O205" s="2"/>
      <c r="P205" s="9"/>
      <c r="Q205" s="12">
        <v>2.0</v>
      </c>
      <c r="R205" s="12" t="s">
        <v>2127</v>
      </c>
      <c r="S205" s="12" t="s">
        <v>2128</v>
      </c>
      <c r="T205" s="12">
        <v>2002.0</v>
      </c>
      <c r="U205" s="12" t="s">
        <v>2129</v>
      </c>
      <c r="V205" s="8" t="b">
        <f t="shared" si="1"/>
        <v>0</v>
      </c>
      <c r="W205" s="10"/>
      <c r="X205" s="10"/>
      <c r="Y205" s="10"/>
      <c r="Z205" s="10"/>
      <c r="AA205" s="10"/>
      <c r="AB205" s="10"/>
      <c r="AC205" s="10"/>
      <c r="AD205" s="10"/>
      <c r="AE205" s="10"/>
    </row>
    <row r="206">
      <c r="A206" s="15"/>
      <c r="B206" s="15"/>
      <c r="C206" s="15"/>
      <c r="D206" s="15"/>
      <c r="E206" s="15"/>
      <c r="F206" s="12">
        <v>2.0</v>
      </c>
      <c r="G206" s="12" t="s">
        <v>2135</v>
      </c>
      <c r="H206" s="12" t="s">
        <v>2136</v>
      </c>
      <c r="I206" s="12">
        <v>2011.0</v>
      </c>
      <c r="J206" s="12" t="s">
        <v>2137</v>
      </c>
      <c r="K206" s="2"/>
      <c r="L206" s="2"/>
      <c r="M206" s="2"/>
      <c r="N206" s="2"/>
      <c r="O206" s="2"/>
      <c r="P206" s="9"/>
      <c r="Q206" s="12">
        <v>2.0</v>
      </c>
      <c r="R206" s="12" t="s">
        <v>2135</v>
      </c>
      <c r="S206" s="12" t="s">
        <v>2136</v>
      </c>
      <c r="T206" s="12">
        <v>2011.0</v>
      </c>
      <c r="U206" s="12" t="s">
        <v>2137</v>
      </c>
      <c r="V206" s="8" t="b">
        <f t="shared" si="1"/>
        <v>0</v>
      </c>
      <c r="W206" s="10"/>
      <c r="X206" s="10"/>
      <c r="Y206" s="10"/>
      <c r="Z206" s="10"/>
      <c r="AA206" s="10"/>
      <c r="AB206" s="10"/>
      <c r="AC206" s="10"/>
      <c r="AD206" s="10"/>
      <c r="AE206" s="10"/>
    </row>
    <row r="207">
      <c r="A207" s="15"/>
      <c r="B207" s="15"/>
      <c r="C207" s="15"/>
      <c r="D207" s="15"/>
      <c r="E207" s="15"/>
      <c r="F207" s="12">
        <v>2.0</v>
      </c>
      <c r="G207" s="12" t="s">
        <v>2142</v>
      </c>
      <c r="H207" s="12" t="s">
        <v>2143</v>
      </c>
      <c r="I207" s="12">
        <v>2014.0</v>
      </c>
      <c r="J207" s="12" t="s">
        <v>514</v>
      </c>
      <c r="K207" s="2"/>
      <c r="L207" s="2"/>
      <c r="M207" s="2"/>
      <c r="N207" s="2"/>
      <c r="O207" s="2"/>
      <c r="P207" s="9"/>
      <c r="Q207" s="12">
        <v>2.0</v>
      </c>
      <c r="R207" s="12" t="s">
        <v>2142</v>
      </c>
      <c r="S207" s="12" t="s">
        <v>2143</v>
      </c>
      <c r="T207" s="12">
        <v>2014.0</v>
      </c>
      <c r="U207" s="12" t="s">
        <v>514</v>
      </c>
      <c r="V207" s="8" t="b">
        <f t="shared" si="1"/>
        <v>0</v>
      </c>
      <c r="W207" s="10"/>
      <c r="X207" s="10"/>
      <c r="Y207" s="10"/>
      <c r="Z207" s="10"/>
      <c r="AA207" s="10"/>
      <c r="AB207" s="10"/>
      <c r="AC207" s="10"/>
      <c r="AD207" s="10"/>
      <c r="AE207" s="10"/>
    </row>
    <row r="208">
      <c r="A208" s="15"/>
      <c r="B208" s="15"/>
      <c r="C208" s="15"/>
      <c r="D208" s="15"/>
      <c r="E208" s="15"/>
      <c r="F208" s="12">
        <v>2.0</v>
      </c>
      <c r="G208" s="12" t="s">
        <v>2147</v>
      </c>
      <c r="H208" s="12" t="s">
        <v>2148</v>
      </c>
      <c r="I208" s="12">
        <v>2014.0</v>
      </c>
      <c r="J208" s="12" t="s">
        <v>2149</v>
      </c>
      <c r="K208" s="2"/>
      <c r="L208" s="2"/>
      <c r="M208" s="2"/>
      <c r="N208" s="2"/>
      <c r="O208" s="2"/>
      <c r="P208" s="9"/>
      <c r="Q208" s="12">
        <v>2.0</v>
      </c>
      <c r="R208" s="12" t="s">
        <v>2147</v>
      </c>
      <c r="S208" s="12" t="s">
        <v>2148</v>
      </c>
      <c r="T208" s="12">
        <v>2014.0</v>
      </c>
      <c r="U208" s="12" t="s">
        <v>2149</v>
      </c>
      <c r="V208" s="8" t="b">
        <f t="shared" si="1"/>
        <v>0</v>
      </c>
      <c r="W208" s="10"/>
      <c r="X208" s="10"/>
      <c r="Y208" s="10"/>
      <c r="Z208" s="10"/>
      <c r="AA208" s="10"/>
      <c r="AB208" s="10"/>
      <c r="AC208" s="10"/>
      <c r="AD208" s="10"/>
      <c r="AE208" s="10"/>
    </row>
    <row r="209">
      <c r="A209" s="15"/>
      <c r="B209" s="15"/>
      <c r="C209" s="15"/>
      <c r="D209" s="15"/>
      <c r="E209" s="15"/>
      <c r="F209" s="12">
        <v>2.0</v>
      </c>
      <c r="G209" s="12" t="s">
        <v>2155</v>
      </c>
      <c r="H209" s="12" t="s">
        <v>2156</v>
      </c>
      <c r="I209" s="12">
        <v>2011.0</v>
      </c>
      <c r="J209" s="12" t="s">
        <v>2157</v>
      </c>
      <c r="K209" s="2"/>
      <c r="L209" s="2"/>
      <c r="M209" s="2"/>
      <c r="N209" s="2"/>
      <c r="O209" s="2"/>
      <c r="P209" s="9"/>
      <c r="Q209" s="12">
        <v>2.0</v>
      </c>
      <c r="R209" s="12" t="s">
        <v>2155</v>
      </c>
      <c r="S209" s="12" t="s">
        <v>2156</v>
      </c>
      <c r="T209" s="12">
        <v>2011.0</v>
      </c>
      <c r="U209" s="12" t="s">
        <v>2157</v>
      </c>
      <c r="V209" s="8" t="b">
        <f t="shared" si="1"/>
        <v>0</v>
      </c>
      <c r="W209" s="10"/>
      <c r="X209" s="10"/>
      <c r="Y209" s="10"/>
      <c r="Z209" s="10"/>
      <c r="AA209" s="10"/>
      <c r="AB209" s="10"/>
      <c r="AC209" s="10"/>
      <c r="AD209" s="10"/>
      <c r="AE209" s="10"/>
    </row>
    <row r="210" hidden="1">
      <c r="A210" s="15"/>
      <c r="B210" s="15"/>
      <c r="C210" s="15"/>
      <c r="D210" s="15"/>
      <c r="E210" s="15"/>
      <c r="F210" s="12">
        <v>2.0</v>
      </c>
      <c r="G210" s="12" t="s">
        <v>2161</v>
      </c>
      <c r="H210" s="12" t="s">
        <v>2162</v>
      </c>
      <c r="I210" s="12">
        <v>1993.0</v>
      </c>
      <c r="J210" s="12" t="s">
        <v>2163</v>
      </c>
      <c r="K210" s="2"/>
      <c r="L210" s="2"/>
      <c r="M210" s="2"/>
      <c r="N210" s="2"/>
      <c r="O210" s="2"/>
      <c r="P210" s="9"/>
      <c r="Q210" s="12">
        <v>2.0</v>
      </c>
      <c r="R210" s="12" t="s">
        <v>2161</v>
      </c>
      <c r="S210" s="12" t="s">
        <v>2162</v>
      </c>
      <c r="T210" s="12">
        <v>1993.0</v>
      </c>
      <c r="U210" s="12" t="s">
        <v>2163</v>
      </c>
      <c r="V210" s="14" t="b">
        <f t="shared" si="1"/>
        <v>1</v>
      </c>
      <c r="W210" s="10"/>
      <c r="X210" s="10"/>
      <c r="Y210" s="10"/>
      <c r="Z210" s="10"/>
      <c r="AA210" s="10"/>
      <c r="AB210" s="10"/>
      <c r="AC210" s="10"/>
      <c r="AD210" s="10"/>
      <c r="AE210" s="10"/>
    </row>
    <row r="211">
      <c r="A211" s="11">
        <v>2.0</v>
      </c>
      <c r="B211" s="11" t="s">
        <v>1071</v>
      </c>
      <c r="C211" s="11" t="s">
        <v>1072</v>
      </c>
      <c r="D211" s="11">
        <v>2022.0</v>
      </c>
      <c r="E211" s="11" t="s">
        <v>1073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9"/>
      <c r="Q211" s="11">
        <v>2.0</v>
      </c>
      <c r="R211" s="11" t="s">
        <v>1071</v>
      </c>
      <c r="S211" s="11" t="s">
        <v>1072</v>
      </c>
      <c r="T211" s="11">
        <v>2022.0</v>
      </c>
      <c r="U211" s="11" t="s">
        <v>1073</v>
      </c>
      <c r="V211" s="8" t="b">
        <f t="shared" si="1"/>
        <v>0</v>
      </c>
      <c r="W211" s="10"/>
      <c r="X211" s="10"/>
      <c r="Y211" s="10"/>
      <c r="Z211" s="10"/>
      <c r="AA211" s="10"/>
      <c r="AB211" s="10"/>
      <c r="AC211" s="10"/>
      <c r="AD211" s="10"/>
      <c r="AE211" s="10"/>
    </row>
    <row r="212">
      <c r="A212" s="11">
        <v>2.0</v>
      </c>
      <c r="B212" s="11" t="s">
        <v>1079</v>
      </c>
      <c r="C212" s="11" t="s">
        <v>1080</v>
      </c>
      <c r="D212" s="11">
        <v>2022.0</v>
      </c>
      <c r="E212" s="11" t="s">
        <v>1081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9"/>
      <c r="Q212" s="11">
        <v>2.0</v>
      </c>
      <c r="R212" s="11" t="s">
        <v>1079</v>
      </c>
      <c r="S212" s="11" t="s">
        <v>1080</v>
      </c>
      <c r="T212" s="11">
        <v>2022.0</v>
      </c>
      <c r="U212" s="11" t="s">
        <v>1081</v>
      </c>
      <c r="V212" s="8" t="b">
        <f t="shared" si="1"/>
        <v>0</v>
      </c>
      <c r="W212" s="10"/>
      <c r="X212" s="10"/>
      <c r="Y212" s="10"/>
      <c r="Z212" s="10"/>
      <c r="AA212" s="10"/>
      <c r="AB212" s="10"/>
      <c r="AC212" s="10"/>
      <c r="AD212" s="10"/>
      <c r="AE212" s="10"/>
    </row>
    <row r="213">
      <c r="A213" s="11">
        <v>2.0</v>
      </c>
      <c r="B213" s="11" t="s">
        <v>1087</v>
      </c>
      <c r="C213" s="11" t="s">
        <v>1088</v>
      </c>
      <c r="D213" s="11">
        <v>2021.0</v>
      </c>
      <c r="E213" s="11" t="s">
        <v>1089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9"/>
      <c r="Q213" s="11">
        <v>2.0</v>
      </c>
      <c r="R213" s="11" t="s">
        <v>1087</v>
      </c>
      <c r="S213" s="11" t="s">
        <v>1088</v>
      </c>
      <c r="T213" s="11">
        <v>2021.0</v>
      </c>
      <c r="U213" s="11" t="s">
        <v>1089</v>
      </c>
      <c r="V213" s="8" t="b">
        <f t="shared" si="1"/>
        <v>0</v>
      </c>
      <c r="W213" s="10"/>
      <c r="X213" s="10"/>
      <c r="Y213" s="10"/>
      <c r="Z213" s="10"/>
      <c r="AA213" s="10"/>
      <c r="AB213" s="10"/>
      <c r="AC213" s="10"/>
      <c r="AD213" s="10"/>
      <c r="AE213" s="10"/>
    </row>
    <row r="214">
      <c r="A214" s="11">
        <v>2.0</v>
      </c>
      <c r="B214" s="11" t="s">
        <v>564</v>
      </c>
      <c r="C214" s="11" t="s">
        <v>1094</v>
      </c>
      <c r="D214" s="11">
        <v>2023.0</v>
      </c>
      <c r="E214" s="11" t="s">
        <v>1095</v>
      </c>
      <c r="F214" s="2"/>
      <c r="G214" s="2"/>
      <c r="H214" s="2"/>
      <c r="I214" s="2"/>
      <c r="J214" s="2"/>
      <c r="K214" s="13">
        <v>2.0</v>
      </c>
      <c r="L214" s="13" t="s">
        <v>564</v>
      </c>
      <c r="M214" s="13" t="s">
        <v>1094</v>
      </c>
      <c r="N214" s="13">
        <v>2023.0</v>
      </c>
      <c r="O214" s="13" t="s">
        <v>1095</v>
      </c>
      <c r="P214" s="9"/>
      <c r="Q214" s="11">
        <v>2.0</v>
      </c>
      <c r="R214" s="11" t="s">
        <v>564</v>
      </c>
      <c r="S214" s="11" t="s">
        <v>1094</v>
      </c>
      <c r="T214" s="11">
        <v>2023.0</v>
      </c>
      <c r="U214" s="11" t="s">
        <v>1095</v>
      </c>
      <c r="V214" s="8" t="b">
        <f t="shared" si="1"/>
        <v>0</v>
      </c>
      <c r="W214" s="10"/>
      <c r="X214" s="10"/>
      <c r="Y214" s="10"/>
      <c r="Z214" s="10"/>
      <c r="AA214" s="10"/>
      <c r="AB214" s="10"/>
      <c r="AC214" s="10"/>
      <c r="AD214" s="10"/>
      <c r="AE214" s="10"/>
    </row>
    <row r="215">
      <c r="A215" s="11">
        <v>2.0</v>
      </c>
      <c r="B215" s="11" t="s">
        <v>1101</v>
      </c>
      <c r="C215" s="11" t="s">
        <v>1102</v>
      </c>
      <c r="D215" s="11">
        <v>2017.0</v>
      </c>
      <c r="E215" s="11" t="s">
        <v>1103</v>
      </c>
      <c r="F215" s="2"/>
      <c r="G215" s="2"/>
      <c r="H215" s="2"/>
      <c r="I215" s="2"/>
      <c r="J215" s="2"/>
      <c r="K215" s="13">
        <v>2.0</v>
      </c>
      <c r="L215" s="13" t="s">
        <v>1101</v>
      </c>
      <c r="M215" s="13" t="s">
        <v>1102</v>
      </c>
      <c r="N215" s="13">
        <v>2017.0</v>
      </c>
      <c r="O215" s="13" t="s">
        <v>1103</v>
      </c>
      <c r="P215" s="9"/>
      <c r="Q215" s="11">
        <v>2.0</v>
      </c>
      <c r="R215" s="11" t="s">
        <v>1101</v>
      </c>
      <c r="S215" s="11" t="s">
        <v>1102</v>
      </c>
      <c r="T215" s="11">
        <v>2017.0</v>
      </c>
      <c r="U215" s="11" t="s">
        <v>1103</v>
      </c>
      <c r="V215" s="8" t="b">
        <f t="shared" si="1"/>
        <v>0</v>
      </c>
      <c r="W215" s="10"/>
      <c r="X215" s="10"/>
      <c r="Y215" s="10"/>
      <c r="Z215" s="10"/>
      <c r="AA215" s="10"/>
      <c r="AB215" s="10"/>
      <c r="AC215" s="10"/>
      <c r="AD215" s="10"/>
      <c r="AE215" s="10"/>
    </row>
    <row r="216">
      <c r="A216" s="11">
        <v>2.0</v>
      </c>
      <c r="B216" s="11" t="s">
        <v>685</v>
      </c>
      <c r="C216" s="11" t="s">
        <v>1109</v>
      </c>
      <c r="D216" s="11">
        <v>2020.0</v>
      </c>
      <c r="E216" s="11" t="s">
        <v>1110</v>
      </c>
      <c r="F216" s="2"/>
      <c r="G216" s="2"/>
      <c r="H216" s="2"/>
      <c r="I216" s="2"/>
      <c r="J216" s="2"/>
      <c r="K216" s="13">
        <v>2.0</v>
      </c>
      <c r="L216" s="13" t="s">
        <v>685</v>
      </c>
      <c r="M216" s="13" t="s">
        <v>1109</v>
      </c>
      <c r="N216" s="13">
        <v>2020.0</v>
      </c>
      <c r="O216" s="13" t="s">
        <v>1110</v>
      </c>
      <c r="P216" s="9"/>
      <c r="Q216" s="11">
        <v>2.0</v>
      </c>
      <c r="R216" s="11" t="s">
        <v>685</v>
      </c>
      <c r="S216" s="11" t="s">
        <v>1109</v>
      </c>
      <c r="T216" s="11">
        <v>2020.0</v>
      </c>
      <c r="U216" s="11" t="s">
        <v>1110</v>
      </c>
      <c r="V216" s="8" t="b">
        <f t="shared" si="1"/>
        <v>0</v>
      </c>
      <c r="W216" s="10"/>
      <c r="X216" s="10"/>
      <c r="Y216" s="10"/>
      <c r="Z216" s="10"/>
      <c r="AA216" s="10"/>
      <c r="AB216" s="10"/>
      <c r="AC216" s="10"/>
      <c r="AD216" s="10"/>
      <c r="AE216" s="10"/>
    </row>
    <row r="217">
      <c r="A217" s="11">
        <v>2.0</v>
      </c>
      <c r="B217" s="11" t="s">
        <v>1116</v>
      </c>
      <c r="C217" s="11" t="s">
        <v>1117</v>
      </c>
      <c r="D217" s="11">
        <v>2019.0</v>
      </c>
      <c r="E217" s="11" t="s">
        <v>1118</v>
      </c>
      <c r="F217" s="2"/>
      <c r="G217" s="2"/>
      <c r="H217" s="2"/>
      <c r="I217" s="2"/>
      <c r="J217" s="2"/>
      <c r="K217" s="13">
        <v>2.0</v>
      </c>
      <c r="L217" s="13" t="s">
        <v>1116</v>
      </c>
      <c r="M217" s="13" t="s">
        <v>1117</v>
      </c>
      <c r="N217" s="13">
        <v>2019.0</v>
      </c>
      <c r="O217" s="13" t="s">
        <v>1118</v>
      </c>
      <c r="P217" s="9"/>
      <c r="Q217" s="11">
        <v>2.0</v>
      </c>
      <c r="R217" s="11" t="s">
        <v>1116</v>
      </c>
      <c r="S217" s="11" t="s">
        <v>1117</v>
      </c>
      <c r="T217" s="11">
        <v>2019.0</v>
      </c>
      <c r="U217" s="11" t="s">
        <v>1118</v>
      </c>
      <c r="V217" s="8" t="b">
        <f t="shared" si="1"/>
        <v>0</v>
      </c>
      <c r="W217" s="10"/>
      <c r="X217" s="10"/>
      <c r="Y217" s="10"/>
      <c r="Z217" s="10"/>
      <c r="AA217" s="10"/>
      <c r="AB217" s="10"/>
      <c r="AC217" s="10"/>
      <c r="AD217" s="10"/>
      <c r="AE217" s="10"/>
    </row>
    <row r="218">
      <c r="A218" s="11">
        <v>2.0</v>
      </c>
      <c r="B218" s="11" t="s">
        <v>1123</v>
      </c>
      <c r="C218" s="11" t="s">
        <v>1124</v>
      </c>
      <c r="D218" s="11">
        <v>2019.0</v>
      </c>
      <c r="E218" s="11" t="s">
        <v>1125</v>
      </c>
      <c r="F218" s="2"/>
      <c r="G218" s="2"/>
      <c r="H218" s="2"/>
      <c r="I218" s="2"/>
      <c r="J218" s="2"/>
      <c r="K218" s="13">
        <v>2.0</v>
      </c>
      <c r="L218" s="13" t="s">
        <v>1123</v>
      </c>
      <c r="M218" s="13" t="s">
        <v>1124</v>
      </c>
      <c r="N218" s="13">
        <v>2019.0</v>
      </c>
      <c r="O218" s="13" t="s">
        <v>1125</v>
      </c>
      <c r="P218" s="9"/>
      <c r="Q218" s="11">
        <v>2.0</v>
      </c>
      <c r="R218" s="11" t="s">
        <v>1123</v>
      </c>
      <c r="S218" s="11" t="s">
        <v>1124</v>
      </c>
      <c r="T218" s="11">
        <v>2019.0</v>
      </c>
      <c r="U218" s="11" t="s">
        <v>1125</v>
      </c>
      <c r="V218" s="8" t="b">
        <f t="shared" si="1"/>
        <v>0</v>
      </c>
      <c r="W218" s="10"/>
      <c r="X218" s="10"/>
      <c r="Y218" s="10"/>
      <c r="Z218" s="10"/>
      <c r="AA218" s="10"/>
      <c r="AB218" s="10"/>
      <c r="AC218" s="10"/>
      <c r="AD218" s="10"/>
      <c r="AE218" s="10"/>
    </row>
    <row r="219">
      <c r="A219" s="11">
        <v>2.0</v>
      </c>
      <c r="B219" s="11" t="s">
        <v>1129</v>
      </c>
      <c r="C219" s="11" t="s">
        <v>1130</v>
      </c>
      <c r="D219" s="11">
        <v>2019.0</v>
      </c>
      <c r="E219" s="11" t="s">
        <v>421</v>
      </c>
      <c r="F219" s="2"/>
      <c r="G219" s="2"/>
      <c r="H219" s="2"/>
      <c r="I219" s="2"/>
      <c r="J219" s="2"/>
      <c r="K219" s="13">
        <v>2.0</v>
      </c>
      <c r="L219" s="13" t="s">
        <v>1129</v>
      </c>
      <c r="M219" s="13" t="s">
        <v>1130</v>
      </c>
      <c r="N219" s="13">
        <v>2019.0</v>
      </c>
      <c r="O219" s="13" t="s">
        <v>421</v>
      </c>
      <c r="P219" s="9"/>
      <c r="Q219" s="11">
        <v>2.0</v>
      </c>
      <c r="R219" s="11" t="s">
        <v>1129</v>
      </c>
      <c r="S219" s="11" t="s">
        <v>1130</v>
      </c>
      <c r="T219" s="11">
        <v>2019.0</v>
      </c>
      <c r="U219" s="11" t="s">
        <v>421</v>
      </c>
      <c r="V219" s="8" t="b">
        <f t="shared" si="1"/>
        <v>0</v>
      </c>
      <c r="W219" s="10"/>
      <c r="X219" s="10"/>
      <c r="Y219" s="10"/>
      <c r="Z219" s="10"/>
      <c r="AA219" s="10"/>
      <c r="AB219" s="10"/>
      <c r="AC219" s="10"/>
      <c r="AD219" s="10"/>
      <c r="AE219" s="10"/>
    </row>
    <row r="220">
      <c r="A220" s="11">
        <v>2.0</v>
      </c>
      <c r="B220" s="11" t="s">
        <v>1135</v>
      </c>
      <c r="C220" s="11" t="s">
        <v>1136</v>
      </c>
      <c r="D220" s="11">
        <v>2017.0</v>
      </c>
      <c r="E220" s="11" t="s">
        <v>1137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9"/>
      <c r="Q220" s="11">
        <v>2.0</v>
      </c>
      <c r="R220" s="11" t="s">
        <v>1135</v>
      </c>
      <c r="S220" s="11" t="s">
        <v>1136</v>
      </c>
      <c r="T220" s="11">
        <v>2017.0</v>
      </c>
      <c r="U220" s="11" t="s">
        <v>1137</v>
      </c>
      <c r="V220" s="8" t="b">
        <f t="shared" si="1"/>
        <v>0</v>
      </c>
      <c r="W220" s="10"/>
      <c r="X220" s="10"/>
      <c r="Y220" s="10"/>
      <c r="Z220" s="10"/>
      <c r="AA220" s="10"/>
      <c r="AB220" s="10"/>
      <c r="AC220" s="10"/>
      <c r="AD220" s="10"/>
      <c r="AE220" s="10"/>
    </row>
    <row r="221">
      <c r="A221" s="11">
        <v>2.0</v>
      </c>
      <c r="B221" s="11" t="s">
        <v>1142</v>
      </c>
      <c r="C221" s="11" t="s">
        <v>1143</v>
      </c>
      <c r="D221" s="11">
        <v>2009.0</v>
      </c>
      <c r="E221" s="11" t="s">
        <v>1144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9"/>
      <c r="Q221" s="11">
        <v>2.0</v>
      </c>
      <c r="R221" s="11" t="s">
        <v>1142</v>
      </c>
      <c r="S221" s="11" t="s">
        <v>1143</v>
      </c>
      <c r="T221" s="11">
        <v>2009.0</v>
      </c>
      <c r="U221" s="11" t="s">
        <v>1144</v>
      </c>
      <c r="V221" s="8" t="b">
        <f t="shared" si="1"/>
        <v>0</v>
      </c>
      <c r="W221" s="10"/>
      <c r="X221" s="10"/>
      <c r="Y221" s="10"/>
      <c r="Z221" s="10"/>
      <c r="AA221" s="10"/>
      <c r="AB221" s="10"/>
      <c r="AC221" s="10"/>
      <c r="AD221" s="10"/>
      <c r="AE221" s="10"/>
    </row>
    <row r="222">
      <c r="A222" s="11">
        <v>2.0</v>
      </c>
      <c r="B222" s="11" t="s">
        <v>1150</v>
      </c>
      <c r="C222" s="11" t="s">
        <v>1151</v>
      </c>
      <c r="D222" s="11">
        <v>2013.0</v>
      </c>
      <c r="E222" s="11" t="s">
        <v>1152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9"/>
      <c r="Q222" s="11">
        <v>2.0</v>
      </c>
      <c r="R222" s="11" t="s">
        <v>1150</v>
      </c>
      <c r="S222" s="11" t="s">
        <v>1151</v>
      </c>
      <c r="T222" s="11">
        <v>2013.0</v>
      </c>
      <c r="U222" s="11" t="s">
        <v>1152</v>
      </c>
      <c r="V222" s="8" t="b">
        <f t="shared" si="1"/>
        <v>0</v>
      </c>
      <c r="W222" s="10"/>
      <c r="X222" s="10"/>
      <c r="Y222" s="10"/>
      <c r="Z222" s="10"/>
      <c r="AA222" s="10"/>
      <c r="AB222" s="10"/>
      <c r="AC222" s="10"/>
      <c r="AD222" s="10"/>
      <c r="AE222" s="10"/>
    </row>
    <row r="223">
      <c r="A223" s="11">
        <v>2.0</v>
      </c>
      <c r="B223" s="11" t="s">
        <v>1157</v>
      </c>
      <c r="C223" s="11" t="s">
        <v>1158</v>
      </c>
      <c r="D223" s="11">
        <v>2009.0</v>
      </c>
      <c r="E223" s="11" t="s">
        <v>1159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9"/>
      <c r="Q223" s="11">
        <v>2.0</v>
      </c>
      <c r="R223" s="11" t="s">
        <v>1157</v>
      </c>
      <c r="S223" s="11" t="s">
        <v>1158</v>
      </c>
      <c r="T223" s="11">
        <v>2009.0</v>
      </c>
      <c r="U223" s="11" t="s">
        <v>1159</v>
      </c>
      <c r="V223" s="8" t="b">
        <f t="shared" si="1"/>
        <v>0</v>
      </c>
      <c r="W223" s="10"/>
      <c r="X223" s="10"/>
      <c r="Y223" s="10"/>
      <c r="Z223" s="10"/>
      <c r="AA223" s="10"/>
      <c r="AB223" s="10"/>
      <c r="AC223" s="10"/>
      <c r="AD223" s="10"/>
      <c r="AE223" s="10"/>
    </row>
    <row r="224" hidden="1">
      <c r="A224" s="11">
        <v>2.0</v>
      </c>
      <c r="B224" s="11" t="s">
        <v>1165</v>
      </c>
      <c r="C224" s="11" t="s">
        <v>1166</v>
      </c>
      <c r="D224" s="11">
        <v>1995.0</v>
      </c>
      <c r="E224" s="11" t="s">
        <v>1167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9"/>
      <c r="Q224" s="11">
        <v>2.0</v>
      </c>
      <c r="R224" s="11" t="s">
        <v>1165</v>
      </c>
      <c r="S224" s="11" t="s">
        <v>1166</v>
      </c>
      <c r="T224" s="11">
        <v>1995.0</v>
      </c>
      <c r="U224" s="11" t="s">
        <v>1167</v>
      </c>
      <c r="V224" s="14" t="b">
        <f t="shared" si="1"/>
        <v>1</v>
      </c>
      <c r="W224" s="10"/>
      <c r="X224" s="10"/>
      <c r="Y224" s="10"/>
      <c r="Z224" s="10"/>
      <c r="AA224" s="10"/>
      <c r="AB224" s="10"/>
      <c r="AC224" s="10"/>
      <c r="AD224" s="10"/>
      <c r="AE224" s="10"/>
    </row>
    <row r="225">
      <c r="A225" s="11">
        <v>1.0</v>
      </c>
      <c r="B225" s="11" t="s">
        <v>1174</v>
      </c>
      <c r="C225" s="11" t="s">
        <v>1175</v>
      </c>
      <c r="D225" s="11">
        <v>2024.0</v>
      </c>
      <c r="E225" s="11" t="s">
        <v>1176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9"/>
      <c r="Q225" s="11">
        <v>1.0</v>
      </c>
      <c r="R225" s="11" t="s">
        <v>1174</v>
      </c>
      <c r="S225" s="11" t="s">
        <v>1175</v>
      </c>
      <c r="T225" s="11">
        <v>2024.0</v>
      </c>
      <c r="U225" s="11" t="s">
        <v>1176</v>
      </c>
      <c r="V225" s="8" t="b">
        <f t="shared" si="1"/>
        <v>0</v>
      </c>
      <c r="W225" s="10"/>
      <c r="X225" s="10"/>
      <c r="Y225" s="10"/>
      <c r="Z225" s="10"/>
      <c r="AA225" s="10"/>
      <c r="AB225" s="10"/>
      <c r="AC225" s="10"/>
      <c r="AD225" s="10"/>
      <c r="AE225" s="10"/>
    </row>
    <row r="226">
      <c r="A226" s="11">
        <v>1.0</v>
      </c>
      <c r="B226" s="11" t="s">
        <v>1182</v>
      </c>
      <c r="C226" s="11" t="s">
        <v>1183</v>
      </c>
      <c r="D226" s="11">
        <v>2024.0</v>
      </c>
      <c r="E226" s="11" t="s">
        <v>1184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9"/>
      <c r="Q226" s="11">
        <v>1.0</v>
      </c>
      <c r="R226" s="11" t="s">
        <v>1182</v>
      </c>
      <c r="S226" s="11" t="s">
        <v>1183</v>
      </c>
      <c r="T226" s="11">
        <v>2024.0</v>
      </c>
      <c r="U226" s="11" t="s">
        <v>1184</v>
      </c>
      <c r="V226" s="8" t="b">
        <f t="shared" si="1"/>
        <v>0</v>
      </c>
      <c r="W226" s="10"/>
      <c r="X226" s="10"/>
      <c r="Y226" s="10"/>
      <c r="Z226" s="10"/>
      <c r="AA226" s="10"/>
      <c r="AB226" s="10"/>
      <c r="AC226" s="10"/>
      <c r="AD226" s="10"/>
      <c r="AE226" s="10"/>
    </row>
    <row r="227">
      <c r="A227" s="11">
        <v>1.0</v>
      </c>
      <c r="B227" s="11" t="s">
        <v>1190</v>
      </c>
      <c r="C227" s="11" t="s">
        <v>1191</v>
      </c>
      <c r="D227" s="11">
        <v>2024.0</v>
      </c>
      <c r="E227" s="11" t="s">
        <v>1192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9"/>
      <c r="Q227" s="11">
        <v>1.0</v>
      </c>
      <c r="R227" s="11" t="s">
        <v>1190</v>
      </c>
      <c r="S227" s="11" t="s">
        <v>1191</v>
      </c>
      <c r="T227" s="11">
        <v>2024.0</v>
      </c>
      <c r="U227" s="11" t="s">
        <v>1192</v>
      </c>
      <c r="V227" s="8" t="b">
        <f t="shared" si="1"/>
        <v>0</v>
      </c>
      <c r="W227" s="10"/>
      <c r="X227" s="10"/>
      <c r="Y227" s="10"/>
      <c r="Z227" s="10"/>
      <c r="AA227" s="10"/>
      <c r="AB227" s="10"/>
      <c r="AC227" s="10"/>
      <c r="AD227" s="10"/>
      <c r="AE227" s="10"/>
    </row>
    <row r="228">
      <c r="A228" s="11">
        <v>1.0</v>
      </c>
      <c r="B228" s="11" t="s">
        <v>1198</v>
      </c>
      <c r="C228" s="11" t="s">
        <v>1199</v>
      </c>
      <c r="D228" s="11">
        <v>2024.0</v>
      </c>
      <c r="E228" s="11" t="s">
        <v>220</v>
      </c>
      <c r="F228" s="13"/>
      <c r="G228" s="13"/>
      <c r="H228" s="13"/>
      <c r="I228" s="13"/>
      <c r="J228" s="13"/>
      <c r="K228" s="13">
        <v>1.0</v>
      </c>
      <c r="L228" s="13" t="s">
        <v>1198</v>
      </c>
      <c r="M228" s="13" t="s">
        <v>1199</v>
      </c>
      <c r="N228" s="13">
        <v>2024.0</v>
      </c>
      <c r="O228" s="13" t="s">
        <v>220</v>
      </c>
      <c r="P228" s="9"/>
      <c r="Q228" s="11">
        <v>1.0</v>
      </c>
      <c r="R228" s="11" t="s">
        <v>1198</v>
      </c>
      <c r="S228" s="11" t="s">
        <v>1199</v>
      </c>
      <c r="T228" s="11">
        <v>2024.0</v>
      </c>
      <c r="U228" s="11" t="s">
        <v>220</v>
      </c>
      <c r="V228" s="8" t="b">
        <f t="shared" si="1"/>
        <v>0</v>
      </c>
      <c r="W228" s="10"/>
      <c r="X228" s="10"/>
      <c r="Y228" s="10"/>
      <c r="Z228" s="10"/>
      <c r="AA228" s="10"/>
      <c r="AB228" s="10"/>
      <c r="AC228" s="10"/>
      <c r="AD228" s="10"/>
      <c r="AE228" s="10"/>
    </row>
    <row r="229">
      <c r="A229" s="11">
        <v>1.0</v>
      </c>
      <c r="B229" s="11" t="s">
        <v>1204</v>
      </c>
      <c r="C229" s="11" t="s">
        <v>1205</v>
      </c>
      <c r="D229" s="11">
        <v>2022.0</v>
      </c>
      <c r="E229" s="11" t="s">
        <v>1206</v>
      </c>
      <c r="F229" s="13"/>
      <c r="G229" s="13"/>
      <c r="H229" s="13"/>
      <c r="I229" s="13"/>
      <c r="J229" s="13"/>
      <c r="K229" s="13">
        <v>1.0</v>
      </c>
      <c r="L229" s="13" t="s">
        <v>1204</v>
      </c>
      <c r="M229" s="13" t="s">
        <v>1205</v>
      </c>
      <c r="N229" s="13">
        <v>2022.0</v>
      </c>
      <c r="O229" s="13" t="s">
        <v>1206</v>
      </c>
      <c r="P229" s="9"/>
      <c r="Q229" s="11">
        <v>1.0</v>
      </c>
      <c r="R229" s="11" t="s">
        <v>1204</v>
      </c>
      <c r="S229" s="11" t="s">
        <v>1205</v>
      </c>
      <c r="T229" s="11">
        <v>2022.0</v>
      </c>
      <c r="U229" s="11" t="s">
        <v>1206</v>
      </c>
      <c r="V229" s="8" t="b">
        <f t="shared" si="1"/>
        <v>0</v>
      </c>
      <c r="W229" s="10"/>
      <c r="X229" s="10"/>
      <c r="Y229" s="10"/>
      <c r="Z229" s="10"/>
      <c r="AA229" s="10"/>
      <c r="AB229" s="10"/>
      <c r="AC229" s="10"/>
      <c r="AD229" s="10"/>
      <c r="AE229" s="10"/>
    </row>
    <row r="230">
      <c r="A230" s="11">
        <v>1.0</v>
      </c>
      <c r="B230" s="11" t="s">
        <v>1211</v>
      </c>
      <c r="C230" s="11" t="s">
        <v>1212</v>
      </c>
      <c r="D230" s="11">
        <v>2023.0</v>
      </c>
      <c r="E230" s="11" t="s">
        <v>1213</v>
      </c>
      <c r="F230" s="15"/>
      <c r="G230" s="15"/>
      <c r="H230" s="15"/>
      <c r="I230" s="15"/>
      <c r="J230" s="15"/>
      <c r="K230" s="2"/>
      <c r="L230" s="2"/>
      <c r="M230" s="2"/>
      <c r="N230" s="2"/>
      <c r="O230" s="2"/>
      <c r="P230" s="9"/>
      <c r="Q230" s="11">
        <v>1.0</v>
      </c>
      <c r="R230" s="11" t="s">
        <v>1211</v>
      </c>
      <c r="S230" s="11" t="s">
        <v>1212</v>
      </c>
      <c r="T230" s="11">
        <v>2023.0</v>
      </c>
      <c r="U230" s="11" t="s">
        <v>1213</v>
      </c>
      <c r="V230" s="8" t="b">
        <f t="shared" si="1"/>
        <v>0</v>
      </c>
      <c r="W230" s="10"/>
      <c r="X230" s="10"/>
      <c r="Y230" s="10"/>
      <c r="Z230" s="10"/>
      <c r="AA230" s="10"/>
      <c r="AB230" s="10"/>
      <c r="AC230" s="10"/>
      <c r="AD230" s="10"/>
      <c r="AE230" s="10"/>
    </row>
    <row r="231">
      <c r="A231" s="11">
        <v>1.0</v>
      </c>
      <c r="B231" s="11" t="s">
        <v>1219</v>
      </c>
      <c r="C231" s="11" t="s">
        <v>1220</v>
      </c>
      <c r="D231" s="11">
        <v>2023.0</v>
      </c>
      <c r="E231" s="11" t="s">
        <v>728</v>
      </c>
      <c r="F231" s="13"/>
      <c r="G231" s="13"/>
      <c r="H231" s="13"/>
      <c r="I231" s="13"/>
      <c r="J231" s="13"/>
      <c r="K231" s="13">
        <v>1.0</v>
      </c>
      <c r="L231" s="13" t="s">
        <v>1219</v>
      </c>
      <c r="M231" s="13" t="s">
        <v>1220</v>
      </c>
      <c r="N231" s="13">
        <v>2023.0</v>
      </c>
      <c r="O231" s="13" t="s">
        <v>728</v>
      </c>
      <c r="P231" s="9"/>
      <c r="Q231" s="11">
        <v>1.0</v>
      </c>
      <c r="R231" s="11" t="s">
        <v>1219</v>
      </c>
      <c r="S231" s="11" t="s">
        <v>1220</v>
      </c>
      <c r="T231" s="11">
        <v>2023.0</v>
      </c>
      <c r="U231" s="11" t="s">
        <v>728</v>
      </c>
      <c r="V231" s="8" t="b">
        <f t="shared" si="1"/>
        <v>0</v>
      </c>
      <c r="W231" s="10"/>
      <c r="X231" s="10"/>
      <c r="Y231" s="10"/>
      <c r="Z231" s="10"/>
      <c r="AA231" s="10"/>
      <c r="AB231" s="10"/>
      <c r="AC231" s="10"/>
      <c r="AD231" s="10"/>
      <c r="AE231" s="10"/>
    </row>
    <row r="232">
      <c r="A232" s="11">
        <v>1.0</v>
      </c>
      <c r="B232" s="11" t="s">
        <v>1225</v>
      </c>
      <c r="C232" s="11" t="s">
        <v>1226</v>
      </c>
      <c r="D232" s="11">
        <v>2023.0</v>
      </c>
      <c r="E232" s="11" t="s">
        <v>1227</v>
      </c>
      <c r="F232" s="15"/>
      <c r="G232" s="15"/>
      <c r="H232" s="15"/>
      <c r="I232" s="15"/>
      <c r="J232" s="15"/>
      <c r="K232" s="2"/>
      <c r="L232" s="2"/>
      <c r="M232" s="2"/>
      <c r="N232" s="2"/>
      <c r="O232" s="2"/>
      <c r="P232" s="9"/>
      <c r="Q232" s="11">
        <v>1.0</v>
      </c>
      <c r="R232" s="11" t="s">
        <v>1225</v>
      </c>
      <c r="S232" s="11" t="s">
        <v>1226</v>
      </c>
      <c r="T232" s="11">
        <v>2023.0</v>
      </c>
      <c r="U232" s="11" t="s">
        <v>1227</v>
      </c>
      <c r="V232" s="8" t="b">
        <f t="shared" si="1"/>
        <v>0</v>
      </c>
      <c r="W232" s="10"/>
      <c r="X232" s="10"/>
      <c r="Y232" s="10"/>
      <c r="Z232" s="10"/>
      <c r="AA232" s="10"/>
      <c r="AB232" s="10"/>
      <c r="AC232" s="10"/>
      <c r="AD232" s="10"/>
      <c r="AE232" s="10"/>
    </row>
    <row r="233">
      <c r="A233" s="11">
        <v>1.0</v>
      </c>
      <c r="B233" s="11" t="s">
        <v>830</v>
      </c>
      <c r="C233" s="11" t="s">
        <v>1233</v>
      </c>
      <c r="D233" s="11">
        <v>2022.0</v>
      </c>
      <c r="E233" s="11" t="s">
        <v>1234</v>
      </c>
      <c r="F233" s="15"/>
      <c r="G233" s="15"/>
      <c r="H233" s="15"/>
      <c r="I233" s="15"/>
      <c r="J233" s="15"/>
      <c r="K233" s="2"/>
      <c r="L233" s="2"/>
      <c r="M233" s="2"/>
      <c r="N233" s="2"/>
      <c r="O233" s="2"/>
      <c r="P233" s="9"/>
      <c r="Q233" s="11">
        <v>1.0</v>
      </c>
      <c r="R233" s="11" t="s">
        <v>830</v>
      </c>
      <c r="S233" s="11" t="s">
        <v>1233</v>
      </c>
      <c r="T233" s="11">
        <v>2022.0</v>
      </c>
      <c r="U233" s="11" t="s">
        <v>1234</v>
      </c>
      <c r="V233" s="8" t="b">
        <f t="shared" si="1"/>
        <v>0</v>
      </c>
      <c r="W233" s="10"/>
      <c r="X233" s="10"/>
      <c r="Y233" s="10"/>
      <c r="Z233" s="10"/>
      <c r="AA233" s="10"/>
      <c r="AB233" s="10"/>
      <c r="AC233" s="10"/>
      <c r="AD233" s="10"/>
      <c r="AE233" s="10"/>
    </row>
    <row r="234">
      <c r="A234" s="11">
        <v>1.0</v>
      </c>
      <c r="B234" s="11" t="s">
        <v>1239</v>
      </c>
      <c r="C234" s="11" t="s">
        <v>1240</v>
      </c>
      <c r="D234" s="11">
        <v>2022.0</v>
      </c>
      <c r="E234" s="11" t="s">
        <v>1241</v>
      </c>
      <c r="F234" s="15"/>
      <c r="G234" s="15"/>
      <c r="H234" s="15"/>
      <c r="I234" s="15"/>
      <c r="J234" s="15"/>
      <c r="K234" s="2"/>
      <c r="L234" s="2"/>
      <c r="M234" s="2"/>
      <c r="N234" s="2"/>
      <c r="O234" s="2"/>
      <c r="P234" s="9"/>
      <c r="Q234" s="11">
        <v>1.0</v>
      </c>
      <c r="R234" s="11" t="s">
        <v>1239</v>
      </c>
      <c r="S234" s="11" t="s">
        <v>1240</v>
      </c>
      <c r="T234" s="11">
        <v>2022.0</v>
      </c>
      <c r="U234" s="11" t="s">
        <v>1241</v>
      </c>
      <c r="V234" s="8" t="b">
        <f t="shared" si="1"/>
        <v>0</v>
      </c>
      <c r="W234" s="10"/>
      <c r="X234" s="10"/>
      <c r="Y234" s="10"/>
      <c r="Z234" s="10"/>
      <c r="AA234" s="10"/>
      <c r="AB234" s="10"/>
      <c r="AC234" s="10"/>
      <c r="AD234" s="10"/>
      <c r="AE234" s="10"/>
    </row>
    <row r="235">
      <c r="A235" s="11">
        <v>1.0</v>
      </c>
      <c r="B235" s="11" t="s">
        <v>1182</v>
      </c>
      <c r="C235" s="11" t="s">
        <v>1247</v>
      </c>
      <c r="D235" s="11">
        <v>2022.0</v>
      </c>
      <c r="E235" s="11" t="s">
        <v>1184</v>
      </c>
      <c r="F235" s="15"/>
      <c r="G235" s="15"/>
      <c r="H235" s="15"/>
      <c r="I235" s="15"/>
      <c r="J235" s="15"/>
      <c r="K235" s="2"/>
      <c r="L235" s="2"/>
      <c r="M235" s="2"/>
      <c r="N235" s="2"/>
      <c r="O235" s="2"/>
      <c r="P235" s="9"/>
      <c r="Q235" s="11">
        <v>1.0</v>
      </c>
      <c r="R235" s="11" t="s">
        <v>1182</v>
      </c>
      <c r="S235" s="11" t="s">
        <v>1247</v>
      </c>
      <c r="T235" s="11">
        <v>2022.0</v>
      </c>
      <c r="U235" s="11" t="s">
        <v>1184</v>
      </c>
      <c r="V235" s="8" t="b">
        <f t="shared" si="1"/>
        <v>0</v>
      </c>
      <c r="W235" s="10"/>
      <c r="X235" s="10"/>
      <c r="Y235" s="10"/>
      <c r="Z235" s="10"/>
      <c r="AA235" s="10"/>
      <c r="AB235" s="10"/>
      <c r="AC235" s="10"/>
      <c r="AD235" s="10"/>
      <c r="AE235" s="10"/>
    </row>
    <row r="236">
      <c r="A236" s="11">
        <v>1.0</v>
      </c>
      <c r="B236" s="11" t="s">
        <v>1252</v>
      </c>
      <c r="C236" s="11" t="s">
        <v>1253</v>
      </c>
      <c r="D236" s="11">
        <v>2021.0</v>
      </c>
      <c r="E236" s="11" t="s">
        <v>1254</v>
      </c>
      <c r="F236" s="15"/>
      <c r="G236" s="15"/>
      <c r="H236" s="15"/>
      <c r="I236" s="15"/>
      <c r="J236" s="15"/>
      <c r="K236" s="2"/>
      <c r="L236" s="2"/>
      <c r="M236" s="2"/>
      <c r="N236" s="2"/>
      <c r="O236" s="2"/>
      <c r="P236" s="9"/>
      <c r="Q236" s="11">
        <v>1.0</v>
      </c>
      <c r="R236" s="11" t="s">
        <v>1252</v>
      </c>
      <c r="S236" s="11" t="s">
        <v>1253</v>
      </c>
      <c r="T236" s="11">
        <v>2021.0</v>
      </c>
      <c r="U236" s="11" t="s">
        <v>1254</v>
      </c>
      <c r="V236" s="8" t="b">
        <f t="shared" si="1"/>
        <v>0</v>
      </c>
      <c r="W236" s="10"/>
      <c r="X236" s="10"/>
      <c r="Y236" s="10"/>
      <c r="Z236" s="10"/>
      <c r="AA236" s="10"/>
      <c r="AB236" s="10"/>
      <c r="AC236" s="10"/>
      <c r="AD236" s="10"/>
      <c r="AE236" s="10"/>
    </row>
    <row r="237">
      <c r="A237" s="11">
        <v>1.0</v>
      </c>
      <c r="B237" s="11" t="s">
        <v>1259</v>
      </c>
      <c r="C237" s="11" t="s">
        <v>1260</v>
      </c>
      <c r="D237" s="11">
        <v>2021.0</v>
      </c>
      <c r="E237" s="11" t="s">
        <v>1241</v>
      </c>
      <c r="F237" s="15"/>
      <c r="G237" s="15"/>
      <c r="H237" s="15"/>
      <c r="I237" s="15"/>
      <c r="J237" s="15"/>
      <c r="K237" s="2"/>
      <c r="L237" s="2"/>
      <c r="M237" s="2"/>
      <c r="N237" s="2"/>
      <c r="O237" s="2"/>
      <c r="P237" s="9"/>
      <c r="Q237" s="11">
        <v>1.0</v>
      </c>
      <c r="R237" s="11" t="s">
        <v>1259</v>
      </c>
      <c r="S237" s="11" t="s">
        <v>1260</v>
      </c>
      <c r="T237" s="11">
        <v>2021.0</v>
      </c>
      <c r="U237" s="11" t="s">
        <v>1241</v>
      </c>
      <c r="V237" s="8" t="b">
        <f t="shared" si="1"/>
        <v>0</v>
      </c>
      <c r="W237" s="10"/>
      <c r="X237" s="10"/>
      <c r="Y237" s="10"/>
      <c r="Z237" s="10"/>
      <c r="AA237" s="10"/>
      <c r="AB237" s="10"/>
      <c r="AC237" s="10"/>
      <c r="AD237" s="10"/>
      <c r="AE237" s="10"/>
    </row>
    <row r="238">
      <c r="A238" s="11">
        <v>1.0</v>
      </c>
      <c r="B238" s="11" t="s">
        <v>1182</v>
      </c>
      <c r="C238" s="11" t="s">
        <v>1264</v>
      </c>
      <c r="D238" s="11">
        <v>2021.0</v>
      </c>
      <c r="E238" s="11" t="s">
        <v>1184</v>
      </c>
      <c r="F238" s="15"/>
      <c r="G238" s="15"/>
      <c r="H238" s="15"/>
      <c r="I238" s="15"/>
      <c r="J238" s="15"/>
      <c r="K238" s="2"/>
      <c r="L238" s="2"/>
      <c r="M238" s="2"/>
      <c r="N238" s="2"/>
      <c r="O238" s="2"/>
      <c r="P238" s="9"/>
      <c r="Q238" s="11">
        <v>1.0</v>
      </c>
      <c r="R238" s="11" t="s">
        <v>1182</v>
      </c>
      <c r="S238" s="11" t="s">
        <v>1264</v>
      </c>
      <c r="T238" s="11">
        <v>2021.0</v>
      </c>
      <c r="U238" s="11" t="s">
        <v>1184</v>
      </c>
      <c r="V238" s="8" t="b">
        <f t="shared" si="1"/>
        <v>0</v>
      </c>
      <c r="W238" s="10"/>
      <c r="X238" s="10"/>
      <c r="Y238" s="10"/>
      <c r="Z238" s="10"/>
      <c r="AA238" s="10"/>
      <c r="AB238" s="10"/>
      <c r="AC238" s="10"/>
      <c r="AD238" s="10"/>
      <c r="AE238" s="10"/>
    </row>
    <row r="239">
      <c r="A239" s="11">
        <v>1.0</v>
      </c>
      <c r="B239" s="11" t="s">
        <v>1270</v>
      </c>
      <c r="C239" s="11" t="s">
        <v>1271</v>
      </c>
      <c r="D239" s="11">
        <v>2018.0</v>
      </c>
      <c r="E239" s="11" t="s">
        <v>1272</v>
      </c>
      <c r="F239" s="13"/>
      <c r="G239" s="13"/>
      <c r="H239" s="13"/>
      <c r="I239" s="13"/>
      <c r="J239" s="13"/>
      <c r="K239" s="13">
        <v>1.0</v>
      </c>
      <c r="L239" s="13" t="s">
        <v>1270</v>
      </c>
      <c r="M239" s="13" t="s">
        <v>1271</v>
      </c>
      <c r="N239" s="13">
        <v>2018.0</v>
      </c>
      <c r="O239" s="13" t="s">
        <v>1272</v>
      </c>
      <c r="P239" s="9"/>
      <c r="Q239" s="11">
        <v>1.0</v>
      </c>
      <c r="R239" s="11" t="s">
        <v>1270</v>
      </c>
      <c r="S239" s="11" t="s">
        <v>1271</v>
      </c>
      <c r="T239" s="11">
        <v>2018.0</v>
      </c>
      <c r="U239" s="11" t="s">
        <v>1272</v>
      </c>
      <c r="V239" s="8" t="b">
        <f t="shared" si="1"/>
        <v>0</v>
      </c>
      <c r="W239" s="10"/>
      <c r="X239" s="10"/>
      <c r="Y239" s="10"/>
      <c r="Z239" s="10"/>
      <c r="AA239" s="10"/>
      <c r="AB239" s="10"/>
      <c r="AC239" s="10"/>
      <c r="AD239" s="10"/>
      <c r="AE239" s="10"/>
    </row>
    <row r="240">
      <c r="A240" s="11">
        <v>1.0</v>
      </c>
      <c r="B240" s="11" t="s">
        <v>1278</v>
      </c>
      <c r="C240" s="11" t="s">
        <v>1279</v>
      </c>
      <c r="D240" s="11">
        <v>2020.0</v>
      </c>
      <c r="E240" s="11" t="s">
        <v>1280</v>
      </c>
      <c r="F240" s="13"/>
      <c r="G240" s="13"/>
      <c r="H240" s="13"/>
      <c r="I240" s="13"/>
      <c r="J240" s="13"/>
      <c r="K240" s="13">
        <v>1.0</v>
      </c>
      <c r="L240" s="13" t="s">
        <v>1278</v>
      </c>
      <c r="M240" s="13" t="s">
        <v>1279</v>
      </c>
      <c r="N240" s="13">
        <v>2020.0</v>
      </c>
      <c r="O240" s="13" t="s">
        <v>1280</v>
      </c>
      <c r="P240" s="9"/>
      <c r="Q240" s="11">
        <v>1.0</v>
      </c>
      <c r="R240" s="11" t="s">
        <v>1278</v>
      </c>
      <c r="S240" s="11" t="s">
        <v>1279</v>
      </c>
      <c r="T240" s="11">
        <v>2020.0</v>
      </c>
      <c r="U240" s="11" t="s">
        <v>1280</v>
      </c>
      <c r="V240" s="8" t="b">
        <f t="shared" si="1"/>
        <v>0</v>
      </c>
      <c r="W240" s="10"/>
      <c r="X240" s="10"/>
      <c r="Y240" s="10"/>
      <c r="Z240" s="10"/>
      <c r="AA240" s="10"/>
      <c r="AB240" s="10"/>
      <c r="AC240" s="10"/>
      <c r="AD240" s="10"/>
      <c r="AE240" s="10"/>
    </row>
    <row r="241">
      <c r="A241" s="11">
        <v>1.0</v>
      </c>
      <c r="B241" s="11" t="s">
        <v>1182</v>
      </c>
      <c r="C241" s="11" t="s">
        <v>1287</v>
      </c>
      <c r="D241" s="11">
        <v>2018.0</v>
      </c>
      <c r="E241" s="11" t="s">
        <v>1184</v>
      </c>
      <c r="F241" s="15"/>
      <c r="G241" s="15"/>
      <c r="H241" s="15"/>
      <c r="I241" s="15"/>
      <c r="J241" s="15"/>
      <c r="K241" s="2"/>
      <c r="L241" s="2"/>
      <c r="M241" s="2"/>
      <c r="N241" s="2"/>
      <c r="O241" s="2"/>
      <c r="P241" s="9"/>
      <c r="Q241" s="11">
        <v>1.0</v>
      </c>
      <c r="R241" s="11" t="s">
        <v>1182</v>
      </c>
      <c r="S241" s="11" t="s">
        <v>1287</v>
      </c>
      <c r="T241" s="11">
        <v>2018.0</v>
      </c>
      <c r="U241" s="11" t="s">
        <v>1184</v>
      </c>
      <c r="V241" s="8" t="b">
        <f t="shared" si="1"/>
        <v>0</v>
      </c>
      <c r="W241" s="10"/>
      <c r="X241" s="10"/>
      <c r="Y241" s="10"/>
      <c r="Z241" s="10"/>
      <c r="AA241" s="10"/>
      <c r="AB241" s="10"/>
      <c r="AC241" s="10"/>
      <c r="AD241" s="10"/>
      <c r="AE241" s="10"/>
    </row>
    <row r="242">
      <c r="A242" s="11">
        <v>1.0</v>
      </c>
      <c r="B242" s="11" t="s">
        <v>1292</v>
      </c>
      <c r="C242" s="11" t="s">
        <v>1293</v>
      </c>
      <c r="D242" s="11">
        <v>2017.0</v>
      </c>
      <c r="E242" s="11" t="s">
        <v>1294</v>
      </c>
      <c r="F242" s="15"/>
      <c r="G242" s="15"/>
      <c r="H242" s="15"/>
      <c r="I242" s="15"/>
      <c r="J242" s="15"/>
      <c r="K242" s="2"/>
      <c r="L242" s="2"/>
      <c r="M242" s="2"/>
      <c r="N242" s="2"/>
      <c r="O242" s="2"/>
      <c r="P242" s="9"/>
      <c r="Q242" s="11">
        <v>1.0</v>
      </c>
      <c r="R242" s="11" t="s">
        <v>1292</v>
      </c>
      <c r="S242" s="11" t="s">
        <v>1293</v>
      </c>
      <c r="T242" s="11">
        <v>2017.0</v>
      </c>
      <c r="U242" s="11" t="s">
        <v>1294</v>
      </c>
      <c r="V242" s="8" t="b">
        <f t="shared" si="1"/>
        <v>0</v>
      </c>
      <c r="W242" s="10"/>
      <c r="X242" s="10"/>
      <c r="Y242" s="10"/>
      <c r="Z242" s="10"/>
      <c r="AA242" s="10"/>
      <c r="AB242" s="10"/>
      <c r="AC242" s="10"/>
      <c r="AD242" s="10"/>
      <c r="AE242" s="10"/>
    </row>
    <row r="243">
      <c r="A243" s="11">
        <v>1.0</v>
      </c>
      <c r="B243" s="11" t="s">
        <v>545</v>
      </c>
      <c r="C243" s="11" t="s">
        <v>1299</v>
      </c>
      <c r="D243" s="11">
        <v>2017.0</v>
      </c>
      <c r="E243" s="11" t="s">
        <v>1300</v>
      </c>
      <c r="F243" s="15"/>
      <c r="G243" s="15"/>
      <c r="H243" s="15"/>
      <c r="I243" s="15"/>
      <c r="J243" s="15"/>
      <c r="K243" s="2"/>
      <c r="L243" s="2"/>
      <c r="M243" s="2"/>
      <c r="N243" s="2"/>
      <c r="O243" s="2"/>
      <c r="P243" s="9"/>
      <c r="Q243" s="11">
        <v>1.0</v>
      </c>
      <c r="R243" s="11" t="s">
        <v>545</v>
      </c>
      <c r="S243" s="11" t="s">
        <v>1299</v>
      </c>
      <c r="T243" s="11">
        <v>2017.0</v>
      </c>
      <c r="U243" s="11" t="s">
        <v>1300</v>
      </c>
      <c r="V243" s="8" t="b">
        <f t="shared" si="1"/>
        <v>0</v>
      </c>
      <c r="W243" s="10"/>
      <c r="X243" s="10"/>
      <c r="Y243" s="10"/>
      <c r="Z243" s="10"/>
      <c r="AA243" s="10"/>
      <c r="AB243" s="10"/>
      <c r="AC243" s="10"/>
      <c r="AD243" s="10"/>
      <c r="AE243" s="10"/>
    </row>
    <row r="244">
      <c r="A244" s="11">
        <v>1.0</v>
      </c>
      <c r="B244" s="11" t="s">
        <v>1306</v>
      </c>
      <c r="C244" s="11" t="s">
        <v>1307</v>
      </c>
      <c r="D244" s="11">
        <v>2016.0</v>
      </c>
      <c r="E244" s="11" t="s">
        <v>1118</v>
      </c>
      <c r="F244" s="13"/>
      <c r="G244" s="13"/>
      <c r="H244" s="13"/>
      <c r="I244" s="13"/>
      <c r="J244" s="13"/>
      <c r="K244" s="13">
        <v>1.0</v>
      </c>
      <c r="L244" s="13" t="s">
        <v>1306</v>
      </c>
      <c r="M244" s="13" t="s">
        <v>1307</v>
      </c>
      <c r="N244" s="13">
        <v>2016.0</v>
      </c>
      <c r="O244" s="13" t="s">
        <v>1118</v>
      </c>
      <c r="P244" s="9"/>
      <c r="Q244" s="11">
        <v>1.0</v>
      </c>
      <c r="R244" s="11" t="s">
        <v>1306</v>
      </c>
      <c r="S244" s="11" t="s">
        <v>1307</v>
      </c>
      <c r="T244" s="11">
        <v>2016.0</v>
      </c>
      <c r="U244" s="11" t="s">
        <v>1118</v>
      </c>
      <c r="V244" s="8" t="b">
        <f t="shared" si="1"/>
        <v>0</v>
      </c>
      <c r="W244" s="10"/>
      <c r="X244" s="10"/>
      <c r="Y244" s="10"/>
      <c r="Z244" s="10"/>
      <c r="AA244" s="10"/>
      <c r="AB244" s="10"/>
      <c r="AC244" s="10"/>
      <c r="AD244" s="10"/>
      <c r="AE244" s="10"/>
    </row>
    <row r="245">
      <c r="A245" s="11">
        <v>1.0</v>
      </c>
      <c r="B245" s="11" t="s">
        <v>1312</v>
      </c>
      <c r="C245" s="11" t="s">
        <v>1313</v>
      </c>
      <c r="D245" s="11">
        <v>2016.0</v>
      </c>
      <c r="E245" s="11" t="s">
        <v>1314</v>
      </c>
      <c r="F245" s="15"/>
      <c r="G245" s="15"/>
      <c r="H245" s="15"/>
      <c r="I245" s="15"/>
      <c r="J245" s="15"/>
      <c r="K245" s="2"/>
      <c r="L245" s="2"/>
      <c r="M245" s="2"/>
      <c r="N245" s="2"/>
      <c r="O245" s="2"/>
      <c r="P245" s="9"/>
      <c r="Q245" s="11">
        <v>1.0</v>
      </c>
      <c r="R245" s="11" t="s">
        <v>1312</v>
      </c>
      <c r="S245" s="11" t="s">
        <v>1313</v>
      </c>
      <c r="T245" s="11">
        <v>2016.0</v>
      </c>
      <c r="U245" s="11" t="s">
        <v>1314</v>
      </c>
      <c r="V245" s="8" t="b">
        <f t="shared" si="1"/>
        <v>0</v>
      </c>
      <c r="W245" s="10"/>
      <c r="X245" s="10"/>
      <c r="Y245" s="10"/>
      <c r="Z245" s="10"/>
      <c r="AA245" s="10"/>
      <c r="AB245" s="10"/>
      <c r="AC245" s="10"/>
      <c r="AD245" s="10"/>
      <c r="AE245" s="10"/>
    </row>
    <row r="246">
      <c r="A246" s="11">
        <v>1.0</v>
      </c>
      <c r="B246" s="11" t="s">
        <v>54</v>
      </c>
      <c r="C246" s="11" t="s">
        <v>1320</v>
      </c>
      <c r="D246" s="11">
        <v>2014.0</v>
      </c>
      <c r="E246" s="11" t="s">
        <v>236</v>
      </c>
      <c r="F246" s="13"/>
      <c r="G246" s="13"/>
      <c r="H246" s="13"/>
      <c r="I246" s="13"/>
      <c r="J246" s="13"/>
      <c r="K246" s="13">
        <v>1.0</v>
      </c>
      <c r="L246" s="13" t="s">
        <v>54</v>
      </c>
      <c r="M246" s="13" t="s">
        <v>1320</v>
      </c>
      <c r="N246" s="13">
        <v>2014.0</v>
      </c>
      <c r="O246" s="13" t="s">
        <v>236</v>
      </c>
      <c r="P246" s="9"/>
      <c r="Q246" s="11">
        <v>1.0</v>
      </c>
      <c r="R246" s="11" t="s">
        <v>54</v>
      </c>
      <c r="S246" s="11" t="s">
        <v>1320</v>
      </c>
      <c r="T246" s="11">
        <v>2014.0</v>
      </c>
      <c r="U246" s="11" t="s">
        <v>236</v>
      </c>
      <c r="V246" s="8" t="b">
        <f t="shared" si="1"/>
        <v>0</v>
      </c>
      <c r="W246" s="10"/>
      <c r="X246" s="10"/>
      <c r="Y246" s="10"/>
      <c r="Z246" s="10"/>
      <c r="AA246" s="10"/>
      <c r="AB246" s="10"/>
      <c r="AC246" s="10"/>
      <c r="AD246" s="10"/>
      <c r="AE246" s="10"/>
    </row>
    <row r="247">
      <c r="A247" s="11">
        <v>1.0</v>
      </c>
      <c r="B247" s="11" t="s">
        <v>1326</v>
      </c>
      <c r="C247" s="11" t="s">
        <v>1327</v>
      </c>
      <c r="D247" s="11">
        <v>2015.0</v>
      </c>
      <c r="E247" s="11" t="s">
        <v>1328</v>
      </c>
      <c r="F247" s="13"/>
      <c r="G247" s="13"/>
      <c r="H247" s="13"/>
      <c r="I247" s="13"/>
      <c r="J247" s="13"/>
      <c r="K247" s="13">
        <v>1.0</v>
      </c>
      <c r="L247" s="13" t="s">
        <v>1326</v>
      </c>
      <c r="M247" s="13" t="s">
        <v>1327</v>
      </c>
      <c r="N247" s="13">
        <v>2015.0</v>
      </c>
      <c r="O247" s="13" t="s">
        <v>1328</v>
      </c>
      <c r="P247" s="9"/>
      <c r="Q247" s="11">
        <v>1.0</v>
      </c>
      <c r="R247" s="11" t="s">
        <v>1326</v>
      </c>
      <c r="S247" s="11" t="s">
        <v>1327</v>
      </c>
      <c r="T247" s="11">
        <v>2015.0</v>
      </c>
      <c r="U247" s="11" t="s">
        <v>1328</v>
      </c>
      <c r="V247" s="8" t="b">
        <f t="shared" si="1"/>
        <v>0</v>
      </c>
      <c r="W247" s="10"/>
      <c r="X247" s="10"/>
      <c r="Y247" s="10"/>
      <c r="Z247" s="10"/>
      <c r="AA247" s="10"/>
      <c r="AB247" s="10"/>
      <c r="AC247" s="10"/>
      <c r="AD247" s="10"/>
      <c r="AE247" s="10"/>
    </row>
    <row r="248">
      <c r="A248" s="11">
        <v>1.0</v>
      </c>
      <c r="B248" s="11" t="s">
        <v>1335</v>
      </c>
      <c r="C248" s="11" t="s">
        <v>1336</v>
      </c>
      <c r="D248" s="11">
        <v>2015.0</v>
      </c>
      <c r="E248" s="11" t="s">
        <v>1280</v>
      </c>
      <c r="F248" s="15"/>
      <c r="G248" s="15"/>
      <c r="H248" s="15"/>
      <c r="I248" s="15"/>
      <c r="J248" s="15"/>
      <c r="K248" s="2"/>
      <c r="L248" s="2"/>
      <c r="M248" s="2"/>
      <c r="N248" s="2"/>
      <c r="O248" s="2"/>
      <c r="P248" s="9"/>
      <c r="Q248" s="11">
        <v>1.0</v>
      </c>
      <c r="R248" s="11" t="s">
        <v>1335</v>
      </c>
      <c r="S248" s="11" t="s">
        <v>1336</v>
      </c>
      <c r="T248" s="11">
        <v>2015.0</v>
      </c>
      <c r="U248" s="11" t="s">
        <v>1280</v>
      </c>
      <c r="V248" s="8" t="b">
        <f t="shared" si="1"/>
        <v>0</v>
      </c>
      <c r="W248" s="10"/>
      <c r="X248" s="10"/>
      <c r="Y248" s="10"/>
      <c r="Z248" s="10"/>
      <c r="AA248" s="10"/>
      <c r="AB248" s="10"/>
      <c r="AC248" s="10"/>
      <c r="AD248" s="10"/>
      <c r="AE248" s="10"/>
    </row>
    <row r="249">
      <c r="A249" s="11">
        <v>1.0</v>
      </c>
      <c r="B249" s="11" t="s">
        <v>1341</v>
      </c>
      <c r="C249" s="11" t="s">
        <v>1342</v>
      </c>
      <c r="D249" s="11">
        <v>2014.0</v>
      </c>
      <c r="E249" s="11" t="s">
        <v>1343</v>
      </c>
      <c r="F249" s="15"/>
      <c r="G249" s="15"/>
      <c r="H249" s="15"/>
      <c r="I249" s="15"/>
      <c r="J249" s="15"/>
      <c r="K249" s="2"/>
      <c r="L249" s="2"/>
      <c r="M249" s="2"/>
      <c r="N249" s="2"/>
      <c r="O249" s="2"/>
      <c r="P249" s="9"/>
      <c r="Q249" s="11">
        <v>1.0</v>
      </c>
      <c r="R249" s="11" t="s">
        <v>1341</v>
      </c>
      <c r="S249" s="11" t="s">
        <v>1342</v>
      </c>
      <c r="T249" s="11">
        <v>2014.0</v>
      </c>
      <c r="U249" s="11" t="s">
        <v>1343</v>
      </c>
      <c r="V249" s="8" t="b">
        <f t="shared" si="1"/>
        <v>0</v>
      </c>
      <c r="W249" s="10"/>
      <c r="X249" s="10"/>
      <c r="Y249" s="10"/>
      <c r="Z249" s="10"/>
      <c r="AA249" s="10"/>
      <c r="AB249" s="10"/>
      <c r="AC249" s="10"/>
      <c r="AD249" s="10"/>
      <c r="AE249" s="10"/>
    </row>
    <row r="250">
      <c r="A250" s="11">
        <v>1.0</v>
      </c>
      <c r="B250" s="11" t="s">
        <v>1349</v>
      </c>
      <c r="C250" s="11" t="s">
        <v>1350</v>
      </c>
      <c r="D250" s="11">
        <v>2011.0</v>
      </c>
      <c r="E250" s="11" t="s">
        <v>1351</v>
      </c>
      <c r="F250" s="15"/>
      <c r="G250" s="15"/>
      <c r="H250" s="15"/>
      <c r="I250" s="15"/>
      <c r="J250" s="15"/>
      <c r="K250" s="2"/>
      <c r="L250" s="2"/>
      <c r="M250" s="2"/>
      <c r="N250" s="2"/>
      <c r="O250" s="2"/>
      <c r="P250" s="9"/>
      <c r="Q250" s="11">
        <v>1.0</v>
      </c>
      <c r="R250" s="11" t="s">
        <v>1349</v>
      </c>
      <c r="S250" s="11" t="s">
        <v>1350</v>
      </c>
      <c r="T250" s="11">
        <v>2011.0</v>
      </c>
      <c r="U250" s="11" t="s">
        <v>1351</v>
      </c>
      <c r="V250" s="8" t="b">
        <f t="shared" si="1"/>
        <v>0</v>
      </c>
      <c r="W250" s="10"/>
      <c r="X250" s="10"/>
      <c r="Y250" s="10"/>
      <c r="Z250" s="10"/>
      <c r="AA250" s="10"/>
      <c r="AB250" s="10"/>
      <c r="AC250" s="10"/>
      <c r="AD250" s="10"/>
      <c r="AE250" s="10"/>
    </row>
    <row r="251">
      <c r="A251" s="11">
        <v>1.0</v>
      </c>
      <c r="B251" s="11" t="s">
        <v>1356</v>
      </c>
      <c r="C251" s="11" t="s">
        <v>1357</v>
      </c>
      <c r="D251" s="11">
        <v>2012.0</v>
      </c>
      <c r="E251" s="11" t="s">
        <v>1358</v>
      </c>
      <c r="F251" s="15"/>
      <c r="G251" s="15"/>
      <c r="H251" s="15"/>
      <c r="I251" s="15"/>
      <c r="J251" s="15"/>
      <c r="K251" s="2"/>
      <c r="L251" s="2"/>
      <c r="M251" s="2"/>
      <c r="N251" s="2"/>
      <c r="O251" s="2"/>
      <c r="P251" s="9"/>
      <c r="Q251" s="11">
        <v>1.0</v>
      </c>
      <c r="R251" s="11" t="s">
        <v>1356</v>
      </c>
      <c r="S251" s="11" t="s">
        <v>1357</v>
      </c>
      <c r="T251" s="11">
        <v>2012.0</v>
      </c>
      <c r="U251" s="11" t="s">
        <v>1358</v>
      </c>
      <c r="V251" s="8" t="b">
        <f t="shared" si="1"/>
        <v>0</v>
      </c>
      <c r="W251" s="10"/>
      <c r="X251" s="10"/>
      <c r="Y251" s="10"/>
      <c r="Z251" s="10"/>
      <c r="AA251" s="10"/>
      <c r="AB251" s="10"/>
      <c r="AC251" s="10"/>
      <c r="AD251" s="10"/>
      <c r="AE251" s="10"/>
    </row>
    <row r="252">
      <c r="A252" s="11">
        <v>1.0</v>
      </c>
      <c r="B252" s="11" t="s">
        <v>1365</v>
      </c>
      <c r="C252" s="11" t="s">
        <v>1366</v>
      </c>
      <c r="D252" s="11">
        <v>2004.0</v>
      </c>
      <c r="E252" s="11" t="s">
        <v>1367</v>
      </c>
      <c r="F252" s="15"/>
      <c r="G252" s="15"/>
      <c r="H252" s="15"/>
      <c r="I252" s="15"/>
      <c r="J252" s="15"/>
      <c r="K252" s="2"/>
      <c r="L252" s="2"/>
      <c r="M252" s="2"/>
      <c r="N252" s="2"/>
      <c r="O252" s="2"/>
      <c r="P252" s="9"/>
      <c r="Q252" s="11">
        <v>1.0</v>
      </c>
      <c r="R252" s="11" t="s">
        <v>1365</v>
      </c>
      <c r="S252" s="11" t="s">
        <v>1366</v>
      </c>
      <c r="T252" s="11">
        <v>2004.0</v>
      </c>
      <c r="U252" s="11" t="s">
        <v>1367</v>
      </c>
      <c r="V252" s="8" t="b">
        <f t="shared" si="1"/>
        <v>0</v>
      </c>
      <c r="W252" s="10"/>
      <c r="X252" s="10"/>
      <c r="Y252" s="10"/>
      <c r="Z252" s="10"/>
      <c r="AA252" s="10"/>
      <c r="AB252" s="10"/>
      <c r="AC252" s="10"/>
      <c r="AD252" s="10"/>
      <c r="AE252" s="10"/>
    </row>
    <row r="253">
      <c r="A253" s="11">
        <v>1.0</v>
      </c>
      <c r="B253" s="11" t="s">
        <v>1372</v>
      </c>
      <c r="C253" s="11" t="s">
        <v>1373</v>
      </c>
      <c r="D253" s="11">
        <v>2004.0</v>
      </c>
      <c r="E253" s="11" t="s">
        <v>1374</v>
      </c>
      <c r="F253" s="15"/>
      <c r="G253" s="15"/>
      <c r="H253" s="15"/>
      <c r="I253" s="15"/>
      <c r="J253" s="15"/>
      <c r="K253" s="2"/>
      <c r="L253" s="2"/>
      <c r="M253" s="2"/>
      <c r="N253" s="2"/>
      <c r="O253" s="2"/>
      <c r="P253" s="9"/>
      <c r="Q253" s="11">
        <v>1.0</v>
      </c>
      <c r="R253" s="11" t="s">
        <v>1372</v>
      </c>
      <c r="S253" s="11" t="s">
        <v>1373</v>
      </c>
      <c r="T253" s="11">
        <v>2004.0</v>
      </c>
      <c r="U253" s="11" t="s">
        <v>1374</v>
      </c>
      <c r="V253" s="8" t="b">
        <f t="shared" si="1"/>
        <v>0</v>
      </c>
      <c r="W253" s="10"/>
      <c r="X253" s="10"/>
      <c r="Y253" s="10"/>
      <c r="Z253" s="10"/>
      <c r="AA253" s="10"/>
      <c r="AB253" s="10"/>
      <c r="AC253" s="10"/>
      <c r="AD253" s="10"/>
      <c r="AE253" s="10"/>
    </row>
    <row r="254" hidden="1">
      <c r="A254" s="11">
        <v>1.0</v>
      </c>
      <c r="B254" s="11"/>
      <c r="C254" s="11" t="s">
        <v>1379</v>
      </c>
      <c r="D254" s="11">
        <v>1990.0</v>
      </c>
      <c r="E254" s="11" t="s">
        <v>1380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  <c r="Q254" s="11">
        <v>1.0</v>
      </c>
      <c r="R254" s="11"/>
      <c r="S254" s="11" t="s">
        <v>1379</v>
      </c>
      <c r="T254" s="11">
        <v>1990.0</v>
      </c>
      <c r="U254" s="11" t="s">
        <v>1380</v>
      </c>
      <c r="V254" s="14" t="b">
        <f t="shared" si="1"/>
        <v>1</v>
      </c>
      <c r="W254" s="10"/>
      <c r="X254" s="10"/>
      <c r="Y254" s="10"/>
      <c r="Z254" s="10"/>
      <c r="AA254" s="10"/>
      <c r="AB254" s="10"/>
      <c r="AC254" s="10"/>
      <c r="AD254" s="10"/>
      <c r="AE254" s="10"/>
    </row>
    <row r="255">
      <c r="A255" s="15"/>
      <c r="B255" s="15"/>
      <c r="C255" s="15"/>
      <c r="D255" s="15"/>
      <c r="E255" s="15"/>
      <c r="F255" s="12">
        <v>1.0</v>
      </c>
      <c r="G255" s="12" t="s">
        <v>2169</v>
      </c>
      <c r="H255" s="12" t="s">
        <v>2170</v>
      </c>
      <c r="I255" s="12">
        <v>2024.0</v>
      </c>
      <c r="J255" s="12" t="s">
        <v>2171</v>
      </c>
      <c r="K255" s="8"/>
      <c r="L255" s="8"/>
      <c r="M255" s="8"/>
      <c r="N255" s="8"/>
      <c r="O255" s="8"/>
      <c r="P255" s="9"/>
      <c r="Q255" s="12">
        <v>1.0</v>
      </c>
      <c r="R255" s="12" t="s">
        <v>2169</v>
      </c>
      <c r="S255" s="12" t="s">
        <v>2170</v>
      </c>
      <c r="T255" s="12">
        <v>2024.0</v>
      </c>
      <c r="U255" s="12" t="s">
        <v>2171</v>
      </c>
      <c r="V255" s="8" t="b">
        <f t="shared" si="1"/>
        <v>0</v>
      </c>
      <c r="W255" s="10"/>
      <c r="X255" s="10"/>
      <c r="Y255" s="10"/>
      <c r="Z255" s="10"/>
      <c r="AA255" s="10"/>
      <c r="AB255" s="10"/>
      <c r="AC255" s="10"/>
      <c r="AD255" s="10"/>
      <c r="AE255" s="10"/>
    </row>
    <row r="256">
      <c r="A256" s="15"/>
      <c r="B256" s="15"/>
      <c r="C256" s="15"/>
      <c r="D256" s="15"/>
      <c r="E256" s="15"/>
      <c r="F256" s="12">
        <v>1.0</v>
      </c>
      <c r="G256" s="12" t="s">
        <v>2177</v>
      </c>
      <c r="H256" s="12" t="s">
        <v>2178</v>
      </c>
      <c r="I256" s="12">
        <v>2024.0</v>
      </c>
      <c r="J256" s="12" t="s">
        <v>2179</v>
      </c>
      <c r="K256" s="8"/>
      <c r="L256" s="8"/>
      <c r="M256" s="8"/>
      <c r="N256" s="8"/>
      <c r="O256" s="8"/>
      <c r="P256" s="9"/>
      <c r="Q256" s="12">
        <v>1.0</v>
      </c>
      <c r="R256" s="12" t="s">
        <v>2177</v>
      </c>
      <c r="S256" s="12" t="s">
        <v>2178</v>
      </c>
      <c r="T256" s="12">
        <v>2024.0</v>
      </c>
      <c r="U256" s="12" t="s">
        <v>2179</v>
      </c>
      <c r="V256" s="8" t="b">
        <f t="shared" si="1"/>
        <v>0</v>
      </c>
      <c r="W256" s="10"/>
      <c r="X256" s="10"/>
      <c r="Y256" s="10"/>
      <c r="Z256" s="10"/>
      <c r="AA256" s="10"/>
      <c r="AB256" s="10"/>
      <c r="AC256" s="10"/>
      <c r="AD256" s="10"/>
      <c r="AE256" s="10"/>
    </row>
    <row r="257">
      <c r="A257" s="15"/>
      <c r="B257" s="15"/>
      <c r="C257" s="15"/>
      <c r="D257" s="15"/>
      <c r="E257" s="15"/>
      <c r="F257" s="12">
        <v>1.0</v>
      </c>
      <c r="G257" s="12" t="s">
        <v>2185</v>
      </c>
      <c r="H257" s="12" t="s">
        <v>2186</v>
      </c>
      <c r="I257" s="12">
        <v>2023.0</v>
      </c>
      <c r="J257" s="12" t="s">
        <v>2187</v>
      </c>
      <c r="K257" s="8"/>
      <c r="L257" s="8"/>
      <c r="M257" s="8"/>
      <c r="N257" s="8"/>
      <c r="O257" s="8"/>
      <c r="P257" s="9"/>
      <c r="Q257" s="12">
        <v>1.0</v>
      </c>
      <c r="R257" s="12" t="s">
        <v>2185</v>
      </c>
      <c r="S257" s="12" t="s">
        <v>2186</v>
      </c>
      <c r="T257" s="12">
        <v>2023.0</v>
      </c>
      <c r="U257" s="12" t="s">
        <v>2187</v>
      </c>
      <c r="V257" s="8" t="b">
        <f t="shared" si="1"/>
        <v>0</v>
      </c>
      <c r="W257" s="10"/>
      <c r="X257" s="10"/>
      <c r="Y257" s="10"/>
      <c r="Z257" s="10"/>
      <c r="AA257" s="10"/>
      <c r="AB257" s="10"/>
      <c r="AC257" s="10"/>
      <c r="AD257" s="10"/>
      <c r="AE257" s="10"/>
    </row>
    <row r="258">
      <c r="A258" s="15"/>
      <c r="B258" s="15"/>
      <c r="C258" s="15"/>
      <c r="D258" s="15"/>
      <c r="E258" s="15"/>
      <c r="F258" s="12">
        <v>1.0</v>
      </c>
      <c r="G258" s="12" t="s">
        <v>2193</v>
      </c>
      <c r="H258" s="12" t="s">
        <v>2194</v>
      </c>
      <c r="I258" s="12">
        <v>2024.0</v>
      </c>
      <c r="J258" s="12" t="s">
        <v>2195</v>
      </c>
      <c r="K258" s="8"/>
      <c r="L258" s="8"/>
      <c r="M258" s="8"/>
      <c r="N258" s="8"/>
      <c r="O258" s="8"/>
      <c r="P258" s="9"/>
      <c r="Q258" s="12">
        <v>1.0</v>
      </c>
      <c r="R258" s="12" t="s">
        <v>2193</v>
      </c>
      <c r="S258" s="12" t="s">
        <v>2194</v>
      </c>
      <c r="T258" s="12">
        <v>2024.0</v>
      </c>
      <c r="U258" s="12" t="s">
        <v>2195</v>
      </c>
      <c r="V258" s="8" t="b">
        <f t="shared" si="1"/>
        <v>0</v>
      </c>
      <c r="W258" s="10"/>
      <c r="X258" s="10"/>
      <c r="Y258" s="10"/>
      <c r="Z258" s="10"/>
      <c r="AA258" s="10"/>
      <c r="AB258" s="10"/>
      <c r="AC258" s="10"/>
      <c r="AD258" s="10"/>
      <c r="AE258" s="10"/>
    </row>
    <row r="259">
      <c r="A259" s="15"/>
      <c r="B259" s="15"/>
      <c r="C259" s="15"/>
      <c r="D259" s="15"/>
      <c r="E259" s="15"/>
      <c r="F259" s="12">
        <v>1.0</v>
      </c>
      <c r="G259" s="12" t="s">
        <v>2201</v>
      </c>
      <c r="H259" s="12" t="s">
        <v>2202</v>
      </c>
      <c r="I259" s="12">
        <v>2020.0</v>
      </c>
      <c r="J259" s="12" t="s">
        <v>2203</v>
      </c>
      <c r="K259" s="8"/>
      <c r="L259" s="8"/>
      <c r="M259" s="8"/>
      <c r="N259" s="8"/>
      <c r="O259" s="8"/>
      <c r="P259" s="9"/>
      <c r="Q259" s="12">
        <v>1.0</v>
      </c>
      <c r="R259" s="12" t="s">
        <v>2201</v>
      </c>
      <c r="S259" s="12" t="s">
        <v>2202</v>
      </c>
      <c r="T259" s="12">
        <v>2020.0</v>
      </c>
      <c r="U259" s="12" t="s">
        <v>2203</v>
      </c>
      <c r="V259" s="8" t="b">
        <f t="shared" si="1"/>
        <v>0</v>
      </c>
      <c r="W259" s="10"/>
      <c r="X259" s="10"/>
      <c r="Y259" s="10"/>
      <c r="Z259" s="10"/>
      <c r="AA259" s="10"/>
      <c r="AB259" s="10"/>
      <c r="AC259" s="10"/>
      <c r="AD259" s="10"/>
      <c r="AE259" s="10"/>
    </row>
    <row r="260">
      <c r="A260" s="15"/>
      <c r="B260" s="15"/>
      <c r="C260" s="15"/>
      <c r="D260" s="15"/>
      <c r="E260" s="15"/>
      <c r="F260" s="12">
        <v>1.0</v>
      </c>
      <c r="G260" s="12" t="s">
        <v>2209</v>
      </c>
      <c r="H260" s="12" t="s">
        <v>2210</v>
      </c>
      <c r="I260" s="12">
        <v>2020.0</v>
      </c>
      <c r="J260" s="12" t="s">
        <v>2211</v>
      </c>
      <c r="K260" s="8"/>
      <c r="L260" s="8"/>
      <c r="M260" s="8"/>
      <c r="N260" s="8"/>
      <c r="O260" s="8"/>
      <c r="P260" s="9"/>
      <c r="Q260" s="12">
        <v>1.0</v>
      </c>
      <c r="R260" s="12" t="s">
        <v>2209</v>
      </c>
      <c r="S260" s="12" t="s">
        <v>2210</v>
      </c>
      <c r="T260" s="12">
        <v>2020.0</v>
      </c>
      <c r="U260" s="12" t="s">
        <v>2211</v>
      </c>
      <c r="V260" s="8" t="b">
        <f t="shared" si="1"/>
        <v>0</v>
      </c>
      <c r="W260" s="10"/>
      <c r="X260" s="10"/>
      <c r="Y260" s="10"/>
      <c r="Z260" s="10"/>
      <c r="AA260" s="10"/>
      <c r="AB260" s="10"/>
      <c r="AC260" s="10"/>
      <c r="AD260" s="10"/>
      <c r="AE260" s="10"/>
    </row>
    <row r="261">
      <c r="A261" s="15"/>
      <c r="B261" s="15"/>
      <c r="C261" s="15"/>
      <c r="D261" s="15"/>
      <c r="E261" s="15"/>
      <c r="F261" s="12">
        <v>1.0</v>
      </c>
      <c r="G261" s="12" t="s">
        <v>2217</v>
      </c>
      <c r="H261" s="12" t="s">
        <v>2218</v>
      </c>
      <c r="I261" s="12">
        <v>2021.0</v>
      </c>
      <c r="J261" s="12" t="s">
        <v>2219</v>
      </c>
      <c r="K261" s="8"/>
      <c r="L261" s="8"/>
      <c r="M261" s="8"/>
      <c r="N261" s="8"/>
      <c r="O261" s="8"/>
      <c r="P261" s="9"/>
      <c r="Q261" s="12">
        <v>1.0</v>
      </c>
      <c r="R261" s="12" t="s">
        <v>2217</v>
      </c>
      <c r="S261" s="12" t="s">
        <v>2218</v>
      </c>
      <c r="T261" s="12">
        <v>2021.0</v>
      </c>
      <c r="U261" s="12" t="s">
        <v>2219</v>
      </c>
      <c r="V261" s="8" t="b">
        <f t="shared" si="1"/>
        <v>0</v>
      </c>
      <c r="W261" s="10"/>
      <c r="X261" s="10"/>
      <c r="Y261" s="10"/>
      <c r="Z261" s="10"/>
      <c r="AA261" s="10"/>
      <c r="AB261" s="10"/>
      <c r="AC261" s="10"/>
      <c r="AD261" s="10"/>
      <c r="AE261" s="10"/>
    </row>
    <row r="262">
      <c r="A262" s="15"/>
      <c r="B262" s="15"/>
      <c r="C262" s="15"/>
      <c r="D262" s="15"/>
      <c r="E262" s="15"/>
      <c r="F262" s="12">
        <v>1.0</v>
      </c>
      <c r="G262" s="12" t="s">
        <v>2225</v>
      </c>
      <c r="H262" s="12" t="s">
        <v>2226</v>
      </c>
      <c r="I262" s="12">
        <v>2021.0</v>
      </c>
      <c r="J262" s="12" t="s">
        <v>2227</v>
      </c>
      <c r="K262" s="8"/>
      <c r="L262" s="8"/>
      <c r="M262" s="8"/>
      <c r="N262" s="8"/>
      <c r="O262" s="8"/>
      <c r="P262" s="9"/>
      <c r="Q262" s="12">
        <v>1.0</v>
      </c>
      <c r="R262" s="12" t="s">
        <v>2225</v>
      </c>
      <c r="S262" s="12" t="s">
        <v>2226</v>
      </c>
      <c r="T262" s="12">
        <v>2021.0</v>
      </c>
      <c r="U262" s="12" t="s">
        <v>2227</v>
      </c>
      <c r="V262" s="8" t="b">
        <f t="shared" si="1"/>
        <v>0</v>
      </c>
      <c r="W262" s="10"/>
      <c r="X262" s="10"/>
      <c r="Y262" s="10"/>
      <c r="Z262" s="10"/>
      <c r="AA262" s="10"/>
      <c r="AB262" s="10"/>
      <c r="AC262" s="10"/>
      <c r="AD262" s="10"/>
      <c r="AE262" s="10"/>
    </row>
    <row r="263">
      <c r="A263" s="15"/>
      <c r="B263" s="15"/>
      <c r="C263" s="15"/>
      <c r="D263" s="15"/>
      <c r="E263" s="15"/>
      <c r="F263" s="12">
        <v>1.0</v>
      </c>
      <c r="G263" s="12" t="s">
        <v>2233</v>
      </c>
      <c r="H263" s="12" t="s">
        <v>2234</v>
      </c>
      <c r="I263" s="12">
        <v>2022.0</v>
      </c>
      <c r="J263" s="12" t="s">
        <v>1241</v>
      </c>
      <c r="K263" s="8"/>
      <c r="L263" s="8"/>
      <c r="M263" s="8"/>
      <c r="N263" s="8"/>
      <c r="O263" s="8"/>
      <c r="P263" s="9"/>
      <c r="Q263" s="12">
        <v>1.0</v>
      </c>
      <c r="R263" s="12" t="s">
        <v>2233</v>
      </c>
      <c r="S263" s="12" t="s">
        <v>2234</v>
      </c>
      <c r="T263" s="12">
        <v>2022.0</v>
      </c>
      <c r="U263" s="12" t="s">
        <v>1241</v>
      </c>
      <c r="V263" s="8" t="b">
        <f t="shared" si="1"/>
        <v>0</v>
      </c>
      <c r="W263" s="10"/>
      <c r="X263" s="10"/>
      <c r="Y263" s="10"/>
      <c r="Z263" s="10"/>
      <c r="AA263" s="10"/>
      <c r="AB263" s="10"/>
      <c r="AC263" s="10"/>
      <c r="AD263" s="10"/>
      <c r="AE263" s="10"/>
    </row>
    <row r="264">
      <c r="A264" s="15"/>
      <c r="B264" s="15"/>
      <c r="C264" s="15"/>
      <c r="D264" s="15"/>
      <c r="E264" s="15"/>
      <c r="F264" s="12">
        <v>1.0</v>
      </c>
      <c r="G264" s="12" t="s">
        <v>2239</v>
      </c>
      <c r="H264" s="12" t="s">
        <v>2240</v>
      </c>
      <c r="I264" s="12">
        <v>2021.0</v>
      </c>
      <c r="J264" s="12" t="s">
        <v>910</v>
      </c>
      <c r="K264" s="8"/>
      <c r="L264" s="8"/>
      <c r="M264" s="8"/>
      <c r="N264" s="8"/>
      <c r="O264" s="8"/>
      <c r="P264" s="9"/>
      <c r="Q264" s="12">
        <v>1.0</v>
      </c>
      <c r="R264" s="12" t="s">
        <v>2239</v>
      </c>
      <c r="S264" s="12" t="s">
        <v>2240</v>
      </c>
      <c r="T264" s="12">
        <v>2021.0</v>
      </c>
      <c r="U264" s="12" t="s">
        <v>910</v>
      </c>
      <c r="V264" s="8" t="b">
        <f t="shared" si="1"/>
        <v>0</v>
      </c>
      <c r="W264" s="10"/>
      <c r="X264" s="10"/>
      <c r="Y264" s="10"/>
      <c r="Z264" s="10"/>
      <c r="AA264" s="10"/>
      <c r="AB264" s="10"/>
      <c r="AC264" s="10"/>
      <c r="AD264" s="10"/>
      <c r="AE264" s="10"/>
    </row>
    <row r="265">
      <c r="A265" s="15"/>
      <c r="B265" s="15"/>
      <c r="C265" s="15"/>
      <c r="D265" s="15"/>
      <c r="E265" s="15"/>
      <c r="F265" s="12">
        <v>1.0</v>
      </c>
      <c r="G265" s="12" t="s">
        <v>2245</v>
      </c>
      <c r="H265" s="12" t="s">
        <v>2246</v>
      </c>
      <c r="I265" s="12">
        <v>2019.0</v>
      </c>
      <c r="J265" s="12" t="s">
        <v>1671</v>
      </c>
      <c r="K265" s="8"/>
      <c r="L265" s="8"/>
      <c r="M265" s="8"/>
      <c r="N265" s="8"/>
      <c r="O265" s="8"/>
      <c r="P265" s="9"/>
      <c r="Q265" s="12">
        <v>1.0</v>
      </c>
      <c r="R265" s="12" t="s">
        <v>2245</v>
      </c>
      <c r="S265" s="12" t="s">
        <v>2246</v>
      </c>
      <c r="T265" s="12">
        <v>2019.0</v>
      </c>
      <c r="U265" s="12" t="s">
        <v>1671</v>
      </c>
      <c r="V265" s="8" t="b">
        <f t="shared" si="1"/>
        <v>0</v>
      </c>
      <c r="W265" s="10"/>
      <c r="X265" s="10"/>
      <c r="Y265" s="10"/>
      <c r="Z265" s="10"/>
      <c r="AA265" s="10"/>
      <c r="AB265" s="10"/>
      <c r="AC265" s="10"/>
      <c r="AD265" s="10"/>
      <c r="AE265" s="10"/>
    </row>
    <row r="266">
      <c r="A266" s="15"/>
      <c r="B266" s="15"/>
      <c r="C266" s="15"/>
      <c r="D266" s="15"/>
      <c r="E266" s="15"/>
      <c r="F266" s="12">
        <v>1.0</v>
      </c>
      <c r="G266" s="12" t="s">
        <v>2251</v>
      </c>
      <c r="H266" s="12" t="s">
        <v>2252</v>
      </c>
      <c r="I266" s="12">
        <v>2020.0</v>
      </c>
      <c r="J266" s="12" t="s">
        <v>2253</v>
      </c>
      <c r="K266" s="8"/>
      <c r="L266" s="8"/>
      <c r="M266" s="8"/>
      <c r="N266" s="8"/>
      <c r="O266" s="8"/>
      <c r="P266" s="9"/>
      <c r="Q266" s="12">
        <v>1.0</v>
      </c>
      <c r="R266" s="12" t="s">
        <v>2251</v>
      </c>
      <c r="S266" s="12" t="s">
        <v>2252</v>
      </c>
      <c r="T266" s="12">
        <v>2020.0</v>
      </c>
      <c r="U266" s="12" t="s">
        <v>2253</v>
      </c>
      <c r="V266" s="8" t="b">
        <f t="shared" si="1"/>
        <v>0</v>
      </c>
      <c r="W266" s="10"/>
      <c r="X266" s="10"/>
      <c r="Y266" s="10"/>
      <c r="Z266" s="10"/>
      <c r="AA266" s="10"/>
      <c r="AB266" s="10"/>
      <c r="AC266" s="10"/>
      <c r="AD266" s="10"/>
      <c r="AE266" s="10"/>
    </row>
    <row r="267" hidden="1">
      <c r="A267" s="15"/>
      <c r="B267" s="15"/>
      <c r="C267" s="15"/>
      <c r="D267" s="15"/>
      <c r="E267" s="15"/>
      <c r="F267" s="12">
        <v>1.0</v>
      </c>
      <c r="G267" s="12" t="s">
        <v>2259</v>
      </c>
      <c r="H267" s="12" t="s">
        <v>2260</v>
      </c>
      <c r="I267" s="12">
        <v>1980.0</v>
      </c>
      <c r="J267" s="12" t="s">
        <v>497</v>
      </c>
      <c r="K267" s="8"/>
      <c r="L267" s="8"/>
      <c r="M267" s="8"/>
      <c r="N267" s="8"/>
      <c r="O267" s="8"/>
      <c r="P267" s="9"/>
      <c r="Q267" s="12">
        <v>1.0</v>
      </c>
      <c r="R267" s="12" t="s">
        <v>2259</v>
      </c>
      <c r="S267" s="12" t="s">
        <v>2260</v>
      </c>
      <c r="T267" s="12">
        <v>1980.0</v>
      </c>
      <c r="U267" s="12" t="s">
        <v>497</v>
      </c>
      <c r="V267" s="14" t="b">
        <f t="shared" si="1"/>
        <v>1</v>
      </c>
      <c r="W267" s="10"/>
      <c r="X267" s="10"/>
      <c r="Y267" s="10"/>
      <c r="Z267" s="10"/>
      <c r="AA267" s="10"/>
      <c r="AB267" s="10"/>
      <c r="AC267" s="10"/>
      <c r="AD267" s="10"/>
      <c r="AE267" s="10"/>
    </row>
    <row r="268" hidden="1">
      <c r="A268" s="15"/>
      <c r="B268" s="15"/>
      <c r="C268" s="15"/>
      <c r="D268" s="15"/>
      <c r="E268" s="15"/>
      <c r="F268" s="12">
        <v>1.0</v>
      </c>
      <c r="G268" s="12" t="s">
        <v>2266</v>
      </c>
      <c r="H268" s="12" t="s">
        <v>2267</v>
      </c>
      <c r="I268" s="12">
        <v>1982.0</v>
      </c>
      <c r="J268" s="12" t="s">
        <v>2268</v>
      </c>
      <c r="K268" s="8"/>
      <c r="L268" s="8"/>
      <c r="M268" s="8"/>
      <c r="N268" s="8"/>
      <c r="O268" s="8"/>
      <c r="P268" s="9"/>
      <c r="Q268" s="12">
        <v>1.0</v>
      </c>
      <c r="R268" s="12" t="s">
        <v>2266</v>
      </c>
      <c r="S268" s="12" t="s">
        <v>2267</v>
      </c>
      <c r="T268" s="12">
        <v>1982.0</v>
      </c>
      <c r="U268" s="12" t="s">
        <v>2268</v>
      </c>
      <c r="V268" s="14" t="b">
        <f t="shared" si="1"/>
        <v>1</v>
      </c>
      <c r="W268" s="10"/>
      <c r="X268" s="10"/>
      <c r="Y268" s="10"/>
      <c r="Z268" s="10"/>
      <c r="AA268" s="10"/>
      <c r="AB268" s="10"/>
      <c r="AC268" s="10"/>
      <c r="AD268" s="10"/>
      <c r="AE268" s="10"/>
    </row>
    <row r="269">
      <c r="A269" s="15"/>
      <c r="B269" s="15"/>
      <c r="C269" s="15"/>
      <c r="D269" s="15"/>
      <c r="E269" s="15"/>
      <c r="F269" s="12">
        <v>1.0</v>
      </c>
      <c r="G269" s="12" t="s">
        <v>2274</v>
      </c>
      <c r="H269" s="12" t="s">
        <v>2275</v>
      </c>
      <c r="I269" s="12">
        <v>2014.0</v>
      </c>
      <c r="J269" s="12" t="s">
        <v>2276</v>
      </c>
      <c r="K269" s="8"/>
      <c r="L269" s="8"/>
      <c r="M269" s="8"/>
      <c r="N269" s="8"/>
      <c r="O269" s="8"/>
      <c r="P269" s="9"/>
      <c r="Q269" s="12">
        <v>1.0</v>
      </c>
      <c r="R269" s="12" t="s">
        <v>2274</v>
      </c>
      <c r="S269" s="12" t="s">
        <v>2275</v>
      </c>
      <c r="T269" s="12">
        <v>2014.0</v>
      </c>
      <c r="U269" s="12" t="s">
        <v>2276</v>
      </c>
      <c r="V269" s="8" t="b">
        <f t="shared" si="1"/>
        <v>0</v>
      </c>
      <c r="W269" s="10"/>
      <c r="X269" s="10"/>
      <c r="Y269" s="10"/>
      <c r="Z269" s="10"/>
      <c r="AA269" s="10"/>
      <c r="AB269" s="10"/>
      <c r="AC269" s="10"/>
      <c r="AD269" s="10"/>
      <c r="AE269" s="10"/>
    </row>
    <row r="270" hidden="1">
      <c r="A270" s="15"/>
      <c r="B270" s="15"/>
      <c r="C270" s="15"/>
      <c r="D270" s="15"/>
      <c r="E270" s="15"/>
      <c r="F270" s="12">
        <v>1.0</v>
      </c>
      <c r="G270" s="12" t="s">
        <v>2281</v>
      </c>
      <c r="H270" s="12" t="s">
        <v>2282</v>
      </c>
      <c r="I270" s="12">
        <v>1986.0</v>
      </c>
      <c r="J270" s="12" t="s">
        <v>2283</v>
      </c>
      <c r="K270" s="8"/>
      <c r="L270" s="8"/>
      <c r="M270" s="8"/>
      <c r="N270" s="8"/>
      <c r="O270" s="8"/>
      <c r="P270" s="9"/>
      <c r="Q270" s="12">
        <v>1.0</v>
      </c>
      <c r="R270" s="12" t="s">
        <v>2281</v>
      </c>
      <c r="S270" s="12" t="s">
        <v>2282</v>
      </c>
      <c r="T270" s="12">
        <v>1986.0</v>
      </c>
      <c r="U270" s="12" t="s">
        <v>2283</v>
      </c>
      <c r="V270" s="14" t="b">
        <f t="shared" si="1"/>
        <v>1</v>
      </c>
      <c r="W270" s="10"/>
      <c r="X270" s="10"/>
      <c r="Y270" s="10"/>
      <c r="Z270" s="10"/>
      <c r="AA270" s="10"/>
      <c r="AB270" s="10"/>
      <c r="AC270" s="10"/>
      <c r="AD270" s="10"/>
      <c r="AE270" s="10"/>
    </row>
    <row r="271">
      <c r="A271" s="15"/>
      <c r="B271" s="15"/>
      <c r="C271" s="15"/>
      <c r="D271" s="15"/>
      <c r="E271" s="15"/>
      <c r="F271" s="12">
        <v>0.0</v>
      </c>
      <c r="G271" s="12" t="s">
        <v>2289</v>
      </c>
      <c r="H271" s="12" t="s">
        <v>2290</v>
      </c>
      <c r="I271" s="12">
        <v>2024.0</v>
      </c>
      <c r="J271" s="12" t="s">
        <v>2291</v>
      </c>
      <c r="K271" s="8"/>
      <c r="L271" s="8"/>
      <c r="M271" s="8"/>
      <c r="N271" s="8"/>
      <c r="O271" s="8"/>
      <c r="P271" s="9"/>
      <c r="Q271" s="12">
        <v>0.0</v>
      </c>
      <c r="R271" s="12" t="s">
        <v>2289</v>
      </c>
      <c r="S271" s="12" t="s">
        <v>2290</v>
      </c>
      <c r="T271" s="12">
        <v>2024.0</v>
      </c>
      <c r="U271" s="12" t="s">
        <v>2291</v>
      </c>
      <c r="V271" s="8" t="b">
        <f t="shared" si="1"/>
        <v>0</v>
      </c>
      <c r="W271" s="10"/>
      <c r="X271" s="10"/>
      <c r="Y271" s="10"/>
      <c r="Z271" s="10"/>
      <c r="AA271" s="10"/>
      <c r="AB271" s="10"/>
      <c r="AC271" s="10"/>
      <c r="AD271" s="10"/>
      <c r="AE271" s="10"/>
    </row>
    <row r="272">
      <c r="A272" s="15"/>
      <c r="B272" s="15"/>
      <c r="C272" s="15"/>
      <c r="D272" s="15"/>
      <c r="E272" s="15"/>
      <c r="F272" s="12">
        <v>0.0</v>
      </c>
      <c r="G272" s="12" t="s">
        <v>2297</v>
      </c>
      <c r="H272" s="12" t="s">
        <v>2298</v>
      </c>
      <c r="I272" s="12">
        <v>2024.0</v>
      </c>
      <c r="J272" s="12" t="s">
        <v>2298</v>
      </c>
      <c r="K272" s="8"/>
      <c r="L272" s="8"/>
      <c r="M272" s="8"/>
      <c r="N272" s="8"/>
      <c r="O272" s="8"/>
      <c r="P272" s="9"/>
      <c r="Q272" s="12">
        <v>0.0</v>
      </c>
      <c r="R272" s="12" t="s">
        <v>2297</v>
      </c>
      <c r="S272" s="12" t="s">
        <v>2298</v>
      </c>
      <c r="T272" s="12">
        <v>2024.0</v>
      </c>
      <c r="U272" s="12" t="s">
        <v>2298</v>
      </c>
      <c r="V272" s="8" t="b">
        <f t="shared" si="1"/>
        <v>0</v>
      </c>
      <c r="W272" s="10"/>
      <c r="X272" s="10"/>
      <c r="Y272" s="10"/>
      <c r="Z272" s="10"/>
      <c r="AA272" s="10"/>
      <c r="AB272" s="10"/>
      <c r="AC272" s="10"/>
      <c r="AD272" s="10"/>
      <c r="AE272" s="10"/>
    </row>
    <row r="273">
      <c r="A273" s="15"/>
      <c r="B273" s="15"/>
      <c r="C273" s="15"/>
      <c r="D273" s="15"/>
      <c r="E273" s="15"/>
      <c r="F273" s="12">
        <v>0.0</v>
      </c>
      <c r="G273" s="12" t="s">
        <v>2302</v>
      </c>
      <c r="H273" s="12" t="s">
        <v>2303</v>
      </c>
      <c r="I273" s="12">
        <v>2023.0</v>
      </c>
      <c r="J273" s="12" t="s">
        <v>2304</v>
      </c>
      <c r="K273" s="8"/>
      <c r="L273" s="8"/>
      <c r="M273" s="8"/>
      <c r="N273" s="8"/>
      <c r="O273" s="8"/>
      <c r="P273" s="9"/>
      <c r="Q273" s="12">
        <v>0.0</v>
      </c>
      <c r="R273" s="12" t="s">
        <v>2302</v>
      </c>
      <c r="S273" s="12" t="s">
        <v>2303</v>
      </c>
      <c r="T273" s="12">
        <v>2023.0</v>
      </c>
      <c r="U273" s="12" t="s">
        <v>2304</v>
      </c>
      <c r="V273" s="8" t="b">
        <f t="shared" si="1"/>
        <v>0</v>
      </c>
      <c r="W273" s="10"/>
      <c r="X273" s="10"/>
      <c r="Y273" s="10"/>
      <c r="Z273" s="10"/>
      <c r="AA273" s="10"/>
      <c r="AB273" s="10"/>
      <c r="AC273" s="10"/>
      <c r="AD273" s="10"/>
      <c r="AE273" s="10"/>
    </row>
    <row r="274">
      <c r="A274" s="15"/>
      <c r="B274" s="15"/>
      <c r="C274" s="15"/>
      <c r="D274" s="15"/>
      <c r="E274" s="15"/>
      <c r="F274" s="12">
        <v>0.0</v>
      </c>
      <c r="G274" s="12" t="s">
        <v>2309</v>
      </c>
      <c r="H274" s="12" t="s">
        <v>2310</v>
      </c>
      <c r="I274" s="12">
        <v>2024.0</v>
      </c>
      <c r="J274" s="12" t="s">
        <v>2311</v>
      </c>
      <c r="K274" s="8"/>
      <c r="L274" s="8"/>
      <c r="M274" s="8"/>
      <c r="N274" s="8"/>
      <c r="O274" s="8"/>
      <c r="P274" s="9"/>
      <c r="Q274" s="12">
        <v>0.0</v>
      </c>
      <c r="R274" s="12" t="s">
        <v>2309</v>
      </c>
      <c r="S274" s="12" t="s">
        <v>2310</v>
      </c>
      <c r="T274" s="12">
        <v>2024.0</v>
      </c>
      <c r="U274" s="12" t="s">
        <v>2311</v>
      </c>
      <c r="V274" s="8" t="b">
        <f t="shared" si="1"/>
        <v>0</v>
      </c>
      <c r="W274" s="10"/>
      <c r="X274" s="10"/>
      <c r="Y274" s="10"/>
      <c r="Z274" s="10"/>
      <c r="AA274" s="10"/>
      <c r="AB274" s="10"/>
      <c r="AC274" s="10"/>
      <c r="AD274" s="10"/>
      <c r="AE274" s="10"/>
    </row>
    <row r="275">
      <c r="A275" s="15"/>
      <c r="B275" s="15"/>
      <c r="C275" s="15"/>
      <c r="D275" s="15"/>
      <c r="E275" s="15"/>
      <c r="F275" s="12">
        <v>0.0</v>
      </c>
      <c r="G275" s="12" t="s">
        <v>2317</v>
      </c>
      <c r="H275" s="12" t="s">
        <v>2318</v>
      </c>
      <c r="I275" s="12">
        <v>2023.0</v>
      </c>
      <c r="J275" s="12" t="s">
        <v>2319</v>
      </c>
      <c r="K275" s="8"/>
      <c r="L275" s="8"/>
      <c r="M275" s="8"/>
      <c r="N275" s="8"/>
      <c r="O275" s="8"/>
      <c r="P275" s="9"/>
      <c r="Q275" s="12">
        <v>0.0</v>
      </c>
      <c r="R275" s="12" t="s">
        <v>2317</v>
      </c>
      <c r="S275" s="12" t="s">
        <v>2318</v>
      </c>
      <c r="T275" s="12">
        <v>2023.0</v>
      </c>
      <c r="U275" s="12" t="s">
        <v>2319</v>
      </c>
      <c r="V275" s="8" t="b">
        <f t="shared" si="1"/>
        <v>0</v>
      </c>
      <c r="W275" s="10"/>
      <c r="X275" s="10"/>
      <c r="Y275" s="10"/>
      <c r="Z275" s="10"/>
      <c r="AA275" s="10"/>
      <c r="AB275" s="10"/>
      <c r="AC275" s="10"/>
      <c r="AD275" s="10"/>
      <c r="AE275" s="10"/>
    </row>
    <row r="276">
      <c r="A276" s="15"/>
      <c r="B276" s="15"/>
      <c r="C276" s="15"/>
      <c r="D276" s="15"/>
      <c r="E276" s="15"/>
      <c r="F276" s="12">
        <v>0.0</v>
      </c>
      <c r="G276" s="12" t="s">
        <v>2324</v>
      </c>
      <c r="H276" s="12" t="s">
        <v>2325</v>
      </c>
      <c r="I276" s="12">
        <v>2019.0</v>
      </c>
      <c r="J276" s="12" t="s">
        <v>1515</v>
      </c>
      <c r="K276" s="8"/>
      <c r="L276" s="8"/>
      <c r="M276" s="8"/>
      <c r="N276" s="8"/>
      <c r="O276" s="8"/>
      <c r="P276" s="9"/>
      <c r="Q276" s="12">
        <v>0.0</v>
      </c>
      <c r="R276" s="12" t="s">
        <v>2324</v>
      </c>
      <c r="S276" s="12" t="s">
        <v>2325</v>
      </c>
      <c r="T276" s="12">
        <v>2019.0</v>
      </c>
      <c r="U276" s="12" t="s">
        <v>1515</v>
      </c>
      <c r="V276" s="8" t="b">
        <f t="shared" si="1"/>
        <v>0</v>
      </c>
      <c r="W276" s="10"/>
      <c r="X276" s="10"/>
      <c r="Y276" s="10"/>
      <c r="Z276" s="10"/>
      <c r="AA276" s="10"/>
      <c r="AB276" s="10"/>
      <c r="AC276" s="10"/>
      <c r="AD276" s="10"/>
      <c r="AE276" s="10"/>
    </row>
    <row r="277">
      <c r="A277" s="15"/>
      <c r="B277" s="15"/>
      <c r="C277" s="15"/>
      <c r="D277" s="15"/>
      <c r="E277" s="15"/>
      <c r="F277" s="12">
        <v>0.0</v>
      </c>
      <c r="G277" s="12" t="s">
        <v>2329</v>
      </c>
      <c r="H277" s="12" t="s">
        <v>2330</v>
      </c>
      <c r="I277" s="12">
        <v>2023.0</v>
      </c>
      <c r="J277" s="12" t="s">
        <v>2331</v>
      </c>
      <c r="K277" s="8"/>
      <c r="L277" s="8"/>
      <c r="M277" s="8"/>
      <c r="N277" s="8"/>
      <c r="O277" s="8"/>
      <c r="P277" s="9"/>
      <c r="Q277" s="12">
        <v>0.0</v>
      </c>
      <c r="R277" s="12" t="s">
        <v>2329</v>
      </c>
      <c r="S277" s="12" t="s">
        <v>2330</v>
      </c>
      <c r="T277" s="12">
        <v>2023.0</v>
      </c>
      <c r="U277" s="12" t="s">
        <v>2331</v>
      </c>
      <c r="V277" s="8" t="b">
        <f t="shared" si="1"/>
        <v>0</v>
      </c>
      <c r="W277" s="10"/>
      <c r="X277" s="10"/>
      <c r="Y277" s="10"/>
      <c r="Z277" s="10"/>
      <c r="AA277" s="10"/>
      <c r="AB277" s="10"/>
      <c r="AC277" s="10"/>
      <c r="AD277" s="10"/>
      <c r="AE277" s="10"/>
    </row>
    <row r="278">
      <c r="A278" s="15"/>
      <c r="B278" s="15"/>
      <c r="C278" s="15"/>
      <c r="D278" s="15"/>
      <c r="E278" s="15"/>
      <c r="F278" s="12">
        <v>0.0</v>
      </c>
      <c r="G278" s="12" t="s">
        <v>2336</v>
      </c>
      <c r="H278" s="12" t="s">
        <v>2337</v>
      </c>
      <c r="I278" s="12">
        <v>2003.0</v>
      </c>
      <c r="J278" s="12" t="s">
        <v>2338</v>
      </c>
      <c r="K278" s="8"/>
      <c r="L278" s="8"/>
      <c r="M278" s="8"/>
      <c r="N278" s="8"/>
      <c r="O278" s="8"/>
      <c r="P278" s="9"/>
      <c r="Q278" s="12">
        <v>0.0</v>
      </c>
      <c r="R278" s="12" t="s">
        <v>2336</v>
      </c>
      <c r="S278" s="12" t="s">
        <v>2337</v>
      </c>
      <c r="T278" s="12">
        <v>2003.0</v>
      </c>
      <c r="U278" s="12" t="s">
        <v>2338</v>
      </c>
      <c r="V278" s="8" t="b">
        <f t="shared" si="1"/>
        <v>0</v>
      </c>
      <c r="W278" s="10"/>
      <c r="X278" s="10"/>
      <c r="Y278" s="10"/>
      <c r="Z278" s="10"/>
      <c r="AA278" s="10"/>
      <c r="AB278" s="10"/>
      <c r="AC278" s="10"/>
      <c r="AD278" s="10"/>
      <c r="AE278" s="10"/>
    </row>
    <row r="279">
      <c r="A279" s="15"/>
      <c r="B279" s="15"/>
      <c r="C279" s="15"/>
      <c r="D279" s="15"/>
      <c r="E279" s="15"/>
      <c r="F279" s="12">
        <v>0.0</v>
      </c>
      <c r="G279" s="12" t="s">
        <v>2344</v>
      </c>
      <c r="H279" s="12" t="s">
        <v>2345</v>
      </c>
      <c r="I279" s="12">
        <v>2023.0</v>
      </c>
      <c r="J279" s="12" t="s">
        <v>2346</v>
      </c>
      <c r="K279" s="8"/>
      <c r="L279" s="8"/>
      <c r="M279" s="8"/>
      <c r="N279" s="8"/>
      <c r="O279" s="8"/>
      <c r="P279" s="9"/>
      <c r="Q279" s="12">
        <v>0.0</v>
      </c>
      <c r="R279" s="12" t="s">
        <v>2344</v>
      </c>
      <c r="S279" s="12" t="s">
        <v>2345</v>
      </c>
      <c r="T279" s="12">
        <v>2023.0</v>
      </c>
      <c r="U279" s="12" t="s">
        <v>2346</v>
      </c>
      <c r="V279" s="8" t="b">
        <f t="shared" si="1"/>
        <v>0</v>
      </c>
      <c r="W279" s="10"/>
      <c r="X279" s="10"/>
      <c r="Y279" s="10"/>
      <c r="Z279" s="10"/>
      <c r="AA279" s="10"/>
      <c r="AB279" s="10"/>
      <c r="AC279" s="10"/>
      <c r="AD279" s="10"/>
      <c r="AE279" s="10"/>
    </row>
    <row r="280">
      <c r="A280" s="15"/>
      <c r="B280" s="15"/>
      <c r="C280" s="15"/>
      <c r="D280" s="15"/>
      <c r="E280" s="15"/>
      <c r="F280" s="12">
        <v>0.0</v>
      </c>
      <c r="G280" s="12" t="s">
        <v>2352</v>
      </c>
      <c r="H280" s="12" t="s">
        <v>2353</v>
      </c>
      <c r="I280" s="12">
        <v>2022.0</v>
      </c>
      <c r="J280" s="12" t="s">
        <v>2354</v>
      </c>
      <c r="K280" s="8"/>
      <c r="L280" s="8"/>
      <c r="M280" s="8"/>
      <c r="N280" s="8"/>
      <c r="O280" s="8"/>
      <c r="P280" s="9"/>
      <c r="Q280" s="12">
        <v>0.0</v>
      </c>
      <c r="R280" s="12" t="s">
        <v>2352</v>
      </c>
      <c r="S280" s="12" t="s">
        <v>2353</v>
      </c>
      <c r="T280" s="12">
        <v>2022.0</v>
      </c>
      <c r="U280" s="12" t="s">
        <v>2354</v>
      </c>
      <c r="V280" s="8" t="b">
        <f t="shared" si="1"/>
        <v>0</v>
      </c>
      <c r="W280" s="10"/>
      <c r="X280" s="10"/>
      <c r="Y280" s="10"/>
      <c r="Z280" s="10"/>
      <c r="AA280" s="10"/>
      <c r="AB280" s="10"/>
      <c r="AC280" s="10"/>
      <c r="AD280" s="10"/>
      <c r="AE280" s="10"/>
    </row>
    <row r="281">
      <c r="A281" s="15"/>
      <c r="B281" s="15"/>
      <c r="C281" s="15"/>
      <c r="D281" s="15"/>
      <c r="E281" s="15"/>
      <c r="F281" s="12">
        <v>0.0</v>
      </c>
      <c r="G281" s="12" t="s">
        <v>2359</v>
      </c>
      <c r="H281" s="12" t="s">
        <v>2360</v>
      </c>
      <c r="I281" s="12">
        <v>2023.0</v>
      </c>
      <c r="J281" s="12" t="s">
        <v>2361</v>
      </c>
      <c r="K281" s="8"/>
      <c r="L281" s="8"/>
      <c r="M281" s="8"/>
      <c r="N281" s="8"/>
      <c r="O281" s="8"/>
      <c r="P281" s="9"/>
      <c r="Q281" s="12">
        <v>0.0</v>
      </c>
      <c r="R281" s="12" t="s">
        <v>2359</v>
      </c>
      <c r="S281" s="12" t="s">
        <v>2360</v>
      </c>
      <c r="T281" s="12">
        <v>2023.0</v>
      </c>
      <c r="U281" s="12" t="s">
        <v>2361</v>
      </c>
      <c r="V281" s="8" t="b">
        <f t="shared" si="1"/>
        <v>0</v>
      </c>
      <c r="W281" s="10"/>
      <c r="X281" s="10"/>
      <c r="Y281" s="10"/>
      <c r="Z281" s="10"/>
      <c r="AA281" s="10"/>
      <c r="AB281" s="10"/>
      <c r="AC281" s="10"/>
      <c r="AD281" s="10"/>
      <c r="AE281" s="10"/>
    </row>
    <row r="282">
      <c r="A282" s="15"/>
      <c r="B282" s="15"/>
      <c r="C282" s="15"/>
      <c r="D282" s="15"/>
      <c r="E282" s="15"/>
      <c r="F282" s="12">
        <v>0.0</v>
      </c>
      <c r="G282" s="12" t="s">
        <v>2366</v>
      </c>
      <c r="H282" s="12" t="s">
        <v>2367</v>
      </c>
      <c r="I282" s="12">
        <v>2022.0</v>
      </c>
      <c r="J282" s="12" t="s">
        <v>2368</v>
      </c>
      <c r="K282" s="8"/>
      <c r="L282" s="8"/>
      <c r="M282" s="8"/>
      <c r="N282" s="8"/>
      <c r="O282" s="8"/>
      <c r="P282" s="9"/>
      <c r="Q282" s="12">
        <v>0.0</v>
      </c>
      <c r="R282" s="12" t="s">
        <v>2366</v>
      </c>
      <c r="S282" s="12" t="s">
        <v>2367</v>
      </c>
      <c r="T282" s="12">
        <v>2022.0</v>
      </c>
      <c r="U282" s="12" t="s">
        <v>2368</v>
      </c>
      <c r="V282" s="8" t="b">
        <f t="shared" si="1"/>
        <v>0</v>
      </c>
      <c r="W282" s="10"/>
      <c r="X282" s="10"/>
      <c r="Y282" s="10"/>
      <c r="Z282" s="10"/>
      <c r="AA282" s="10"/>
      <c r="AB282" s="10"/>
      <c r="AC282" s="10"/>
      <c r="AD282" s="10"/>
      <c r="AE282" s="10"/>
    </row>
    <row r="283">
      <c r="A283" s="15"/>
      <c r="B283" s="15"/>
      <c r="C283" s="15"/>
      <c r="D283" s="15"/>
      <c r="E283" s="15"/>
      <c r="F283" s="12">
        <v>0.0</v>
      </c>
      <c r="G283" s="12" t="s">
        <v>2374</v>
      </c>
      <c r="H283" s="12" t="s">
        <v>2375</v>
      </c>
      <c r="I283" s="12">
        <v>2022.0</v>
      </c>
      <c r="J283" s="12" t="s">
        <v>1515</v>
      </c>
      <c r="K283" s="8"/>
      <c r="L283" s="8"/>
      <c r="M283" s="8"/>
      <c r="N283" s="8"/>
      <c r="O283" s="8"/>
      <c r="P283" s="9"/>
      <c r="Q283" s="12">
        <v>0.0</v>
      </c>
      <c r="R283" s="12" t="s">
        <v>2374</v>
      </c>
      <c r="S283" s="12" t="s">
        <v>2375</v>
      </c>
      <c r="T283" s="12">
        <v>2022.0</v>
      </c>
      <c r="U283" s="12" t="s">
        <v>1515</v>
      </c>
      <c r="V283" s="8" t="b">
        <f t="shared" si="1"/>
        <v>0</v>
      </c>
      <c r="W283" s="10"/>
      <c r="X283" s="10"/>
      <c r="Y283" s="10"/>
      <c r="Z283" s="10"/>
      <c r="AA283" s="10"/>
      <c r="AB283" s="10"/>
      <c r="AC283" s="10"/>
      <c r="AD283" s="10"/>
      <c r="AE283" s="10"/>
    </row>
    <row r="284">
      <c r="A284" s="15"/>
      <c r="B284" s="15"/>
      <c r="C284" s="15"/>
      <c r="D284" s="15"/>
      <c r="E284" s="15"/>
      <c r="F284" s="12">
        <v>0.0</v>
      </c>
      <c r="G284" s="12" t="s">
        <v>2379</v>
      </c>
      <c r="H284" s="12" t="s">
        <v>2380</v>
      </c>
      <c r="I284" s="12">
        <v>2021.0</v>
      </c>
      <c r="J284" s="12" t="s">
        <v>2381</v>
      </c>
      <c r="K284" s="8"/>
      <c r="L284" s="8"/>
      <c r="M284" s="8"/>
      <c r="N284" s="8"/>
      <c r="O284" s="8"/>
      <c r="P284" s="9"/>
      <c r="Q284" s="12">
        <v>0.0</v>
      </c>
      <c r="R284" s="12" t="s">
        <v>2379</v>
      </c>
      <c r="S284" s="12" t="s">
        <v>2380</v>
      </c>
      <c r="T284" s="12">
        <v>2021.0</v>
      </c>
      <c r="U284" s="12" t="s">
        <v>2381</v>
      </c>
      <c r="V284" s="8" t="b">
        <f t="shared" si="1"/>
        <v>0</v>
      </c>
      <c r="W284" s="10"/>
      <c r="X284" s="10"/>
      <c r="Y284" s="10"/>
      <c r="Z284" s="10"/>
      <c r="AA284" s="10"/>
      <c r="AB284" s="10"/>
      <c r="AC284" s="10"/>
      <c r="AD284" s="10"/>
      <c r="AE284" s="10"/>
    </row>
    <row r="285">
      <c r="A285" s="15"/>
      <c r="B285" s="15"/>
      <c r="C285" s="15"/>
      <c r="D285" s="15"/>
      <c r="E285" s="15"/>
      <c r="F285" s="12">
        <v>0.0</v>
      </c>
      <c r="G285" s="12" t="s">
        <v>2386</v>
      </c>
      <c r="H285" s="12" t="s">
        <v>2387</v>
      </c>
      <c r="I285" s="12">
        <v>2022.0</v>
      </c>
      <c r="J285" s="12" t="s">
        <v>2388</v>
      </c>
      <c r="K285" s="8"/>
      <c r="L285" s="8"/>
      <c r="M285" s="8"/>
      <c r="N285" s="8"/>
      <c r="O285" s="8"/>
      <c r="P285" s="9"/>
      <c r="Q285" s="12">
        <v>0.0</v>
      </c>
      <c r="R285" s="12" t="s">
        <v>2386</v>
      </c>
      <c r="S285" s="12" t="s">
        <v>2387</v>
      </c>
      <c r="T285" s="12">
        <v>2022.0</v>
      </c>
      <c r="U285" s="12" t="s">
        <v>2388</v>
      </c>
      <c r="V285" s="8" t="b">
        <f t="shared" si="1"/>
        <v>0</v>
      </c>
      <c r="W285" s="10"/>
      <c r="X285" s="10"/>
      <c r="Y285" s="10"/>
      <c r="Z285" s="10"/>
      <c r="AA285" s="10"/>
      <c r="AB285" s="10"/>
      <c r="AC285" s="10"/>
      <c r="AD285" s="10"/>
      <c r="AE285" s="10"/>
    </row>
    <row r="286">
      <c r="A286" s="15"/>
      <c r="B286" s="15"/>
      <c r="C286" s="15"/>
      <c r="D286" s="15"/>
      <c r="E286" s="15"/>
      <c r="F286" s="12">
        <v>0.0</v>
      </c>
      <c r="G286" s="12" t="s">
        <v>2394</v>
      </c>
      <c r="H286" s="12" t="s">
        <v>2395</v>
      </c>
      <c r="I286" s="12">
        <v>2013.0</v>
      </c>
      <c r="J286" s="12" t="s">
        <v>2396</v>
      </c>
      <c r="K286" s="8"/>
      <c r="L286" s="8"/>
      <c r="M286" s="8"/>
      <c r="N286" s="8"/>
      <c r="O286" s="8"/>
      <c r="P286" s="9"/>
      <c r="Q286" s="12">
        <v>0.0</v>
      </c>
      <c r="R286" s="12" t="s">
        <v>2394</v>
      </c>
      <c r="S286" s="12" t="s">
        <v>2395</v>
      </c>
      <c r="T286" s="12">
        <v>2013.0</v>
      </c>
      <c r="U286" s="12" t="s">
        <v>2396</v>
      </c>
      <c r="V286" s="8" t="b">
        <f t="shared" si="1"/>
        <v>0</v>
      </c>
      <c r="W286" s="10"/>
      <c r="X286" s="10"/>
      <c r="Y286" s="10"/>
      <c r="Z286" s="10"/>
      <c r="AA286" s="10"/>
      <c r="AB286" s="10"/>
      <c r="AC286" s="10"/>
      <c r="AD286" s="10"/>
      <c r="AE286" s="10"/>
    </row>
    <row r="287">
      <c r="A287" s="15"/>
      <c r="B287" s="15"/>
      <c r="C287" s="15"/>
      <c r="D287" s="15"/>
      <c r="E287" s="15"/>
      <c r="F287" s="12">
        <v>0.0</v>
      </c>
      <c r="G287" s="12" t="s">
        <v>2401</v>
      </c>
      <c r="H287" s="12" t="s">
        <v>2402</v>
      </c>
      <c r="I287" s="12">
        <v>2020.0</v>
      </c>
      <c r="J287" s="12" t="s">
        <v>2403</v>
      </c>
      <c r="K287" s="8"/>
      <c r="L287" s="8"/>
      <c r="M287" s="8"/>
      <c r="N287" s="8"/>
      <c r="O287" s="8"/>
      <c r="P287" s="9"/>
      <c r="Q287" s="12">
        <v>0.0</v>
      </c>
      <c r="R287" s="12" t="s">
        <v>2401</v>
      </c>
      <c r="S287" s="12" t="s">
        <v>2402</v>
      </c>
      <c r="T287" s="12">
        <v>2020.0</v>
      </c>
      <c r="U287" s="12" t="s">
        <v>2403</v>
      </c>
      <c r="V287" s="8" t="b">
        <f t="shared" si="1"/>
        <v>0</v>
      </c>
      <c r="W287" s="10"/>
      <c r="X287" s="10"/>
      <c r="Y287" s="10"/>
      <c r="Z287" s="10"/>
      <c r="AA287" s="10"/>
      <c r="AB287" s="10"/>
      <c r="AC287" s="10"/>
      <c r="AD287" s="10"/>
      <c r="AE287" s="10"/>
    </row>
    <row r="288">
      <c r="A288" s="15"/>
      <c r="B288" s="15"/>
      <c r="C288" s="15"/>
      <c r="D288" s="15"/>
      <c r="E288" s="15"/>
      <c r="F288" s="12">
        <v>0.0</v>
      </c>
      <c r="G288" s="12" t="s">
        <v>2409</v>
      </c>
      <c r="H288" s="12" t="s">
        <v>2410</v>
      </c>
      <c r="I288" s="12">
        <v>2019.0</v>
      </c>
      <c r="J288" s="12" t="s">
        <v>2411</v>
      </c>
      <c r="K288" s="8"/>
      <c r="L288" s="8"/>
      <c r="M288" s="8"/>
      <c r="N288" s="8"/>
      <c r="O288" s="8"/>
      <c r="P288" s="9"/>
      <c r="Q288" s="12">
        <v>0.0</v>
      </c>
      <c r="R288" s="12" t="s">
        <v>2409</v>
      </c>
      <c r="S288" s="12" t="s">
        <v>2410</v>
      </c>
      <c r="T288" s="12">
        <v>2019.0</v>
      </c>
      <c r="U288" s="12" t="s">
        <v>2411</v>
      </c>
      <c r="V288" s="8" t="b">
        <f t="shared" si="1"/>
        <v>0</v>
      </c>
      <c r="W288" s="10"/>
      <c r="X288" s="10"/>
      <c r="Y288" s="10"/>
      <c r="Z288" s="10"/>
      <c r="AA288" s="10"/>
      <c r="AB288" s="10"/>
      <c r="AC288" s="10"/>
      <c r="AD288" s="10"/>
      <c r="AE288" s="10"/>
    </row>
    <row r="289">
      <c r="A289" s="15"/>
      <c r="B289" s="15"/>
      <c r="C289" s="15"/>
      <c r="D289" s="15"/>
      <c r="E289" s="15"/>
      <c r="F289" s="12">
        <v>0.0</v>
      </c>
      <c r="G289" s="12" t="s">
        <v>1534</v>
      </c>
      <c r="H289" s="12" t="s">
        <v>1535</v>
      </c>
      <c r="I289" s="12">
        <v>2019.0</v>
      </c>
      <c r="J289" s="12" t="s">
        <v>1536</v>
      </c>
      <c r="K289" s="8"/>
      <c r="L289" s="8"/>
      <c r="M289" s="8"/>
      <c r="N289" s="8"/>
      <c r="O289" s="8"/>
      <c r="P289" s="9"/>
      <c r="Q289" s="12">
        <v>0.0</v>
      </c>
      <c r="R289" s="12" t="s">
        <v>1534</v>
      </c>
      <c r="S289" s="12" t="s">
        <v>1535</v>
      </c>
      <c r="T289" s="12">
        <v>2019.0</v>
      </c>
      <c r="U289" s="12" t="s">
        <v>1536</v>
      </c>
      <c r="V289" s="8" t="b">
        <f t="shared" si="1"/>
        <v>0</v>
      </c>
      <c r="W289" s="10"/>
      <c r="X289" s="10"/>
      <c r="Y289" s="10"/>
      <c r="Z289" s="10"/>
      <c r="AA289" s="10"/>
      <c r="AB289" s="10"/>
      <c r="AC289" s="10"/>
      <c r="AD289" s="10"/>
      <c r="AE289" s="10"/>
    </row>
    <row r="290">
      <c r="A290" s="15"/>
      <c r="B290" s="15"/>
      <c r="C290" s="15"/>
      <c r="D290" s="15"/>
      <c r="E290" s="15"/>
      <c r="F290" s="12">
        <v>0.0</v>
      </c>
      <c r="G290" s="12" t="s">
        <v>2416</v>
      </c>
      <c r="H290" s="12" t="s">
        <v>2417</v>
      </c>
      <c r="I290" s="12">
        <v>2018.0</v>
      </c>
      <c r="J290" s="12" t="s">
        <v>2418</v>
      </c>
      <c r="K290" s="8"/>
      <c r="L290" s="8"/>
      <c r="M290" s="8"/>
      <c r="N290" s="8"/>
      <c r="O290" s="8"/>
      <c r="P290" s="9"/>
      <c r="Q290" s="12">
        <v>0.0</v>
      </c>
      <c r="R290" s="12" t="s">
        <v>2416</v>
      </c>
      <c r="S290" s="12" t="s">
        <v>2417</v>
      </c>
      <c r="T290" s="12">
        <v>2018.0</v>
      </c>
      <c r="U290" s="12" t="s">
        <v>2418</v>
      </c>
      <c r="V290" s="8" t="b">
        <f t="shared" si="1"/>
        <v>0</v>
      </c>
      <c r="W290" s="10"/>
      <c r="X290" s="10"/>
      <c r="Y290" s="10"/>
      <c r="Z290" s="10"/>
      <c r="AA290" s="10"/>
      <c r="AB290" s="10"/>
      <c r="AC290" s="10"/>
      <c r="AD290" s="10"/>
      <c r="AE290" s="10"/>
    </row>
    <row r="291">
      <c r="A291" s="15"/>
      <c r="B291" s="15"/>
      <c r="C291" s="15"/>
      <c r="D291" s="15"/>
      <c r="E291" s="15"/>
      <c r="F291" s="12">
        <v>0.0</v>
      </c>
      <c r="G291" s="12" t="s">
        <v>2423</v>
      </c>
      <c r="H291" s="12" t="s">
        <v>2424</v>
      </c>
      <c r="I291" s="12">
        <v>2018.0</v>
      </c>
      <c r="J291" s="12" t="s">
        <v>2425</v>
      </c>
      <c r="K291" s="8"/>
      <c r="L291" s="8"/>
      <c r="M291" s="8"/>
      <c r="N291" s="8"/>
      <c r="O291" s="8"/>
      <c r="P291" s="9"/>
      <c r="Q291" s="12">
        <v>0.0</v>
      </c>
      <c r="R291" s="12" t="s">
        <v>2423</v>
      </c>
      <c r="S291" s="12" t="s">
        <v>2424</v>
      </c>
      <c r="T291" s="12">
        <v>2018.0</v>
      </c>
      <c r="U291" s="12" t="s">
        <v>2425</v>
      </c>
      <c r="V291" s="8" t="b">
        <f t="shared" si="1"/>
        <v>0</v>
      </c>
      <c r="W291" s="10"/>
      <c r="X291" s="10"/>
      <c r="Y291" s="10"/>
      <c r="Z291" s="10"/>
      <c r="AA291" s="10"/>
      <c r="AB291" s="10"/>
      <c r="AC291" s="10"/>
      <c r="AD291" s="10"/>
      <c r="AE291" s="10"/>
    </row>
    <row r="292">
      <c r="A292" s="15"/>
      <c r="B292" s="15"/>
      <c r="C292" s="15"/>
      <c r="D292" s="15"/>
      <c r="E292" s="15"/>
      <c r="F292" s="12">
        <v>0.0</v>
      </c>
      <c r="G292" s="12" t="s">
        <v>2430</v>
      </c>
      <c r="H292" s="12" t="s">
        <v>2431</v>
      </c>
      <c r="I292" s="12">
        <v>2017.0</v>
      </c>
      <c r="J292" s="12" t="s">
        <v>2432</v>
      </c>
      <c r="K292" s="8"/>
      <c r="L292" s="8"/>
      <c r="M292" s="8"/>
      <c r="N292" s="8"/>
      <c r="O292" s="8"/>
      <c r="P292" s="9"/>
      <c r="Q292" s="12">
        <v>0.0</v>
      </c>
      <c r="R292" s="12" t="s">
        <v>2430</v>
      </c>
      <c r="S292" s="12" t="s">
        <v>2431</v>
      </c>
      <c r="T292" s="12">
        <v>2017.0</v>
      </c>
      <c r="U292" s="12" t="s">
        <v>2432</v>
      </c>
      <c r="V292" s="8" t="b">
        <f t="shared" si="1"/>
        <v>0</v>
      </c>
      <c r="W292" s="10"/>
      <c r="X292" s="10"/>
      <c r="Y292" s="10"/>
      <c r="Z292" s="10"/>
      <c r="AA292" s="10"/>
      <c r="AB292" s="10"/>
      <c r="AC292" s="10"/>
      <c r="AD292" s="10"/>
      <c r="AE292" s="10"/>
    </row>
    <row r="293">
      <c r="A293" s="15"/>
      <c r="B293" s="15"/>
      <c r="C293" s="15"/>
      <c r="D293" s="15"/>
      <c r="E293" s="15"/>
      <c r="F293" s="12">
        <v>0.0</v>
      </c>
      <c r="G293" s="12" t="s">
        <v>2437</v>
      </c>
      <c r="H293" s="12" t="s">
        <v>2438</v>
      </c>
      <c r="I293" s="12">
        <v>2013.0</v>
      </c>
      <c r="J293" s="12" t="s">
        <v>2439</v>
      </c>
      <c r="K293" s="8"/>
      <c r="L293" s="8"/>
      <c r="M293" s="8"/>
      <c r="N293" s="8"/>
      <c r="O293" s="8"/>
      <c r="P293" s="9"/>
      <c r="Q293" s="12">
        <v>0.0</v>
      </c>
      <c r="R293" s="12" t="s">
        <v>2437</v>
      </c>
      <c r="S293" s="12" t="s">
        <v>2438</v>
      </c>
      <c r="T293" s="12">
        <v>2013.0</v>
      </c>
      <c r="U293" s="12" t="s">
        <v>2439</v>
      </c>
      <c r="V293" s="8" t="b">
        <f t="shared" si="1"/>
        <v>0</v>
      </c>
      <c r="W293" s="10"/>
      <c r="X293" s="10"/>
      <c r="Y293" s="10"/>
      <c r="Z293" s="10"/>
      <c r="AA293" s="10"/>
      <c r="AB293" s="10"/>
      <c r="AC293" s="10"/>
      <c r="AD293" s="10"/>
      <c r="AE293" s="10"/>
    </row>
    <row r="294" hidden="1">
      <c r="A294" s="15"/>
      <c r="B294" s="15"/>
      <c r="C294" s="15"/>
      <c r="D294" s="15"/>
      <c r="E294" s="15"/>
      <c r="F294" s="12">
        <v>0.0</v>
      </c>
      <c r="G294" s="12" t="s">
        <v>2444</v>
      </c>
      <c r="H294" s="12" t="s">
        <v>2445</v>
      </c>
      <c r="I294" s="12">
        <v>1959.0</v>
      </c>
      <c r="J294" s="12" t="s">
        <v>2446</v>
      </c>
      <c r="K294" s="8"/>
      <c r="L294" s="8"/>
      <c r="M294" s="8"/>
      <c r="N294" s="8"/>
      <c r="O294" s="8"/>
      <c r="P294" s="9"/>
      <c r="Q294" s="12">
        <v>0.0</v>
      </c>
      <c r="R294" s="12" t="s">
        <v>2444</v>
      </c>
      <c r="S294" s="12" t="s">
        <v>2445</v>
      </c>
      <c r="T294" s="12">
        <v>1959.0</v>
      </c>
      <c r="U294" s="12" t="s">
        <v>2446</v>
      </c>
      <c r="V294" s="14" t="b">
        <f t="shared" si="1"/>
        <v>1</v>
      </c>
      <c r="W294" s="10"/>
      <c r="X294" s="10"/>
      <c r="Y294" s="10"/>
      <c r="Z294" s="10"/>
      <c r="AA294" s="10"/>
      <c r="AB294" s="10"/>
      <c r="AC294" s="10"/>
      <c r="AD294" s="10"/>
      <c r="AE294" s="10"/>
    </row>
    <row r="295" hidden="1">
      <c r="A295" s="15"/>
      <c r="B295" s="15"/>
      <c r="C295" s="15"/>
      <c r="D295" s="15"/>
      <c r="E295" s="15"/>
      <c r="F295" s="12">
        <v>0.0</v>
      </c>
      <c r="G295" s="12" t="s">
        <v>2452</v>
      </c>
      <c r="H295" s="12" t="s">
        <v>2453</v>
      </c>
      <c r="I295" s="12">
        <v>1990.0</v>
      </c>
      <c r="J295" s="12" t="s">
        <v>2454</v>
      </c>
      <c r="K295" s="8"/>
      <c r="L295" s="8"/>
      <c r="M295" s="8"/>
      <c r="N295" s="8"/>
      <c r="O295" s="8"/>
      <c r="P295" s="9"/>
      <c r="Q295" s="12">
        <v>0.0</v>
      </c>
      <c r="R295" s="12" t="s">
        <v>2452</v>
      </c>
      <c r="S295" s="12" t="s">
        <v>2453</v>
      </c>
      <c r="T295" s="12">
        <v>1990.0</v>
      </c>
      <c r="U295" s="12" t="s">
        <v>2454</v>
      </c>
      <c r="V295" s="14" t="b">
        <f t="shared" si="1"/>
        <v>1</v>
      </c>
      <c r="W295" s="10"/>
      <c r="X295" s="10"/>
      <c r="Y295" s="10"/>
      <c r="Z295" s="10"/>
      <c r="AA295" s="10"/>
      <c r="AB295" s="10"/>
      <c r="AC295" s="10"/>
      <c r="AD295" s="10"/>
      <c r="AE295" s="10"/>
    </row>
    <row r="296">
      <c r="A296" s="15"/>
      <c r="B296" s="15"/>
      <c r="C296" s="15"/>
      <c r="D296" s="15"/>
      <c r="E296" s="15"/>
      <c r="F296" s="12">
        <v>0.0</v>
      </c>
      <c r="G296" s="12" t="s">
        <v>2460</v>
      </c>
      <c r="H296" s="12" t="s">
        <v>2461</v>
      </c>
      <c r="I296" s="12">
        <v>2006.0</v>
      </c>
      <c r="J296" s="12" t="s">
        <v>2462</v>
      </c>
      <c r="K296" s="8"/>
      <c r="L296" s="8"/>
      <c r="M296" s="8"/>
      <c r="N296" s="8"/>
      <c r="O296" s="8"/>
      <c r="P296" s="9"/>
      <c r="Q296" s="12">
        <v>0.0</v>
      </c>
      <c r="R296" s="12" t="s">
        <v>2460</v>
      </c>
      <c r="S296" s="12" t="s">
        <v>2461</v>
      </c>
      <c r="T296" s="12">
        <v>2006.0</v>
      </c>
      <c r="U296" s="12" t="s">
        <v>2462</v>
      </c>
      <c r="V296" s="8" t="b">
        <f t="shared" si="1"/>
        <v>0</v>
      </c>
      <c r="W296" s="10"/>
      <c r="X296" s="10"/>
      <c r="Y296" s="10"/>
      <c r="Z296" s="10"/>
      <c r="AA296" s="10"/>
      <c r="AB296" s="10"/>
      <c r="AC296" s="10"/>
      <c r="AD296" s="10"/>
      <c r="AE296" s="10"/>
    </row>
    <row r="297">
      <c r="A297" s="15"/>
      <c r="B297" s="15"/>
      <c r="C297" s="15"/>
      <c r="D297" s="15"/>
      <c r="E297" s="15"/>
      <c r="F297" s="12">
        <v>0.0</v>
      </c>
      <c r="G297" s="12" t="s">
        <v>2467</v>
      </c>
      <c r="H297" s="12" t="s">
        <v>2468</v>
      </c>
      <c r="I297" s="12">
        <v>2014.0</v>
      </c>
      <c r="J297" s="12" t="s">
        <v>2469</v>
      </c>
      <c r="K297" s="8"/>
      <c r="L297" s="8"/>
      <c r="M297" s="8"/>
      <c r="N297" s="8"/>
      <c r="O297" s="8"/>
      <c r="P297" s="9"/>
      <c r="Q297" s="12">
        <v>0.0</v>
      </c>
      <c r="R297" s="12" t="s">
        <v>2467</v>
      </c>
      <c r="S297" s="12" t="s">
        <v>2468</v>
      </c>
      <c r="T297" s="12">
        <v>2014.0</v>
      </c>
      <c r="U297" s="12" t="s">
        <v>2469</v>
      </c>
      <c r="V297" s="8" t="b">
        <f t="shared" si="1"/>
        <v>0</v>
      </c>
      <c r="W297" s="10"/>
      <c r="X297" s="10"/>
      <c r="Y297" s="10"/>
      <c r="Z297" s="10"/>
      <c r="AA297" s="10"/>
      <c r="AB297" s="10"/>
      <c r="AC297" s="10"/>
      <c r="AD297" s="10"/>
      <c r="AE297" s="10"/>
    </row>
    <row r="298">
      <c r="A298" s="15"/>
      <c r="B298" s="15"/>
      <c r="C298" s="15"/>
      <c r="D298" s="15"/>
      <c r="E298" s="15"/>
      <c r="F298" s="12">
        <v>0.0</v>
      </c>
      <c r="G298" s="12" t="s">
        <v>2474</v>
      </c>
      <c r="H298" s="12" t="s">
        <v>2475</v>
      </c>
      <c r="I298" s="12">
        <v>2012.0</v>
      </c>
      <c r="J298" s="12" t="s">
        <v>2476</v>
      </c>
      <c r="K298" s="8"/>
      <c r="L298" s="8"/>
      <c r="M298" s="8"/>
      <c r="N298" s="8"/>
      <c r="O298" s="8"/>
      <c r="P298" s="9"/>
      <c r="Q298" s="12">
        <v>0.0</v>
      </c>
      <c r="R298" s="12" t="s">
        <v>2474</v>
      </c>
      <c r="S298" s="12" t="s">
        <v>2475</v>
      </c>
      <c r="T298" s="12">
        <v>2012.0</v>
      </c>
      <c r="U298" s="12" t="s">
        <v>2476</v>
      </c>
      <c r="V298" s="8" t="b">
        <f t="shared" si="1"/>
        <v>0</v>
      </c>
      <c r="W298" s="10"/>
      <c r="X298" s="10"/>
      <c r="Y298" s="10"/>
      <c r="Z298" s="10"/>
      <c r="AA298" s="10"/>
      <c r="AB298" s="10"/>
      <c r="AC298" s="10"/>
      <c r="AD298" s="10"/>
      <c r="AE298" s="10"/>
    </row>
    <row r="299">
      <c r="A299" s="15"/>
      <c r="B299" s="15"/>
      <c r="C299" s="15"/>
      <c r="D299" s="15"/>
      <c r="E299" s="15"/>
      <c r="F299" s="12">
        <v>0.0</v>
      </c>
      <c r="G299" s="12" t="s">
        <v>2481</v>
      </c>
      <c r="H299" s="12" t="s">
        <v>2482</v>
      </c>
      <c r="I299" s="12">
        <v>2011.0</v>
      </c>
      <c r="J299" s="12" t="s">
        <v>2483</v>
      </c>
      <c r="K299" s="8"/>
      <c r="L299" s="8"/>
      <c r="M299" s="8"/>
      <c r="N299" s="8"/>
      <c r="O299" s="8"/>
      <c r="P299" s="9"/>
      <c r="Q299" s="12">
        <v>0.0</v>
      </c>
      <c r="R299" s="12" t="s">
        <v>2481</v>
      </c>
      <c r="S299" s="12" t="s">
        <v>2482</v>
      </c>
      <c r="T299" s="12">
        <v>2011.0</v>
      </c>
      <c r="U299" s="12" t="s">
        <v>2483</v>
      </c>
      <c r="V299" s="8" t="b">
        <f t="shared" si="1"/>
        <v>0</v>
      </c>
      <c r="W299" s="10"/>
      <c r="X299" s="10"/>
      <c r="Y299" s="10"/>
      <c r="Z299" s="10"/>
      <c r="AA299" s="10"/>
      <c r="AB299" s="10"/>
      <c r="AC299" s="10"/>
      <c r="AD299" s="10"/>
      <c r="AE299" s="10"/>
    </row>
    <row r="300">
      <c r="A300" s="15"/>
      <c r="B300" s="15"/>
      <c r="C300" s="15"/>
      <c r="D300" s="15"/>
      <c r="E300" s="15"/>
      <c r="F300" s="12">
        <v>0.0</v>
      </c>
      <c r="G300" s="12" t="s">
        <v>2488</v>
      </c>
      <c r="H300" s="12" t="s">
        <v>2489</v>
      </c>
      <c r="I300" s="12">
        <v>2012.0</v>
      </c>
      <c r="J300" s="12" t="s">
        <v>2490</v>
      </c>
      <c r="K300" s="8"/>
      <c r="L300" s="8"/>
      <c r="M300" s="8"/>
      <c r="N300" s="8"/>
      <c r="O300" s="8"/>
      <c r="P300" s="9"/>
      <c r="Q300" s="12">
        <v>0.0</v>
      </c>
      <c r="R300" s="12" t="s">
        <v>2488</v>
      </c>
      <c r="S300" s="12" t="s">
        <v>2489</v>
      </c>
      <c r="T300" s="12">
        <v>2012.0</v>
      </c>
      <c r="U300" s="12" t="s">
        <v>2490</v>
      </c>
      <c r="V300" s="8" t="b">
        <f t="shared" si="1"/>
        <v>0</v>
      </c>
      <c r="W300" s="10"/>
      <c r="X300" s="10"/>
      <c r="Y300" s="10"/>
      <c r="Z300" s="10"/>
      <c r="AA300" s="10"/>
      <c r="AB300" s="10"/>
      <c r="AC300" s="10"/>
      <c r="AD300" s="10"/>
      <c r="AE300" s="10"/>
    </row>
    <row r="301">
      <c r="A301" s="15"/>
      <c r="B301" s="15"/>
      <c r="C301" s="15"/>
      <c r="D301" s="15"/>
      <c r="E301" s="15"/>
      <c r="F301" s="12">
        <v>0.0</v>
      </c>
      <c r="G301" s="12" t="s">
        <v>2496</v>
      </c>
      <c r="H301" s="12" t="s">
        <v>2497</v>
      </c>
      <c r="I301" s="12">
        <v>2010.0</v>
      </c>
      <c r="J301" s="12" t="s">
        <v>2498</v>
      </c>
      <c r="K301" s="8"/>
      <c r="L301" s="8"/>
      <c r="M301" s="8"/>
      <c r="N301" s="8"/>
      <c r="O301" s="8"/>
      <c r="P301" s="9"/>
      <c r="Q301" s="12">
        <v>0.0</v>
      </c>
      <c r="R301" s="12" t="s">
        <v>2496</v>
      </c>
      <c r="S301" s="12" t="s">
        <v>2497</v>
      </c>
      <c r="T301" s="12">
        <v>2010.0</v>
      </c>
      <c r="U301" s="12" t="s">
        <v>2498</v>
      </c>
      <c r="V301" s="8" t="b">
        <f t="shared" si="1"/>
        <v>0</v>
      </c>
      <c r="W301" s="10"/>
      <c r="X301" s="10"/>
      <c r="Y301" s="10"/>
      <c r="Z301" s="10"/>
      <c r="AA301" s="10"/>
      <c r="AB301" s="10"/>
      <c r="AC301" s="10"/>
      <c r="AD301" s="10"/>
      <c r="AE301" s="10"/>
    </row>
    <row r="302" hidden="1">
      <c r="A302" s="15"/>
      <c r="B302" s="15"/>
      <c r="C302" s="15"/>
      <c r="D302" s="15"/>
      <c r="E302" s="15"/>
      <c r="F302" s="12">
        <v>0.0</v>
      </c>
      <c r="G302" s="12" t="s">
        <v>2503</v>
      </c>
      <c r="H302" s="12" t="s">
        <v>2504</v>
      </c>
      <c r="I302" s="12">
        <v>1996.0</v>
      </c>
      <c r="J302" s="12" t="s">
        <v>2505</v>
      </c>
      <c r="K302" s="8"/>
      <c r="L302" s="8"/>
      <c r="M302" s="8"/>
      <c r="N302" s="8"/>
      <c r="O302" s="8"/>
      <c r="P302" s="9"/>
      <c r="Q302" s="12">
        <v>0.0</v>
      </c>
      <c r="R302" s="12" t="s">
        <v>2503</v>
      </c>
      <c r="S302" s="12" t="s">
        <v>2504</v>
      </c>
      <c r="T302" s="12">
        <v>1996.0</v>
      </c>
      <c r="U302" s="12" t="s">
        <v>2505</v>
      </c>
      <c r="V302" s="14" t="b">
        <f t="shared" si="1"/>
        <v>1</v>
      </c>
      <c r="W302" s="10"/>
      <c r="X302" s="10"/>
      <c r="Y302" s="10"/>
      <c r="Z302" s="10"/>
      <c r="AA302" s="10"/>
      <c r="AB302" s="10"/>
      <c r="AC302" s="10"/>
      <c r="AD302" s="10"/>
      <c r="AE302" s="10"/>
    </row>
    <row r="303" hidden="1">
      <c r="A303" s="15"/>
      <c r="B303" s="15"/>
      <c r="C303" s="15"/>
      <c r="D303" s="15"/>
      <c r="E303" s="15"/>
      <c r="F303" s="12">
        <v>0.0</v>
      </c>
      <c r="G303" s="12" t="s">
        <v>2510</v>
      </c>
      <c r="H303" s="12" t="s">
        <v>2511</v>
      </c>
      <c r="I303" s="12">
        <v>1983.0</v>
      </c>
      <c r="J303" s="12" t="s">
        <v>1167</v>
      </c>
      <c r="K303" s="8"/>
      <c r="L303" s="8"/>
      <c r="M303" s="8"/>
      <c r="N303" s="8"/>
      <c r="O303" s="8"/>
      <c r="P303" s="9"/>
      <c r="Q303" s="12">
        <v>0.0</v>
      </c>
      <c r="R303" s="12" t="s">
        <v>2510</v>
      </c>
      <c r="S303" s="12" t="s">
        <v>2511</v>
      </c>
      <c r="T303" s="12">
        <v>1983.0</v>
      </c>
      <c r="U303" s="12" t="s">
        <v>1167</v>
      </c>
      <c r="V303" s="14" t="b">
        <f t="shared" si="1"/>
        <v>1</v>
      </c>
      <c r="W303" s="10"/>
      <c r="X303" s="10"/>
      <c r="Y303" s="10"/>
      <c r="Z303" s="10"/>
      <c r="AA303" s="10"/>
      <c r="AB303" s="10"/>
      <c r="AC303" s="10"/>
      <c r="AD303" s="10"/>
      <c r="AE303" s="10"/>
    </row>
    <row r="304" hidden="1">
      <c r="A304" s="15"/>
      <c r="B304" s="15"/>
      <c r="C304" s="15"/>
      <c r="D304" s="15"/>
      <c r="E304" s="15"/>
      <c r="F304" s="12">
        <v>0.0</v>
      </c>
      <c r="G304" s="12" t="s">
        <v>2516</v>
      </c>
      <c r="H304" s="12" t="s">
        <v>2517</v>
      </c>
      <c r="I304" s="12">
        <v>1970.0</v>
      </c>
      <c r="J304" s="12" t="s">
        <v>2518</v>
      </c>
      <c r="K304" s="8"/>
      <c r="L304" s="8"/>
      <c r="M304" s="8"/>
      <c r="N304" s="8"/>
      <c r="O304" s="8"/>
      <c r="P304" s="9"/>
      <c r="Q304" s="12">
        <v>0.0</v>
      </c>
      <c r="R304" s="12" t="s">
        <v>2516</v>
      </c>
      <c r="S304" s="12" t="s">
        <v>2517</v>
      </c>
      <c r="T304" s="12">
        <v>1970.0</v>
      </c>
      <c r="U304" s="12" t="s">
        <v>2518</v>
      </c>
      <c r="V304" s="14" t="b">
        <f t="shared" si="1"/>
        <v>1</v>
      </c>
      <c r="W304" s="10"/>
      <c r="X304" s="10"/>
      <c r="Y304" s="10"/>
      <c r="Z304" s="10"/>
      <c r="AA304" s="10"/>
      <c r="AB304" s="10"/>
      <c r="AC304" s="10"/>
      <c r="AD304" s="10"/>
      <c r="AE304" s="10"/>
    </row>
    <row r="305">
      <c r="A305" s="15"/>
      <c r="B305" s="15"/>
      <c r="C305" s="15"/>
      <c r="D305" s="15"/>
      <c r="E305" s="15"/>
      <c r="F305" s="12">
        <v>0.0</v>
      </c>
      <c r="G305" s="12" t="s">
        <v>2524</v>
      </c>
      <c r="H305" s="12" t="s">
        <v>2525</v>
      </c>
      <c r="I305" s="12">
        <v>2000.0</v>
      </c>
      <c r="J305" s="12" t="s">
        <v>2526</v>
      </c>
      <c r="K305" s="8"/>
      <c r="L305" s="8"/>
      <c r="M305" s="8"/>
      <c r="N305" s="8"/>
      <c r="O305" s="8"/>
      <c r="P305" s="9"/>
      <c r="Q305" s="12">
        <v>0.0</v>
      </c>
      <c r="R305" s="12" t="s">
        <v>2524</v>
      </c>
      <c r="S305" s="12" t="s">
        <v>2525</v>
      </c>
      <c r="T305" s="12">
        <v>2000.0</v>
      </c>
      <c r="U305" s="12" t="s">
        <v>2526</v>
      </c>
      <c r="V305" s="8" t="b">
        <f t="shared" si="1"/>
        <v>0</v>
      </c>
      <c r="W305" s="10"/>
      <c r="X305" s="10"/>
      <c r="Y305" s="10"/>
      <c r="Z305" s="10"/>
      <c r="AA305" s="10"/>
      <c r="AB305" s="10"/>
      <c r="AC305" s="10"/>
      <c r="AD305" s="10"/>
      <c r="AE305" s="10"/>
    </row>
    <row r="306" hidden="1">
      <c r="A306" s="15"/>
      <c r="B306" s="15"/>
      <c r="C306" s="15"/>
      <c r="D306" s="15"/>
      <c r="E306" s="15"/>
      <c r="F306" s="12">
        <v>0.0</v>
      </c>
      <c r="G306" s="12"/>
      <c r="H306" s="12" t="s">
        <v>2531</v>
      </c>
      <c r="I306" s="12">
        <v>1979.0</v>
      </c>
      <c r="J306" s="12" t="s">
        <v>2532</v>
      </c>
      <c r="K306" s="8"/>
      <c r="L306" s="8"/>
      <c r="M306" s="8"/>
      <c r="N306" s="8"/>
      <c r="O306" s="8"/>
      <c r="P306" s="9"/>
      <c r="Q306" s="12">
        <v>0.0</v>
      </c>
      <c r="R306" s="12"/>
      <c r="S306" s="12" t="s">
        <v>2531</v>
      </c>
      <c r="T306" s="12">
        <v>1979.0</v>
      </c>
      <c r="U306" s="12" t="s">
        <v>2532</v>
      </c>
      <c r="V306" s="14" t="b">
        <f t="shared" si="1"/>
        <v>1</v>
      </c>
      <c r="W306" s="10"/>
      <c r="X306" s="10"/>
      <c r="Y306" s="10"/>
      <c r="Z306" s="10"/>
      <c r="AA306" s="10"/>
      <c r="AB306" s="10"/>
      <c r="AC306" s="10"/>
      <c r="AD306" s="10"/>
      <c r="AE306" s="10"/>
    </row>
    <row r="307" hidden="1">
      <c r="A307" s="15"/>
      <c r="B307" s="15"/>
      <c r="C307" s="15"/>
      <c r="D307" s="15"/>
      <c r="E307" s="15"/>
      <c r="F307" s="12">
        <v>0.0</v>
      </c>
      <c r="G307" s="12" t="s">
        <v>2536</v>
      </c>
      <c r="H307" s="12" t="s">
        <v>2537</v>
      </c>
      <c r="I307" s="12">
        <v>1999.0</v>
      </c>
      <c r="J307" s="12" t="s">
        <v>2538</v>
      </c>
      <c r="K307" s="8"/>
      <c r="L307" s="8"/>
      <c r="M307" s="8"/>
      <c r="N307" s="8"/>
      <c r="O307" s="8"/>
      <c r="P307" s="9"/>
      <c r="Q307" s="12">
        <v>0.0</v>
      </c>
      <c r="R307" s="12" t="s">
        <v>2536</v>
      </c>
      <c r="S307" s="12" t="s">
        <v>2537</v>
      </c>
      <c r="T307" s="12">
        <v>1999.0</v>
      </c>
      <c r="U307" s="12" t="s">
        <v>2538</v>
      </c>
      <c r="V307" s="14" t="b">
        <f t="shared" si="1"/>
        <v>1</v>
      </c>
      <c r="W307" s="10"/>
      <c r="X307" s="10"/>
      <c r="Y307" s="10"/>
      <c r="Z307" s="10"/>
      <c r="AA307" s="10"/>
      <c r="AB307" s="10"/>
      <c r="AC307" s="10"/>
      <c r="AD307" s="10"/>
      <c r="AE307" s="10"/>
    </row>
    <row r="308" hidden="1">
      <c r="A308" s="15"/>
      <c r="B308" s="15"/>
      <c r="C308" s="15"/>
      <c r="D308" s="15"/>
      <c r="E308" s="15"/>
      <c r="F308" s="12">
        <v>0.0</v>
      </c>
      <c r="G308" s="12"/>
      <c r="H308" s="12" t="s">
        <v>2543</v>
      </c>
      <c r="I308" s="12">
        <v>1999.0</v>
      </c>
      <c r="J308" s="12" t="s">
        <v>2544</v>
      </c>
      <c r="K308" s="8"/>
      <c r="L308" s="8"/>
      <c r="M308" s="8"/>
      <c r="N308" s="8"/>
      <c r="O308" s="8"/>
      <c r="P308" s="9"/>
      <c r="Q308" s="12">
        <v>0.0</v>
      </c>
      <c r="R308" s="12"/>
      <c r="S308" s="12" t="s">
        <v>2543</v>
      </c>
      <c r="T308" s="12">
        <v>1999.0</v>
      </c>
      <c r="U308" s="12" t="s">
        <v>2544</v>
      </c>
      <c r="V308" s="14" t="b">
        <f t="shared" si="1"/>
        <v>1</v>
      </c>
      <c r="W308" s="10"/>
      <c r="X308" s="10"/>
      <c r="Y308" s="10"/>
      <c r="Z308" s="10"/>
      <c r="AA308" s="10"/>
      <c r="AB308" s="10"/>
      <c r="AC308" s="10"/>
      <c r="AD308" s="10"/>
      <c r="AE308" s="10"/>
    </row>
    <row r="309">
      <c r="A309" s="11">
        <v>0.0</v>
      </c>
      <c r="B309" s="11" t="s">
        <v>1386</v>
      </c>
      <c r="C309" s="11" t="s">
        <v>1387</v>
      </c>
      <c r="D309" s="11">
        <v>2024.0</v>
      </c>
      <c r="E309" s="11" t="s">
        <v>1388</v>
      </c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9"/>
      <c r="Q309" s="11">
        <v>0.0</v>
      </c>
      <c r="R309" s="11" t="s">
        <v>1386</v>
      </c>
      <c r="S309" s="11" t="s">
        <v>1387</v>
      </c>
      <c r="T309" s="11">
        <v>2024.0</v>
      </c>
      <c r="U309" s="11" t="s">
        <v>1388</v>
      </c>
      <c r="V309" s="8" t="b">
        <f t="shared" si="1"/>
        <v>0</v>
      </c>
      <c r="W309" s="10"/>
      <c r="X309" s="10"/>
      <c r="Y309" s="10"/>
      <c r="Z309" s="10"/>
      <c r="AA309" s="10"/>
      <c r="AB309" s="10"/>
      <c r="AC309" s="10"/>
      <c r="AD309" s="10"/>
      <c r="AE309" s="10"/>
    </row>
    <row r="310">
      <c r="A310" s="11">
        <v>0.0</v>
      </c>
      <c r="B310" s="11" t="s">
        <v>1395</v>
      </c>
      <c r="C310" s="11" t="s">
        <v>1396</v>
      </c>
      <c r="D310" s="11">
        <v>2024.0</v>
      </c>
      <c r="E310" s="11" t="s">
        <v>1397</v>
      </c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9"/>
      <c r="Q310" s="11">
        <v>0.0</v>
      </c>
      <c r="R310" s="11" t="s">
        <v>1395</v>
      </c>
      <c r="S310" s="11" t="s">
        <v>1396</v>
      </c>
      <c r="T310" s="11">
        <v>2024.0</v>
      </c>
      <c r="U310" s="11" t="s">
        <v>1397</v>
      </c>
      <c r="V310" s="8" t="b">
        <f t="shared" si="1"/>
        <v>0</v>
      </c>
      <c r="W310" s="10"/>
      <c r="X310" s="10"/>
      <c r="Y310" s="10"/>
      <c r="Z310" s="10"/>
      <c r="AA310" s="10"/>
      <c r="AB310" s="10"/>
      <c r="AC310" s="10"/>
      <c r="AD310" s="10"/>
      <c r="AE310" s="10"/>
    </row>
    <row r="311">
      <c r="A311" s="11">
        <v>0.0</v>
      </c>
      <c r="B311" s="11" t="s">
        <v>1403</v>
      </c>
      <c r="C311" s="11" t="s">
        <v>1404</v>
      </c>
      <c r="D311" s="11">
        <v>2023.0</v>
      </c>
      <c r="E311" s="11" t="s">
        <v>1241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9"/>
      <c r="Q311" s="11">
        <v>0.0</v>
      </c>
      <c r="R311" s="11" t="s">
        <v>1403</v>
      </c>
      <c r="S311" s="11" t="s">
        <v>1404</v>
      </c>
      <c r="T311" s="11">
        <v>2023.0</v>
      </c>
      <c r="U311" s="11" t="s">
        <v>1241</v>
      </c>
      <c r="V311" s="8" t="b">
        <f t="shared" si="1"/>
        <v>0</v>
      </c>
      <c r="W311" s="10"/>
      <c r="X311" s="10"/>
      <c r="Y311" s="10"/>
      <c r="Z311" s="10"/>
      <c r="AA311" s="10"/>
      <c r="AB311" s="10"/>
      <c r="AC311" s="10"/>
      <c r="AD311" s="10"/>
      <c r="AE311" s="10"/>
    </row>
    <row r="312">
      <c r="A312" s="11">
        <v>0.0</v>
      </c>
      <c r="B312" s="11" t="s">
        <v>1408</v>
      </c>
      <c r="C312" s="11" t="s">
        <v>1409</v>
      </c>
      <c r="D312" s="11">
        <v>2024.0</v>
      </c>
      <c r="E312" s="11" t="s">
        <v>1410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9"/>
      <c r="Q312" s="11">
        <v>0.0</v>
      </c>
      <c r="R312" s="11" t="s">
        <v>1408</v>
      </c>
      <c r="S312" s="11" t="s">
        <v>1409</v>
      </c>
      <c r="T312" s="11">
        <v>2024.0</v>
      </c>
      <c r="U312" s="11" t="s">
        <v>1410</v>
      </c>
      <c r="V312" s="8" t="b">
        <f t="shared" si="1"/>
        <v>0</v>
      </c>
      <c r="W312" s="10"/>
      <c r="X312" s="10"/>
      <c r="Y312" s="10"/>
      <c r="Z312" s="10"/>
      <c r="AA312" s="10"/>
      <c r="AB312" s="10"/>
      <c r="AC312" s="10"/>
      <c r="AD312" s="10"/>
      <c r="AE312" s="10"/>
    </row>
    <row r="313">
      <c r="A313" s="11">
        <v>0.0</v>
      </c>
      <c r="B313" s="11" t="s">
        <v>1416</v>
      </c>
      <c r="C313" s="11" t="s">
        <v>1417</v>
      </c>
      <c r="D313" s="11">
        <v>2023.0</v>
      </c>
      <c r="E313" s="11" t="s">
        <v>1418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9"/>
      <c r="Q313" s="11">
        <v>0.0</v>
      </c>
      <c r="R313" s="11" t="s">
        <v>1416</v>
      </c>
      <c r="S313" s="11" t="s">
        <v>1417</v>
      </c>
      <c r="T313" s="11">
        <v>2023.0</v>
      </c>
      <c r="U313" s="11" t="s">
        <v>1418</v>
      </c>
      <c r="V313" s="8" t="b">
        <f t="shared" si="1"/>
        <v>0</v>
      </c>
      <c r="W313" s="10"/>
      <c r="X313" s="10"/>
      <c r="Y313" s="10"/>
      <c r="Z313" s="10"/>
      <c r="AA313" s="10"/>
      <c r="AB313" s="10"/>
      <c r="AC313" s="10"/>
      <c r="AD313" s="10"/>
      <c r="AE313" s="10"/>
    </row>
    <row r="314">
      <c r="A314" s="11">
        <v>0.0</v>
      </c>
      <c r="B314" s="11" t="s">
        <v>1424</v>
      </c>
      <c r="C314" s="11" t="s">
        <v>1425</v>
      </c>
      <c r="D314" s="11">
        <v>2023.0</v>
      </c>
      <c r="E314" s="11" t="s">
        <v>1426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9"/>
      <c r="Q314" s="11">
        <v>0.0</v>
      </c>
      <c r="R314" s="11" t="s">
        <v>1424</v>
      </c>
      <c r="S314" s="11" t="s">
        <v>1425</v>
      </c>
      <c r="T314" s="11">
        <v>2023.0</v>
      </c>
      <c r="U314" s="11" t="s">
        <v>1426</v>
      </c>
      <c r="V314" s="8" t="b">
        <f t="shared" si="1"/>
        <v>0</v>
      </c>
      <c r="W314" s="10"/>
      <c r="X314" s="10"/>
      <c r="Y314" s="10"/>
      <c r="Z314" s="10"/>
      <c r="AA314" s="10"/>
      <c r="AB314" s="10"/>
      <c r="AC314" s="10"/>
      <c r="AD314" s="10"/>
      <c r="AE314" s="10"/>
    </row>
    <row r="315">
      <c r="A315" s="11">
        <v>0.0</v>
      </c>
      <c r="B315" s="11" t="s">
        <v>362</v>
      </c>
      <c r="C315" s="11" t="s">
        <v>1432</v>
      </c>
      <c r="D315" s="11">
        <v>2022.0</v>
      </c>
      <c r="E315" s="11" t="s">
        <v>1433</v>
      </c>
      <c r="F315" s="8"/>
      <c r="G315" s="8"/>
      <c r="H315" s="8"/>
      <c r="I315" s="8"/>
      <c r="J315" s="8"/>
      <c r="K315" s="13">
        <v>0.0</v>
      </c>
      <c r="L315" s="13" t="s">
        <v>362</v>
      </c>
      <c r="M315" s="13" t="s">
        <v>1432</v>
      </c>
      <c r="N315" s="13">
        <v>2022.0</v>
      </c>
      <c r="O315" s="13" t="s">
        <v>1433</v>
      </c>
      <c r="P315" s="9"/>
      <c r="Q315" s="11">
        <v>0.0</v>
      </c>
      <c r="R315" s="11" t="s">
        <v>362</v>
      </c>
      <c r="S315" s="11" t="s">
        <v>1432</v>
      </c>
      <c r="T315" s="11">
        <v>2022.0</v>
      </c>
      <c r="U315" s="11" t="s">
        <v>1433</v>
      </c>
      <c r="V315" s="8" t="b">
        <f t="shared" si="1"/>
        <v>0</v>
      </c>
      <c r="W315" s="10"/>
      <c r="X315" s="10"/>
      <c r="Y315" s="10"/>
      <c r="Z315" s="10"/>
      <c r="AA315" s="10"/>
      <c r="AB315" s="10"/>
      <c r="AC315" s="10"/>
      <c r="AD315" s="10"/>
      <c r="AE315" s="10"/>
    </row>
    <row r="316">
      <c r="A316" s="11">
        <v>0.0</v>
      </c>
      <c r="B316" s="11" t="s">
        <v>1438</v>
      </c>
      <c r="C316" s="11" t="s">
        <v>1439</v>
      </c>
      <c r="D316" s="11">
        <v>2023.0</v>
      </c>
      <c r="E316" s="11" t="s">
        <v>1440</v>
      </c>
      <c r="F316" s="8"/>
      <c r="G316" s="8"/>
      <c r="H316" s="8"/>
      <c r="I316" s="8"/>
      <c r="J316" s="8"/>
      <c r="K316" s="2"/>
      <c r="L316" s="2"/>
      <c r="M316" s="2"/>
      <c r="N316" s="2"/>
      <c r="O316" s="2"/>
      <c r="P316" s="9"/>
      <c r="Q316" s="11">
        <v>0.0</v>
      </c>
      <c r="R316" s="11" t="s">
        <v>1438</v>
      </c>
      <c r="S316" s="11" t="s">
        <v>1439</v>
      </c>
      <c r="T316" s="11">
        <v>2023.0</v>
      </c>
      <c r="U316" s="11" t="s">
        <v>1440</v>
      </c>
      <c r="V316" s="8" t="b">
        <f t="shared" si="1"/>
        <v>0</v>
      </c>
      <c r="W316" s="10"/>
      <c r="X316" s="10"/>
      <c r="Y316" s="10"/>
      <c r="Z316" s="10"/>
      <c r="AA316" s="10"/>
      <c r="AB316" s="10"/>
      <c r="AC316" s="10"/>
      <c r="AD316" s="10"/>
      <c r="AE316" s="10"/>
    </row>
    <row r="317">
      <c r="A317" s="11">
        <v>0.0</v>
      </c>
      <c r="B317" s="11" t="s">
        <v>1445</v>
      </c>
      <c r="C317" s="11" t="s">
        <v>1446</v>
      </c>
      <c r="D317" s="11">
        <v>2023.0</v>
      </c>
      <c r="E317" s="11" t="s">
        <v>1447</v>
      </c>
      <c r="F317" s="8"/>
      <c r="G317" s="8"/>
      <c r="H317" s="8"/>
      <c r="I317" s="8"/>
      <c r="J317" s="8"/>
      <c r="K317" s="2"/>
      <c r="L317" s="2"/>
      <c r="M317" s="2"/>
      <c r="N317" s="2"/>
      <c r="O317" s="2"/>
      <c r="P317" s="9"/>
      <c r="Q317" s="11">
        <v>0.0</v>
      </c>
      <c r="R317" s="11" t="s">
        <v>1445</v>
      </c>
      <c r="S317" s="11" t="s">
        <v>1446</v>
      </c>
      <c r="T317" s="11">
        <v>2023.0</v>
      </c>
      <c r="U317" s="11" t="s">
        <v>1447</v>
      </c>
      <c r="V317" s="8" t="b">
        <f t="shared" si="1"/>
        <v>0</v>
      </c>
      <c r="W317" s="10"/>
      <c r="X317" s="10"/>
      <c r="Y317" s="10"/>
      <c r="Z317" s="10"/>
      <c r="AA317" s="10"/>
      <c r="AB317" s="10"/>
      <c r="AC317" s="10"/>
      <c r="AD317" s="10"/>
      <c r="AE317" s="10"/>
    </row>
    <row r="318">
      <c r="A318" s="11">
        <v>0.0</v>
      </c>
      <c r="B318" s="11" t="s">
        <v>1453</v>
      </c>
      <c r="C318" s="11" t="s">
        <v>1454</v>
      </c>
      <c r="D318" s="11">
        <v>2023.0</v>
      </c>
      <c r="E318" s="11" t="s">
        <v>1455</v>
      </c>
      <c r="F318" s="8"/>
      <c r="G318" s="8"/>
      <c r="H318" s="8"/>
      <c r="I318" s="8"/>
      <c r="J318" s="8"/>
      <c r="K318" s="2"/>
      <c r="L318" s="2"/>
      <c r="M318" s="2"/>
      <c r="N318" s="2"/>
      <c r="O318" s="2"/>
      <c r="P318" s="9"/>
      <c r="Q318" s="11">
        <v>0.0</v>
      </c>
      <c r="R318" s="11" t="s">
        <v>1453</v>
      </c>
      <c r="S318" s="11" t="s">
        <v>1454</v>
      </c>
      <c r="T318" s="11">
        <v>2023.0</v>
      </c>
      <c r="U318" s="11" t="s">
        <v>1455</v>
      </c>
      <c r="V318" s="8" t="b">
        <f t="shared" si="1"/>
        <v>0</v>
      </c>
      <c r="W318" s="10"/>
      <c r="X318" s="10"/>
      <c r="Y318" s="10"/>
      <c r="Z318" s="10"/>
      <c r="AA318" s="10"/>
      <c r="AB318" s="10"/>
      <c r="AC318" s="10"/>
      <c r="AD318" s="10"/>
      <c r="AE318" s="10"/>
    </row>
    <row r="319">
      <c r="A319" s="11">
        <v>0.0</v>
      </c>
      <c r="B319" s="11" t="s">
        <v>1460</v>
      </c>
      <c r="C319" s="11" t="s">
        <v>1461</v>
      </c>
      <c r="D319" s="11">
        <v>2019.0</v>
      </c>
      <c r="E319" s="11" t="s">
        <v>1462</v>
      </c>
      <c r="F319" s="8"/>
      <c r="G319" s="8"/>
      <c r="H319" s="8"/>
      <c r="I319" s="8"/>
      <c r="J319" s="8"/>
      <c r="K319" s="2"/>
      <c r="L319" s="2"/>
      <c r="M319" s="2"/>
      <c r="N319" s="2"/>
      <c r="O319" s="2"/>
      <c r="P319" s="9"/>
      <c r="Q319" s="11">
        <v>0.0</v>
      </c>
      <c r="R319" s="11" t="s">
        <v>1460</v>
      </c>
      <c r="S319" s="11" t="s">
        <v>1461</v>
      </c>
      <c r="T319" s="11">
        <v>2019.0</v>
      </c>
      <c r="U319" s="11" t="s">
        <v>1462</v>
      </c>
      <c r="V319" s="8" t="b">
        <f t="shared" si="1"/>
        <v>0</v>
      </c>
      <c r="W319" s="10"/>
      <c r="X319" s="10"/>
      <c r="Y319" s="10"/>
      <c r="Z319" s="10"/>
      <c r="AA319" s="10"/>
      <c r="AB319" s="10"/>
      <c r="AC319" s="10"/>
      <c r="AD319" s="10"/>
      <c r="AE319" s="10"/>
    </row>
    <row r="320">
      <c r="A320" s="11">
        <v>0.0</v>
      </c>
      <c r="B320" s="11" t="s">
        <v>1468</v>
      </c>
      <c r="C320" s="11" t="s">
        <v>1469</v>
      </c>
      <c r="D320" s="11">
        <v>2023.0</v>
      </c>
      <c r="E320" s="11" t="s">
        <v>1470</v>
      </c>
      <c r="F320" s="8"/>
      <c r="G320" s="8"/>
      <c r="H320" s="8"/>
      <c r="I320" s="8"/>
      <c r="J320" s="8"/>
      <c r="K320" s="2"/>
      <c r="L320" s="2"/>
      <c r="M320" s="2"/>
      <c r="N320" s="2"/>
      <c r="O320" s="2"/>
      <c r="P320" s="9"/>
      <c r="Q320" s="11">
        <v>0.0</v>
      </c>
      <c r="R320" s="11" t="s">
        <v>1468</v>
      </c>
      <c r="S320" s="11" t="s">
        <v>1469</v>
      </c>
      <c r="T320" s="11">
        <v>2023.0</v>
      </c>
      <c r="U320" s="11" t="s">
        <v>1470</v>
      </c>
      <c r="V320" s="8" t="b">
        <f t="shared" si="1"/>
        <v>0</v>
      </c>
      <c r="W320" s="10"/>
      <c r="X320" s="10"/>
      <c r="Y320" s="10"/>
      <c r="Z320" s="10"/>
      <c r="AA320" s="10"/>
      <c r="AB320" s="10"/>
      <c r="AC320" s="10"/>
      <c r="AD320" s="10"/>
      <c r="AE320" s="10"/>
    </row>
    <row r="321">
      <c r="A321" s="11">
        <v>0.0</v>
      </c>
      <c r="B321" s="11" t="s">
        <v>1476</v>
      </c>
      <c r="C321" s="11" t="s">
        <v>1477</v>
      </c>
      <c r="D321" s="11">
        <v>2022.0</v>
      </c>
      <c r="E321" s="11" t="s">
        <v>910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9"/>
      <c r="Q321" s="11">
        <v>0.0</v>
      </c>
      <c r="R321" s="11" t="s">
        <v>1476</v>
      </c>
      <c r="S321" s="11" t="s">
        <v>1477</v>
      </c>
      <c r="T321" s="11">
        <v>2022.0</v>
      </c>
      <c r="U321" s="11" t="s">
        <v>910</v>
      </c>
      <c r="V321" s="8" t="b">
        <f t="shared" si="1"/>
        <v>0</v>
      </c>
      <c r="W321" s="10"/>
      <c r="X321" s="10"/>
      <c r="Y321" s="10"/>
      <c r="Z321" s="10"/>
      <c r="AA321" s="10"/>
      <c r="AB321" s="10"/>
      <c r="AC321" s="10"/>
      <c r="AD321" s="10"/>
      <c r="AE321" s="10"/>
    </row>
    <row r="322">
      <c r="A322" s="11">
        <v>0.0</v>
      </c>
      <c r="B322" s="11" t="s">
        <v>1482</v>
      </c>
      <c r="C322" s="11" t="s">
        <v>1483</v>
      </c>
      <c r="D322" s="11">
        <v>2012.0</v>
      </c>
      <c r="E322" s="11" t="s">
        <v>1484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9"/>
      <c r="Q322" s="11">
        <v>0.0</v>
      </c>
      <c r="R322" s="11" t="s">
        <v>1482</v>
      </c>
      <c r="S322" s="11" t="s">
        <v>1483</v>
      </c>
      <c r="T322" s="11">
        <v>2012.0</v>
      </c>
      <c r="U322" s="11" t="s">
        <v>1484</v>
      </c>
      <c r="V322" s="8" t="b">
        <f t="shared" si="1"/>
        <v>0</v>
      </c>
      <c r="W322" s="10"/>
      <c r="X322" s="10"/>
      <c r="Y322" s="10"/>
      <c r="Z322" s="10"/>
      <c r="AA322" s="10"/>
      <c r="AB322" s="10"/>
      <c r="AC322" s="10"/>
      <c r="AD322" s="10"/>
      <c r="AE322" s="10"/>
    </row>
    <row r="323">
      <c r="A323" s="11">
        <v>0.0</v>
      </c>
      <c r="B323" s="11" t="s">
        <v>1490</v>
      </c>
      <c r="C323" s="11" t="s">
        <v>1491</v>
      </c>
      <c r="D323" s="11">
        <v>2016.0</v>
      </c>
      <c r="E323" s="11" t="s">
        <v>1492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9"/>
      <c r="Q323" s="11">
        <v>0.0</v>
      </c>
      <c r="R323" s="11" t="s">
        <v>1490</v>
      </c>
      <c r="S323" s="11" t="s">
        <v>1491</v>
      </c>
      <c r="T323" s="11">
        <v>2016.0</v>
      </c>
      <c r="U323" s="11" t="s">
        <v>1492</v>
      </c>
      <c r="V323" s="8" t="b">
        <f t="shared" si="1"/>
        <v>0</v>
      </c>
      <c r="W323" s="10"/>
      <c r="X323" s="10"/>
      <c r="Y323" s="10"/>
      <c r="Z323" s="10"/>
      <c r="AA323" s="10"/>
      <c r="AB323" s="10"/>
      <c r="AC323" s="10"/>
      <c r="AD323" s="10"/>
      <c r="AE323" s="10"/>
    </row>
    <row r="324">
      <c r="A324" s="11">
        <v>0.0</v>
      </c>
      <c r="B324" s="11" t="s">
        <v>1497</v>
      </c>
      <c r="C324" s="11" t="s">
        <v>1498</v>
      </c>
      <c r="D324" s="11">
        <v>2022.0</v>
      </c>
      <c r="E324" s="11" t="s">
        <v>1499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9"/>
      <c r="Q324" s="11">
        <v>0.0</v>
      </c>
      <c r="R324" s="11" t="s">
        <v>1497</v>
      </c>
      <c r="S324" s="11" t="s">
        <v>1498</v>
      </c>
      <c r="T324" s="11">
        <v>2022.0</v>
      </c>
      <c r="U324" s="11" t="s">
        <v>1499</v>
      </c>
      <c r="V324" s="8" t="b">
        <f t="shared" si="1"/>
        <v>0</v>
      </c>
      <c r="W324" s="10"/>
      <c r="X324" s="10"/>
      <c r="Y324" s="10"/>
      <c r="Z324" s="10"/>
      <c r="AA324" s="10"/>
      <c r="AB324" s="10"/>
      <c r="AC324" s="10"/>
      <c r="AD324" s="10"/>
      <c r="AE324" s="10"/>
    </row>
    <row r="325">
      <c r="A325" s="11">
        <v>0.0</v>
      </c>
      <c r="B325" s="11" t="s">
        <v>1505</v>
      </c>
      <c r="C325" s="11" t="s">
        <v>1506</v>
      </c>
      <c r="D325" s="11">
        <v>2022.0</v>
      </c>
      <c r="E325" s="11" t="s">
        <v>1507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9"/>
      <c r="Q325" s="11">
        <v>0.0</v>
      </c>
      <c r="R325" s="11" t="s">
        <v>1505</v>
      </c>
      <c r="S325" s="11" t="s">
        <v>1506</v>
      </c>
      <c r="T325" s="11">
        <v>2022.0</v>
      </c>
      <c r="U325" s="11" t="s">
        <v>1507</v>
      </c>
      <c r="V325" s="8" t="b">
        <f t="shared" si="1"/>
        <v>0</v>
      </c>
      <c r="W325" s="10"/>
      <c r="X325" s="10"/>
      <c r="Y325" s="10"/>
      <c r="Z325" s="10"/>
      <c r="AA325" s="10"/>
      <c r="AB325" s="10"/>
      <c r="AC325" s="10"/>
      <c r="AD325" s="10"/>
      <c r="AE325" s="10"/>
    </row>
    <row r="326">
      <c r="A326" s="11">
        <v>0.0</v>
      </c>
      <c r="B326" s="11" t="s">
        <v>1513</v>
      </c>
      <c r="C326" s="11" t="s">
        <v>1514</v>
      </c>
      <c r="D326" s="11">
        <v>2022.0</v>
      </c>
      <c r="E326" s="11" t="s">
        <v>1515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9"/>
      <c r="Q326" s="11">
        <v>0.0</v>
      </c>
      <c r="R326" s="11" t="s">
        <v>1513</v>
      </c>
      <c r="S326" s="11" t="s">
        <v>1514</v>
      </c>
      <c r="T326" s="11">
        <v>2022.0</v>
      </c>
      <c r="U326" s="11" t="s">
        <v>1515</v>
      </c>
      <c r="V326" s="8" t="b">
        <f t="shared" si="1"/>
        <v>0</v>
      </c>
      <c r="W326" s="10"/>
      <c r="X326" s="10"/>
      <c r="Y326" s="10"/>
      <c r="Z326" s="10"/>
      <c r="AA326" s="10"/>
      <c r="AB326" s="10"/>
      <c r="AC326" s="10"/>
      <c r="AD326" s="10"/>
      <c r="AE326" s="10"/>
    </row>
    <row r="327">
      <c r="A327" s="11">
        <v>0.0</v>
      </c>
      <c r="B327" s="11" t="s">
        <v>1520</v>
      </c>
      <c r="C327" s="11" t="s">
        <v>1521</v>
      </c>
      <c r="D327" s="11">
        <v>2020.0</v>
      </c>
      <c r="E327" s="11" t="s">
        <v>1522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9"/>
      <c r="Q327" s="11">
        <v>0.0</v>
      </c>
      <c r="R327" s="11" t="s">
        <v>1520</v>
      </c>
      <c r="S327" s="11" t="s">
        <v>1521</v>
      </c>
      <c r="T327" s="11">
        <v>2020.0</v>
      </c>
      <c r="U327" s="11" t="s">
        <v>1522</v>
      </c>
      <c r="V327" s="8" t="b">
        <f t="shared" si="1"/>
        <v>0</v>
      </c>
      <c r="W327" s="10"/>
      <c r="X327" s="10"/>
      <c r="Y327" s="10"/>
      <c r="Z327" s="10"/>
      <c r="AA327" s="10"/>
      <c r="AB327" s="10"/>
      <c r="AC327" s="10"/>
      <c r="AD327" s="10"/>
      <c r="AE327" s="10"/>
    </row>
    <row r="328">
      <c r="A328" s="11">
        <v>0.0</v>
      </c>
      <c r="B328" s="11" t="s">
        <v>362</v>
      </c>
      <c r="C328" s="11" t="s">
        <v>1528</v>
      </c>
      <c r="D328" s="11">
        <v>2020.0</v>
      </c>
      <c r="E328" s="11" t="s">
        <v>1529</v>
      </c>
      <c r="F328" s="8"/>
      <c r="G328" s="8"/>
      <c r="H328" s="8"/>
      <c r="I328" s="8"/>
      <c r="J328" s="8"/>
      <c r="K328" s="13">
        <v>0.0</v>
      </c>
      <c r="L328" s="13" t="s">
        <v>362</v>
      </c>
      <c r="M328" s="13" t="s">
        <v>1528</v>
      </c>
      <c r="N328" s="13">
        <v>2020.0</v>
      </c>
      <c r="O328" s="13" t="s">
        <v>1529</v>
      </c>
      <c r="P328" s="9"/>
      <c r="Q328" s="11">
        <v>0.0</v>
      </c>
      <c r="R328" s="11" t="s">
        <v>362</v>
      </c>
      <c r="S328" s="11" t="s">
        <v>1528</v>
      </c>
      <c r="T328" s="11">
        <v>2020.0</v>
      </c>
      <c r="U328" s="11" t="s">
        <v>1529</v>
      </c>
      <c r="V328" s="8" t="b">
        <f t="shared" si="1"/>
        <v>0</v>
      </c>
      <c r="W328" s="10"/>
      <c r="X328" s="10"/>
      <c r="Y328" s="10"/>
      <c r="Z328" s="10"/>
      <c r="AA328" s="10"/>
      <c r="AB328" s="10"/>
      <c r="AC328" s="10"/>
      <c r="AD328" s="10"/>
      <c r="AE328" s="10"/>
    </row>
    <row r="329">
      <c r="A329" s="11">
        <v>0.0</v>
      </c>
      <c r="B329" s="11" t="s">
        <v>1534</v>
      </c>
      <c r="C329" s="11" t="s">
        <v>1535</v>
      </c>
      <c r="D329" s="11">
        <v>2019.0</v>
      </c>
      <c r="E329" s="11" t="s">
        <v>1536</v>
      </c>
      <c r="F329" s="8"/>
      <c r="G329" s="8"/>
      <c r="H329" s="8"/>
      <c r="I329" s="8"/>
      <c r="J329" s="8"/>
      <c r="K329" s="2"/>
      <c r="L329" s="2"/>
      <c r="M329" s="2"/>
      <c r="N329" s="2"/>
      <c r="O329" s="2"/>
      <c r="P329" s="9"/>
      <c r="Q329" s="11">
        <v>0.0</v>
      </c>
      <c r="R329" s="11" t="s">
        <v>1534</v>
      </c>
      <c r="S329" s="11" t="s">
        <v>1535</v>
      </c>
      <c r="T329" s="11">
        <v>2019.0</v>
      </c>
      <c r="U329" s="11" t="s">
        <v>1536</v>
      </c>
      <c r="V329" s="8" t="b">
        <f t="shared" si="1"/>
        <v>0</v>
      </c>
      <c r="W329" s="10"/>
      <c r="X329" s="10"/>
      <c r="Y329" s="10"/>
      <c r="Z329" s="10"/>
      <c r="AA329" s="10"/>
      <c r="AB329" s="10"/>
      <c r="AC329" s="10"/>
      <c r="AD329" s="10"/>
      <c r="AE329" s="10"/>
    </row>
    <row r="330">
      <c r="A330" s="11">
        <v>0.0</v>
      </c>
      <c r="B330" s="11" t="s">
        <v>1541</v>
      </c>
      <c r="C330" s="11" t="s">
        <v>1542</v>
      </c>
      <c r="D330" s="11">
        <v>2019.0</v>
      </c>
      <c r="E330" s="11" t="s">
        <v>1546</v>
      </c>
      <c r="F330" s="8"/>
      <c r="G330" s="8"/>
      <c r="H330" s="8"/>
      <c r="I330" s="8"/>
      <c r="J330" s="8"/>
      <c r="K330" s="13">
        <v>0.0</v>
      </c>
      <c r="L330" s="13" t="s">
        <v>1541</v>
      </c>
      <c r="M330" s="13" t="s">
        <v>1542</v>
      </c>
      <c r="N330" s="13">
        <v>2019.0</v>
      </c>
      <c r="O330" s="13" t="s">
        <v>1546</v>
      </c>
      <c r="P330" s="9"/>
      <c r="Q330" s="11">
        <v>0.0</v>
      </c>
      <c r="R330" s="11" t="s">
        <v>1541</v>
      </c>
      <c r="S330" s="11" t="s">
        <v>1542</v>
      </c>
      <c r="T330" s="11">
        <v>2019.0</v>
      </c>
      <c r="U330" s="11" t="s">
        <v>1546</v>
      </c>
      <c r="V330" s="8" t="b">
        <f t="shared" si="1"/>
        <v>0</v>
      </c>
      <c r="W330" s="10"/>
      <c r="X330" s="10"/>
      <c r="Y330" s="10"/>
      <c r="Z330" s="10"/>
      <c r="AA330" s="10"/>
      <c r="AB330" s="10"/>
      <c r="AC330" s="10"/>
      <c r="AD330" s="10"/>
      <c r="AE330" s="10"/>
    </row>
    <row r="331">
      <c r="A331" s="11">
        <v>0.0</v>
      </c>
      <c r="B331" s="11" t="s">
        <v>1551</v>
      </c>
      <c r="C331" s="11" t="s">
        <v>1552</v>
      </c>
      <c r="D331" s="11">
        <v>2018.0</v>
      </c>
      <c r="E331" s="11" t="s">
        <v>1553</v>
      </c>
      <c r="F331" s="15"/>
      <c r="G331" s="15"/>
      <c r="H331" s="15"/>
      <c r="I331" s="15"/>
      <c r="J331" s="15"/>
      <c r="K331" s="2"/>
      <c r="L331" s="2"/>
      <c r="M331" s="2"/>
      <c r="N331" s="2"/>
      <c r="O331" s="2"/>
      <c r="P331" s="9"/>
      <c r="Q331" s="11">
        <v>0.0</v>
      </c>
      <c r="R331" s="11" t="s">
        <v>1551</v>
      </c>
      <c r="S331" s="11" t="s">
        <v>1552</v>
      </c>
      <c r="T331" s="11">
        <v>2018.0</v>
      </c>
      <c r="U331" s="11" t="s">
        <v>1553</v>
      </c>
      <c r="V331" s="8" t="b">
        <f t="shared" si="1"/>
        <v>0</v>
      </c>
      <c r="W331" s="10"/>
      <c r="X331" s="10"/>
      <c r="Y331" s="10"/>
      <c r="Z331" s="10"/>
      <c r="AA331" s="10"/>
      <c r="AB331" s="10"/>
      <c r="AC331" s="10"/>
      <c r="AD331" s="10"/>
      <c r="AE331" s="10"/>
    </row>
    <row r="332">
      <c r="A332" s="11">
        <v>0.0</v>
      </c>
      <c r="B332" s="11" t="s">
        <v>1559</v>
      </c>
      <c r="C332" s="11" t="s">
        <v>1560</v>
      </c>
      <c r="D332" s="11">
        <v>2018.0</v>
      </c>
      <c r="E332" s="11" t="s">
        <v>1561</v>
      </c>
      <c r="F332" s="15"/>
      <c r="G332" s="15"/>
      <c r="H332" s="15"/>
      <c r="I332" s="15"/>
      <c r="J332" s="15"/>
      <c r="K332" s="2"/>
      <c r="L332" s="2"/>
      <c r="M332" s="2"/>
      <c r="N332" s="2"/>
      <c r="O332" s="2"/>
      <c r="P332" s="9"/>
      <c r="Q332" s="11">
        <v>0.0</v>
      </c>
      <c r="R332" s="11" t="s">
        <v>1559</v>
      </c>
      <c r="S332" s="11" t="s">
        <v>1560</v>
      </c>
      <c r="T332" s="11">
        <v>2018.0</v>
      </c>
      <c r="U332" s="11" t="s">
        <v>1561</v>
      </c>
      <c r="V332" s="8" t="b">
        <f t="shared" si="1"/>
        <v>0</v>
      </c>
      <c r="W332" s="10"/>
      <c r="X332" s="10"/>
      <c r="Y332" s="10"/>
      <c r="Z332" s="10"/>
      <c r="AA332" s="10"/>
      <c r="AB332" s="10"/>
      <c r="AC332" s="10"/>
      <c r="AD332" s="10"/>
      <c r="AE332" s="10"/>
    </row>
    <row r="333">
      <c r="A333" s="11">
        <v>0.0</v>
      </c>
      <c r="B333" s="11" t="s">
        <v>1567</v>
      </c>
      <c r="C333" s="11" t="s">
        <v>1568</v>
      </c>
      <c r="D333" s="11">
        <v>2018.0</v>
      </c>
      <c r="E333" s="11" t="s">
        <v>1569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9"/>
      <c r="Q333" s="11">
        <v>0.0</v>
      </c>
      <c r="R333" s="11" t="s">
        <v>1567</v>
      </c>
      <c r="S333" s="11" t="s">
        <v>1568</v>
      </c>
      <c r="T333" s="11">
        <v>2018.0</v>
      </c>
      <c r="U333" s="11" t="s">
        <v>1569</v>
      </c>
      <c r="V333" s="8" t="b">
        <f t="shared" si="1"/>
        <v>0</v>
      </c>
      <c r="W333" s="10"/>
      <c r="X333" s="10"/>
      <c r="Y333" s="10"/>
      <c r="Z333" s="10"/>
      <c r="AA333" s="10"/>
      <c r="AB333" s="10"/>
      <c r="AC333" s="10"/>
      <c r="AD333" s="10"/>
      <c r="AE333" s="10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13">
        <v>0.0</v>
      </c>
      <c r="L334" s="13" t="s">
        <v>694</v>
      </c>
      <c r="M334" s="13" t="s">
        <v>2608</v>
      </c>
      <c r="N334" s="13">
        <v>2012.0</v>
      </c>
      <c r="O334" s="13" t="s">
        <v>2609</v>
      </c>
      <c r="P334" s="9"/>
      <c r="Q334" s="13">
        <v>0.0</v>
      </c>
      <c r="R334" s="13" t="s">
        <v>694</v>
      </c>
      <c r="S334" s="13" t="s">
        <v>2608</v>
      </c>
      <c r="T334" s="13">
        <v>2012.0</v>
      </c>
      <c r="U334" s="13" t="s">
        <v>2609</v>
      </c>
      <c r="V334" s="8" t="b">
        <f t="shared" si="1"/>
        <v>0</v>
      </c>
      <c r="W334" s="10"/>
      <c r="X334" s="10"/>
      <c r="Y334" s="10"/>
      <c r="Z334" s="10"/>
      <c r="AA334" s="10"/>
      <c r="AB334" s="10"/>
      <c r="AC334" s="10"/>
      <c r="AD334" s="10"/>
      <c r="AE334" s="10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13">
        <v>0.0</v>
      </c>
      <c r="L335" s="13" t="s">
        <v>2615</v>
      </c>
      <c r="M335" s="13" t="s">
        <v>2616</v>
      </c>
      <c r="N335" s="13">
        <v>2000.0</v>
      </c>
      <c r="O335" s="13" t="s">
        <v>2526</v>
      </c>
      <c r="P335" s="9"/>
      <c r="Q335" s="13">
        <v>0.0</v>
      </c>
      <c r="R335" s="13" t="s">
        <v>2615</v>
      </c>
      <c r="S335" s="13" t="s">
        <v>2616</v>
      </c>
      <c r="T335" s="13">
        <v>2000.0</v>
      </c>
      <c r="U335" s="13" t="s">
        <v>2526</v>
      </c>
      <c r="V335" s="8" t="b">
        <f t="shared" si="1"/>
        <v>0</v>
      </c>
      <c r="W335" s="10"/>
      <c r="X335" s="10"/>
      <c r="Y335" s="10"/>
      <c r="Z335" s="10"/>
      <c r="AA335" s="10"/>
      <c r="AB335" s="10"/>
      <c r="AC335" s="10"/>
      <c r="AD335" s="10"/>
      <c r="AE335" s="10"/>
    </row>
    <row r="336" hidden="1">
      <c r="A336" s="10"/>
      <c r="B336" s="10"/>
      <c r="C336" s="10"/>
      <c r="D336" s="10"/>
      <c r="E336" s="10"/>
      <c r="F336" s="16">
        <v>0.0</v>
      </c>
      <c r="G336" s="16" t="s">
        <v>2549</v>
      </c>
      <c r="H336" s="16" t="s">
        <v>2550</v>
      </c>
      <c r="I336" s="16">
        <v>1994.0</v>
      </c>
      <c r="J336" s="16" t="s">
        <v>2551</v>
      </c>
      <c r="K336" s="10"/>
      <c r="L336" s="10"/>
      <c r="M336" s="10"/>
      <c r="N336" s="10"/>
      <c r="O336" s="10"/>
      <c r="P336" s="17"/>
      <c r="Q336" s="16">
        <v>0.0</v>
      </c>
      <c r="R336" s="16" t="s">
        <v>2549</v>
      </c>
      <c r="S336" s="16" t="s">
        <v>2550</v>
      </c>
      <c r="T336" s="16">
        <v>1994.0</v>
      </c>
      <c r="U336" s="16" t="s">
        <v>2551</v>
      </c>
      <c r="V336" s="18" t="b">
        <f t="shared" si="1"/>
        <v>1</v>
      </c>
      <c r="W336" s="10"/>
      <c r="X336" s="10"/>
      <c r="Y336" s="10"/>
      <c r="Z336" s="10"/>
      <c r="AA336" s="10"/>
      <c r="AB336" s="10"/>
      <c r="AC336" s="10"/>
      <c r="AD336" s="10"/>
      <c r="AE336" s="10"/>
    </row>
    <row r="337" hidden="1">
      <c r="A337" s="10"/>
      <c r="B337" s="10"/>
      <c r="C337" s="10"/>
      <c r="D337" s="10"/>
      <c r="E337" s="10"/>
      <c r="F337" s="16">
        <v>0.0</v>
      </c>
      <c r="G337" s="16" t="s">
        <v>2557</v>
      </c>
      <c r="H337" s="16" t="s">
        <v>2558</v>
      </c>
      <c r="I337" s="16">
        <v>1992.0</v>
      </c>
      <c r="J337" s="16" t="s">
        <v>2559</v>
      </c>
      <c r="K337" s="10"/>
      <c r="L337" s="10"/>
      <c r="M337" s="10"/>
      <c r="N337" s="10"/>
      <c r="O337" s="10"/>
      <c r="P337" s="17"/>
      <c r="Q337" s="16">
        <v>0.0</v>
      </c>
      <c r="R337" s="16" t="s">
        <v>2557</v>
      </c>
      <c r="S337" s="16" t="s">
        <v>2558</v>
      </c>
      <c r="T337" s="16">
        <v>1992.0</v>
      </c>
      <c r="U337" s="16" t="s">
        <v>2559</v>
      </c>
      <c r="V337" s="18" t="b">
        <f t="shared" si="1"/>
        <v>1</v>
      </c>
      <c r="W337" s="10"/>
      <c r="X337" s="10"/>
      <c r="Y337" s="10"/>
      <c r="Z337" s="10"/>
      <c r="AA337" s="10"/>
      <c r="AB337" s="10"/>
      <c r="AC337" s="10"/>
      <c r="AD337" s="10"/>
      <c r="AE337" s="10"/>
    </row>
    <row r="338" hidden="1">
      <c r="A338" s="10"/>
      <c r="B338" s="10"/>
      <c r="C338" s="10"/>
      <c r="D338" s="10"/>
      <c r="E338" s="10"/>
      <c r="F338" s="16">
        <v>0.0</v>
      </c>
      <c r="G338" s="16" t="s">
        <v>2564</v>
      </c>
      <c r="H338" s="16" t="s">
        <v>2565</v>
      </c>
      <c r="I338" s="16">
        <v>1991.0</v>
      </c>
      <c r="J338" s="16" t="s">
        <v>2566</v>
      </c>
      <c r="K338" s="10"/>
      <c r="L338" s="10"/>
      <c r="M338" s="10"/>
      <c r="N338" s="10"/>
      <c r="O338" s="10"/>
      <c r="P338" s="17"/>
      <c r="Q338" s="16">
        <v>0.0</v>
      </c>
      <c r="R338" s="16" t="s">
        <v>2564</v>
      </c>
      <c r="S338" s="16" t="s">
        <v>2565</v>
      </c>
      <c r="T338" s="16">
        <v>1991.0</v>
      </c>
      <c r="U338" s="16" t="s">
        <v>2566</v>
      </c>
      <c r="V338" s="18" t="b">
        <f t="shared" si="1"/>
        <v>1</v>
      </c>
      <c r="W338" s="10"/>
      <c r="X338" s="10"/>
      <c r="Y338" s="10"/>
      <c r="Z338" s="10"/>
      <c r="AA338" s="10"/>
      <c r="AB338" s="10"/>
      <c r="AC338" s="10"/>
      <c r="AD338" s="10"/>
      <c r="AE338" s="10"/>
    </row>
    <row r="339" hidden="1">
      <c r="A339" s="10"/>
      <c r="B339" s="10"/>
      <c r="C339" s="10"/>
      <c r="D339" s="10"/>
      <c r="E339" s="10"/>
      <c r="F339" s="16">
        <v>0.0</v>
      </c>
      <c r="G339" s="16"/>
      <c r="H339" s="16" t="s">
        <v>2571</v>
      </c>
      <c r="I339" s="16">
        <v>1990.0</v>
      </c>
      <c r="J339" s="16" t="s">
        <v>2572</v>
      </c>
      <c r="K339" s="10"/>
      <c r="L339" s="10"/>
      <c r="M339" s="10"/>
      <c r="N339" s="10"/>
      <c r="O339" s="10"/>
      <c r="P339" s="17"/>
      <c r="Q339" s="16">
        <v>0.0</v>
      </c>
      <c r="R339" s="16"/>
      <c r="S339" s="16" t="s">
        <v>2571</v>
      </c>
      <c r="T339" s="16">
        <v>1990.0</v>
      </c>
      <c r="U339" s="16" t="s">
        <v>2572</v>
      </c>
      <c r="V339" s="18" t="b">
        <f t="shared" si="1"/>
        <v>1</v>
      </c>
      <c r="W339" s="10"/>
      <c r="X339" s="10"/>
      <c r="Y339" s="10"/>
      <c r="Z339" s="10"/>
      <c r="AA339" s="10"/>
      <c r="AB339" s="10"/>
      <c r="AC339" s="10"/>
      <c r="AD339" s="10"/>
      <c r="AE339" s="10"/>
    </row>
    <row r="340" hidden="1">
      <c r="A340" s="10"/>
      <c r="B340" s="10"/>
      <c r="C340" s="10"/>
      <c r="D340" s="10"/>
      <c r="E340" s="10"/>
      <c r="F340" s="16">
        <v>0.0</v>
      </c>
      <c r="G340" s="16"/>
      <c r="H340" s="16" t="s">
        <v>2576</v>
      </c>
      <c r="I340" s="16">
        <v>1989.0</v>
      </c>
      <c r="J340" s="16" t="s">
        <v>2572</v>
      </c>
      <c r="K340" s="10"/>
      <c r="L340" s="10"/>
      <c r="M340" s="10"/>
      <c r="N340" s="10"/>
      <c r="O340" s="10"/>
      <c r="P340" s="17"/>
      <c r="Q340" s="16">
        <v>0.0</v>
      </c>
      <c r="R340" s="16"/>
      <c r="S340" s="16" t="s">
        <v>2576</v>
      </c>
      <c r="T340" s="16">
        <v>1989.0</v>
      </c>
      <c r="U340" s="16" t="s">
        <v>2572</v>
      </c>
      <c r="V340" s="18" t="b">
        <f t="shared" si="1"/>
        <v>1</v>
      </c>
      <c r="W340" s="10"/>
      <c r="X340" s="10"/>
      <c r="Y340" s="10"/>
      <c r="Z340" s="10"/>
      <c r="AA340" s="10"/>
      <c r="AB340" s="10"/>
      <c r="AC340" s="10"/>
      <c r="AD340" s="10"/>
      <c r="AE340" s="10"/>
    </row>
    <row r="341" hidden="1">
      <c r="A341" s="10"/>
      <c r="B341" s="10"/>
      <c r="C341" s="10"/>
      <c r="D341" s="10"/>
      <c r="E341" s="10"/>
      <c r="F341" s="16">
        <v>0.0</v>
      </c>
      <c r="G341" s="16"/>
      <c r="H341" s="16" t="s">
        <v>2580</v>
      </c>
      <c r="I341" s="16">
        <v>1989.0</v>
      </c>
      <c r="J341" s="16" t="s">
        <v>2572</v>
      </c>
      <c r="K341" s="10"/>
      <c r="L341" s="10"/>
      <c r="M341" s="10"/>
      <c r="N341" s="10"/>
      <c r="O341" s="10"/>
      <c r="P341" s="17"/>
      <c r="Q341" s="16">
        <v>0.0</v>
      </c>
      <c r="R341" s="16"/>
      <c r="S341" s="16" t="s">
        <v>2580</v>
      </c>
      <c r="T341" s="16">
        <v>1989.0</v>
      </c>
      <c r="U341" s="16" t="s">
        <v>2572</v>
      </c>
      <c r="V341" s="18" t="b">
        <f t="shared" si="1"/>
        <v>1</v>
      </c>
      <c r="W341" s="10"/>
      <c r="X341" s="10"/>
      <c r="Y341" s="10"/>
      <c r="Z341" s="10"/>
      <c r="AA341" s="10"/>
      <c r="AB341" s="10"/>
      <c r="AC341" s="10"/>
      <c r="AD341" s="10"/>
      <c r="AE341" s="10"/>
    </row>
    <row r="342" hidden="1">
      <c r="A342" s="10"/>
      <c r="B342" s="10"/>
      <c r="C342" s="10"/>
      <c r="D342" s="10"/>
      <c r="E342" s="10"/>
      <c r="F342" s="16">
        <v>0.0</v>
      </c>
      <c r="G342" s="16" t="s">
        <v>2584</v>
      </c>
      <c r="H342" s="16" t="s">
        <v>2585</v>
      </c>
      <c r="I342" s="16">
        <v>1989.0</v>
      </c>
      <c r="J342" s="16" t="s">
        <v>2586</v>
      </c>
      <c r="K342" s="10"/>
      <c r="L342" s="10"/>
      <c r="M342" s="10"/>
      <c r="N342" s="10"/>
      <c r="O342" s="10"/>
      <c r="P342" s="17"/>
      <c r="Q342" s="16">
        <v>0.0</v>
      </c>
      <c r="R342" s="16" t="s">
        <v>2584</v>
      </c>
      <c r="S342" s="16" t="s">
        <v>2585</v>
      </c>
      <c r="T342" s="16">
        <v>1989.0</v>
      </c>
      <c r="U342" s="16" t="s">
        <v>2586</v>
      </c>
      <c r="V342" s="18" t="b">
        <f t="shared" si="1"/>
        <v>1</v>
      </c>
      <c r="W342" s="10"/>
      <c r="X342" s="10"/>
      <c r="Y342" s="10"/>
      <c r="Z342" s="10"/>
      <c r="AA342" s="10"/>
      <c r="AB342" s="10"/>
      <c r="AC342" s="10"/>
      <c r="AD342" s="10"/>
      <c r="AE342" s="10"/>
    </row>
    <row r="343" hidden="1">
      <c r="A343" s="10"/>
      <c r="B343" s="10"/>
      <c r="C343" s="10"/>
      <c r="D343" s="10"/>
      <c r="E343" s="10"/>
      <c r="F343" s="16">
        <v>0.0</v>
      </c>
      <c r="G343" s="16"/>
      <c r="H343" s="16" t="s">
        <v>2591</v>
      </c>
      <c r="I343" s="16">
        <v>1986.0</v>
      </c>
      <c r="J343" s="16" t="s">
        <v>2592</v>
      </c>
      <c r="K343" s="10"/>
      <c r="L343" s="10"/>
      <c r="M343" s="10"/>
      <c r="N343" s="10"/>
      <c r="O343" s="10"/>
      <c r="P343" s="17"/>
      <c r="Q343" s="16">
        <v>0.0</v>
      </c>
      <c r="R343" s="16"/>
      <c r="S343" s="16" t="s">
        <v>2591</v>
      </c>
      <c r="T343" s="16">
        <v>1986.0</v>
      </c>
      <c r="U343" s="16" t="s">
        <v>2592</v>
      </c>
      <c r="V343" s="18" t="b">
        <f t="shared" si="1"/>
        <v>1</v>
      </c>
      <c r="W343" s="10"/>
      <c r="X343" s="10"/>
      <c r="Y343" s="10"/>
      <c r="Z343" s="10"/>
      <c r="AA343" s="10"/>
      <c r="AB343" s="10"/>
      <c r="AC343" s="10"/>
      <c r="AD343" s="10"/>
      <c r="AE343" s="10"/>
    </row>
    <row r="344" hidden="1">
      <c r="A344" s="10"/>
      <c r="B344" s="10"/>
      <c r="C344" s="10"/>
      <c r="D344" s="10"/>
      <c r="E344" s="10"/>
      <c r="F344" s="16">
        <v>0.0</v>
      </c>
      <c r="G344" s="16"/>
      <c r="H344" s="16" t="s">
        <v>2597</v>
      </c>
      <c r="I344" s="16">
        <v>1983.0</v>
      </c>
      <c r="J344" s="16" t="s">
        <v>2572</v>
      </c>
      <c r="K344" s="10"/>
      <c r="L344" s="10"/>
      <c r="M344" s="10"/>
      <c r="N344" s="10"/>
      <c r="O344" s="10"/>
      <c r="P344" s="17"/>
      <c r="Q344" s="16">
        <v>0.0</v>
      </c>
      <c r="R344" s="16"/>
      <c r="S344" s="16" t="s">
        <v>2597</v>
      </c>
      <c r="T344" s="16">
        <v>1983.0</v>
      </c>
      <c r="U344" s="16" t="s">
        <v>2572</v>
      </c>
      <c r="V344" s="18" t="b">
        <f t="shared" si="1"/>
        <v>1</v>
      </c>
      <c r="W344" s="10"/>
      <c r="X344" s="10"/>
      <c r="Y344" s="10"/>
      <c r="Z344" s="10"/>
      <c r="AA344" s="10"/>
      <c r="AB344" s="10"/>
      <c r="AC344" s="10"/>
      <c r="AD344" s="10"/>
      <c r="AE344" s="10"/>
    </row>
    <row r="345" hidden="1">
      <c r="A345" s="10"/>
      <c r="B345" s="10"/>
      <c r="C345" s="10"/>
      <c r="D345" s="10"/>
      <c r="E345" s="10"/>
      <c r="F345" s="16">
        <v>0.0</v>
      </c>
      <c r="G345" s="16" t="s">
        <v>2601</v>
      </c>
      <c r="H345" s="16" t="s">
        <v>2602</v>
      </c>
      <c r="I345" s="16">
        <v>1980.0</v>
      </c>
      <c r="J345" s="16" t="s">
        <v>2603</v>
      </c>
      <c r="K345" s="10"/>
      <c r="L345" s="10"/>
      <c r="M345" s="10"/>
      <c r="N345" s="10"/>
      <c r="O345" s="10"/>
      <c r="P345" s="17"/>
      <c r="Q345" s="16">
        <v>0.0</v>
      </c>
      <c r="R345" s="16" t="s">
        <v>2601</v>
      </c>
      <c r="S345" s="16" t="s">
        <v>2602</v>
      </c>
      <c r="T345" s="16">
        <v>1980.0</v>
      </c>
      <c r="U345" s="16" t="s">
        <v>2603</v>
      </c>
      <c r="V345" s="18" t="b">
        <f t="shared" si="1"/>
        <v>1</v>
      </c>
      <c r="W345" s="10"/>
      <c r="X345" s="10"/>
      <c r="Y345" s="10"/>
      <c r="Z345" s="10"/>
      <c r="AA345" s="10"/>
      <c r="AB345" s="10"/>
      <c r="AC345" s="10"/>
      <c r="AD345" s="10"/>
      <c r="AE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7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7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7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7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7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7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7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7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7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7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7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7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7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7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7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7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7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7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7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7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7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7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7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7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7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7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7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7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7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7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7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7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7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7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7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7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7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7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7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7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7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7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7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7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7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7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7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7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7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7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7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7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7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7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7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7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7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7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7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7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7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7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7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7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7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7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7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7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7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7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7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7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7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7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7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7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7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7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7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7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7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7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7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7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7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7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7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7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7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7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7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7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7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7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7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7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7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7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7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7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7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7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7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7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7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7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7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7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7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7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7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7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7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7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7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7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7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7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7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7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7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7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7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7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7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7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7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7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7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7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7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7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7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7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7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7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7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7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7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7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7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7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7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7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7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7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7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7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7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7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7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7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7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7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7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7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7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7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7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7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7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7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7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7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7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7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7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7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7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7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7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7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7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7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7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7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7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7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7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7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7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7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7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7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7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7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7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7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7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7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7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7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7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7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7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7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7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7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7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7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7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7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7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7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7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7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7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7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7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7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7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7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7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7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7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7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7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7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7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7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7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7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7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7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7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7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7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7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7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7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7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7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7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7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7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7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7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7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7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7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7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7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7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7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7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7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7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7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7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7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7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7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7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7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7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7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7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7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7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7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7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7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7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7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7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7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7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7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7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7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7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7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7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7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7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7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7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7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7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7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7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7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7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7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7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7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7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7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7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7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7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7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7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7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7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7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7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7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7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7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7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7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7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7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7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7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7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7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7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7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7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7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7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7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7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7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7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7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7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7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7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7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7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7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7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7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7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7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7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7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7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7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7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7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7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7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7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7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7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7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7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7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7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7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7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7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7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7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7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7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7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7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7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7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7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7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7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7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7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7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7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7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7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7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7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7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7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7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7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7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7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7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7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7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7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7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7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7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7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7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7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7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7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7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7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7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7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7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7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7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7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7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7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7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7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7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7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7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7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7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7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7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7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7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7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7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7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7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7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7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7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7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7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7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7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7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7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7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7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7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7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7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7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7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7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7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7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7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7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7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7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7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7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7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7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7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7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7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7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7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7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7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7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7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7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7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7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7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7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7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7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7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7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7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7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7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7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7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7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7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7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7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7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7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7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7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7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7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7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7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7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7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7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7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7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7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7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7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7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7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7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7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7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7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7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7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7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7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7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7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7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7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7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7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7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7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7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7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7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7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7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7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7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7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7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7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7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7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7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7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7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7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7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7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7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7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7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7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7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7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7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7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7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7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7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7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7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7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7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7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7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7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7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7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7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7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7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7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7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7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7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7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7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7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7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7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7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7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7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7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7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7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7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7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7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7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7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7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7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7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7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7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7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7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7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7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7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7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7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7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7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7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7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7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7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7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7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7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7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7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7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7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7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7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7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7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7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7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7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7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7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7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7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7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7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7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7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7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7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7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7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7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7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7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7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7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7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7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7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7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7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7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7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7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7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7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7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7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7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7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7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7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7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7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7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7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7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7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7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7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7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7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7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7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7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7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7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7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7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7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7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7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7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7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7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7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7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7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7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7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7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7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7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7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7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7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7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7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7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7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7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7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7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7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7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7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7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7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7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7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7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7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7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7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7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7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7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7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7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7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7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7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7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7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7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7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7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7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7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7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7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7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7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7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7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7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7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7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7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7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7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7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7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7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7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7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7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7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7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7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7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7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7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7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7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7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7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7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7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7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7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7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7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7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7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7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7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7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7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7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7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7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7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7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7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7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7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7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7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7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7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7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7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7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7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7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7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7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7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7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7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7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7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7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7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7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7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7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</row>
    <row r="1104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7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</row>
    <row r="110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7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</row>
    <row r="1106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7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</row>
    <row r="1107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7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</row>
    <row r="1108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7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</row>
    <row r="1109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7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</row>
    <row r="1110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7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</row>
    <row r="111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7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</row>
    <row r="111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7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</row>
    <row r="1113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7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</row>
    <row r="1114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7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</row>
    <row r="111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7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</row>
    <row r="1116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7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</row>
    <row r="1117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7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</row>
    <row r="1118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7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</row>
    <row r="1119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7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</row>
    <row r="1120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7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</row>
    <row r="112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7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</row>
    <row r="112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7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</row>
    <row r="1123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7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</row>
    <row r="1124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7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</row>
    <row r="11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7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</row>
    <row r="1126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7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</row>
    <row r="1127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7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</row>
    <row r="1128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7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</row>
    <row r="1129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7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</row>
    <row r="1130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7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</row>
    <row r="113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7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</row>
    <row r="113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7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</row>
  </sheetData>
  <autoFilter ref="$A$1:$AE$345">
    <filterColumn colId="21">
      <filters>
        <filter val="FALSE"/>
      </filters>
    </filterColumn>
  </autoFil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14"/>
    <col customWidth="1" min="2" max="2" width="22.86"/>
    <col customWidth="1" min="3" max="3" width="59.57"/>
    <col customWidth="1" min="4" max="4" width="11.43"/>
    <col customWidth="1" min="5" max="5" width="48.57"/>
    <col customWidth="1" min="6" max="6" width="37.0"/>
    <col customWidth="1" min="7" max="7" width="14.29"/>
    <col customWidth="1" min="8" max="8" width="18.29"/>
    <col customWidth="1" min="9" max="9" width="21.0"/>
    <col customWidth="1" min="12" max="12" width="18.43"/>
    <col customWidth="1" min="13" max="13" width="40.86"/>
  </cols>
  <sheetData>
    <row r="1">
      <c r="A1" s="19" t="s">
        <v>0</v>
      </c>
      <c r="B1" s="8" t="s">
        <v>1</v>
      </c>
      <c r="C1" s="8" t="s">
        <v>2</v>
      </c>
      <c r="D1" s="20" t="s">
        <v>3</v>
      </c>
      <c r="E1" s="8" t="s">
        <v>4</v>
      </c>
      <c r="F1" s="21" t="s">
        <v>2622</v>
      </c>
      <c r="G1" s="21" t="s">
        <v>2623</v>
      </c>
      <c r="H1" s="21" t="s">
        <v>2624</v>
      </c>
      <c r="I1" s="21" t="s">
        <v>2625</v>
      </c>
      <c r="J1" s="21" t="s">
        <v>2626</v>
      </c>
      <c r="K1" s="21" t="s">
        <v>2627</v>
      </c>
      <c r="L1" s="22" t="s">
        <v>2628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>
      <c r="A2" s="23">
        <v>618.0</v>
      </c>
      <c r="B2" s="23" t="s">
        <v>26</v>
      </c>
      <c r="C2" s="23" t="s">
        <v>27</v>
      </c>
      <c r="D2" s="23">
        <v>2011.0</v>
      </c>
      <c r="E2" s="23" t="s">
        <v>28</v>
      </c>
      <c r="F2" s="24"/>
      <c r="G2" s="25" t="s">
        <v>2629</v>
      </c>
      <c r="H2" s="25" t="s">
        <v>2630</v>
      </c>
      <c r="I2" s="15"/>
      <c r="J2" s="24"/>
      <c r="K2" s="24"/>
      <c r="L2" s="24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>
      <c r="A3" s="27">
        <v>345.0</v>
      </c>
      <c r="B3" s="28" t="s">
        <v>2631</v>
      </c>
      <c r="C3" s="28" t="s">
        <v>2632</v>
      </c>
      <c r="D3" s="28">
        <v>2001.0</v>
      </c>
      <c r="E3" s="28" t="s">
        <v>97</v>
      </c>
      <c r="F3" s="29" t="s">
        <v>2633</v>
      </c>
      <c r="G3" s="22" t="s">
        <v>2629</v>
      </c>
      <c r="H3" s="22" t="s">
        <v>2629</v>
      </c>
      <c r="I3" s="30" t="s">
        <v>2634</v>
      </c>
      <c r="J3" s="22" t="s">
        <v>2635</v>
      </c>
      <c r="K3" s="22" t="s">
        <v>2636</v>
      </c>
      <c r="L3" s="8" t="s">
        <v>2637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>
      <c r="A4" s="31">
        <v>419.0</v>
      </c>
      <c r="B4" s="31" t="s">
        <v>1574</v>
      </c>
      <c r="C4" s="31" t="s">
        <v>1575</v>
      </c>
      <c r="D4" s="31">
        <v>2012.0</v>
      </c>
      <c r="E4" s="31" t="s">
        <v>1576</v>
      </c>
      <c r="F4" s="24"/>
      <c r="G4" s="25" t="s">
        <v>2630</v>
      </c>
      <c r="H4" s="25" t="s">
        <v>2630</v>
      </c>
      <c r="I4" s="24"/>
      <c r="J4" s="24"/>
      <c r="K4" s="24"/>
      <c r="L4" s="24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>
      <c r="A5" s="23">
        <v>287.0</v>
      </c>
      <c r="B5" s="23" t="s">
        <v>36</v>
      </c>
      <c r="C5" s="23" t="s">
        <v>37</v>
      </c>
      <c r="D5" s="23">
        <v>2011.0</v>
      </c>
      <c r="E5" s="23" t="s">
        <v>38</v>
      </c>
      <c r="F5" s="24"/>
      <c r="G5" s="25" t="s">
        <v>2630</v>
      </c>
      <c r="H5" s="25" t="s">
        <v>2630</v>
      </c>
      <c r="I5" s="24"/>
      <c r="J5" s="24"/>
      <c r="K5" s="24"/>
      <c r="L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>
      <c r="A6" s="23">
        <v>239.0</v>
      </c>
      <c r="B6" s="23" t="s">
        <v>45</v>
      </c>
      <c r="C6" s="23" t="s">
        <v>46</v>
      </c>
      <c r="D6" s="23">
        <v>2004.0</v>
      </c>
      <c r="E6" s="23" t="s">
        <v>47</v>
      </c>
      <c r="F6" s="24"/>
      <c r="G6" s="25" t="s">
        <v>2629</v>
      </c>
      <c r="H6" s="25" t="s">
        <v>2630</v>
      </c>
      <c r="I6" s="24"/>
      <c r="J6" s="24"/>
      <c r="K6" s="24"/>
      <c r="L6" s="24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>
      <c r="A7" s="27">
        <v>233.0</v>
      </c>
      <c r="B7" s="32" t="s">
        <v>54</v>
      </c>
      <c r="C7" s="32" t="s">
        <v>55</v>
      </c>
      <c r="D7" s="32">
        <v>2012.0</v>
      </c>
      <c r="E7" s="32" t="s">
        <v>28</v>
      </c>
      <c r="F7" s="29" t="s">
        <v>2638</v>
      </c>
      <c r="G7" s="22" t="s">
        <v>2629</v>
      </c>
      <c r="H7" s="22" t="s">
        <v>2629</v>
      </c>
      <c r="I7" s="30" t="s">
        <v>2639</v>
      </c>
      <c r="J7" s="22" t="s">
        <v>2635</v>
      </c>
      <c r="K7" s="22" t="s">
        <v>2640</v>
      </c>
      <c r="L7" s="8" t="s">
        <v>2641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>
      <c r="A8" s="31">
        <v>212.0</v>
      </c>
      <c r="B8" s="31" t="s">
        <v>1583</v>
      </c>
      <c r="C8" s="31" t="s">
        <v>1584</v>
      </c>
      <c r="D8" s="31">
        <v>2011.0</v>
      </c>
      <c r="E8" s="31" t="s">
        <v>211</v>
      </c>
      <c r="F8" s="24"/>
      <c r="G8" s="25" t="s">
        <v>2630</v>
      </c>
      <c r="H8" s="25" t="s">
        <v>2630</v>
      </c>
      <c r="I8" s="24"/>
      <c r="J8" s="24"/>
      <c r="K8" s="24"/>
      <c r="L8" s="24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>
      <c r="A9" s="23">
        <v>188.0</v>
      </c>
      <c r="B9" s="23" t="s">
        <v>62</v>
      </c>
      <c r="C9" s="23" t="s">
        <v>63</v>
      </c>
      <c r="D9" s="23">
        <v>2007.0</v>
      </c>
      <c r="E9" s="23" t="s">
        <v>64</v>
      </c>
      <c r="F9" s="24"/>
      <c r="G9" s="25" t="s">
        <v>2630</v>
      </c>
      <c r="H9" s="25" t="s">
        <v>2630</v>
      </c>
      <c r="I9" s="24"/>
      <c r="J9" s="24"/>
      <c r="K9" s="24"/>
      <c r="L9" s="24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>
      <c r="A10" s="31">
        <v>162.0</v>
      </c>
      <c r="B10" s="31" t="s">
        <v>45</v>
      </c>
      <c r="C10" s="31" t="s">
        <v>1590</v>
      </c>
      <c r="D10" s="31">
        <v>2005.0</v>
      </c>
      <c r="E10" s="31" t="s">
        <v>135</v>
      </c>
      <c r="F10" s="24"/>
      <c r="G10" s="25" t="s">
        <v>2630</v>
      </c>
      <c r="H10" s="25" t="s">
        <v>2630</v>
      </c>
      <c r="I10" s="24"/>
      <c r="J10" s="24"/>
      <c r="K10" s="24"/>
      <c r="L10" s="24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>
      <c r="A11" s="23">
        <v>151.0</v>
      </c>
      <c r="B11" s="23" t="s">
        <v>80</v>
      </c>
      <c r="C11" s="23" t="s">
        <v>81</v>
      </c>
      <c r="D11" s="23">
        <v>2010.0</v>
      </c>
      <c r="E11" s="23" t="s">
        <v>64</v>
      </c>
      <c r="F11" s="24"/>
      <c r="G11" s="25" t="s">
        <v>2630</v>
      </c>
      <c r="H11" s="25" t="s">
        <v>2630</v>
      </c>
      <c r="I11" s="24"/>
      <c r="J11" s="24"/>
      <c r="K11" s="24"/>
      <c r="L11" s="24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>
      <c r="A12" s="23">
        <v>147.0</v>
      </c>
      <c r="B12" s="23" t="s">
        <v>87</v>
      </c>
      <c r="C12" s="23" t="s">
        <v>88</v>
      </c>
      <c r="D12" s="23">
        <v>2005.0</v>
      </c>
      <c r="E12" s="23" t="s">
        <v>89</v>
      </c>
      <c r="F12" s="24"/>
      <c r="G12" s="25" t="s">
        <v>2629</v>
      </c>
      <c r="H12" s="25" t="s">
        <v>2630</v>
      </c>
      <c r="I12" s="24"/>
      <c r="J12" s="24"/>
      <c r="K12" s="24"/>
      <c r="L12" s="24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>
      <c r="A13" s="27">
        <v>133.0</v>
      </c>
      <c r="B13" s="32" t="s">
        <v>54</v>
      </c>
      <c r="C13" s="32" t="s">
        <v>96</v>
      </c>
      <c r="D13" s="32">
        <v>2010.0</v>
      </c>
      <c r="E13" s="32" t="s">
        <v>97</v>
      </c>
      <c r="F13" s="29" t="s">
        <v>2633</v>
      </c>
      <c r="G13" s="22" t="s">
        <v>2629</v>
      </c>
      <c r="H13" s="22" t="s">
        <v>2629</v>
      </c>
      <c r="I13" s="30" t="s">
        <v>2642</v>
      </c>
      <c r="J13" s="22" t="s">
        <v>2635</v>
      </c>
      <c r="K13" s="22" t="s">
        <v>2636</v>
      </c>
      <c r="L13" s="8" t="s">
        <v>2643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>
      <c r="A14" s="23">
        <v>126.0</v>
      </c>
      <c r="B14" s="23" t="s">
        <v>104</v>
      </c>
      <c r="C14" s="23" t="s">
        <v>105</v>
      </c>
      <c r="D14" s="23">
        <v>2003.0</v>
      </c>
      <c r="E14" s="23" t="s">
        <v>106</v>
      </c>
      <c r="F14" s="24"/>
      <c r="G14" s="25" t="s">
        <v>2630</v>
      </c>
      <c r="H14" s="25" t="s">
        <v>2630</v>
      </c>
      <c r="I14" s="24"/>
      <c r="J14" s="24"/>
      <c r="K14" s="24"/>
      <c r="L14" s="24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>
      <c r="A15" s="27">
        <v>105.0</v>
      </c>
      <c r="B15" s="32" t="s">
        <v>113</v>
      </c>
      <c r="C15" s="32" t="s">
        <v>114</v>
      </c>
      <c r="D15" s="32">
        <v>2000.0</v>
      </c>
      <c r="E15" s="32" t="s">
        <v>97</v>
      </c>
      <c r="F15" s="29" t="s">
        <v>2633</v>
      </c>
      <c r="G15" s="22" t="s">
        <v>2629</v>
      </c>
      <c r="H15" s="22" t="s">
        <v>2629</v>
      </c>
      <c r="I15" s="30" t="s">
        <v>2644</v>
      </c>
      <c r="J15" s="22" t="s">
        <v>2635</v>
      </c>
      <c r="K15" s="22" t="s">
        <v>2636</v>
      </c>
      <c r="L15" s="8" t="s">
        <v>2645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>
      <c r="A16" s="31">
        <v>105.0</v>
      </c>
      <c r="B16" s="31" t="s">
        <v>1596</v>
      </c>
      <c r="C16" s="31" t="s">
        <v>1597</v>
      </c>
      <c r="D16" s="31">
        <v>2015.0</v>
      </c>
      <c r="E16" s="31" t="s">
        <v>1598</v>
      </c>
      <c r="F16" s="24"/>
      <c r="G16" s="25" t="s">
        <v>2630</v>
      </c>
      <c r="H16" s="25" t="s">
        <v>2630</v>
      </c>
      <c r="I16" s="24"/>
      <c r="J16" s="24"/>
      <c r="K16" s="24"/>
      <c r="L16" s="24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>
      <c r="A17" s="27">
        <v>102.0</v>
      </c>
      <c r="B17" s="32" t="s">
        <v>87</v>
      </c>
      <c r="C17" s="32" t="s">
        <v>120</v>
      </c>
      <c r="D17" s="32">
        <v>2008.0</v>
      </c>
      <c r="E17" s="32" t="s">
        <v>97</v>
      </c>
      <c r="F17" s="29" t="s">
        <v>2646</v>
      </c>
      <c r="G17" s="22" t="s">
        <v>2629</v>
      </c>
      <c r="H17" s="22" t="s">
        <v>2629</v>
      </c>
      <c r="I17" s="30" t="s">
        <v>2647</v>
      </c>
      <c r="J17" s="22" t="s">
        <v>2635</v>
      </c>
      <c r="K17" s="22" t="s">
        <v>2636</v>
      </c>
      <c r="L17" s="8" t="s">
        <v>2648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>
      <c r="A18" s="27">
        <v>102.0</v>
      </c>
      <c r="B18" s="28" t="s">
        <v>1605</v>
      </c>
      <c r="C18" s="28" t="s">
        <v>1606</v>
      </c>
      <c r="D18" s="28">
        <v>2009.0</v>
      </c>
      <c r="E18" s="28" t="s">
        <v>28</v>
      </c>
      <c r="F18" s="29" t="s">
        <v>2649</v>
      </c>
      <c r="G18" s="22" t="s">
        <v>2629</v>
      </c>
      <c r="H18" s="22" t="s">
        <v>2629</v>
      </c>
      <c r="I18" s="30" t="s">
        <v>2650</v>
      </c>
      <c r="J18" s="22" t="s">
        <v>2635</v>
      </c>
      <c r="K18" s="22" t="s">
        <v>2640</v>
      </c>
      <c r="L18" s="8" t="s">
        <v>2648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>
      <c r="A19" s="31">
        <v>100.0</v>
      </c>
      <c r="B19" s="31" t="s">
        <v>1612</v>
      </c>
      <c r="C19" s="31" t="s">
        <v>1613</v>
      </c>
      <c r="D19" s="31">
        <v>2004.0</v>
      </c>
      <c r="E19" s="31" t="s">
        <v>1614</v>
      </c>
      <c r="F19" s="24"/>
      <c r="G19" s="25" t="s">
        <v>2630</v>
      </c>
      <c r="H19" s="25" t="s">
        <v>2630</v>
      </c>
      <c r="I19" s="24"/>
      <c r="J19" s="24"/>
      <c r="K19" s="24"/>
      <c r="L19" s="24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>
      <c r="A20" s="27">
        <v>97.0</v>
      </c>
      <c r="B20" s="32" t="s">
        <v>126</v>
      </c>
      <c r="C20" s="32" t="s">
        <v>127</v>
      </c>
      <c r="D20" s="32">
        <v>2008.0</v>
      </c>
      <c r="E20" s="32" t="s">
        <v>97</v>
      </c>
      <c r="F20" s="29" t="s">
        <v>2651</v>
      </c>
      <c r="G20" s="22" t="s">
        <v>2629</v>
      </c>
      <c r="H20" s="22" t="s">
        <v>2629</v>
      </c>
      <c r="I20" s="30" t="s">
        <v>2652</v>
      </c>
      <c r="J20" s="22" t="s">
        <v>2635</v>
      </c>
      <c r="K20" s="22" t="s">
        <v>2636</v>
      </c>
      <c r="L20" s="8" t="s">
        <v>2648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>
      <c r="A21" s="31">
        <v>80.0</v>
      </c>
      <c r="B21" s="31" t="s">
        <v>1620</v>
      </c>
      <c r="C21" s="31" t="s">
        <v>1621</v>
      </c>
      <c r="D21" s="31">
        <v>2008.0</v>
      </c>
      <c r="E21" s="31" t="s">
        <v>1622</v>
      </c>
      <c r="F21" s="24"/>
      <c r="G21" s="25" t="s">
        <v>2630</v>
      </c>
      <c r="H21" s="25" t="s">
        <v>2630</v>
      </c>
      <c r="I21" s="24"/>
      <c r="J21" s="24"/>
      <c r="K21" s="24"/>
      <c r="L21" s="24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>
      <c r="A22" s="23">
        <v>79.0</v>
      </c>
      <c r="B22" s="23" t="s">
        <v>148</v>
      </c>
      <c r="C22" s="23" t="s">
        <v>149</v>
      </c>
      <c r="D22" s="23">
        <v>2009.0</v>
      </c>
      <c r="E22" s="23" t="s">
        <v>150</v>
      </c>
      <c r="F22" s="24"/>
      <c r="G22" s="25" t="s">
        <v>2630</v>
      </c>
      <c r="H22" s="25" t="s">
        <v>2630</v>
      </c>
      <c r="I22" s="24"/>
      <c r="J22" s="24"/>
      <c r="K22" s="24"/>
      <c r="L22" s="24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>
      <c r="A23" s="27">
        <v>71.0</v>
      </c>
      <c r="B23" s="32" t="s">
        <v>157</v>
      </c>
      <c r="C23" s="32" t="s">
        <v>158</v>
      </c>
      <c r="D23" s="32">
        <v>2010.0</v>
      </c>
      <c r="E23" s="32" t="s">
        <v>97</v>
      </c>
      <c r="F23" s="29" t="s">
        <v>2653</v>
      </c>
      <c r="G23" s="22" t="s">
        <v>2629</v>
      </c>
      <c r="H23" s="22" t="s">
        <v>2629</v>
      </c>
      <c r="I23" s="30" t="s">
        <v>2654</v>
      </c>
      <c r="J23" s="22" t="s">
        <v>2635</v>
      </c>
      <c r="K23" s="22" t="s">
        <v>2636</v>
      </c>
      <c r="L23" s="8" t="s">
        <v>2655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>
      <c r="A24" s="23">
        <v>69.0</v>
      </c>
      <c r="B24" s="23" t="s">
        <v>164</v>
      </c>
      <c r="C24" s="23" t="s">
        <v>165</v>
      </c>
      <c r="D24" s="23">
        <v>2004.0</v>
      </c>
      <c r="E24" s="23" t="s">
        <v>166</v>
      </c>
      <c r="F24" s="24"/>
      <c r="G24" s="25" t="s">
        <v>2630</v>
      </c>
      <c r="H24" s="25" t="s">
        <v>2630</v>
      </c>
      <c r="I24" s="24"/>
      <c r="J24" s="24"/>
      <c r="K24" s="24"/>
      <c r="L24" s="24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>
      <c r="A25" s="27">
        <v>54.0</v>
      </c>
      <c r="B25" s="32" t="s">
        <v>173</v>
      </c>
      <c r="C25" s="32" t="s">
        <v>174</v>
      </c>
      <c r="D25" s="32">
        <v>2015.0</v>
      </c>
      <c r="E25" s="32" t="s">
        <v>175</v>
      </c>
      <c r="F25" s="29" t="s">
        <v>2633</v>
      </c>
      <c r="G25" s="22" t="s">
        <v>2629</v>
      </c>
      <c r="H25" s="22" t="s">
        <v>2629</v>
      </c>
      <c r="I25" s="30" t="s">
        <v>2656</v>
      </c>
      <c r="J25" s="22" t="s">
        <v>2635</v>
      </c>
      <c r="K25" s="22" t="s">
        <v>2640</v>
      </c>
      <c r="L25" s="8" t="s">
        <v>2657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>
      <c r="A26" s="23">
        <v>54.0</v>
      </c>
      <c r="B26" s="23" t="s">
        <v>182</v>
      </c>
      <c r="C26" s="23" t="s">
        <v>183</v>
      </c>
      <c r="D26" s="23">
        <v>2005.0</v>
      </c>
      <c r="E26" s="23" t="s">
        <v>184</v>
      </c>
      <c r="F26" s="24"/>
      <c r="G26" s="25" t="s">
        <v>2630</v>
      </c>
      <c r="H26" s="25" t="s">
        <v>2630</v>
      </c>
      <c r="I26" s="24"/>
      <c r="J26" s="24"/>
      <c r="K26" s="24"/>
      <c r="L26" s="24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>
      <c r="A27" s="23">
        <v>53.0</v>
      </c>
      <c r="B27" s="23" t="s">
        <v>191</v>
      </c>
      <c r="C27" s="23" t="s">
        <v>192</v>
      </c>
      <c r="D27" s="23">
        <v>2017.0</v>
      </c>
      <c r="E27" s="23" t="s">
        <v>193</v>
      </c>
      <c r="F27" s="24"/>
      <c r="G27" s="25" t="s">
        <v>2630</v>
      </c>
      <c r="H27" s="25" t="s">
        <v>2630</v>
      </c>
      <c r="I27" s="24"/>
      <c r="J27" s="24"/>
      <c r="K27" s="24"/>
      <c r="L27" s="24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>
      <c r="A28" s="23">
        <v>52.0</v>
      </c>
      <c r="B28" s="23" t="s">
        <v>200</v>
      </c>
      <c r="C28" s="23" t="s">
        <v>201</v>
      </c>
      <c r="D28" s="23">
        <v>2008.0</v>
      </c>
      <c r="E28" s="23" t="s">
        <v>202</v>
      </c>
      <c r="F28" s="24"/>
      <c r="G28" s="25" t="s">
        <v>2630</v>
      </c>
      <c r="H28" s="25" t="s">
        <v>2630</v>
      </c>
      <c r="I28" s="24"/>
      <c r="J28" s="24"/>
      <c r="K28" s="24"/>
      <c r="L28" s="24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>
      <c r="A29" s="27">
        <v>44.0</v>
      </c>
      <c r="B29" s="32" t="s">
        <v>218</v>
      </c>
      <c r="C29" s="32" t="s">
        <v>219</v>
      </c>
      <c r="D29" s="32">
        <v>2015.0</v>
      </c>
      <c r="E29" s="32" t="s">
        <v>220</v>
      </c>
      <c r="F29" s="29" t="s">
        <v>2649</v>
      </c>
      <c r="G29" s="22" t="s">
        <v>2629</v>
      </c>
      <c r="H29" s="22" t="s">
        <v>2629</v>
      </c>
      <c r="I29" s="30" t="s">
        <v>2658</v>
      </c>
      <c r="J29" s="22" t="s">
        <v>2635</v>
      </c>
      <c r="K29" s="22" t="s">
        <v>2659</v>
      </c>
      <c r="L29" s="8" t="s">
        <v>2660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>
      <c r="A30" s="31">
        <v>43.0</v>
      </c>
      <c r="B30" s="31" t="s">
        <v>1638</v>
      </c>
      <c r="C30" s="31" t="s">
        <v>1639</v>
      </c>
      <c r="D30" s="31">
        <v>2015.0</v>
      </c>
      <c r="E30" s="31" t="s">
        <v>1640</v>
      </c>
      <c r="F30" s="24"/>
      <c r="G30" s="25" t="s">
        <v>2630</v>
      </c>
      <c r="H30" s="25" t="s">
        <v>2630</v>
      </c>
      <c r="I30" s="24"/>
      <c r="J30" s="24"/>
      <c r="K30" s="24"/>
      <c r="L30" s="24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>
      <c r="A31" s="31">
        <v>43.0</v>
      </c>
      <c r="B31" s="31" t="s">
        <v>1646</v>
      </c>
      <c r="C31" s="31" t="s">
        <v>1647</v>
      </c>
      <c r="D31" s="31">
        <v>2009.0</v>
      </c>
      <c r="E31" s="31" t="s">
        <v>1648</v>
      </c>
      <c r="F31" s="24"/>
      <c r="G31" s="25" t="s">
        <v>2630</v>
      </c>
      <c r="H31" s="25" t="s">
        <v>2630</v>
      </c>
      <c r="I31" s="24"/>
      <c r="J31" s="24"/>
      <c r="K31" s="24"/>
      <c r="L31" s="24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>
      <c r="A32" s="31">
        <v>40.0</v>
      </c>
      <c r="B32" s="31" t="s">
        <v>1655</v>
      </c>
      <c r="C32" s="31" t="s">
        <v>1656</v>
      </c>
      <c r="D32" s="31">
        <v>2003.0</v>
      </c>
      <c r="E32" s="31" t="s">
        <v>64</v>
      </c>
      <c r="F32" s="24"/>
      <c r="G32" s="25" t="s">
        <v>2630</v>
      </c>
      <c r="H32" s="25" t="s">
        <v>2630</v>
      </c>
      <c r="I32" s="24"/>
      <c r="J32" s="24"/>
      <c r="K32" s="24"/>
      <c r="L32" s="24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>
      <c r="A33" s="31">
        <v>37.0</v>
      </c>
      <c r="B33" s="31" t="s">
        <v>1662</v>
      </c>
      <c r="C33" s="31" t="s">
        <v>1663</v>
      </c>
      <c r="D33" s="31">
        <v>2008.0</v>
      </c>
      <c r="E33" s="31" t="s">
        <v>505</v>
      </c>
      <c r="F33" s="24"/>
      <c r="G33" s="25" t="s">
        <v>2630</v>
      </c>
      <c r="H33" s="25" t="s">
        <v>2630</v>
      </c>
      <c r="I33" s="24"/>
      <c r="J33" s="24"/>
      <c r="K33" s="24"/>
      <c r="L33" s="24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>
      <c r="A34" s="23">
        <v>36.0</v>
      </c>
      <c r="B34" s="23" t="s">
        <v>227</v>
      </c>
      <c r="C34" s="23" t="s">
        <v>228</v>
      </c>
      <c r="D34" s="23">
        <v>2005.0</v>
      </c>
      <c r="E34" s="23" t="s">
        <v>220</v>
      </c>
      <c r="F34" s="24"/>
      <c r="G34" s="25" t="s">
        <v>2630</v>
      </c>
      <c r="H34" s="25" t="s">
        <v>2630</v>
      </c>
      <c r="I34" s="24"/>
      <c r="J34" s="24"/>
      <c r="K34" s="24"/>
      <c r="L34" s="24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>
      <c r="A35" s="27">
        <v>36.0</v>
      </c>
      <c r="B35" s="32" t="s">
        <v>234</v>
      </c>
      <c r="C35" s="32" t="s">
        <v>235</v>
      </c>
      <c r="D35" s="32">
        <v>2014.0</v>
      </c>
      <c r="E35" s="32" t="s">
        <v>236</v>
      </c>
      <c r="F35" s="29" t="s">
        <v>2633</v>
      </c>
      <c r="G35" s="22" t="s">
        <v>2629</v>
      </c>
      <c r="H35" s="22" t="s">
        <v>2629</v>
      </c>
      <c r="I35" s="33" t="s">
        <v>2661</v>
      </c>
      <c r="J35" s="22" t="s">
        <v>2635</v>
      </c>
      <c r="K35" s="22" t="s">
        <v>2640</v>
      </c>
      <c r="L35" s="8" t="s">
        <v>2662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>
      <c r="A36" s="27">
        <v>36.0</v>
      </c>
      <c r="B36" s="32" t="s">
        <v>243</v>
      </c>
      <c r="C36" s="32" t="s">
        <v>244</v>
      </c>
      <c r="D36" s="32">
        <v>2003.0</v>
      </c>
      <c r="E36" s="32" t="s">
        <v>220</v>
      </c>
      <c r="F36" s="29" t="s">
        <v>2633</v>
      </c>
      <c r="G36" s="22" t="s">
        <v>2629</v>
      </c>
      <c r="H36" s="22" t="s">
        <v>2629</v>
      </c>
      <c r="I36" s="30" t="s">
        <v>2663</v>
      </c>
      <c r="J36" s="22" t="s">
        <v>2635</v>
      </c>
      <c r="K36" s="22" t="s">
        <v>2659</v>
      </c>
      <c r="L36" s="8" t="s">
        <v>2664</v>
      </c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>
      <c r="A37" s="31">
        <v>36.0</v>
      </c>
      <c r="B37" s="31" t="s">
        <v>1669</v>
      </c>
      <c r="C37" s="31" t="s">
        <v>1670</v>
      </c>
      <c r="D37" s="31">
        <v>2019.0</v>
      </c>
      <c r="E37" s="31" t="s">
        <v>1671</v>
      </c>
      <c r="F37" s="24"/>
      <c r="G37" s="25" t="s">
        <v>2630</v>
      </c>
      <c r="H37" s="25" t="s">
        <v>2630</v>
      </c>
      <c r="I37" s="24"/>
      <c r="J37" s="24"/>
      <c r="K37" s="24"/>
      <c r="L37" s="24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>
      <c r="A38" s="31">
        <v>36.0</v>
      </c>
      <c r="B38" s="31" t="s">
        <v>1677</v>
      </c>
      <c r="C38" s="31" t="s">
        <v>1678</v>
      </c>
      <c r="D38" s="31">
        <v>2005.0</v>
      </c>
      <c r="E38" s="31" t="s">
        <v>1679</v>
      </c>
      <c r="F38" s="24"/>
      <c r="G38" s="25" t="s">
        <v>2630</v>
      </c>
      <c r="H38" s="25" t="s">
        <v>2630</v>
      </c>
      <c r="I38" s="24"/>
      <c r="J38" s="24"/>
      <c r="K38" s="24"/>
      <c r="L38" s="24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>
      <c r="A39" s="27">
        <v>34.0</v>
      </c>
      <c r="B39" s="32" t="s">
        <v>250</v>
      </c>
      <c r="C39" s="32" t="s">
        <v>251</v>
      </c>
      <c r="D39" s="32">
        <v>2020.0</v>
      </c>
      <c r="E39" s="32" t="s">
        <v>252</v>
      </c>
      <c r="F39" s="29" t="s">
        <v>2638</v>
      </c>
      <c r="G39" s="22" t="s">
        <v>2629</v>
      </c>
      <c r="H39" s="22" t="s">
        <v>2629</v>
      </c>
      <c r="I39" s="30" t="s">
        <v>2665</v>
      </c>
      <c r="J39" s="22" t="s">
        <v>2635</v>
      </c>
      <c r="K39" s="22" t="s">
        <v>2659</v>
      </c>
      <c r="L39" s="8" t="s">
        <v>2666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>
      <c r="A40" s="27">
        <v>33.0</v>
      </c>
      <c r="B40" s="32" t="s">
        <v>268</v>
      </c>
      <c r="C40" s="32" t="s">
        <v>269</v>
      </c>
      <c r="D40" s="32">
        <v>2020.0</v>
      </c>
      <c r="E40" s="32" t="s">
        <v>270</v>
      </c>
      <c r="F40" s="29" t="s">
        <v>2649</v>
      </c>
      <c r="G40" s="22" t="s">
        <v>2629</v>
      </c>
      <c r="H40" s="22" t="s">
        <v>2629</v>
      </c>
      <c r="I40" s="30" t="s">
        <v>2667</v>
      </c>
      <c r="J40" s="22" t="s">
        <v>2635</v>
      </c>
      <c r="K40" s="22" t="s">
        <v>2636</v>
      </c>
      <c r="L40" s="8" t="s">
        <v>2668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>
      <c r="A41" s="23">
        <v>31.0</v>
      </c>
      <c r="B41" s="23" t="s">
        <v>277</v>
      </c>
      <c r="C41" s="23" t="s">
        <v>278</v>
      </c>
      <c r="D41" s="23">
        <v>2014.0</v>
      </c>
      <c r="E41" s="23" t="s">
        <v>279</v>
      </c>
      <c r="F41" s="24"/>
      <c r="G41" s="25" t="s">
        <v>2630</v>
      </c>
      <c r="H41" s="25" t="s">
        <v>2630</v>
      </c>
      <c r="I41" s="24"/>
      <c r="J41" s="24"/>
      <c r="K41" s="24"/>
      <c r="L41" s="24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>
      <c r="A42" s="27">
        <v>31.0</v>
      </c>
      <c r="B42" s="32" t="s">
        <v>286</v>
      </c>
      <c r="C42" s="32" t="s">
        <v>287</v>
      </c>
      <c r="D42" s="32">
        <v>2012.0</v>
      </c>
      <c r="E42" s="32" t="s">
        <v>288</v>
      </c>
      <c r="F42" s="29" t="s">
        <v>2638</v>
      </c>
      <c r="G42" s="22" t="s">
        <v>2629</v>
      </c>
      <c r="H42" s="22" t="s">
        <v>2629</v>
      </c>
      <c r="I42" s="30" t="s">
        <v>2669</v>
      </c>
      <c r="J42" s="22" t="s">
        <v>2670</v>
      </c>
      <c r="K42" s="22" t="s">
        <v>2671</v>
      </c>
      <c r="L42" s="8" t="s">
        <v>2672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>
      <c r="A43" s="31">
        <v>31.0</v>
      </c>
      <c r="B43" s="31" t="s">
        <v>1685</v>
      </c>
      <c r="C43" s="31" t="s">
        <v>1686</v>
      </c>
      <c r="D43" s="31">
        <v>2020.0</v>
      </c>
      <c r="E43" s="31" t="s">
        <v>1687</v>
      </c>
      <c r="F43" s="24"/>
      <c r="G43" s="25" t="s">
        <v>2630</v>
      </c>
      <c r="H43" s="25" t="s">
        <v>2630</v>
      </c>
      <c r="I43" s="24"/>
      <c r="J43" s="24"/>
      <c r="K43" s="24"/>
      <c r="L43" s="24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>
      <c r="A44" s="27">
        <v>30.0</v>
      </c>
      <c r="B44" s="32" t="s">
        <v>218</v>
      </c>
      <c r="C44" s="32" t="s">
        <v>295</v>
      </c>
      <c r="D44" s="32">
        <v>2019.0</v>
      </c>
      <c r="E44" s="32" t="s">
        <v>296</v>
      </c>
      <c r="F44" s="29" t="s">
        <v>2638</v>
      </c>
      <c r="G44" s="22" t="s">
        <v>2629</v>
      </c>
      <c r="H44" s="22" t="s">
        <v>2629</v>
      </c>
      <c r="I44" s="30" t="s">
        <v>2673</v>
      </c>
      <c r="J44" s="22" t="s">
        <v>2635</v>
      </c>
      <c r="K44" s="22" t="s">
        <v>2659</v>
      </c>
      <c r="L44" s="8" t="s">
        <v>2674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>
      <c r="A45" s="31">
        <v>30.0</v>
      </c>
      <c r="B45" s="31" t="s">
        <v>1694</v>
      </c>
      <c r="C45" s="31" t="s">
        <v>1695</v>
      </c>
      <c r="D45" s="31">
        <v>2005.0</v>
      </c>
      <c r="E45" s="31" t="s">
        <v>1696</v>
      </c>
      <c r="F45" s="24"/>
      <c r="G45" s="25" t="s">
        <v>2630</v>
      </c>
      <c r="H45" s="25" t="s">
        <v>2630</v>
      </c>
      <c r="I45" s="24"/>
      <c r="J45" s="24"/>
      <c r="K45" s="24"/>
      <c r="L45" s="24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>
      <c r="A46" s="23">
        <v>27.0</v>
      </c>
      <c r="B46" s="23" t="s">
        <v>303</v>
      </c>
      <c r="C46" s="23" t="s">
        <v>304</v>
      </c>
      <c r="D46" s="23">
        <v>2020.0</v>
      </c>
      <c r="E46" s="23" t="s">
        <v>305</v>
      </c>
      <c r="F46" s="24"/>
      <c r="G46" s="25" t="s">
        <v>2630</v>
      </c>
      <c r="H46" s="25" t="s">
        <v>2630</v>
      </c>
      <c r="I46" s="24"/>
      <c r="J46" s="24"/>
      <c r="K46" s="24"/>
      <c r="L46" s="24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>
      <c r="A47" s="27">
        <v>26.0</v>
      </c>
      <c r="B47" s="32" t="s">
        <v>311</v>
      </c>
      <c r="C47" s="32" t="s">
        <v>312</v>
      </c>
      <c r="D47" s="32">
        <v>2016.0</v>
      </c>
      <c r="E47" s="32" t="s">
        <v>313</v>
      </c>
      <c r="F47" s="29" t="s">
        <v>2633</v>
      </c>
      <c r="G47" s="22" t="s">
        <v>2629</v>
      </c>
      <c r="H47" s="22" t="s">
        <v>2629</v>
      </c>
      <c r="I47" s="30" t="s">
        <v>2675</v>
      </c>
      <c r="J47" s="22" t="s">
        <v>2635</v>
      </c>
      <c r="K47" s="22" t="s">
        <v>2659</v>
      </c>
      <c r="L47" s="8" t="s">
        <v>2676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>
      <c r="A48" s="27">
        <v>26.0</v>
      </c>
      <c r="B48" s="32" t="s">
        <v>320</v>
      </c>
      <c r="C48" s="32" t="s">
        <v>321</v>
      </c>
      <c r="D48" s="32">
        <v>2000.0</v>
      </c>
      <c r="E48" s="32" t="s">
        <v>97</v>
      </c>
      <c r="F48" s="29" t="s">
        <v>2677</v>
      </c>
      <c r="G48" s="22" t="s">
        <v>2629</v>
      </c>
      <c r="H48" s="22" t="s">
        <v>2629</v>
      </c>
      <c r="I48" s="30" t="s">
        <v>2678</v>
      </c>
      <c r="J48" s="22" t="s">
        <v>2635</v>
      </c>
      <c r="K48" s="22" t="s">
        <v>2636</v>
      </c>
      <c r="L48" s="8" t="s">
        <v>2648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>
      <c r="A49" s="31">
        <v>26.0</v>
      </c>
      <c r="B49" s="31" t="s">
        <v>1710</v>
      </c>
      <c r="C49" s="31" t="s">
        <v>1711</v>
      </c>
      <c r="D49" s="31">
        <v>2020.0</v>
      </c>
      <c r="E49" s="31" t="s">
        <v>1712</v>
      </c>
      <c r="F49" s="25"/>
      <c r="G49" s="25" t="s">
        <v>2630</v>
      </c>
      <c r="H49" s="25" t="s">
        <v>2630</v>
      </c>
      <c r="I49" s="24"/>
      <c r="J49" s="24"/>
      <c r="K49" s="24"/>
      <c r="L49" s="24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>
      <c r="A50" s="31">
        <v>26.0</v>
      </c>
      <c r="B50" s="31" t="s">
        <v>1719</v>
      </c>
      <c r="C50" s="31" t="s">
        <v>1720</v>
      </c>
      <c r="D50" s="31">
        <v>2015.0</v>
      </c>
      <c r="E50" s="31" t="s">
        <v>1721</v>
      </c>
      <c r="F50" s="25"/>
      <c r="G50" s="25" t="s">
        <v>2630</v>
      </c>
      <c r="H50" s="25" t="s">
        <v>2630</v>
      </c>
      <c r="I50" s="24"/>
      <c r="J50" s="24"/>
      <c r="K50" s="24"/>
      <c r="L50" s="24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>
      <c r="A51" s="23">
        <v>25.0</v>
      </c>
      <c r="B51" s="23" t="s">
        <v>327</v>
      </c>
      <c r="C51" s="23" t="s">
        <v>328</v>
      </c>
      <c r="D51" s="23">
        <v>2002.0</v>
      </c>
      <c r="E51" s="23" t="s">
        <v>329</v>
      </c>
      <c r="F51" s="25"/>
      <c r="G51" s="25" t="s">
        <v>2630</v>
      </c>
      <c r="H51" s="25" t="s">
        <v>2630</v>
      </c>
      <c r="I51" s="24"/>
      <c r="J51" s="24"/>
      <c r="K51" s="24"/>
      <c r="L51" s="24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>
      <c r="A52" s="27">
        <v>24.0</v>
      </c>
      <c r="B52" s="32" t="s">
        <v>336</v>
      </c>
      <c r="C52" s="32" t="s">
        <v>337</v>
      </c>
      <c r="D52" s="32">
        <v>2017.0</v>
      </c>
      <c r="E52" s="32" t="s">
        <v>338</v>
      </c>
      <c r="F52" s="29" t="s">
        <v>2646</v>
      </c>
      <c r="G52" s="22" t="s">
        <v>2629</v>
      </c>
      <c r="H52" s="22" t="s">
        <v>2629</v>
      </c>
      <c r="I52" s="30" t="s">
        <v>2679</v>
      </c>
      <c r="J52" s="22" t="s">
        <v>2670</v>
      </c>
      <c r="K52" s="22" t="s">
        <v>2659</v>
      </c>
      <c r="L52" s="8" t="s">
        <v>2680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>
      <c r="A53" s="23">
        <v>23.0</v>
      </c>
      <c r="B53" s="23" t="s">
        <v>218</v>
      </c>
      <c r="C53" s="23" t="s">
        <v>345</v>
      </c>
      <c r="D53" s="23">
        <v>2020.0</v>
      </c>
      <c r="E53" s="23" t="s">
        <v>346</v>
      </c>
      <c r="F53" s="25"/>
      <c r="G53" s="25" t="s">
        <v>2629</v>
      </c>
      <c r="H53" s="25" t="s">
        <v>2630</v>
      </c>
      <c r="I53" s="24"/>
      <c r="J53" s="24"/>
      <c r="K53" s="24"/>
      <c r="L53" s="24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>
      <c r="A54" s="23">
        <v>22.0</v>
      </c>
      <c r="B54" s="23" t="s">
        <v>353</v>
      </c>
      <c r="C54" s="23" t="s">
        <v>354</v>
      </c>
      <c r="D54" s="23">
        <v>2022.0</v>
      </c>
      <c r="E54" s="23" t="s">
        <v>355</v>
      </c>
      <c r="F54" s="25"/>
      <c r="G54" s="25" t="s">
        <v>2630</v>
      </c>
      <c r="H54" s="25" t="s">
        <v>2630</v>
      </c>
      <c r="I54" s="24"/>
      <c r="J54" s="24"/>
      <c r="K54" s="24"/>
      <c r="L54" s="24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>
      <c r="A55" s="27">
        <v>22.0</v>
      </c>
      <c r="B55" s="32" t="s">
        <v>362</v>
      </c>
      <c r="C55" s="32" t="s">
        <v>363</v>
      </c>
      <c r="D55" s="32">
        <v>2016.0</v>
      </c>
      <c r="E55" s="32" t="s">
        <v>175</v>
      </c>
      <c r="F55" s="29" t="s">
        <v>2681</v>
      </c>
      <c r="G55" s="22" t="s">
        <v>2629</v>
      </c>
      <c r="H55" s="22" t="s">
        <v>2629</v>
      </c>
      <c r="I55" s="30" t="s">
        <v>2682</v>
      </c>
      <c r="J55" s="22" t="s">
        <v>2635</v>
      </c>
      <c r="K55" s="22" t="s">
        <v>2640</v>
      </c>
      <c r="L55" s="8" t="s">
        <v>2683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>
      <c r="A56" s="31">
        <v>22.0</v>
      </c>
      <c r="B56" s="31" t="s">
        <v>1735</v>
      </c>
      <c r="C56" s="31" t="s">
        <v>1736</v>
      </c>
      <c r="D56" s="31">
        <v>2001.0</v>
      </c>
      <c r="E56" s="31" t="s">
        <v>1737</v>
      </c>
      <c r="F56" s="25"/>
      <c r="G56" s="25" t="s">
        <v>2630</v>
      </c>
      <c r="H56" s="25" t="s">
        <v>2630</v>
      </c>
      <c r="I56" s="24"/>
      <c r="J56" s="24"/>
      <c r="K56" s="24"/>
      <c r="L56" s="24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>
      <c r="A57" s="23">
        <v>21.0</v>
      </c>
      <c r="B57" s="23" t="s">
        <v>377</v>
      </c>
      <c r="C57" s="23" t="s">
        <v>378</v>
      </c>
      <c r="D57" s="23">
        <v>2022.0</v>
      </c>
      <c r="E57" s="23" t="s">
        <v>379</v>
      </c>
      <c r="F57" s="25"/>
      <c r="G57" s="25" t="s">
        <v>2630</v>
      </c>
      <c r="H57" s="25" t="s">
        <v>2630</v>
      </c>
      <c r="I57" s="24"/>
      <c r="J57" s="24"/>
      <c r="K57" s="24"/>
      <c r="L57" s="24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>
      <c r="A58" s="23">
        <v>21.0</v>
      </c>
      <c r="B58" s="23" t="s">
        <v>386</v>
      </c>
      <c r="C58" s="23" t="s">
        <v>387</v>
      </c>
      <c r="D58" s="23">
        <v>2016.0</v>
      </c>
      <c r="E58" s="23" t="s">
        <v>388</v>
      </c>
      <c r="F58" s="25"/>
      <c r="G58" s="25" t="s">
        <v>2629</v>
      </c>
      <c r="H58" s="25" t="s">
        <v>2630</v>
      </c>
      <c r="I58" s="24"/>
      <c r="J58" s="24"/>
      <c r="K58" s="24"/>
      <c r="L58" s="24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>
      <c r="A59" s="27">
        <v>21.0</v>
      </c>
      <c r="B59" s="32" t="s">
        <v>87</v>
      </c>
      <c r="C59" s="32" t="s">
        <v>395</v>
      </c>
      <c r="D59" s="32">
        <v>2009.0</v>
      </c>
      <c r="E59" s="32" t="s">
        <v>396</v>
      </c>
      <c r="F59" s="29" t="s">
        <v>2649</v>
      </c>
      <c r="G59" s="22" t="s">
        <v>2629</v>
      </c>
      <c r="H59" s="22" t="s">
        <v>2629</v>
      </c>
      <c r="I59" s="30" t="s">
        <v>2684</v>
      </c>
      <c r="J59" s="22" t="s">
        <v>2635</v>
      </c>
      <c r="K59" s="22" t="s">
        <v>2640</v>
      </c>
      <c r="L59" s="8" t="s">
        <v>2648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>
      <c r="A60" s="27">
        <v>20.0</v>
      </c>
      <c r="B60" s="32" t="s">
        <v>403</v>
      </c>
      <c r="C60" s="32" t="s">
        <v>404</v>
      </c>
      <c r="D60" s="32">
        <v>2013.0</v>
      </c>
      <c r="E60" s="32" t="s">
        <v>288</v>
      </c>
      <c r="F60" s="29" t="s">
        <v>2685</v>
      </c>
      <c r="G60" s="22" t="s">
        <v>2629</v>
      </c>
      <c r="H60" s="22" t="s">
        <v>2629</v>
      </c>
      <c r="I60" s="30" t="s">
        <v>2686</v>
      </c>
      <c r="J60" s="22" t="s">
        <v>2670</v>
      </c>
      <c r="K60" s="22" t="s">
        <v>2671</v>
      </c>
      <c r="L60" s="8" t="s">
        <v>2687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>
      <c r="A61" s="23">
        <v>20.0</v>
      </c>
      <c r="B61" s="23" t="s">
        <v>410</v>
      </c>
      <c r="C61" s="23" t="s">
        <v>411</v>
      </c>
      <c r="D61" s="23">
        <v>2011.0</v>
      </c>
      <c r="E61" s="23" t="s">
        <v>412</v>
      </c>
      <c r="F61" s="25"/>
      <c r="G61" s="25" t="s">
        <v>2630</v>
      </c>
      <c r="H61" s="25" t="s">
        <v>2630</v>
      </c>
      <c r="I61" s="24"/>
      <c r="J61" s="24"/>
      <c r="K61" s="24"/>
      <c r="L61" s="24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>
      <c r="A62" s="23">
        <v>20.0</v>
      </c>
      <c r="B62" s="23" t="s">
        <v>419</v>
      </c>
      <c r="C62" s="23" t="s">
        <v>420</v>
      </c>
      <c r="D62" s="23">
        <v>2002.0</v>
      </c>
      <c r="E62" s="23" t="s">
        <v>421</v>
      </c>
      <c r="F62" s="25"/>
      <c r="G62" s="25" t="s">
        <v>2630</v>
      </c>
      <c r="H62" s="25" t="s">
        <v>2630</v>
      </c>
      <c r="I62" s="24"/>
      <c r="J62" s="24"/>
      <c r="K62" s="24"/>
      <c r="L62" s="24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>
      <c r="A63" s="14">
        <v>19.0</v>
      </c>
      <c r="B63" s="14" t="s">
        <v>1743</v>
      </c>
      <c r="C63" s="14" t="s">
        <v>1744</v>
      </c>
      <c r="D63" s="14">
        <v>2021.0</v>
      </c>
      <c r="E63" s="14" t="s">
        <v>97</v>
      </c>
      <c r="F63" s="34"/>
      <c r="G63" s="35" t="s">
        <v>2630</v>
      </c>
      <c r="H63" s="35" t="s">
        <v>2630</v>
      </c>
      <c r="I63" s="36" t="s">
        <v>2688</v>
      </c>
      <c r="J63" s="35" t="s">
        <v>2635</v>
      </c>
      <c r="K63" s="35" t="s">
        <v>2636</v>
      </c>
      <c r="L63" s="14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>
      <c r="A64" s="31">
        <v>18.0</v>
      </c>
      <c r="B64" s="31" t="s">
        <v>1750</v>
      </c>
      <c r="C64" s="31" t="s">
        <v>1751</v>
      </c>
      <c r="D64" s="31">
        <v>2007.0</v>
      </c>
      <c r="E64" s="31" t="s">
        <v>1752</v>
      </c>
      <c r="F64" s="25"/>
      <c r="G64" s="25" t="s">
        <v>2630</v>
      </c>
      <c r="H64" s="25" t="s">
        <v>2630</v>
      </c>
      <c r="I64" s="24"/>
      <c r="J64" s="24"/>
      <c r="K64" s="24"/>
      <c r="L64" s="24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>
      <c r="A65" s="27">
        <v>18.0</v>
      </c>
      <c r="B65" s="32" t="s">
        <v>428</v>
      </c>
      <c r="C65" s="32" t="s">
        <v>429</v>
      </c>
      <c r="D65" s="32">
        <v>2009.0</v>
      </c>
      <c r="E65" s="32" t="s">
        <v>430</v>
      </c>
      <c r="F65" s="29" t="s">
        <v>2685</v>
      </c>
      <c r="G65" s="22" t="s">
        <v>2629</v>
      </c>
      <c r="H65" s="22" t="s">
        <v>2629</v>
      </c>
      <c r="I65" s="30" t="s">
        <v>2689</v>
      </c>
      <c r="J65" s="22" t="s">
        <v>2690</v>
      </c>
      <c r="K65" s="35" t="s">
        <v>2691</v>
      </c>
      <c r="L65" s="8" t="s">
        <v>2692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>
      <c r="A66" s="27">
        <v>18.0</v>
      </c>
      <c r="B66" s="32" t="s">
        <v>436</v>
      </c>
      <c r="C66" s="32" t="s">
        <v>437</v>
      </c>
      <c r="D66" s="32">
        <v>2009.0</v>
      </c>
      <c r="E66" s="32" t="s">
        <v>438</v>
      </c>
      <c r="F66" s="29" t="s">
        <v>2649</v>
      </c>
      <c r="G66" s="22" t="s">
        <v>2629</v>
      </c>
      <c r="H66" s="22" t="s">
        <v>2629</v>
      </c>
      <c r="I66" s="30" t="s">
        <v>2693</v>
      </c>
      <c r="J66" s="22" t="s">
        <v>2670</v>
      </c>
      <c r="K66" s="22" t="s">
        <v>2640</v>
      </c>
      <c r="L66" s="8" t="s">
        <v>2694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>
      <c r="A67" s="23">
        <v>17.0</v>
      </c>
      <c r="B67" s="23" t="s">
        <v>443</v>
      </c>
      <c r="C67" s="23" t="s">
        <v>444</v>
      </c>
      <c r="D67" s="23">
        <v>2012.0</v>
      </c>
      <c r="E67" s="23" t="s">
        <v>445</v>
      </c>
      <c r="F67" s="25"/>
      <c r="G67" s="25" t="s">
        <v>2630</v>
      </c>
      <c r="H67" s="25" t="s">
        <v>2630</v>
      </c>
      <c r="I67" s="24"/>
      <c r="J67" s="24"/>
      <c r="K67" s="24"/>
      <c r="L67" s="24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>
      <c r="A68" s="27">
        <v>17.0</v>
      </c>
      <c r="B68" s="32" t="s">
        <v>451</v>
      </c>
      <c r="C68" s="32" t="s">
        <v>452</v>
      </c>
      <c r="D68" s="32">
        <v>2009.0</v>
      </c>
      <c r="E68" s="32" t="s">
        <v>453</v>
      </c>
      <c r="F68" s="29" t="s">
        <v>2695</v>
      </c>
      <c r="G68" s="22" t="s">
        <v>2629</v>
      </c>
      <c r="H68" s="22" t="s">
        <v>2629</v>
      </c>
      <c r="I68" s="30" t="s">
        <v>2696</v>
      </c>
      <c r="J68" s="22" t="s">
        <v>2635</v>
      </c>
      <c r="K68" s="22" t="s">
        <v>2659</v>
      </c>
      <c r="L68" s="8" t="s">
        <v>2697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>
      <c r="A69" s="31">
        <v>17.0</v>
      </c>
      <c r="B69" s="31" t="s">
        <v>1758</v>
      </c>
      <c r="C69" s="31" t="s">
        <v>1759</v>
      </c>
      <c r="D69" s="31">
        <v>2023.0</v>
      </c>
      <c r="E69" s="31" t="s">
        <v>1760</v>
      </c>
      <c r="F69" s="25"/>
      <c r="G69" s="25" t="s">
        <v>2630</v>
      </c>
      <c r="H69" s="25" t="s">
        <v>2630</v>
      </c>
      <c r="I69" s="24"/>
      <c r="J69" s="24"/>
      <c r="K69" s="24"/>
      <c r="L69" s="24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>
      <c r="A70" s="27">
        <v>16.0</v>
      </c>
      <c r="B70" s="32" t="s">
        <v>234</v>
      </c>
      <c r="C70" s="32" t="s">
        <v>460</v>
      </c>
      <c r="D70" s="32">
        <v>2012.0</v>
      </c>
      <c r="E70" s="32" t="s">
        <v>461</v>
      </c>
      <c r="F70" s="29" t="s">
        <v>2698</v>
      </c>
      <c r="G70" s="22" t="s">
        <v>2629</v>
      </c>
      <c r="H70" s="22" t="s">
        <v>2629</v>
      </c>
      <c r="I70" s="30" t="s">
        <v>2699</v>
      </c>
      <c r="J70" s="22" t="s">
        <v>2690</v>
      </c>
      <c r="K70" s="22" t="s">
        <v>2659</v>
      </c>
      <c r="L70" s="8" t="s">
        <v>2700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>
      <c r="A71" s="23">
        <v>15.0</v>
      </c>
      <c r="B71" s="23" t="s">
        <v>477</v>
      </c>
      <c r="C71" s="23" t="s">
        <v>478</v>
      </c>
      <c r="D71" s="23">
        <v>2019.0</v>
      </c>
      <c r="E71" s="23" t="s">
        <v>479</v>
      </c>
      <c r="F71" s="25"/>
      <c r="G71" s="25" t="s">
        <v>2630</v>
      </c>
      <c r="H71" s="25" t="s">
        <v>2630</v>
      </c>
      <c r="I71" s="24"/>
      <c r="J71" s="24"/>
      <c r="K71" s="24"/>
      <c r="L71" s="24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>
      <c r="A72" s="14">
        <v>15.0</v>
      </c>
      <c r="B72" s="14" t="s">
        <v>486</v>
      </c>
      <c r="C72" s="14" t="s">
        <v>2701</v>
      </c>
      <c r="D72" s="14">
        <v>2017.0</v>
      </c>
      <c r="E72" s="14" t="s">
        <v>488</v>
      </c>
      <c r="F72" s="34"/>
      <c r="G72" s="35" t="s">
        <v>2630</v>
      </c>
      <c r="H72" s="35" t="s">
        <v>2630</v>
      </c>
      <c r="I72" s="36" t="s">
        <v>2702</v>
      </c>
      <c r="J72" s="35" t="s">
        <v>2635</v>
      </c>
      <c r="K72" s="35" t="s">
        <v>2659</v>
      </c>
      <c r="L72" s="14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>
      <c r="A73" s="31">
        <v>15.0</v>
      </c>
      <c r="B73" s="31" t="s">
        <v>1775</v>
      </c>
      <c r="C73" s="31" t="s">
        <v>1776</v>
      </c>
      <c r="D73" s="31">
        <v>2019.0</v>
      </c>
      <c r="E73" s="31" t="s">
        <v>1777</v>
      </c>
      <c r="F73" s="25"/>
      <c r="G73" s="25" t="s">
        <v>2630</v>
      </c>
      <c r="H73" s="25" t="s">
        <v>2630</v>
      </c>
      <c r="I73" s="24"/>
      <c r="J73" s="24"/>
      <c r="K73" s="24"/>
      <c r="L73" s="24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>
      <c r="A74" s="31">
        <v>15.0</v>
      </c>
      <c r="B74" s="31" t="s">
        <v>1783</v>
      </c>
      <c r="C74" s="31" t="s">
        <v>1784</v>
      </c>
      <c r="D74" s="31">
        <v>2014.0</v>
      </c>
      <c r="E74" s="31" t="s">
        <v>1785</v>
      </c>
      <c r="F74" s="25"/>
      <c r="G74" s="25" t="s">
        <v>2630</v>
      </c>
      <c r="H74" s="25" t="s">
        <v>2630</v>
      </c>
      <c r="I74" s="24"/>
      <c r="J74" s="24"/>
      <c r="K74" s="24"/>
      <c r="L74" s="24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>
      <c r="A75" s="23">
        <v>15.0</v>
      </c>
      <c r="B75" s="23"/>
      <c r="C75" s="23" t="s">
        <v>504</v>
      </c>
      <c r="D75" s="23">
        <v>2012.0</v>
      </c>
      <c r="E75" s="23" t="s">
        <v>505</v>
      </c>
      <c r="F75" s="25"/>
      <c r="G75" s="25" t="s">
        <v>2630</v>
      </c>
      <c r="H75" s="25" t="s">
        <v>2630</v>
      </c>
      <c r="I75" s="24"/>
      <c r="J75" s="24"/>
      <c r="K75" s="24"/>
      <c r="L75" s="24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>
      <c r="A76" s="23">
        <v>15.0</v>
      </c>
      <c r="B76" s="23" t="s">
        <v>512</v>
      </c>
      <c r="C76" s="23" t="s">
        <v>513</v>
      </c>
      <c r="D76" s="23">
        <v>2013.0</v>
      </c>
      <c r="E76" s="23" t="s">
        <v>514</v>
      </c>
      <c r="F76" s="25"/>
      <c r="G76" s="25" t="s">
        <v>2630</v>
      </c>
      <c r="H76" s="25" t="s">
        <v>2630</v>
      </c>
      <c r="I76" s="24"/>
      <c r="J76" s="24"/>
      <c r="K76" s="24"/>
      <c r="L76" s="24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>
      <c r="A77" s="23">
        <v>15.0</v>
      </c>
      <c r="B77" s="23" t="s">
        <v>520</v>
      </c>
      <c r="C77" s="23" t="s">
        <v>521</v>
      </c>
      <c r="D77" s="23">
        <v>2009.0</v>
      </c>
      <c r="E77" s="23" t="s">
        <v>288</v>
      </c>
      <c r="F77" s="25"/>
      <c r="G77" s="25" t="s">
        <v>2630</v>
      </c>
      <c r="H77" s="25" t="s">
        <v>2630</v>
      </c>
      <c r="I77" s="24"/>
      <c r="J77" s="24"/>
      <c r="K77" s="24"/>
      <c r="L77" s="24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hidden="1">
      <c r="A78" s="31">
        <v>15.0</v>
      </c>
      <c r="B78" s="31" t="s">
        <v>1792</v>
      </c>
      <c r="C78" s="31" t="s">
        <v>1793</v>
      </c>
      <c r="D78" s="31">
        <v>2008.0</v>
      </c>
      <c r="E78" s="31" t="s">
        <v>1794</v>
      </c>
      <c r="F78" s="25"/>
      <c r="G78" s="25" t="s">
        <v>2703</v>
      </c>
      <c r="H78" s="25" t="s">
        <v>2703</v>
      </c>
      <c r="I78" s="24"/>
      <c r="J78" s="24"/>
      <c r="K78" s="24"/>
      <c r="L78" s="24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hidden="1">
      <c r="A79" s="31">
        <v>15.0</v>
      </c>
      <c r="B79" s="31" t="s">
        <v>1801</v>
      </c>
      <c r="C79" s="31" t="s">
        <v>1802</v>
      </c>
      <c r="D79" s="31">
        <v>2007.0</v>
      </c>
      <c r="E79" s="31" t="s">
        <v>1803</v>
      </c>
      <c r="F79" s="25"/>
      <c r="G79" s="25" t="s">
        <v>2703</v>
      </c>
      <c r="H79" s="25" t="s">
        <v>2703</v>
      </c>
      <c r="I79" s="24"/>
      <c r="J79" s="24"/>
      <c r="K79" s="24"/>
      <c r="L79" s="24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hidden="1">
      <c r="A80" s="31">
        <v>14.0</v>
      </c>
      <c r="B80" s="31" t="s">
        <v>1810</v>
      </c>
      <c r="C80" s="31" t="s">
        <v>1811</v>
      </c>
      <c r="D80" s="31">
        <v>2018.0</v>
      </c>
      <c r="E80" s="31" t="s">
        <v>1812</v>
      </c>
      <c r="F80" s="25"/>
      <c r="G80" s="25" t="s">
        <v>2703</v>
      </c>
      <c r="H80" s="25" t="s">
        <v>2703</v>
      </c>
      <c r="I80" s="24"/>
      <c r="J80" s="24"/>
      <c r="K80" s="24"/>
      <c r="L80" s="24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hidden="1">
      <c r="A81" s="31">
        <v>14.0</v>
      </c>
      <c r="B81" s="31" t="s">
        <v>1818</v>
      </c>
      <c r="C81" s="31" t="s">
        <v>1819</v>
      </c>
      <c r="D81" s="31">
        <v>2015.0</v>
      </c>
      <c r="E81" s="31" t="s">
        <v>1820</v>
      </c>
      <c r="F81" s="25"/>
      <c r="G81" s="25" t="s">
        <v>2703</v>
      </c>
      <c r="H81" s="25" t="s">
        <v>2703</v>
      </c>
      <c r="I81" s="24"/>
      <c r="J81" s="24"/>
      <c r="K81" s="24"/>
      <c r="L81" s="24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hidden="1">
      <c r="A82" s="31">
        <v>14.0</v>
      </c>
      <c r="B82" s="31" t="s">
        <v>1826</v>
      </c>
      <c r="C82" s="31" t="s">
        <v>1827</v>
      </c>
      <c r="D82" s="31">
        <v>2004.0</v>
      </c>
      <c r="E82" s="31" t="s">
        <v>1828</v>
      </c>
      <c r="F82" s="25"/>
      <c r="G82" s="25" t="s">
        <v>2703</v>
      </c>
      <c r="H82" s="25" t="s">
        <v>2703</v>
      </c>
      <c r="I82" s="24"/>
      <c r="J82" s="24"/>
      <c r="K82" s="24"/>
      <c r="L82" s="24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hidden="1">
      <c r="A83" s="23">
        <v>14.0</v>
      </c>
      <c r="B83" s="23" t="s">
        <v>527</v>
      </c>
      <c r="C83" s="23" t="s">
        <v>528</v>
      </c>
      <c r="D83" s="23">
        <v>2020.0</v>
      </c>
      <c r="E83" s="23" t="s">
        <v>529</v>
      </c>
      <c r="F83" s="25"/>
      <c r="G83" s="25" t="s">
        <v>2703</v>
      </c>
      <c r="H83" s="25" t="s">
        <v>2703</v>
      </c>
      <c r="I83" s="24"/>
      <c r="J83" s="24"/>
      <c r="K83" s="24"/>
      <c r="L83" s="24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hidden="1">
      <c r="A84" s="23">
        <v>14.0</v>
      </c>
      <c r="B84" s="23" t="s">
        <v>536</v>
      </c>
      <c r="C84" s="23" t="s">
        <v>537</v>
      </c>
      <c r="D84" s="23">
        <v>2021.0</v>
      </c>
      <c r="E84" s="23" t="s">
        <v>538</v>
      </c>
      <c r="F84" s="25"/>
      <c r="G84" s="25" t="s">
        <v>2703</v>
      </c>
      <c r="H84" s="25" t="s">
        <v>2703</v>
      </c>
      <c r="I84" s="24"/>
      <c r="J84" s="24"/>
      <c r="K84" s="24"/>
      <c r="L84" s="24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hidden="1">
      <c r="A85" s="23">
        <v>14.0</v>
      </c>
      <c r="B85" s="23" t="s">
        <v>545</v>
      </c>
      <c r="C85" s="23" t="s">
        <v>546</v>
      </c>
      <c r="D85" s="23">
        <v>2015.0</v>
      </c>
      <c r="E85" s="23" t="s">
        <v>547</v>
      </c>
      <c r="F85" s="25"/>
      <c r="G85" s="25" t="s">
        <v>2703</v>
      </c>
      <c r="H85" s="25" t="s">
        <v>2703</v>
      </c>
      <c r="I85" s="24"/>
      <c r="J85" s="24"/>
      <c r="K85" s="24"/>
      <c r="L85" s="24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hidden="1">
      <c r="A86" s="23">
        <v>14.0</v>
      </c>
      <c r="B86" s="23" t="s">
        <v>555</v>
      </c>
      <c r="C86" s="23" t="s">
        <v>556</v>
      </c>
      <c r="D86" s="23">
        <v>2014.0</v>
      </c>
      <c r="E86" s="23" t="s">
        <v>557</v>
      </c>
      <c r="F86" s="25"/>
      <c r="G86" s="25" t="s">
        <v>2703</v>
      </c>
      <c r="H86" s="25" t="s">
        <v>2703</v>
      </c>
      <c r="I86" s="24"/>
      <c r="J86" s="24"/>
      <c r="K86" s="24"/>
      <c r="L86" s="24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>
      <c r="A87" s="27">
        <v>14.0</v>
      </c>
      <c r="B87" s="32" t="s">
        <v>564</v>
      </c>
      <c r="C87" s="32" t="s">
        <v>565</v>
      </c>
      <c r="D87" s="32">
        <v>2013.0</v>
      </c>
      <c r="E87" s="32" t="s">
        <v>566</v>
      </c>
      <c r="F87" s="29" t="s">
        <v>2649</v>
      </c>
      <c r="G87" s="22" t="s">
        <v>2704</v>
      </c>
      <c r="H87" s="22" t="s">
        <v>2704</v>
      </c>
      <c r="I87" s="30" t="s">
        <v>2705</v>
      </c>
      <c r="J87" s="22" t="s">
        <v>2706</v>
      </c>
      <c r="K87" s="22" t="s">
        <v>2640</v>
      </c>
      <c r="L87" s="8" t="s">
        <v>2707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>
      <c r="A88" s="27">
        <v>13.0</v>
      </c>
      <c r="B88" s="32" t="s">
        <v>573</v>
      </c>
      <c r="C88" s="32" t="s">
        <v>574</v>
      </c>
      <c r="D88" s="32">
        <v>2017.0</v>
      </c>
      <c r="E88" s="32" t="s">
        <v>575</v>
      </c>
      <c r="F88" s="29" t="s">
        <v>2708</v>
      </c>
      <c r="G88" s="22" t="s">
        <v>2704</v>
      </c>
      <c r="H88" s="22" t="s">
        <v>2704</v>
      </c>
      <c r="I88" s="30" t="s">
        <v>2709</v>
      </c>
      <c r="J88" s="22" t="s">
        <v>2635</v>
      </c>
      <c r="K88" s="22" t="s">
        <v>2640</v>
      </c>
      <c r="L88" s="8" t="s">
        <v>2710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>
      <c r="A89" s="27">
        <v>13.0</v>
      </c>
      <c r="B89" s="32" t="s">
        <v>243</v>
      </c>
      <c r="C89" s="32" t="s">
        <v>582</v>
      </c>
      <c r="D89" s="32">
        <v>2006.0</v>
      </c>
      <c r="E89" s="32" t="s">
        <v>453</v>
      </c>
      <c r="F89" s="29" t="s">
        <v>2711</v>
      </c>
      <c r="G89" s="22" t="s">
        <v>2704</v>
      </c>
      <c r="H89" s="22" t="s">
        <v>2704</v>
      </c>
      <c r="I89" s="30" t="s">
        <v>2712</v>
      </c>
      <c r="J89" s="22" t="s">
        <v>2635</v>
      </c>
      <c r="K89" s="22" t="s">
        <v>2659</v>
      </c>
      <c r="L89" s="8" t="s">
        <v>2713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hidden="1">
      <c r="A90" s="23">
        <v>13.0</v>
      </c>
      <c r="B90" s="23" t="s">
        <v>588</v>
      </c>
      <c r="C90" s="23" t="s">
        <v>589</v>
      </c>
      <c r="D90" s="23">
        <v>2001.0</v>
      </c>
      <c r="E90" s="23" t="s">
        <v>590</v>
      </c>
      <c r="F90" s="25"/>
      <c r="G90" s="25" t="s">
        <v>2703</v>
      </c>
      <c r="H90" s="25" t="s">
        <v>2703</v>
      </c>
      <c r="I90" s="24"/>
      <c r="J90" s="24"/>
      <c r="K90" s="24"/>
      <c r="L90" s="24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hidden="1">
      <c r="A91" s="31">
        <v>13.0</v>
      </c>
      <c r="B91" s="31" t="s">
        <v>1834</v>
      </c>
      <c r="C91" s="31" t="s">
        <v>1835</v>
      </c>
      <c r="D91" s="31">
        <v>2011.0</v>
      </c>
      <c r="E91" s="31" t="s">
        <v>1836</v>
      </c>
      <c r="F91" s="25"/>
      <c r="G91" s="25" t="s">
        <v>2703</v>
      </c>
      <c r="H91" s="25" t="s">
        <v>2703</v>
      </c>
      <c r="I91" s="24"/>
      <c r="J91" s="24"/>
      <c r="K91" s="24"/>
      <c r="L91" s="24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hidden="1">
      <c r="A92" s="31">
        <v>13.0</v>
      </c>
      <c r="B92" s="31" t="s">
        <v>1842</v>
      </c>
      <c r="C92" s="31" t="s">
        <v>1843</v>
      </c>
      <c r="D92" s="31">
        <v>2012.0</v>
      </c>
      <c r="E92" s="31" t="s">
        <v>1844</v>
      </c>
      <c r="F92" s="25"/>
      <c r="G92" s="25" t="s">
        <v>2703</v>
      </c>
      <c r="H92" s="25" t="s">
        <v>2703</v>
      </c>
      <c r="I92" s="24"/>
      <c r="J92" s="24"/>
      <c r="K92" s="24"/>
      <c r="L92" s="24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>
      <c r="A93" s="27">
        <v>12.0</v>
      </c>
      <c r="B93" s="32" t="s">
        <v>87</v>
      </c>
      <c r="C93" s="32" t="s">
        <v>614</v>
      </c>
      <c r="D93" s="32">
        <v>2021.0</v>
      </c>
      <c r="E93" s="32" t="s">
        <v>28</v>
      </c>
      <c r="F93" s="29" t="s">
        <v>2714</v>
      </c>
      <c r="G93" s="22" t="s">
        <v>2629</v>
      </c>
      <c r="H93" s="22" t="s">
        <v>2629</v>
      </c>
      <c r="I93" s="30" t="s">
        <v>2715</v>
      </c>
      <c r="J93" s="22" t="s">
        <v>2635</v>
      </c>
      <c r="K93" s="22" t="s">
        <v>2640</v>
      </c>
      <c r="L93" s="8" t="s">
        <v>2694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>
      <c r="A94" s="27">
        <v>12.0</v>
      </c>
      <c r="B94" s="32" t="s">
        <v>619</v>
      </c>
      <c r="C94" s="32" t="s">
        <v>620</v>
      </c>
      <c r="D94" s="32">
        <v>2017.0</v>
      </c>
      <c r="E94" s="32" t="s">
        <v>621</v>
      </c>
      <c r="F94" s="29" t="s">
        <v>2708</v>
      </c>
      <c r="G94" s="22" t="s">
        <v>2629</v>
      </c>
      <c r="H94" s="22" t="s">
        <v>2629</v>
      </c>
      <c r="I94" s="30" t="s">
        <v>2716</v>
      </c>
      <c r="J94" s="22" t="s">
        <v>2690</v>
      </c>
      <c r="K94" s="22" t="s">
        <v>2717</v>
      </c>
      <c r="L94" s="8" t="s">
        <v>2718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>
      <c r="A95" s="23">
        <v>12.0</v>
      </c>
      <c r="B95" s="23" t="s">
        <v>628</v>
      </c>
      <c r="C95" s="23" t="s">
        <v>629</v>
      </c>
      <c r="D95" s="23">
        <v>2015.0</v>
      </c>
      <c r="E95" s="23" t="s">
        <v>630</v>
      </c>
      <c r="F95" s="25"/>
      <c r="G95" s="25" t="s">
        <v>2630</v>
      </c>
      <c r="H95" s="25" t="s">
        <v>2630</v>
      </c>
      <c r="I95" s="24"/>
      <c r="J95" s="24"/>
      <c r="K95" s="24"/>
      <c r="L95" s="24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>
      <c r="A96" s="31">
        <v>12.0</v>
      </c>
      <c r="B96" s="31" t="s">
        <v>1850</v>
      </c>
      <c r="C96" s="31" t="s">
        <v>1851</v>
      </c>
      <c r="D96" s="31">
        <v>2012.0</v>
      </c>
      <c r="E96" s="31" t="s">
        <v>557</v>
      </c>
      <c r="F96" s="25"/>
      <c r="G96" s="25" t="s">
        <v>2630</v>
      </c>
      <c r="H96" s="25" t="s">
        <v>2630</v>
      </c>
      <c r="I96" s="24"/>
      <c r="J96" s="24"/>
      <c r="K96" s="24"/>
      <c r="L96" s="24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>
      <c r="A97" s="31">
        <v>11.0</v>
      </c>
      <c r="B97" s="31" t="s">
        <v>1856</v>
      </c>
      <c r="C97" s="31" t="s">
        <v>1857</v>
      </c>
      <c r="D97" s="31">
        <v>2020.0</v>
      </c>
      <c r="E97" s="31" t="s">
        <v>1858</v>
      </c>
      <c r="F97" s="25"/>
      <c r="G97" s="25" t="s">
        <v>2630</v>
      </c>
      <c r="H97" s="25" t="s">
        <v>2630</v>
      </c>
      <c r="I97" s="24"/>
      <c r="J97" s="24"/>
      <c r="K97" s="24"/>
      <c r="L97" s="24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>
      <c r="A98" s="31">
        <v>11.0</v>
      </c>
      <c r="B98" s="31" t="s">
        <v>1865</v>
      </c>
      <c r="C98" s="31" t="s">
        <v>1866</v>
      </c>
      <c r="D98" s="31">
        <v>2018.0</v>
      </c>
      <c r="E98" s="31" t="s">
        <v>252</v>
      </c>
      <c r="F98" s="25"/>
      <c r="G98" s="25" t="s">
        <v>2630</v>
      </c>
      <c r="H98" s="25" t="s">
        <v>2630</v>
      </c>
      <c r="I98" s="24"/>
      <c r="J98" s="24"/>
      <c r="K98" s="24"/>
      <c r="L98" s="24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>
      <c r="A99" s="31">
        <v>11.0</v>
      </c>
      <c r="B99" s="31" t="s">
        <v>1872</v>
      </c>
      <c r="C99" s="31" t="s">
        <v>1873</v>
      </c>
      <c r="D99" s="31">
        <v>2003.0</v>
      </c>
      <c r="E99" s="31" t="s">
        <v>1874</v>
      </c>
      <c r="F99" s="25"/>
      <c r="G99" s="25" t="s">
        <v>2630</v>
      </c>
      <c r="H99" s="25" t="s">
        <v>2630</v>
      </c>
      <c r="I99" s="24"/>
      <c r="J99" s="24"/>
      <c r="K99" s="24"/>
      <c r="L99" s="24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>
      <c r="A100" s="23">
        <v>11.0</v>
      </c>
      <c r="B100" s="23" t="s">
        <v>637</v>
      </c>
      <c r="C100" s="23" t="s">
        <v>638</v>
      </c>
      <c r="D100" s="23">
        <v>2021.0</v>
      </c>
      <c r="E100" s="23" t="s">
        <v>639</v>
      </c>
      <c r="F100" s="25"/>
      <c r="G100" s="25" t="s">
        <v>2630</v>
      </c>
      <c r="H100" s="25" t="s">
        <v>2630</v>
      </c>
      <c r="I100" s="24"/>
      <c r="J100" s="24"/>
      <c r="K100" s="24"/>
      <c r="L100" s="24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>
      <c r="A101" s="23">
        <v>11.0</v>
      </c>
      <c r="B101" s="23" t="s">
        <v>646</v>
      </c>
      <c r="C101" s="23" t="s">
        <v>647</v>
      </c>
      <c r="D101" s="23">
        <v>2022.0</v>
      </c>
      <c r="E101" s="23" t="s">
        <v>648</v>
      </c>
      <c r="F101" s="25"/>
      <c r="G101" s="25" t="s">
        <v>2630</v>
      </c>
      <c r="H101" s="25" t="s">
        <v>2630</v>
      </c>
      <c r="I101" s="24"/>
      <c r="J101" s="24"/>
      <c r="K101" s="24"/>
      <c r="L101" s="24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>
      <c r="A102" s="27">
        <v>11.0</v>
      </c>
      <c r="B102" s="32" t="s">
        <v>173</v>
      </c>
      <c r="C102" s="32" t="s">
        <v>655</v>
      </c>
      <c r="D102" s="32">
        <v>2017.0</v>
      </c>
      <c r="E102" s="32" t="s">
        <v>175</v>
      </c>
      <c r="F102" s="29" t="s">
        <v>2719</v>
      </c>
      <c r="G102" s="22" t="s">
        <v>2629</v>
      </c>
      <c r="H102" s="22" t="s">
        <v>2629</v>
      </c>
      <c r="I102" s="30" t="s">
        <v>2720</v>
      </c>
      <c r="J102" s="22" t="s">
        <v>2635</v>
      </c>
      <c r="K102" s="22" t="s">
        <v>2640</v>
      </c>
      <c r="L102" s="8" t="s">
        <v>2648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>
      <c r="A103" s="23">
        <v>11.0</v>
      </c>
      <c r="B103" s="23" t="s">
        <v>670</v>
      </c>
      <c r="C103" s="23" t="s">
        <v>671</v>
      </c>
      <c r="D103" s="23">
        <v>2011.0</v>
      </c>
      <c r="E103" s="23" t="s">
        <v>672</v>
      </c>
      <c r="F103" s="25"/>
      <c r="G103" s="25" t="s">
        <v>2630</v>
      </c>
      <c r="H103" s="25" t="s">
        <v>2630</v>
      </c>
      <c r="I103" s="24"/>
      <c r="J103" s="24"/>
      <c r="K103" s="24"/>
      <c r="L103" s="24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>
      <c r="A104" s="27">
        <v>10.0</v>
      </c>
      <c r="B104" s="32" t="s">
        <v>336</v>
      </c>
      <c r="C104" s="32" t="s">
        <v>679</v>
      </c>
      <c r="D104" s="32">
        <v>2016.0</v>
      </c>
      <c r="E104" s="32" t="s">
        <v>461</v>
      </c>
      <c r="F104" s="29" t="s">
        <v>2714</v>
      </c>
      <c r="G104" s="22" t="s">
        <v>2629</v>
      </c>
      <c r="H104" s="22" t="s">
        <v>2629</v>
      </c>
      <c r="I104" s="30" t="s">
        <v>2721</v>
      </c>
      <c r="J104" s="22" t="s">
        <v>2690</v>
      </c>
      <c r="K104" s="22" t="s">
        <v>2659</v>
      </c>
      <c r="L104" s="8" t="s">
        <v>2722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>
      <c r="A105" s="27">
        <v>9.0</v>
      </c>
      <c r="B105" s="28" t="s">
        <v>1889</v>
      </c>
      <c r="C105" s="28" t="s">
        <v>1890</v>
      </c>
      <c r="D105" s="28">
        <v>2017.0</v>
      </c>
      <c r="E105" s="28" t="s">
        <v>220</v>
      </c>
      <c r="F105" s="29" t="s">
        <v>2723</v>
      </c>
      <c r="G105" s="22" t="s">
        <v>2629</v>
      </c>
      <c r="H105" s="22" t="s">
        <v>2629</v>
      </c>
      <c r="I105" s="30" t="s">
        <v>2724</v>
      </c>
      <c r="J105" s="22" t="s">
        <v>2635</v>
      </c>
      <c r="K105" s="22" t="s">
        <v>2659</v>
      </c>
      <c r="L105" s="8" t="s">
        <v>2725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>
      <c r="A106" s="31">
        <v>9.0</v>
      </c>
      <c r="B106" s="31" t="s">
        <v>1895</v>
      </c>
      <c r="C106" s="31" t="s">
        <v>1896</v>
      </c>
      <c r="D106" s="31">
        <v>2006.0</v>
      </c>
      <c r="E106" s="31" t="s">
        <v>396</v>
      </c>
      <c r="F106" s="25"/>
      <c r="G106" s="25" t="s">
        <v>2630</v>
      </c>
      <c r="H106" s="25" t="s">
        <v>2630</v>
      </c>
      <c r="I106" s="24"/>
      <c r="J106" s="24"/>
      <c r="K106" s="24"/>
      <c r="L106" s="24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>
      <c r="A107" s="31">
        <v>8.0</v>
      </c>
      <c r="B107" s="31" t="s">
        <v>1902</v>
      </c>
      <c r="C107" s="31" t="s">
        <v>1903</v>
      </c>
      <c r="D107" s="31">
        <v>2019.0</v>
      </c>
      <c r="E107" s="31" t="s">
        <v>1904</v>
      </c>
      <c r="F107" s="25"/>
      <c r="G107" s="25" t="s">
        <v>2630</v>
      </c>
      <c r="H107" s="25" t="s">
        <v>2630</v>
      </c>
      <c r="I107" s="24"/>
      <c r="J107" s="24"/>
      <c r="K107" s="24"/>
      <c r="L107" s="24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>
      <c r="A108" s="31">
        <v>8.0</v>
      </c>
      <c r="B108" s="31" t="s">
        <v>1910</v>
      </c>
      <c r="C108" s="31" t="s">
        <v>1911</v>
      </c>
      <c r="D108" s="31">
        <v>2009.0</v>
      </c>
      <c r="E108" s="31" t="s">
        <v>1912</v>
      </c>
      <c r="F108" s="25"/>
      <c r="G108" s="25" t="s">
        <v>2630</v>
      </c>
      <c r="H108" s="25" t="s">
        <v>2630</v>
      </c>
      <c r="I108" s="24"/>
      <c r="J108" s="24"/>
      <c r="K108" s="24"/>
      <c r="L108" s="24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>
      <c r="A109" s="27">
        <v>8.0</v>
      </c>
      <c r="B109" s="32" t="s">
        <v>685</v>
      </c>
      <c r="C109" s="32" t="s">
        <v>686</v>
      </c>
      <c r="D109" s="32">
        <v>2019.0</v>
      </c>
      <c r="E109" s="32" t="s">
        <v>687</v>
      </c>
      <c r="F109" s="29" t="s">
        <v>2649</v>
      </c>
      <c r="G109" s="22" t="s">
        <v>2629</v>
      </c>
      <c r="H109" s="22" t="s">
        <v>2629</v>
      </c>
      <c r="I109" s="30" t="s">
        <v>2726</v>
      </c>
      <c r="J109" s="22" t="s">
        <v>2706</v>
      </c>
      <c r="K109" s="22" t="s">
        <v>2727</v>
      </c>
      <c r="L109" s="8" t="s">
        <v>2728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>
      <c r="A110" s="27">
        <v>8.0</v>
      </c>
      <c r="B110" s="32" t="s">
        <v>694</v>
      </c>
      <c r="C110" s="32" t="s">
        <v>695</v>
      </c>
      <c r="D110" s="32">
        <v>2018.0</v>
      </c>
      <c r="E110" s="32" t="s">
        <v>696</v>
      </c>
      <c r="F110" s="29" t="s">
        <v>2729</v>
      </c>
      <c r="G110" s="22" t="s">
        <v>2629</v>
      </c>
      <c r="H110" s="22" t="s">
        <v>2629</v>
      </c>
      <c r="I110" s="30" t="s">
        <v>2730</v>
      </c>
      <c r="J110" s="22" t="s">
        <v>2670</v>
      </c>
      <c r="K110" s="22" t="s">
        <v>2659</v>
      </c>
      <c r="L110" s="8" t="s">
        <v>2731</v>
      </c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>
      <c r="A111" s="27">
        <v>8.0</v>
      </c>
      <c r="B111" s="32" t="s">
        <v>685</v>
      </c>
      <c r="C111" s="32" t="s">
        <v>703</v>
      </c>
      <c r="D111" s="32">
        <v>2017.0</v>
      </c>
      <c r="E111" s="32" t="s">
        <v>704</v>
      </c>
      <c r="F111" s="29" t="s">
        <v>2649</v>
      </c>
      <c r="G111" s="22" t="s">
        <v>2629</v>
      </c>
      <c r="H111" s="22" t="s">
        <v>2629</v>
      </c>
      <c r="I111" s="30" t="s">
        <v>2732</v>
      </c>
      <c r="J111" s="22" t="s">
        <v>2670</v>
      </c>
      <c r="K111" s="22" t="s">
        <v>2733</v>
      </c>
      <c r="L111" s="8" t="s">
        <v>2734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>
      <c r="A112" s="27">
        <v>8.0</v>
      </c>
      <c r="B112" s="32" t="s">
        <v>711</v>
      </c>
      <c r="C112" s="32" t="s">
        <v>712</v>
      </c>
      <c r="D112" s="32">
        <v>2015.0</v>
      </c>
      <c r="E112" s="32" t="s">
        <v>713</v>
      </c>
      <c r="F112" s="29" t="s">
        <v>2649</v>
      </c>
      <c r="G112" s="22" t="s">
        <v>2629</v>
      </c>
      <c r="H112" s="22" t="s">
        <v>2629</v>
      </c>
      <c r="I112" s="30" t="s">
        <v>2735</v>
      </c>
      <c r="J112" s="22" t="s">
        <v>2670</v>
      </c>
      <c r="K112" s="22" t="s">
        <v>2659</v>
      </c>
      <c r="L112" s="8" t="s">
        <v>2736</v>
      </c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>
      <c r="A113" s="27">
        <v>8.0</v>
      </c>
      <c r="B113" s="32" t="s">
        <v>573</v>
      </c>
      <c r="C113" s="32" t="s">
        <v>720</v>
      </c>
      <c r="D113" s="32">
        <v>2013.0</v>
      </c>
      <c r="E113" s="32" t="s">
        <v>296</v>
      </c>
      <c r="F113" s="29" t="s">
        <v>2649</v>
      </c>
      <c r="G113" s="22" t="s">
        <v>2629</v>
      </c>
      <c r="H113" s="22" t="s">
        <v>2629</v>
      </c>
      <c r="I113" s="30" t="s">
        <v>2737</v>
      </c>
      <c r="J113" s="22" t="s">
        <v>2635</v>
      </c>
      <c r="K113" s="22" t="s">
        <v>2659</v>
      </c>
      <c r="L113" s="8" t="s">
        <v>2655</v>
      </c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>
      <c r="A114" s="27">
        <v>8.0</v>
      </c>
      <c r="B114" s="32" t="s">
        <v>726</v>
      </c>
      <c r="C114" s="32" t="s">
        <v>727</v>
      </c>
      <c r="D114" s="32">
        <v>2013.0</v>
      </c>
      <c r="E114" s="32" t="s">
        <v>728</v>
      </c>
      <c r="F114" s="29" t="s">
        <v>2738</v>
      </c>
      <c r="G114" s="22" t="s">
        <v>2629</v>
      </c>
      <c r="H114" s="22" t="s">
        <v>2629</v>
      </c>
      <c r="I114" s="30" t="s">
        <v>2739</v>
      </c>
      <c r="J114" s="22" t="s">
        <v>2670</v>
      </c>
      <c r="K114" s="22" t="s">
        <v>2640</v>
      </c>
      <c r="L114" s="8" t="s">
        <v>2740</v>
      </c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>
      <c r="A115" s="27">
        <v>7.0</v>
      </c>
      <c r="B115" s="32" t="s">
        <v>734</v>
      </c>
      <c r="C115" s="32" t="s">
        <v>735</v>
      </c>
      <c r="D115" s="32">
        <v>2022.0</v>
      </c>
      <c r="E115" s="32" t="s">
        <v>338</v>
      </c>
      <c r="F115" s="29" t="s">
        <v>2633</v>
      </c>
      <c r="G115" s="22" t="s">
        <v>2629</v>
      </c>
      <c r="H115" s="22" t="s">
        <v>2629</v>
      </c>
      <c r="I115" s="30" t="s">
        <v>2741</v>
      </c>
      <c r="J115" s="22" t="s">
        <v>2670</v>
      </c>
      <c r="K115" s="22" t="s">
        <v>2659</v>
      </c>
      <c r="L115" s="8" t="s">
        <v>2742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>
      <c r="A116" s="27">
        <v>7.0</v>
      </c>
      <c r="B116" s="32" t="s">
        <v>740</v>
      </c>
      <c r="C116" s="32" t="s">
        <v>741</v>
      </c>
      <c r="D116" s="32">
        <v>2022.0</v>
      </c>
      <c r="E116" s="32" t="s">
        <v>742</v>
      </c>
      <c r="F116" s="29" t="s">
        <v>2743</v>
      </c>
      <c r="G116" s="22" t="s">
        <v>2629</v>
      </c>
      <c r="H116" s="22" t="s">
        <v>2629</v>
      </c>
      <c r="I116" s="30" t="s">
        <v>2744</v>
      </c>
      <c r="J116" s="22" t="s">
        <v>2635</v>
      </c>
      <c r="K116" s="22" t="s">
        <v>2659</v>
      </c>
      <c r="L116" s="8" t="s">
        <v>2745</v>
      </c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>
      <c r="A117" s="23">
        <v>7.0</v>
      </c>
      <c r="B117" s="23" t="s">
        <v>748</v>
      </c>
      <c r="C117" s="23" t="s">
        <v>749</v>
      </c>
      <c r="D117" s="23">
        <v>2021.0</v>
      </c>
      <c r="E117" s="23" t="s">
        <v>750</v>
      </c>
      <c r="F117" s="25"/>
      <c r="G117" s="25" t="s">
        <v>2630</v>
      </c>
      <c r="H117" s="25" t="s">
        <v>2630</v>
      </c>
      <c r="I117" s="24"/>
      <c r="J117" s="24"/>
      <c r="K117" s="24"/>
      <c r="L117" s="24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>
      <c r="A118" s="27">
        <v>7.0</v>
      </c>
      <c r="B118" s="37" t="s">
        <v>757</v>
      </c>
      <c r="C118" s="37" t="s">
        <v>758</v>
      </c>
      <c r="D118" s="37">
        <v>2016.0</v>
      </c>
      <c r="E118" s="37" t="s">
        <v>759</v>
      </c>
      <c r="F118" s="38"/>
      <c r="G118" s="39" t="s">
        <v>2629</v>
      </c>
      <c r="H118" s="39" t="s">
        <v>2629</v>
      </c>
      <c r="I118" s="40" t="s">
        <v>2746</v>
      </c>
      <c r="J118" s="39" t="s">
        <v>2690</v>
      </c>
      <c r="K118" s="39" t="s">
        <v>2733</v>
      </c>
      <c r="L118" s="37" t="s">
        <v>2747</v>
      </c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</row>
    <row r="119">
      <c r="A119" s="23">
        <v>7.0</v>
      </c>
      <c r="B119" s="23" t="s">
        <v>765</v>
      </c>
      <c r="C119" s="23" t="s">
        <v>766</v>
      </c>
      <c r="D119" s="23">
        <v>2005.0</v>
      </c>
      <c r="E119" s="23" t="s">
        <v>767</v>
      </c>
      <c r="F119" s="25"/>
      <c r="G119" s="25" t="s">
        <v>2630</v>
      </c>
      <c r="H119" s="25" t="s">
        <v>2630</v>
      </c>
      <c r="I119" s="24"/>
      <c r="J119" s="24"/>
      <c r="K119" s="24"/>
      <c r="L119" s="24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>
      <c r="A120" s="23">
        <v>7.0</v>
      </c>
      <c r="B120" s="23" t="s">
        <v>774</v>
      </c>
      <c r="C120" s="23" t="s">
        <v>775</v>
      </c>
      <c r="D120" s="23">
        <v>2009.0</v>
      </c>
      <c r="E120" s="23" t="s">
        <v>776</v>
      </c>
      <c r="F120" s="25"/>
      <c r="G120" s="25" t="s">
        <v>2630</v>
      </c>
      <c r="H120" s="25" t="s">
        <v>2630</v>
      </c>
      <c r="I120" s="24"/>
      <c r="J120" s="24"/>
      <c r="K120" s="24"/>
      <c r="L120" s="24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>
      <c r="A121" s="31">
        <v>7.0</v>
      </c>
      <c r="B121" s="31" t="s">
        <v>1918</v>
      </c>
      <c r="C121" s="31" t="s">
        <v>1919</v>
      </c>
      <c r="D121" s="31">
        <v>2004.0</v>
      </c>
      <c r="E121" s="31" t="s">
        <v>1920</v>
      </c>
      <c r="F121" s="25"/>
      <c r="G121" s="25" t="s">
        <v>2630</v>
      </c>
      <c r="H121" s="25" t="s">
        <v>2630</v>
      </c>
      <c r="I121" s="24"/>
      <c r="J121" s="24"/>
      <c r="K121" s="24"/>
      <c r="L121" s="24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>
      <c r="A122" s="27">
        <v>7.0</v>
      </c>
      <c r="B122" s="28" t="s">
        <v>1926</v>
      </c>
      <c r="C122" s="28" t="s">
        <v>1927</v>
      </c>
      <c r="D122" s="28">
        <v>2016.0</v>
      </c>
      <c r="E122" s="28" t="s">
        <v>867</v>
      </c>
      <c r="F122" s="29" t="s">
        <v>2729</v>
      </c>
      <c r="G122" s="22" t="s">
        <v>2629</v>
      </c>
      <c r="H122" s="22" t="s">
        <v>2629</v>
      </c>
      <c r="I122" s="30" t="s">
        <v>2748</v>
      </c>
      <c r="J122" s="22" t="s">
        <v>2690</v>
      </c>
      <c r="K122" s="22" t="s">
        <v>2640</v>
      </c>
      <c r="L122" s="8" t="s">
        <v>2749</v>
      </c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>
      <c r="A123" s="31">
        <v>7.0</v>
      </c>
      <c r="B123" s="31" t="s">
        <v>1932</v>
      </c>
      <c r="C123" s="31" t="s">
        <v>1933</v>
      </c>
      <c r="D123" s="31">
        <v>2015.0</v>
      </c>
      <c r="E123" s="31" t="s">
        <v>1721</v>
      </c>
      <c r="F123" s="25"/>
      <c r="G123" s="25" t="s">
        <v>2630</v>
      </c>
      <c r="H123" s="25" t="s">
        <v>2630</v>
      </c>
      <c r="I123" s="24"/>
      <c r="J123" s="24"/>
      <c r="K123" s="24"/>
      <c r="L123" s="24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>
      <c r="A124" s="31">
        <v>7.0</v>
      </c>
      <c r="B124" s="31" t="s">
        <v>1939</v>
      </c>
      <c r="C124" s="31" t="s">
        <v>1940</v>
      </c>
      <c r="D124" s="31">
        <v>2004.0</v>
      </c>
      <c r="E124" s="31" t="s">
        <v>64</v>
      </c>
      <c r="F124" s="25"/>
      <c r="G124" s="25" t="s">
        <v>2630</v>
      </c>
      <c r="H124" s="25" t="s">
        <v>2630</v>
      </c>
      <c r="I124" s="24"/>
      <c r="J124" s="24"/>
      <c r="K124" s="24"/>
      <c r="L124" s="24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>
      <c r="A125" s="31">
        <v>6.0</v>
      </c>
      <c r="B125" s="31" t="s">
        <v>1945</v>
      </c>
      <c r="C125" s="31" t="s">
        <v>1946</v>
      </c>
      <c r="D125" s="31">
        <v>2022.0</v>
      </c>
      <c r="E125" s="31" t="s">
        <v>1947</v>
      </c>
      <c r="F125" s="25"/>
      <c r="G125" s="25" t="s">
        <v>2630</v>
      </c>
      <c r="H125" s="25" t="s">
        <v>2630</v>
      </c>
      <c r="I125" s="24"/>
      <c r="J125" s="24"/>
      <c r="K125" s="24"/>
      <c r="L125" s="24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>
      <c r="A126" s="31">
        <v>6.0</v>
      </c>
      <c r="B126" s="31" t="s">
        <v>1953</v>
      </c>
      <c r="C126" s="31" t="s">
        <v>1954</v>
      </c>
      <c r="D126" s="31">
        <v>2011.0</v>
      </c>
      <c r="E126" s="31" t="s">
        <v>1955</v>
      </c>
      <c r="F126" s="25"/>
      <c r="G126" s="25" t="s">
        <v>2630</v>
      </c>
      <c r="H126" s="25" t="s">
        <v>2630</v>
      </c>
      <c r="I126" s="24"/>
      <c r="J126" s="24"/>
      <c r="K126" s="24"/>
      <c r="L126" s="24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>
      <c r="A127" s="31">
        <v>6.0</v>
      </c>
      <c r="B127" s="31" t="s">
        <v>1961</v>
      </c>
      <c r="C127" s="31" t="s">
        <v>1962</v>
      </c>
      <c r="D127" s="31">
        <v>2007.0</v>
      </c>
      <c r="E127" s="31" t="s">
        <v>396</v>
      </c>
      <c r="F127" s="25"/>
      <c r="G127" s="25" t="s">
        <v>2630</v>
      </c>
      <c r="H127" s="25" t="s">
        <v>2630</v>
      </c>
      <c r="I127" s="24"/>
      <c r="J127" s="24"/>
      <c r="K127" s="24"/>
      <c r="L127" s="24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>
      <c r="A128" s="27">
        <v>6.0</v>
      </c>
      <c r="B128" s="32" t="s">
        <v>783</v>
      </c>
      <c r="C128" s="32" t="s">
        <v>784</v>
      </c>
      <c r="D128" s="32">
        <v>2022.0</v>
      </c>
      <c r="E128" s="32" t="s">
        <v>338</v>
      </c>
      <c r="F128" s="29" t="s">
        <v>2714</v>
      </c>
      <c r="G128" s="22" t="s">
        <v>2629</v>
      </c>
      <c r="H128" s="22" t="s">
        <v>2629</v>
      </c>
      <c r="I128" s="30" t="s">
        <v>2750</v>
      </c>
      <c r="J128" s="22" t="s">
        <v>2670</v>
      </c>
      <c r="K128" s="22" t="s">
        <v>2659</v>
      </c>
      <c r="L128" s="8" t="s">
        <v>2751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>
      <c r="A129" s="27">
        <v>6.0</v>
      </c>
      <c r="B129" s="32" t="s">
        <v>790</v>
      </c>
      <c r="C129" s="32" t="s">
        <v>791</v>
      </c>
      <c r="D129" s="32">
        <v>2019.0</v>
      </c>
      <c r="E129" s="32" t="s">
        <v>696</v>
      </c>
      <c r="F129" s="29" t="s">
        <v>2681</v>
      </c>
      <c r="G129" s="22" t="s">
        <v>2629</v>
      </c>
      <c r="H129" s="22" t="s">
        <v>2629</v>
      </c>
      <c r="I129" s="30" t="s">
        <v>2752</v>
      </c>
      <c r="J129" s="22" t="s">
        <v>2670</v>
      </c>
      <c r="K129" s="22" t="s">
        <v>2659</v>
      </c>
      <c r="L129" s="8" t="s">
        <v>2736</v>
      </c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>
      <c r="A130" s="23">
        <v>6.0</v>
      </c>
      <c r="B130" s="23" t="s">
        <v>545</v>
      </c>
      <c r="C130" s="23" t="s">
        <v>796</v>
      </c>
      <c r="D130" s="23">
        <v>2016.0</v>
      </c>
      <c r="E130" s="23" t="s">
        <v>547</v>
      </c>
      <c r="F130" s="25"/>
      <c r="G130" s="25" t="s">
        <v>2630</v>
      </c>
      <c r="H130" s="25" t="s">
        <v>2630</v>
      </c>
      <c r="I130" s="24"/>
      <c r="J130" s="24"/>
      <c r="K130" s="24"/>
      <c r="L130" s="24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>
      <c r="A131" s="27">
        <v>6.0</v>
      </c>
      <c r="B131" s="32" t="s">
        <v>564</v>
      </c>
      <c r="C131" s="32" t="s">
        <v>801</v>
      </c>
      <c r="D131" s="32">
        <v>2016.0</v>
      </c>
      <c r="E131" s="32" t="s">
        <v>566</v>
      </c>
      <c r="F131" s="29" t="s">
        <v>2681</v>
      </c>
      <c r="G131" s="22" t="s">
        <v>2629</v>
      </c>
      <c r="H131" s="22" t="s">
        <v>2629</v>
      </c>
      <c r="I131" s="30" t="s">
        <v>2753</v>
      </c>
      <c r="J131" s="22" t="s">
        <v>2706</v>
      </c>
      <c r="K131" s="22" t="s">
        <v>2640</v>
      </c>
      <c r="L131" s="8" t="s">
        <v>2754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>
      <c r="A132" s="23">
        <v>6.0</v>
      </c>
      <c r="B132" s="23" t="s">
        <v>806</v>
      </c>
      <c r="C132" s="23" t="s">
        <v>807</v>
      </c>
      <c r="D132" s="23">
        <v>2014.0</v>
      </c>
      <c r="E132" s="23" t="s">
        <v>759</v>
      </c>
      <c r="F132" s="25"/>
      <c r="G132" s="25" t="s">
        <v>2630</v>
      </c>
      <c r="H132" s="25" t="s">
        <v>2630</v>
      </c>
      <c r="I132" s="24"/>
      <c r="J132" s="24"/>
      <c r="K132" s="24"/>
      <c r="L132" s="24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>
      <c r="A133" s="23">
        <v>6.0</v>
      </c>
      <c r="B133" s="23" t="s">
        <v>821</v>
      </c>
      <c r="C133" s="23" t="s">
        <v>822</v>
      </c>
      <c r="D133" s="23">
        <v>2004.0</v>
      </c>
      <c r="E133" s="23" t="s">
        <v>823</v>
      </c>
      <c r="F133" s="25"/>
      <c r="G133" s="25" t="s">
        <v>2630</v>
      </c>
      <c r="H133" s="25" t="s">
        <v>2630</v>
      </c>
      <c r="I133" s="24"/>
      <c r="J133" s="24"/>
      <c r="K133" s="24"/>
      <c r="L133" s="24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>
      <c r="A134" s="23">
        <v>5.0</v>
      </c>
      <c r="B134" s="23" t="s">
        <v>830</v>
      </c>
      <c r="C134" s="23" t="s">
        <v>831</v>
      </c>
      <c r="D134" s="23">
        <v>2023.0</v>
      </c>
      <c r="E134" s="23" t="s">
        <v>832</v>
      </c>
      <c r="F134" s="25"/>
      <c r="G134" s="25" t="s">
        <v>2630</v>
      </c>
      <c r="H134" s="25" t="s">
        <v>2630</v>
      </c>
      <c r="I134" s="24"/>
      <c r="J134" s="24"/>
      <c r="K134" s="24"/>
      <c r="L134" s="24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>
      <c r="A135" s="27">
        <v>5.0</v>
      </c>
      <c r="B135" s="32" t="s">
        <v>838</v>
      </c>
      <c r="C135" s="32" t="s">
        <v>839</v>
      </c>
      <c r="D135" s="32">
        <v>2017.0</v>
      </c>
      <c r="E135" s="32" t="s">
        <v>840</v>
      </c>
      <c r="F135" s="29" t="s">
        <v>2638</v>
      </c>
      <c r="G135" s="22" t="s">
        <v>2629</v>
      </c>
      <c r="H135" s="22" t="s">
        <v>2629</v>
      </c>
      <c r="I135" s="30" t="s">
        <v>2755</v>
      </c>
      <c r="J135" s="22" t="s">
        <v>2635</v>
      </c>
      <c r="K135" s="22" t="s">
        <v>2640</v>
      </c>
      <c r="L135" s="8" t="s">
        <v>2754</v>
      </c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>
      <c r="A136" s="23">
        <v>5.0</v>
      </c>
      <c r="B136" s="23" t="s">
        <v>847</v>
      </c>
      <c r="C136" s="23" t="s">
        <v>848</v>
      </c>
      <c r="D136" s="23">
        <v>2014.0</v>
      </c>
      <c r="E136" s="23" t="s">
        <v>849</v>
      </c>
      <c r="F136" s="25"/>
      <c r="G136" s="25" t="s">
        <v>2630</v>
      </c>
      <c r="H136" s="25" t="s">
        <v>2630</v>
      </c>
      <c r="I136" s="24"/>
      <c r="J136" s="24"/>
      <c r="K136" s="24"/>
      <c r="L136" s="24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>
      <c r="A137" s="23">
        <v>5.0</v>
      </c>
      <c r="B137" s="23" t="s">
        <v>856</v>
      </c>
      <c r="C137" s="23" t="s">
        <v>857</v>
      </c>
      <c r="D137" s="23">
        <v>2006.0</v>
      </c>
      <c r="E137" s="23" t="s">
        <v>858</v>
      </c>
      <c r="F137" s="25"/>
      <c r="G137" s="25" t="s">
        <v>2630</v>
      </c>
      <c r="H137" s="25" t="s">
        <v>2630</v>
      </c>
      <c r="I137" s="24"/>
      <c r="J137" s="24"/>
      <c r="K137" s="24"/>
      <c r="L137" s="24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>
      <c r="A138" s="27">
        <v>5.0</v>
      </c>
      <c r="B138" s="32" t="s">
        <v>865</v>
      </c>
      <c r="C138" s="32" t="s">
        <v>866</v>
      </c>
      <c r="D138" s="32">
        <v>2014.0</v>
      </c>
      <c r="E138" s="32" t="s">
        <v>867</v>
      </c>
      <c r="F138" s="29" t="s">
        <v>2633</v>
      </c>
      <c r="G138" s="22" t="s">
        <v>2629</v>
      </c>
      <c r="H138" s="22" t="s">
        <v>2629</v>
      </c>
      <c r="I138" s="30" t="s">
        <v>2756</v>
      </c>
      <c r="J138" s="22" t="s">
        <v>2690</v>
      </c>
      <c r="K138" s="22" t="s">
        <v>2640</v>
      </c>
      <c r="L138" s="8" t="s">
        <v>2757</v>
      </c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>
      <c r="A139" s="27">
        <v>5.0</v>
      </c>
      <c r="B139" s="32" t="s">
        <v>451</v>
      </c>
      <c r="C139" s="32" t="s">
        <v>873</v>
      </c>
      <c r="D139" s="32">
        <v>2013.0</v>
      </c>
      <c r="E139" s="32" t="s">
        <v>867</v>
      </c>
      <c r="F139" s="29" t="s">
        <v>2714</v>
      </c>
      <c r="G139" s="22" t="s">
        <v>2629</v>
      </c>
      <c r="H139" s="22" t="s">
        <v>2629</v>
      </c>
      <c r="I139" s="42" t="s">
        <v>2758</v>
      </c>
      <c r="J139" s="22" t="s">
        <v>2690</v>
      </c>
      <c r="K139" s="22" t="s">
        <v>2640</v>
      </c>
      <c r="L139" s="8" t="s">
        <v>2759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>
      <c r="A140" s="23">
        <v>5.0</v>
      </c>
      <c r="B140" s="23" t="s">
        <v>878</v>
      </c>
      <c r="C140" s="23" t="s">
        <v>879</v>
      </c>
      <c r="D140" s="23">
        <v>2010.0</v>
      </c>
      <c r="E140" s="23" t="s">
        <v>236</v>
      </c>
      <c r="F140" s="25"/>
      <c r="G140" s="25" t="s">
        <v>2630</v>
      </c>
      <c r="H140" s="25" t="s">
        <v>2630</v>
      </c>
      <c r="I140" s="24"/>
      <c r="J140" s="24"/>
      <c r="K140" s="24"/>
      <c r="L140" s="24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>
      <c r="A141" s="23">
        <v>5.0</v>
      </c>
      <c r="B141" s="23" t="s">
        <v>885</v>
      </c>
      <c r="C141" s="23" t="s">
        <v>886</v>
      </c>
      <c r="D141" s="23">
        <v>2006.0</v>
      </c>
      <c r="E141" s="23" t="s">
        <v>887</v>
      </c>
      <c r="F141" s="25"/>
      <c r="G141" s="25" t="s">
        <v>2630</v>
      </c>
      <c r="H141" s="25" t="s">
        <v>2630</v>
      </c>
      <c r="I141" s="24"/>
      <c r="J141" s="24"/>
      <c r="K141" s="24"/>
      <c r="L141" s="24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>
      <c r="A142" s="31">
        <v>5.0</v>
      </c>
      <c r="B142" s="31" t="s">
        <v>1967</v>
      </c>
      <c r="C142" s="31" t="s">
        <v>1968</v>
      </c>
      <c r="D142" s="31">
        <v>2022.0</v>
      </c>
      <c r="E142" s="31" t="s">
        <v>1969</v>
      </c>
      <c r="F142" s="25"/>
      <c r="G142" s="25" t="s">
        <v>2630</v>
      </c>
      <c r="H142" s="25" t="s">
        <v>2630</v>
      </c>
      <c r="I142" s="24"/>
      <c r="J142" s="24"/>
      <c r="K142" s="24"/>
      <c r="L142" s="24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>
      <c r="A143" s="31">
        <v>5.0</v>
      </c>
      <c r="B143" s="31" t="s">
        <v>1975</v>
      </c>
      <c r="C143" s="31" t="s">
        <v>1976</v>
      </c>
      <c r="D143" s="31">
        <v>2020.0</v>
      </c>
      <c r="E143" s="31" t="s">
        <v>1977</v>
      </c>
      <c r="F143" s="25"/>
      <c r="G143" s="25" t="s">
        <v>2630</v>
      </c>
      <c r="H143" s="25" t="s">
        <v>2630</v>
      </c>
      <c r="I143" s="24"/>
      <c r="J143" s="24"/>
      <c r="K143" s="24"/>
      <c r="L143" s="24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>
      <c r="A144" s="31">
        <v>5.0</v>
      </c>
      <c r="B144" s="31" t="s">
        <v>1983</v>
      </c>
      <c r="C144" s="31" t="s">
        <v>1984</v>
      </c>
      <c r="D144" s="31">
        <v>2020.0</v>
      </c>
      <c r="E144" s="31" t="s">
        <v>1241</v>
      </c>
      <c r="F144" s="25"/>
      <c r="G144" s="25" t="s">
        <v>2630</v>
      </c>
      <c r="H144" s="25" t="s">
        <v>2630</v>
      </c>
      <c r="I144" s="24"/>
      <c r="J144" s="24"/>
      <c r="K144" s="24"/>
      <c r="L144" s="24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>
      <c r="A145" s="27">
        <v>5.0</v>
      </c>
      <c r="B145" s="28" t="s">
        <v>1989</v>
      </c>
      <c r="C145" s="28" t="s">
        <v>1990</v>
      </c>
      <c r="D145" s="28">
        <v>2004.0</v>
      </c>
      <c r="E145" s="28" t="s">
        <v>1991</v>
      </c>
      <c r="F145" s="29" t="s">
        <v>2649</v>
      </c>
      <c r="G145" s="22" t="s">
        <v>2629</v>
      </c>
      <c r="H145" s="22" t="s">
        <v>2629</v>
      </c>
      <c r="I145" s="30" t="s">
        <v>2760</v>
      </c>
      <c r="J145" s="22" t="s">
        <v>2635</v>
      </c>
      <c r="K145" s="22" t="s">
        <v>2659</v>
      </c>
      <c r="L145" s="8" t="s">
        <v>2761</v>
      </c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>
      <c r="A146" s="31">
        <v>5.0</v>
      </c>
      <c r="B146" s="31" t="s">
        <v>1998</v>
      </c>
      <c r="C146" s="31" t="s">
        <v>1999</v>
      </c>
      <c r="D146" s="31">
        <v>2016.0</v>
      </c>
      <c r="E146" s="31" t="s">
        <v>2000</v>
      </c>
      <c r="F146" s="25"/>
      <c r="G146" s="25" t="s">
        <v>2630</v>
      </c>
      <c r="H146" s="25" t="s">
        <v>2630</v>
      </c>
      <c r="I146" s="24"/>
      <c r="J146" s="24"/>
      <c r="K146" s="24"/>
      <c r="L146" s="24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>
      <c r="A147" s="27">
        <v>4.0</v>
      </c>
      <c r="B147" s="37" t="s">
        <v>924</v>
      </c>
      <c r="C147" s="37" t="s">
        <v>925</v>
      </c>
      <c r="D147" s="37">
        <v>2020.0</v>
      </c>
      <c r="E147" s="37" t="s">
        <v>396</v>
      </c>
      <c r="F147" s="38"/>
      <c r="G147" s="39" t="s">
        <v>2629</v>
      </c>
      <c r="H147" s="39" t="s">
        <v>2629</v>
      </c>
      <c r="I147" s="40" t="s">
        <v>2762</v>
      </c>
      <c r="J147" s="39" t="s">
        <v>2635</v>
      </c>
      <c r="K147" s="39" t="s">
        <v>2640</v>
      </c>
      <c r="L147" s="37" t="s">
        <v>2648</v>
      </c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</row>
    <row r="148">
      <c r="A148" s="31">
        <v>5.0</v>
      </c>
      <c r="B148" s="31" t="s">
        <v>2007</v>
      </c>
      <c r="C148" s="31" t="s">
        <v>2008</v>
      </c>
      <c r="D148" s="31">
        <v>2013.0</v>
      </c>
      <c r="E148" s="31" t="s">
        <v>497</v>
      </c>
      <c r="F148" s="25"/>
      <c r="G148" s="25" t="s">
        <v>2630</v>
      </c>
      <c r="H148" s="25" t="s">
        <v>2630</v>
      </c>
      <c r="I148" s="24"/>
      <c r="J148" s="24"/>
      <c r="K148" s="24"/>
      <c r="L148" s="24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>
      <c r="A149" s="31">
        <v>5.0</v>
      </c>
      <c r="B149" s="31" t="s">
        <v>2013</v>
      </c>
      <c r="C149" s="31" t="s">
        <v>2014</v>
      </c>
      <c r="D149" s="31">
        <v>2012.0</v>
      </c>
      <c r="E149" s="31" t="s">
        <v>2015</v>
      </c>
      <c r="F149" s="25"/>
      <c r="G149" s="25" t="s">
        <v>2630</v>
      </c>
      <c r="H149" s="25" t="s">
        <v>2630</v>
      </c>
      <c r="I149" s="24"/>
      <c r="J149" s="24"/>
      <c r="K149" s="24"/>
      <c r="L149" s="24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>
      <c r="A150" s="31">
        <v>5.0</v>
      </c>
      <c r="B150" s="31" t="s">
        <v>878</v>
      </c>
      <c r="C150" s="31" t="s">
        <v>879</v>
      </c>
      <c r="D150" s="31">
        <v>2010.0</v>
      </c>
      <c r="E150" s="31" t="s">
        <v>236</v>
      </c>
      <c r="F150" s="25"/>
      <c r="G150" s="25" t="s">
        <v>2630</v>
      </c>
      <c r="H150" s="25" t="s">
        <v>2630</v>
      </c>
      <c r="I150" s="24"/>
      <c r="J150" s="24"/>
      <c r="K150" s="24"/>
      <c r="L150" s="24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>
      <c r="A151" s="31">
        <v>5.0</v>
      </c>
      <c r="B151" s="31" t="s">
        <v>2021</v>
      </c>
      <c r="C151" s="31" t="s">
        <v>2022</v>
      </c>
      <c r="D151" s="31">
        <v>2000.0</v>
      </c>
      <c r="E151" s="31" t="s">
        <v>2023</v>
      </c>
      <c r="F151" s="25"/>
      <c r="G151" s="25" t="s">
        <v>2630</v>
      </c>
      <c r="H151" s="25" t="s">
        <v>2630</v>
      </c>
      <c r="I151" s="24"/>
      <c r="J151" s="24"/>
      <c r="K151" s="24"/>
      <c r="L151" s="24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>
      <c r="A152" s="31">
        <v>4.0</v>
      </c>
      <c r="B152" s="31" t="s">
        <v>2044</v>
      </c>
      <c r="C152" s="31" t="s">
        <v>2045</v>
      </c>
      <c r="D152" s="31">
        <v>2023.0</v>
      </c>
      <c r="E152" s="31" t="s">
        <v>2046</v>
      </c>
      <c r="F152" s="25"/>
      <c r="G152" s="25" t="s">
        <v>2630</v>
      </c>
      <c r="H152" s="25" t="s">
        <v>2630</v>
      </c>
      <c r="I152" s="24"/>
      <c r="J152" s="24"/>
      <c r="K152" s="24"/>
      <c r="L152" s="24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>
      <c r="A153" s="31">
        <v>4.0</v>
      </c>
      <c r="B153" s="31" t="s">
        <v>2052</v>
      </c>
      <c r="C153" s="31" t="s">
        <v>2053</v>
      </c>
      <c r="D153" s="31">
        <v>2023.0</v>
      </c>
      <c r="E153" s="31" t="s">
        <v>2054</v>
      </c>
      <c r="F153" s="25"/>
      <c r="G153" s="25" t="s">
        <v>2630</v>
      </c>
      <c r="H153" s="25" t="s">
        <v>2630</v>
      </c>
      <c r="I153" s="24"/>
      <c r="J153" s="24"/>
      <c r="K153" s="24"/>
      <c r="L153" s="24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>
      <c r="A154" s="31">
        <v>4.0</v>
      </c>
      <c r="B154" s="31" t="s">
        <v>2060</v>
      </c>
      <c r="C154" s="31" t="s">
        <v>2061</v>
      </c>
      <c r="D154" s="31">
        <v>2021.0</v>
      </c>
      <c r="E154" s="31" t="s">
        <v>2062</v>
      </c>
      <c r="F154" s="25"/>
      <c r="G154" s="25" t="s">
        <v>2630</v>
      </c>
      <c r="H154" s="25" t="s">
        <v>2630</v>
      </c>
      <c r="I154" s="24"/>
      <c r="J154" s="24"/>
      <c r="K154" s="24"/>
      <c r="L154" s="24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>
      <c r="A155" s="31">
        <v>4.0</v>
      </c>
      <c r="B155" s="31" t="s">
        <v>2068</v>
      </c>
      <c r="C155" s="31" t="s">
        <v>2069</v>
      </c>
      <c r="D155" s="31">
        <v>2018.0</v>
      </c>
      <c r="E155" s="31" t="s">
        <v>2070</v>
      </c>
      <c r="F155" s="25"/>
      <c r="G155" s="25" t="s">
        <v>2630</v>
      </c>
      <c r="H155" s="25" t="s">
        <v>2630</v>
      </c>
      <c r="I155" s="24"/>
      <c r="J155" s="24"/>
      <c r="K155" s="24"/>
      <c r="L155" s="24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>
      <c r="A156" s="23">
        <v>4.0</v>
      </c>
      <c r="B156" s="23" t="s">
        <v>908</v>
      </c>
      <c r="C156" s="23" t="s">
        <v>909</v>
      </c>
      <c r="D156" s="23">
        <v>2021.0</v>
      </c>
      <c r="E156" s="23" t="s">
        <v>910</v>
      </c>
      <c r="F156" s="25"/>
      <c r="G156" s="25" t="s">
        <v>2630</v>
      </c>
      <c r="H156" s="25" t="s">
        <v>2630</v>
      </c>
      <c r="I156" s="24"/>
      <c r="J156" s="24"/>
      <c r="K156" s="24"/>
      <c r="L156" s="24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>
      <c r="A157" s="23">
        <v>4.0</v>
      </c>
      <c r="B157" s="23" t="s">
        <v>916</v>
      </c>
      <c r="C157" s="23" t="s">
        <v>917</v>
      </c>
      <c r="D157" s="23">
        <v>2021.0</v>
      </c>
      <c r="E157" s="23" t="s">
        <v>918</v>
      </c>
      <c r="F157" s="25"/>
      <c r="G157" s="25" t="s">
        <v>2630</v>
      </c>
      <c r="H157" s="25" t="s">
        <v>2630</v>
      </c>
      <c r="I157" s="24"/>
      <c r="J157" s="24"/>
      <c r="K157" s="24"/>
      <c r="L157" s="24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>
      <c r="A158" s="27">
        <v>4.0</v>
      </c>
      <c r="B158" s="32" t="s">
        <v>935</v>
      </c>
      <c r="C158" s="32" t="s">
        <v>936</v>
      </c>
      <c r="D158" s="32">
        <v>2016.0</v>
      </c>
      <c r="E158" s="32" t="s">
        <v>867</v>
      </c>
      <c r="F158" s="29" t="s">
        <v>2638</v>
      </c>
      <c r="G158" s="22" t="s">
        <v>2629</v>
      </c>
      <c r="H158" s="22" t="s">
        <v>2629</v>
      </c>
      <c r="I158" s="30" t="s">
        <v>2763</v>
      </c>
      <c r="J158" s="22" t="s">
        <v>2690</v>
      </c>
      <c r="K158" s="22" t="s">
        <v>2640</v>
      </c>
      <c r="L158" s="8" t="s">
        <v>2759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>
      <c r="A159" s="23">
        <v>4.0</v>
      </c>
      <c r="B159" s="23" t="s">
        <v>545</v>
      </c>
      <c r="C159" s="23" t="s">
        <v>930</v>
      </c>
      <c r="D159" s="23">
        <v>2016.0</v>
      </c>
      <c r="E159" s="23" t="s">
        <v>547</v>
      </c>
      <c r="F159" s="25"/>
      <c r="G159" s="25" t="s">
        <v>2630</v>
      </c>
      <c r="H159" s="25" t="s">
        <v>2630</v>
      </c>
      <c r="I159" s="24"/>
      <c r="J159" s="24"/>
      <c r="K159" s="24"/>
      <c r="L159" s="24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>
      <c r="A160" s="27">
        <v>3.0</v>
      </c>
      <c r="B160" s="37" t="s">
        <v>958</v>
      </c>
      <c r="C160" s="37" t="s">
        <v>959</v>
      </c>
      <c r="D160" s="37">
        <v>2024.0</v>
      </c>
      <c r="E160" s="37" t="s">
        <v>338</v>
      </c>
      <c r="F160" s="38"/>
      <c r="G160" s="39" t="s">
        <v>2629</v>
      </c>
      <c r="H160" s="39" t="s">
        <v>2629</v>
      </c>
      <c r="I160" s="40" t="s">
        <v>2764</v>
      </c>
      <c r="J160" s="39" t="s">
        <v>2670</v>
      </c>
      <c r="K160" s="39" t="s">
        <v>2659</v>
      </c>
      <c r="L160" s="37" t="s">
        <v>2765</v>
      </c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</row>
    <row r="161">
      <c r="A161" s="23">
        <v>4.0</v>
      </c>
      <c r="B161" s="23" t="s">
        <v>878</v>
      </c>
      <c r="C161" s="23" t="s">
        <v>941</v>
      </c>
      <c r="D161" s="23">
        <v>2015.0</v>
      </c>
      <c r="E161" s="23" t="s">
        <v>942</v>
      </c>
      <c r="F161" s="25"/>
      <c r="G161" s="25" t="s">
        <v>2630</v>
      </c>
      <c r="H161" s="25" t="s">
        <v>2630</v>
      </c>
      <c r="I161" s="24"/>
      <c r="J161" s="24"/>
      <c r="K161" s="24"/>
      <c r="L161" s="24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>
      <c r="A162" s="23">
        <v>4.0</v>
      </c>
      <c r="B162" s="23" t="s">
        <v>949</v>
      </c>
      <c r="C162" s="23" t="s">
        <v>950</v>
      </c>
      <c r="D162" s="23">
        <v>2010.0</v>
      </c>
      <c r="E162" s="23" t="s">
        <v>951</v>
      </c>
      <c r="F162" s="25"/>
      <c r="G162" s="25" t="s">
        <v>2630</v>
      </c>
      <c r="H162" s="25" t="s">
        <v>2630</v>
      </c>
      <c r="I162" s="24"/>
      <c r="J162" s="24"/>
      <c r="K162" s="24"/>
      <c r="L162" s="24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>
      <c r="A163" s="27">
        <v>3.0</v>
      </c>
      <c r="B163" s="32" t="s">
        <v>964</v>
      </c>
      <c r="C163" s="32" t="s">
        <v>965</v>
      </c>
      <c r="D163" s="32">
        <v>2023.0</v>
      </c>
      <c r="E163" s="32" t="s">
        <v>135</v>
      </c>
      <c r="F163" s="29" t="s">
        <v>2743</v>
      </c>
      <c r="G163" s="22" t="s">
        <v>2629</v>
      </c>
      <c r="H163" s="22" t="s">
        <v>2629</v>
      </c>
      <c r="I163" s="30" t="s">
        <v>2766</v>
      </c>
      <c r="J163" s="22" t="s">
        <v>2635</v>
      </c>
      <c r="K163" s="22" t="s">
        <v>2636</v>
      </c>
      <c r="L163" s="8" t="s">
        <v>2767</v>
      </c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>
      <c r="A164" s="27">
        <v>3.0</v>
      </c>
      <c r="B164" s="32" t="s">
        <v>970</v>
      </c>
      <c r="C164" s="32" t="s">
        <v>971</v>
      </c>
      <c r="D164" s="32">
        <v>2023.0</v>
      </c>
      <c r="E164" s="32" t="s">
        <v>972</v>
      </c>
      <c r="F164" s="29" t="s">
        <v>2649</v>
      </c>
      <c r="G164" s="22" t="s">
        <v>2629</v>
      </c>
      <c r="H164" s="22" t="s">
        <v>2629</v>
      </c>
      <c r="I164" s="30" t="s">
        <v>2768</v>
      </c>
      <c r="J164" s="22" t="s">
        <v>2635</v>
      </c>
      <c r="K164" s="22" t="s">
        <v>2659</v>
      </c>
      <c r="L164" s="8" t="s">
        <v>2769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>
      <c r="A165" s="27">
        <v>3.0</v>
      </c>
      <c r="B165" s="32" t="s">
        <v>1025</v>
      </c>
      <c r="C165" s="32" t="s">
        <v>1026</v>
      </c>
      <c r="D165" s="32">
        <v>2017.0</v>
      </c>
      <c r="E165" s="32" t="s">
        <v>621</v>
      </c>
      <c r="F165" s="29" t="s">
        <v>2633</v>
      </c>
      <c r="G165" s="22" t="s">
        <v>2629</v>
      </c>
      <c r="H165" s="22" t="s">
        <v>2629</v>
      </c>
      <c r="I165" s="30" t="s">
        <v>2770</v>
      </c>
      <c r="J165" s="22" t="s">
        <v>2690</v>
      </c>
      <c r="K165" s="22" t="s">
        <v>2717</v>
      </c>
      <c r="L165" s="8" t="s">
        <v>2731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>
      <c r="A166" s="23">
        <v>3.0</v>
      </c>
      <c r="B166" s="23" t="s">
        <v>978</v>
      </c>
      <c r="C166" s="23" t="s">
        <v>979</v>
      </c>
      <c r="D166" s="23">
        <v>2021.0</v>
      </c>
      <c r="E166" s="23" t="s">
        <v>980</v>
      </c>
      <c r="F166" s="25"/>
      <c r="G166" s="25" t="s">
        <v>2630</v>
      </c>
      <c r="H166" s="25" t="s">
        <v>2630</v>
      </c>
      <c r="I166" s="24"/>
      <c r="J166" s="24"/>
      <c r="K166" s="24"/>
      <c r="L166" s="24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>
      <c r="A167" s="23">
        <v>3.0</v>
      </c>
      <c r="B167" s="23" t="s">
        <v>986</v>
      </c>
      <c r="C167" s="23" t="s">
        <v>987</v>
      </c>
      <c r="D167" s="23">
        <v>2021.0</v>
      </c>
      <c r="E167" s="23" t="s">
        <v>988</v>
      </c>
      <c r="F167" s="25"/>
      <c r="G167" s="25" t="s">
        <v>2630</v>
      </c>
      <c r="H167" s="25" t="s">
        <v>2630</v>
      </c>
      <c r="I167" s="24"/>
      <c r="J167" s="24"/>
      <c r="K167" s="24"/>
      <c r="L167" s="24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>
      <c r="A168" s="23">
        <v>3.0</v>
      </c>
      <c r="B168" s="23" t="s">
        <v>628</v>
      </c>
      <c r="C168" s="23" t="s">
        <v>994</v>
      </c>
      <c r="D168" s="23">
        <v>2018.0</v>
      </c>
      <c r="E168" s="23" t="s">
        <v>995</v>
      </c>
      <c r="F168" s="25"/>
      <c r="G168" s="25" t="s">
        <v>2630</v>
      </c>
      <c r="H168" s="25" t="s">
        <v>2630</v>
      </c>
      <c r="I168" s="24"/>
      <c r="J168" s="24"/>
      <c r="K168" s="24"/>
      <c r="L168" s="24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>
      <c r="A169" s="23">
        <v>3.0</v>
      </c>
      <c r="B169" s="23" t="s">
        <v>1002</v>
      </c>
      <c r="C169" s="23" t="s">
        <v>1003</v>
      </c>
      <c r="D169" s="23">
        <v>2018.0</v>
      </c>
      <c r="E169" s="23" t="s">
        <v>910</v>
      </c>
      <c r="F169" s="25"/>
      <c r="G169" s="25" t="s">
        <v>2630</v>
      </c>
      <c r="H169" s="25" t="s">
        <v>2630</v>
      </c>
      <c r="I169" s="24"/>
      <c r="J169" s="24"/>
      <c r="K169" s="24"/>
      <c r="L169" s="24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>
      <c r="A170" s="23">
        <v>3.0</v>
      </c>
      <c r="B170" s="23" t="s">
        <v>1008</v>
      </c>
      <c r="C170" s="23" t="s">
        <v>1009</v>
      </c>
      <c r="D170" s="23">
        <v>2017.0</v>
      </c>
      <c r="E170" s="23" t="s">
        <v>1010</v>
      </c>
      <c r="F170" s="25"/>
      <c r="G170" s="25" t="s">
        <v>2630</v>
      </c>
      <c r="H170" s="25" t="s">
        <v>2630</v>
      </c>
      <c r="I170" s="24"/>
      <c r="J170" s="24"/>
      <c r="K170" s="24"/>
      <c r="L170" s="24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>
      <c r="A171" s="23">
        <v>3.0</v>
      </c>
      <c r="B171" s="23" t="s">
        <v>1016</v>
      </c>
      <c r="C171" s="23" t="s">
        <v>1017</v>
      </c>
      <c r="D171" s="23">
        <v>2019.0</v>
      </c>
      <c r="E171" s="23" t="s">
        <v>1018</v>
      </c>
      <c r="F171" s="25"/>
      <c r="G171" s="25" t="s">
        <v>2630</v>
      </c>
      <c r="H171" s="25" t="s">
        <v>2630</v>
      </c>
      <c r="I171" s="24"/>
      <c r="J171" s="24"/>
      <c r="K171" s="24"/>
      <c r="L171" s="24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>
      <c r="A172" s="27">
        <v>3.0</v>
      </c>
      <c r="B172" s="32" t="s">
        <v>1047</v>
      </c>
      <c r="C172" s="32" t="s">
        <v>1048</v>
      </c>
      <c r="D172" s="32">
        <v>2015.0</v>
      </c>
      <c r="E172" s="32" t="s">
        <v>1049</v>
      </c>
      <c r="F172" s="29" t="s">
        <v>2729</v>
      </c>
      <c r="G172" s="22" t="s">
        <v>2629</v>
      </c>
      <c r="H172" s="22" t="s">
        <v>2629</v>
      </c>
      <c r="I172" s="30" t="s">
        <v>2771</v>
      </c>
      <c r="J172" s="22" t="s">
        <v>2690</v>
      </c>
      <c r="K172" s="22" t="s">
        <v>2772</v>
      </c>
      <c r="L172" s="8" t="s">
        <v>2773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>
      <c r="A173" s="23">
        <v>3.0</v>
      </c>
      <c r="B173" s="23"/>
      <c r="C173" s="23" t="s">
        <v>1040</v>
      </c>
      <c r="D173" s="23">
        <v>2003.0</v>
      </c>
      <c r="E173" s="23" t="s">
        <v>1041</v>
      </c>
      <c r="F173" s="25"/>
      <c r="G173" s="25" t="s">
        <v>2630</v>
      </c>
      <c r="H173" s="25" t="s">
        <v>2630</v>
      </c>
      <c r="I173" s="24"/>
      <c r="J173" s="24"/>
      <c r="K173" s="24"/>
      <c r="L173" s="24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>
      <c r="A174" s="27">
        <v>2.0</v>
      </c>
      <c r="B174" s="37" t="s">
        <v>1071</v>
      </c>
      <c r="C174" s="37" t="s">
        <v>1072</v>
      </c>
      <c r="D174" s="37">
        <v>2022.0</v>
      </c>
      <c r="E174" s="37" t="s">
        <v>1073</v>
      </c>
      <c r="F174" s="38"/>
      <c r="G174" s="39" t="s">
        <v>2629</v>
      </c>
      <c r="H174" s="39" t="s">
        <v>2629</v>
      </c>
      <c r="I174" s="40" t="s">
        <v>2774</v>
      </c>
      <c r="J174" s="39" t="s">
        <v>2635</v>
      </c>
      <c r="K174" s="39" t="s">
        <v>2640</v>
      </c>
      <c r="L174" s="37" t="s">
        <v>2775</v>
      </c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</row>
    <row r="175">
      <c r="A175" s="23">
        <v>3.0</v>
      </c>
      <c r="B175" s="23" t="s">
        <v>1056</v>
      </c>
      <c r="C175" s="23" t="s">
        <v>1057</v>
      </c>
      <c r="D175" s="23">
        <v>2014.0</v>
      </c>
      <c r="E175" s="23" t="s">
        <v>1058</v>
      </c>
      <c r="F175" s="25"/>
      <c r="G175" s="25" t="s">
        <v>2630</v>
      </c>
      <c r="H175" s="25" t="s">
        <v>2630</v>
      </c>
      <c r="I175" s="24"/>
      <c r="J175" s="24"/>
      <c r="K175" s="24"/>
      <c r="L175" s="24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>
      <c r="A176" s="23">
        <v>3.0</v>
      </c>
      <c r="B176" s="23" t="s">
        <v>1064</v>
      </c>
      <c r="C176" s="23" t="s">
        <v>1065</v>
      </c>
      <c r="D176" s="23">
        <v>2006.0</v>
      </c>
      <c r="E176" s="23" t="s">
        <v>1066</v>
      </c>
      <c r="F176" s="25"/>
      <c r="G176" s="25" t="s">
        <v>2630</v>
      </c>
      <c r="H176" s="25" t="s">
        <v>2630</v>
      </c>
      <c r="I176" s="24"/>
      <c r="J176" s="24"/>
      <c r="K176" s="24"/>
      <c r="L176" s="24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>
      <c r="A177" s="31">
        <v>3.0</v>
      </c>
      <c r="B177" s="31" t="s">
        <v>2085</v>
      </c>
      <c r="C177" s="31" t="s">
        <v>2086</v>
      </c>
      <c r="D177" s="31">
        <v>2017.0</v>
      </c>
      <c r="E177" s="31" t="s">
        <v>2087</v>
      </c>
      <c r="F177" s="25"/>
      <c r="G177" s="25" t="s">
        <v>2630</v>
      </c>
      <c r="H177" s="25" t="s">
        <v>2630</v>
      </c>
      <c r="I177" s="24"/>
      <c r="J177" s="24"/>
      <c r="K177" s="24"/>
      <c r="L177" s="24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>
      <c r="A178" s="31">
        <v>2.0</v>
      </c>
      <c r="B178" s="31" t="s">
        <v>2107</v>
      </c>
      <c r="C178" s="31" t="s">
        <v>2108</v>
      </c>
      <c r="D178" s="31">
        <v>2022.0</v>
      </c>
      <c r="E178" s="31" t="s">
        <v>2109</v>
      </c>
      <c r="F178" s="25"/>
      <c r="G178" s="25" t="s">
        <v>2630</v>
      </c>
      <c r="H178" s="25" t="s">
        <v>2630</v>
      </c>
      <c r="I178" s="24"/>
      <c r="J178" s="24"/>
      <c r="K178" s="24"/>
      <c r="L178" s="24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>
      <c r="A179" s="31">
        <v>2.0</v>
      </c>
      <c r="B179" s="31" t="s">
        <v>2114</v>
      </c>
      <c r="C179" s="31" t="s">
        <v>2115</v>
      </c>
      <c r="D179" s="31">
        <v>2020.0</v>
      </c>
      <c r="E179" s="31" t="s">
        <v>2116</v>
      </c>
      <c r="F179" s="25"/>
      <c r="G179" s="25" t="s">
        <v>2630</v>
      </c>
      <c r="H179" s="25" t="s">
        <v>2630</v>
      </c>
      <c r="I179" s="24"/>
      <c r="J179" s="24"/>
      <c r="K179" s="24"/>
      <c r="L179" s="24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>
      <c r="A180" s="31">
        <v>2.0</v>
      </c>
      <c r="B180" s="31" t="s">
        <v>2121</v>
      </c>
      <c r="C180" s="31" t="s">
        <v>2122</v>
      </c>
      <c r="D180" s="31">
        <v>2017.0</v>
      </c>
      <c r="E180" s="31" t="s">
        <v>2087</v>
      </c>
      <c r="F180" s="25"/>
      <c r="G180" s="25" t="s">
        <v>2630</v>
      </c>
      <c r="H180" s="25" t="s">
        <v>2630</v>
      </c>
      <c r="I180" s="24"/>
      <c r="J180" s="24"/>
      <c r="K180" s="24"/>
      <c r="L180" s="24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>
      <c r="A181" s="31">
        <v>2.0</v>
      </c>
      <c r="B181" s="31" t="s">
        <v>2127</v>
      </c>
      <c r="C181" s="31" t="s">
        <v>2128</v>
      </c>
      <c r="D181" s="31">
        <v>2002.0</v>
      </c>
      <c r="E181" s="31" t="s">
        <v>2129</v>
      </c>
      <c r="F181" s="25"/>
      <c r="G181" s="25" t="s">
        <v>2630</v>
      </c>
      <c r="H181" s="25" t="s">
        <v>2630</v>
      </c>
      <c r="I181" s="24"/>
      <c r="J181" s="24"/>
      <c r="K181" s="24"/>
      <c r="L181" s="24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>
      <c r="A182" s="31">
        <v>2.0</v>
      </c>
      <c r="B182" s="31" t="s">
        <v>2135</v>
      </c>
      <c r="C182" s="31" t="s">
        <v>2136</v>
      </c>
      <c r="D182" s="31">
        <v>2011.0</v>
      </c>
      <c r="E182" s="31" t="s">
        <v>2137</v>
      </c>
      <c r="F182" s="25"/>
      <c r="G182" s="25" t="s">
        <v>2630</v>
      </c>
      <c r="H182" s="25" t="s">
        <v>2630</v>
      </c>
      <c r="I182" s="24"/>
      <c r="J182" s="24"/>
      <c r="K182" s="24"/>
      <c r="L182" s="24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>
      <c r="A183" s="31">
        <v>2.0</v>
      </c>
      <c r="B183" s="31" t="s">
        <v>2142</v>
      </c>
      <c r="C183" s="31" t="s">
        <v>2143</v>
      </c>
      <c r="D183" s="31">
        <v>2014.0</v>
      </c>
      <c r="E183" s="31" t="s">
        <v>514</v>
      </c>
      <c r="F183" s="25"/>
      <c r="G183" s="25" t="s">
        <v>2630</v>
      </c>
      <c r="H183" s="25" t="s">
        <v>2630</v>
      </c>
      <c r="I183" s="24"/>
      <c r="J183" s="24"/>
      <c r="K183" s="24"/>
      <c r="L183" s="24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>
      <c r="A184" s="31">
        <v>2.0</v>
      </c>
      <c r="B184" s="31" t="s">
        <v>2147</v>
      </c>
      <c r="C184" s="31" t="s">
        <v>2148</v>
      </c>
      <c r="D184" s="31">
        <v>2014.0</v>
      </c>
      <c r="E184" s="31" t="s">
        <v>2149</v>
      </c>
      <c r="F184" s="25"/>
      <c r="G184" s="25" t="s">
        <v>2630</v>
      </c>
      <c r="H184" s="25" t="s">
        <v>2630</v>
      </c>
      <c r="I184" s="24"/>
      <c r="J184" s="24"/>
      <c r="K184" s="24"/>
      <c r="L184" s="24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>
      <c r="A185" s="31">
        <v>2.0</v>
      </c>
      <c r="B185" s="31" t="s">
        <v>2155</v>
      </c>
      <c r="C185" s="31" t="s">
        <v>2156</v>
      </c>
      <c r="D185" s="31">
        <v>2011.0</v>
      </c>
      <c r="E185" s="31" t="s">
        <v>2157</v>
      </c>
      <c r="F185" s="25"/>
      <c r="G185" s="25" t="s">
        <v>2630</v>
      </c>
      <c r="H185" s="25" t="s">
        <v>2630</v>
      </c>
      <c r="I185" s="24"/>
      <c r="J185" s="24"/>
      <c r="K185" s="24"/>
      <c r="L185" s="24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>
      <c r="A186" s="27">
        <v>2.0</v>
      </c>
      <c r="B186" s="32" t="s">
        <v>564</v>
      </c>
      <c r="C186" s="32" t="s">
        <v>1094</v>
      </c>
      <c r="D186" s="32">
        <v>2023.0</v>
      </c>
      <c r="E186" s="32" t="s">
        <v>1095</v>
      </c>
      <c r="F186" s="29" t="s">
        <v>2685</v>
      </c>
      <c r="G186" s="22" t="s">
        <v>2629</v>
      </c>
      <c r="H186" s="22" t="s">
        <v>2629</v>
      </c>
      <c r="I186" s="30" t="s">
        <v>2776</v>
      </c>
      <c r="J186" s="22" t="s">
        <v>2670</v>
      </c>
      <c r="K186" s="22" t="s">
        <v>2659</v>
      </c>
      <c r="L186" s="8" t="s">
        <v>2754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>
      <c r="A187" s="23">
        <v>2.0</v>
      </c>
      <c r="B187" s="23" t="s">
        <v>1079</v>
      </c>
      <c r="C187" s="23" t="s">
        <v>1080</v>
      </c>
      <c r="D187" s="23">
        <v>2022.0</v>
      </c>
      <c r="E187" s="23" t="s">
        <v>1081</v>
      </c>
      <c r="F187" s="25"/>
      <c r="G187" s="25" t="s">
        <v>2630</v>
      </c>
      <c r="H187" s="25" t="s">
        <v>2630</v>
      </c>
      <c r="I187" s="24"/>
      <c r="J187" s="24"/>
      <c r="K187" s="24"/>
      <c r="L187" s="24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>
      <c r="A188" s="23">
        <v>2.0</v>
      </c>
      <c r="B188" s="23" t="s">
        <v>1087</v>
      </c>
      <c r="C188" s="23" t="s">
        <v>1088</v>
      </c>
      <c r="D188" s="23">
        <v>2021.0</v>
      </c>
      <c r="E188" s="23" t="s">
        <v>1089</v>
      </c>
      <c r="F188" s="25"/>
      <c r="G188" s="25" t="s">
        <v>2630</v>
      </c>
      <c r="H188" s="25" t="s">
        <v>2630</v>
      </c>
      <c r="I188" s="24"/>
      <c r="J188" s="24"/>
      <c r="K188" s="24"/>
      <c r="L188" s="24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>
      <c r="A189" s="27">
        <v>2.0</v>
      </c>
      <c r="B189" s="32" t="s">
        <v>1101</v>
      </c>
      <c r="C189" s="32" t="s">
        <v>1102</v>
      </c>
      <c r="D189" s="32">
        <v>2017.0</v>
      </c>
      <c r="E189" s="32" t="s">
        <v>1103</v>
      </c>
      <c r="F189" s="29" t="s">
        <v>2729</v>
      </c>
      <c r="G189" s="22" t="s">
        <v>2629</v>
      </c>
      <c r="H189" s="22" t="s">
        <v>2629</v>
      </c>
      <c r="I189" s="30" t="s">
        <v>2777</v>
      </c>
      <c r="J189" s="22" t="s">
        <v>2706</v>
      </c>
      <c r="K189" s="22" t="s">
        <v>2717</v>
      </c>
      <c r="L189" s="8" t="s">
        <v>2778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>
      <c r="A190" s="27">
        <v>2.0</v>
      </c>
      <c r="B190" s="32" t="s">
        <v>685</v>
      </c>
      <c r="C190" s="32" t="s">
        <v>1109</v>
      </c>
      <c r="D190" s="32">
        <v>2020.0</v>
      </c>
      <c r="E190" s="32" t="s">
        <v>1110</v>
      </c>
      <c r="F190" s="29" t="s">
        <v>2649</v>
      </c>
      <c r="G190" s="22" t="s">
        <v>2629</v>
      </c>
      <c r="H190" s="22" t="s">
        <v>2629</v>
      </c>
      <c r="I190" s="30" t="s">
        <v>2779</v>
      </c>
      <c r="J190" s="22" t="s">
        <v>2690</v>
      </c>
      <c r="K190" s="22" t="s">
        <v>2780</v>
      </c>
      <c r="L190" s="8" t="s">
        <v>2781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>
      <c r="A191" s="27">
        <v>2.0</v>
      </c>
      <c r="B191" s="32" t="s">
        <v>1116</v>
      </c>
      <c r="C191" s="32" t="s">
        <v>1117</v>
      </c>
      <c r="D191" s="32">
        <v>2019.0</v>
      </c>
      <c r="E191" s="32" t="s">
        <v>1118</v>
      </c>
      <c r="F191" s="29" t="s">
        <v>2638</v>
      </c>
      <c r="G191" s="22" t="s">
        <v>2629</v>
      </c>
      <c r="H191" s="22" t="s">
        <v>2629</v>
      </c>
      <c r="I191" s="30" t="s">
        <v>2782</v>
      </c>
      <c r="J191" s="22" t="s">
        <v>2690</v>
      </c>
      <c r="K191" s="35" t="s">
        <v>2783</v>
      </c>
      <c r="L191" s="8" t="s">
        <v>2784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>
      <c r="A192" s="27">
        <v>1.0</v>
      </c>
      <c r="B192" s="32" t="s">
        <v>1198</v>
      </c>
      <c r="C192" s="32" t="s">
        <v>1199</v>
      </c>
      <c r="D192" s="32">
        <v>2024.0</v>
      </c>
      <c r="E192" s="32" t="s">
        <v>220</v>
      </c>
      <c r="F192" s="29" t="s">
        <v>2785</v>
      </c>
      <c r="G192" s="22" t="s">
        <v>2629</v>
      </c>
      <c r="H192" s="22" t="s">
        <v>2629</v>
      </c>
      <c r="I192" s="30" t="s">
        <v>2786</v>
      </c>
      <c r="J192" s="22" t="s">
        <v>2635</v>
      </c>
      <c r="K192" s="22" t="s">
        <v>2659</v>
      </c>
      <c r="L192" s="8" t="s">
        <v>2787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>
      <c r="A193" s="23">
        <v>2.0</v>
      </c>
      <c r="B193" s="23" t="s">
        <v>1123</v>
      </c>
      <c r="C193" s="23" t="s">
        <v>1124</v>
      </c>
      <c r="D193" s="23">
        <v>2019.0</v>
      </c>
      <c r="E193" s="23" t="s">
        <v>1125</v>
      </c>
      <c r="F193" s="25"/>
      <c r="G193" s="25" t="s">
        <v>2630</v>
      </c>
      <c r="H193" s="25" t="s">
        <v>2630</v>
      </c>
      <c r="I193" s="24"/>
      <c r="J193" s="24"/>
      <c r="K193" s="24"/>
      <c r="L193" s="24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>
      <c r="A194" s="23">
        <v>2.0</v>
      </c>
      <c r="B194" s="23" t="s">
        <v>1129</v>
      </c>
      <c r="C194" s="23" t="s">
        <v>1130</v>
      </c>
      <c r="D194" s="23">
        <v>2019.0</v>
      </c>
      <c r="E194" s="23" t="s">
        <v>421</v>
      </c>
      <c r="F194" s="25"/>
      <c r="G194" s="25" t="s">
        <v>2630</v>
      </c>
      <c r="H194" s="25" t="s">
        <v>2630</v>
      </c>
      <c r="I194" s="24"/>
      <c r="J194" s="24"/>
      <c r="K194" s="24"/>
      <c r="L194" s="24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>
      <c r="A195" s="23">
        <v>2.0</v>
      </c>
      <c r="B195" s="23" t="s">
        <v>1135</v>
      </c>
      <c r="C195" s="23" t="s">
        <v>1136</v>
      </c>
      <c r="D195" s="23">
        <v>2017.0</v>
      </c>
      <c r="E195" s="23" t="s">
        <v>1137</v>
      </c>
      <c r="F195" s="25"/>
      <c r="G195" s="25" t="s">
        <v>2630</v>
      </c>
      <c r="H195" s="25" t="s">
        <v>2630</v>
      </c>
      <c r="I195" s="24"/>
      <c r="J195" s="24"/>
      <c r="K195" s="24"/>
      <c r="L195" s="24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>
      <c r="A196" s="23">
        <v>2.0</v>
      </c>
      <c r="B196" s="23" t="s">
        <v>1142</v>
      </c>
      <c r="C196" s="23" t="s">
        <v>1143</v>
      </c>
      <c r="D196" s="23">
        <v>2009.0</v>
      </c>
      <c r="E196" s="23" t="s">
        <v>1144</v>
      </c>
      <c r="F196" s="25"/>
      <c r="G196" s="25" t="s">
        <v>2630</v>
      </c>
      <c r="H196" s="25" t="s">
        <v>2630</v>
      </c>
      <c r="I196" s="24"/>
      <c r="J196" s="24"/>
      <c r="K196" s="24"/>
      <c r="L196" s="24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>
      <c r="A197" s="23">
        <v>2.0</v>
      </c>
      <c r="B197" s="23" t="s">
        <v>1150</v>
      </c>
      <c r="C197" s="23" t="s">
        <v>1151</v>
      </c>
      <c r="D197" s="23">
        <v>2013.0</v>
      </c>
      <c r="E197" s="23" t="s">
        <v>1152</v>
      </c>
      <c r="F197" s="25"/>
      <c r="G197" s="25" t="s">
        <v>2630</v>
      </c>
      <c r="H197" s="25" t="s">
        <v>2630</v>
      </c>
      <c r="I197" s="24"/>
      <c r="J197" s="24"/>
      <c r="K197" s="24"/>
      <c r="L197" s="24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>
      <c r="A198" s="23">
        <v>2.0</v>
      </c>
      <c r="B198" s="23" t="s">
        <v>1157</v>
      </c>
      <c r="C198" s="23" t="s">
        <v>1158</v>
      </c>
      <c r="D198" s="23">
        <v>2009.0</v>
      </c>
      <c r="E198" s="23" t="s">
        <v>1159</v>
      </c>
      <c r="F198" s="25"/>
      <c r="G198" s="25" t="s">
        <v>2630</v>
      </c>
      <c r="H198" s="25" t="s">
        <v>2630</v>
      </c>
      <c r="I198" s="24"/>
      <c r="J198" s="24"/>
      <c r="K198" s="24"/>
      <c r="L198" s="24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>
      <c r="A199" s="23">
        <v>1.0</v>
      </c>
      <c r="B199" s="23" t="s">
        <v>1174</v>
      </c>
      <c r="C199" s="23" t="s">
        <v>1175</v>
      </c>
      <c r="D199" s="23">
        <v>2024.0</v>
      </c>
      <c r="E199" s="23" t="s">
        <v>1176</v>
      </c>
      <c r="F199" s="25"/>
      <c r="G199" s="25" t="s">
        <v>2630</v>
      </c>
      <c r="H199" s="25" t="s">
        <v>2630</v>
      </c>
      <c r="I199" s="24"/>
      <c r="J199" s="24"/>
      <c r="K199" s="24"/>
      <c r="L199" s="24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>
      <c r="A200" s="23">
        <v>1.0</v>
      </c>
      <c r="B200" s="23" t="s">
        <v>1182</v>
      </c>
      <c r="C200" s="23" t="s">
        <v>1183</v>
      </c>
      <c r="D200" s="23">
        <v>2024.0</v>
      </c>
      <c r="E200" s="23" t="s">
        <v>1184</v>
      </c>
      <c r="F200" s="25"/>
      <c r="G200" s="25" t="s">
        <v>2630</v>
      </c>
      <c r="H200" s="25" t="s">
        <v>2630</v>
      </c>
      <c r="I200" s="24"/>
      <c r="J200" s="24"/>
      <c r="K200" s="24"/>
      <c r="L200" s="24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>
      <c r="A201" s="23">
        <v>1.0</v>
      </c>
      <c r="B201" s="23" t="s">
        <v>1190</v>
      </c>
      <c r="C201" s="23" t="s">
        <v>1191</v>
      </c>
      <c r="D201" s="23">
        <v>2024.0</v>
      </c>
      <c r="E201" s="23" t="s">
        <v>1192</v>
      </c>
      <c r="F201" s="25"/>
      <c r="G201" s="25" t="s">
        <v>2630</v>
      </c>
      <c r="H201" s="25" t="s">
        <v>2630</v>
      </c>
      <c r="I201" s="24"/>
      <c r="J201" s="24"/>
      <c r="K201" s="24"/>
      <c r="L201" s="24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>
      <c r="A202" s="27">
        <v>1.0</v>
      </c>
      <c r="B202" s="32" t="s">
        <v>1204</v>
      </c>
      <c r="C202" s="32" t="s">
        <v>1205</v>
      </c>
      <c r="D202" s="32">
        <v>2022.0</v>
      </c>
      <c r="E202" s="32" t="s">
        <v>1206</v>
      </c>
      <c r="F202" s="29" t="s">
        <v>2719</v>
      </c>
      <c r="G202" s="22" t="s">
        <v>2629</v>
      </c>
      <c r="H202" s="22" t="s">
        <v>2629</v>
      </c>
      <c r="I202" s="30" t="s">
        <v>2788</v>
      </c>
      <c r="J202" s="22" t="s">
        <v>2670</v>
      </c>
      <c r="K202" s="22" t="s">
        <v>2707</v>
      </c>
      <c r="L202" s="8" t="s">
        <v>2789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>
      <c r="A203" s="19">
        <v>1.0</v>
      </c>
      <c r="B203" s="37" t="s">
        <v>1252</v>
      </c>
      <c r="C203" s="37" t="s">
        <v>1253</v>
      </c>
      <c r="D203" s="37">
        <v>2021.0</v>
      </c>
      <c r="E203" s="37" t="s">
        <v>1254</v>
      </c>
      <c r="F203" s="38"/>
      <c r="G203" s="39" t="s">
        <v>2629</v>
      </c>
      <c r="H203" s="39" t="s">
        <v>2629</v>
      </c>
      <c r="I203" s="40" t="s">
        <v>2790</v>
      </c>
      <c r="J203" s="39" t="s">
        <v>2635</v>
      </c>
      <c r="K203" s="39" t="s">
        <v>2640</v>
      </c>
      <c r="L203" s="37" t="s">
        <v>2775</v>
      </c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</row>
    <row r="204">
      <c r="A204" s="23">
        <v>1.0</v>
      </c>
      <c r="B204" s="23" t="s">
        <v>1211</v>
      </c>
      <c r="C204" s="23" t="s">
        <v>1212</v>
      </c>
      <c r="D204" s="23">
        <v>2023.0</v>
      </c>
      <c r="E204" s="23" t="s">
        <v>1213</v>
      </c>
      <c r="F204" s="25"/>
      <c r="G204" s="25" t="s">
        <v>2630</v>
      </c>
      <c r="H204" s="25" t="s">
        <v>2630</v>
      </c>
      <c r="I204" s="24"/>
      <c r="J204" s="24"/>
      <c r="K204" s="24"/>
      <c r="L204" s="24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>
      <c r="A205" s="32">
        <v>0.0</v>
      </c>
      <c r="B205" s="32" t="s">
        <v>362</v>
      </c>
      <c r="C205" s="32" t="s">
        <v>1528</v>
      </c>
      <c r="D205" s="32">
        <v>2020.0</v>
      </c>
      <c r="E205" s="32" t="s">
        <v>1529</v>
      </c>
      <c r="F205" s="29"/>
      <c r="G205" s="22" t="s">
        <v>2629</v>
      </c>
      <c r="H205" s="22" t="s">
        <v>2629</v>
      </c>
      <c r="I205" s="30" t="s">
        <v>2682</v>
      </c>
      <c r="J205" s="22" t="s">
        <v>2635</v>
      </c>
      <c r="K205" s="22" t="s">
        <v>2640</v>
      </c>
      <c r="L205" s="8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>
      <c r="A206" s="23">
        <v>1.0</v>
      </c>
      <c r="B206" s="23" t="s">
        <v>1225</v>
      </c>
      <c r="C206" s="23" t="s">
        <v>1226</v>
      </c>
      <c r="D206" s="23">
        <v>2023.0</v>
      </c>
      <c r="E206" s="23" t="s">
        <v>1227</v>
      </c>
      <c r="F206" s="25"/>
      <c r="G206" s="25" t="s">
        <v>2630</v>
      </c>
      <c r="H206" s="25" t="s">
        <v>2630</v>
      </c>
      <c r="I206" s="24"/>
      <c r="J206" s="24"/>
      <c r="K206" s="24"/>
      <c r="L206" s="24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>
      <c r="A207" s="23">
        <v>1.0</v>
      </c>
      <c r="B207" s="23" t="s">
        <v>830</v>
      </c>
      <c r="C207" s="23" t="s">
        <v>1233</v>
      </c>
      <c r="D207" s="23">
        <v>2022.0</v>
      </c>
      <c r="E207" s="23" t="s">
        <v>1234</v>
      </c>
      <c r="F207" s="25"/>
      <c r="G207" s="25" t="s">
        <v>2630</v>
      </c>
      <c r="H207" s="25" t="s">
        <v>2630</v>
      </c>
      <c r="I207" s="24"/>
      <c r="J207" s="24"/>
      <c r="K207" s="24"/>
      <c r="L207" s="24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>
      <c r="A208" s="23">
        <v>1.0</v>
      </c>
      <c r="B208" s="23" t="s">
        <v>1239</v>
      </c>
      <c r="C208" s="23" t="s">
        <v>1240</v>
      </c>
      <c r="D208" s="23">
        <v>2022.0</v>
      </c>
      <c r="E208" s="23" t="s">
        <v>1241</v>
      </c>
      <c r="F208" s="25"/>
      <c r="G208" s="25" t="s">
        <v>2630</v>
      </c>
      <c r="H208" s="25" t="s">
        <v>2630</v>
      </c>
      <c r="I208" s="24"/>
      <c r="J208" s="24"/>
      <c r="K208" s="24"/>
      <c r="L208" s="24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>
      <c r="A209" s="23">
        <v>1.0</v>
      </c>
      <c r="B209" s="23" t="s">
        <v>1182</v>
      </c>
      <c r="C209" s="23" t="s">
        <v>1247</v>
      </c>
      <c r="D209" s="23">
        <v>2022.0</v>
      </c>
      <c r="E209" s="23" t="s">
        <v>1184</v>
      </c>
      <c r="F209" s="25"/>
      <c r="G209" s="25" t="s">
        <v>2630</v>
      </c>
      <c r="H209" s="25" t="s">
        <v>2630</v>
      </c>
      <c r="I209" s="24"/>
      <c r="J209" s="24"/>
      <c r="K209" s="24"/>
      <c r="L209" s="24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>
      <c r="A210" s="27">
        <v>0.0</v>
      </c>
      <c r="B210" s="32" t="s">
        <v>1541</v>
      </c>
      <c r="C210" s="32" t="s">
        <v>1542</v>
      </c>
      <c r="D210" s="32">
        <v>2019.0</v>
      </c>
      <c r="E210" s="32" t="s">
        <v>1546</v>
      </c>
      <c r="F210" s="29" t="s">
        <v>2791</v>
      </c>
      <c r="G210" s="22" t="s">
        <v>2629</v>
      </c>
      <c r="H210" s="22" t="s">
        <v>2629</v>
      </c>
      <c r="I210" s="30" t="s">
        <v>2792</v>
      </c>
      <c r="J210" s="22" t="s">
        <v>2690</v>
      </c>
      <c r="K210" s="35" t="s">
        <v>2783</v>
      </c>
      <c r="L210" s="8" t="s">
        <v>2759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>
      <c r="A211" s="23">
        <v>1.0</v>
      </c>
      <c r="B211" s="23" t="s">
        <v>1259</v>
      </c>
      <c r="C211" s="23" t="s">
        <v>1260</v>
      </c>
      <c r="D211" s="23">
        <v>2021.0</v>
      </c>
      <c r="E211" s="23" t="s">
        <v>1241</v>
      </c>
      <c r="F211" s="25"/>
      <c r="G211" s="25" t="s">
        <v>2630</v>
      </c>
      <c r="H211" s="25" t="s">
        <v>2630</v>
      </c>
      <c r="I211" s="24"/>
      <c r="J211" s="24"/>
      <c r="K211" s="24"/>
      <c r="L211" s="24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>
      <c r="A212" s="23">
        <v>1.0</v>
      </c>
      <c r="B212" s="23" t="s">
        <v>1182</v>
      </c>
      <c r="C212" s="23" t="s">
        <v>1264</v>
      </c>
      <c r="D212" s="23">
        <v>2021.0</v>
      </c>
      <c r="E212" s="23" t="s">
        <v>1184</v>
      </c>
      <c r="F212" s="25"/>
      <c r="G212" s="25" t="s">
        <v>2630</v>
      </c>
      <c r="H212" s="25" t="s">
        <v>2630</v>
      </c>
      <c r="I212" s="24"/>
      <c r="J212" s="24"/>
      <c r="K212" s="24"/>
      <c r="L212" s="24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>
      <c r="A213" s="23">
        <v>1.0</v>
      </c>
      <c r="B213" s="23" t="s">
        <v>1270</v>
      </c>
      <c r="C213" s="23" t="s">
        <v>1271</v>
      </c>
      <c r="D213" s="23">
        <v>2018.0</v>
      </c>
      <c r="E213" s="23" t="s">
        <v>1272</v>
      </c>
      <c r="F213" s="25"/>
      <c r="G213" s="25" t="s">
        <v>2630</v>
      </c>
      <c r="H213" s="25" t="s">
        <v>2630</v>
      </c>
      <c r="I213" s="24"/>
      <c r="J213" s="24"/>
      <c r="K213" s="24"/>
      <c r="L213" s="24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>
      <c r="A214" s="23">
        <v>1.0</v>
      </c>
      <c r="B214" s="23" t="s">
        <v>1278</v>
      </c>
      <c r="C214" s="23" t="s">
        <v>1279</v>
      </c>
      <c r="D214" s="23">
        <v>2020.0</v>
      </c>
      <c r="E214" s="23" t="s">
        <v>1280</v>
      </c>
      <c r="F214" s="25"/>
      <c r="G214" s="25" t="s">
        <v>2630</v>
      </c>
      <c r="H214" s="25" t="s">
        <v>2630</v>
      </c>
      <c r="I214" s="24"/>
      <c r="J214" s="24"/>
      <c r="K214" s="24"/>
      <c r="L214" s="24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>
      <c r="A215" s="23">
        <v>1.0</v>
      </c>
      <c r="B215" s="23" t="s">
        <v>1182</v>
      </c>
      <c r="C215" s="23" t="s">
        <v>1287</v>
      </c>
      <c r="D215" s="23">
        <v>2018.0</v>
      </c>
      <c r="E215" s="23" t="s">
        <v>1184</v>
      </c>
      <c r="F215" s="25"/>
      <c r="G215" s="25" t="s">
        <v>2630</v>
      </c>
      <c r="H215" s="25" t="s">
        <v>2630</v>
      </c>
      <c r="I215" s="24"/>
      <c r="J215" s="24"/>
      <c r="K215" s="24"/>
      <c r="L215" s="24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>
      <c r="A216" s="23">
        <v>1.0</v>
      </c>
      <c r="B216" s="23" t="s">
        <v>1292</v>
      </c>
      <c r="C216" s="23" t="s">
        <v>1293</v>
      </c>
      <c r="D216" s="23">
        <v>2017.0</v>
      </c>
      <c r="E216" s="23" t="s">
        <v>1294</v>
      </c>
      <c r="F216" s="25"/>
      <c r="G216" s="25" t="s">
        <v>2630</v>
      </c>
      <c r="H216" s="25" t="s">
        <v>2630</v>
      </c>
      <c r="I216" s="24"/>
      <c r="J216" s="24"/>
      <c r="K216" s="24"/>
      <c r="L216" s="24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>
      <c r="A217" s="23">
        <v>1.0</v>
      </c>
      <c r="B217" s="23" t="s">
        <v>545</v>
      </c>
      <c r="C217" s="23" t="s">
        <v>1299</v>
      </c>
      <c r="D217" s="23">
        <v>2017.0</v>
      </c>
      <c r="E217" s="23" t="s">
        <v>1300</v>
      </c>
      <c r="F217" s="25"/>
      <c r="G217" s="25" t="s">
        <v>2630</v>
      </c>
      <c r="H217" s="25" t="s">
        <v>2630</v>
      </c>
      <c r="I217" s="24"/>
      <c r="J217" s="24"/>
      <c r="K217" s="24"/>
      <c r="L217" s="24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>
      <c r="A218" s="27">
        <v>0.0</v>
      </c>
      <c r="B218" s="37" t="s">
        <v>694</v>
      </c>
      <c r="C218" s="37" t="s">
        <v>2608</v>
      </c>
      <c r="D218" s="37">
        <v>2012.0</v>
      </c>
      <c r="E218" s="37" t="s">
        <v>2609</v>
      </c>
      <c r="F218" s="38"/>
      <c r="G218" s="39" t="s">
        <v>2629</v>
      </c>
      <c r="H218" s="39" t="s">
        <v>2629</v>
      </c>
      <c r="I218" s="40" t="s">
        <v>2793</v>
      </c>
      <c r="J218" s="39" t="s">
        <v>2690</v>
      </c>
      <c r="K218" s="39" t="s">
        <v>2659</v>
      </c>
      <c r="L218" s="37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</row>
    <row r="219">
      <c r="A219" s="23">
        <v>1.0</v>
      </c>
      <c r="B219" s="23" t="s">
        <v>1312</v>
      </c>
      <c r="C219" s="23" t="s">
        <v>1313</v>
      </c>
      <c r="D219" s="23">
        <v>2016.0</v>
      </c>
      <c r="E219" s="23" t="s">
        <v>1314</v>
      </c>
      <c r="F219" s="25"/>
      <c r="G219" s="25" t="s">
        <v>2630</v>
      </c>
      <c r="H219" s="25" t="s">
        <v>2630</v>
      </c>
      <c r="I219" s="24"/>
      <c r="J219" s="24"/>
      <c r="K219" s="24"/>
      <c r="L219" s="24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>
      <c r="A220" s="28">
        <v>5.0</v>
      </c>
      <c r="B220" s="28" t="s">
        <v>865</v>
      </c>
      <c r="C220" s="28" t="s">
        <v>866</v>
      </c>
      <c r="D220" s="28">
        <v>2014.0</v>
      </c>
      <c r="E220" s="28" t="s">
        <v>867</v>
      </c>
      <c r="F220" s="22"/>
      <c r="G220" s="22" t="s">
        <v>2629</v>
      </c>
      <c r="H220" s="22" t="s">
        <v>2629</v>
      </c>
      <c r="I220" s="30" t="s">
        <v>2756</v>
      </c>
      <c r="J220" s="22" t="s">
        <v>2690</v>
      </c>
      <c r="K220" s="22" t="s">
        <v>2640</v>
      </c>
      <c r="L220" s="8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>
      <c r="A221" s="32">
        <v>1.0</v>
      </c>
      <c r="B221" s="32" t="s">
        <v>1219</v>
      </c>
      <c r="C221" s="32" t="s">
        <v>1220</v>
      </c>
      <c r="D221" s="32">
        <v>2023.0</v>
      </c>
      <c r="E221" s="32" t="s">
        <v>728</v>
      </c>
      <c r="F221" s="22"/>
      <c r="G221" s="22" t="s">
        <v>2629</v>
      </c>
      <c r="H221" s="22" t="s">
        <v>2629</v>
      </c>
      <c r="I221" s="8"/>
      <c r="J221" s="22" t="s">
        <v>2670</v>
      </c>
      <c r="K221" s="22" t="s">
        <v>2640</v>
      </c>
      <c r="L221" s="8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>
      <c r="A222" s="23">
        <v>1.0</v>
      </c>
      <c r="B222" s="23" t="s">
        <v>1335</v>
      </c>
      <c r="C222" s="23" t="s">
        <v>1336</v>
      </c>
      <c r="D222" s="23">
        <v>2015.0</v>
      </c>
      <c r="E222" s="23" t="s">
        <v>1280</v>
      </c>
      <c r="F222" s="25"/>
      <c r="G222" s="25" t="s">
        <v>2630</v>
      </c>
      <c r="H222" s="25" t="s">
        <v>2630</v>
      </c>
      <c r="I222" s="24"/>
      <c r="J222" s="24"/>
      <c r="K222" s="24"/>
      <c r="L222" s="24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>
      <c r="A223" s="23">
        <v>1.0</v>
      </c>
      <c r="B223" s="23" t="s">
        <v>1341</v>
      </c>
      <c r="C223" s="23" t="s">
        <v>1342</v>
      </c>
      <c r="D223" s="23">
        <v>2014.0</v>
      </c>
      <c r="E223" s="23" t="s">
        <v>1343</v>
      </c>
      <c r="F223" s="25"/>
      <c r="G223" s="25" t="s">
        <v>2630</v>
      </c>
      <c r="H223" s="25" t="s">
        <v>2630</v>
      </c>
      <c r="I223" s="24"/>
      <c r="J223" s="24"/>
      <c r="K223" s="24"/>
      <c r="L223" s="24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>
      <c r="A224" s="23">
        <v>1.0</v>
      </c>
      <c r="B224" s="23" t="s">
        <v>1349</v>
      </c>
      <c r="C224" s="23" t="s">
        <v>1350</v>
      </c>
      <c r="D224" s="23">
        <v>2011.0</v>
      </c>
      <c r="E224" s="23" t="s">
        <v>1351</v>
      </c>
      <c r="F224" s="25"/>
      <c r="G224" s="25" t="s">
        <v>2630</v>
      </c>
      <c r="H224" s="25" t="s">
        <v>2630</v>
      </c>
      <c r="I224" s="24"/>
      <c r="J224" s="24"/>
      <c r="K224" s="24"/>
      <c r="L224" s="24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>
      <c r="A225" s="23">
        <v>1.0</v>
      </c>
      <c r="B225" s="23" t="s">
        <v>1356</v>
      </c>
      <c r="C225" s="23" t="s">
        <v>1357</v>
      </c>
      <c r="D225" s="23">
        <v>2012.0</v>
      </c>
      <c r="E225" s="23" t="s">
        <v>1358</v>
      </c>
      <c r="F225" s="25"/>
      <c r="G225" s="25" t="s">
        <v>2630</v>
      </c>
      <c r="H225" s="25" t="s">
        <v>2630</v>
      </c>
      <c r="I225" s="24"/>
      <c r="J225" s="24"/>
      <c r="K225" s="24"/>
      <c r="L225" s="24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>
      <c r="A226" s="23">
        <v>1.0</v>
      </c>
      <c r="B226" s="23" t="s">
        <v>1365</v>
      </c>
      <c r="C226" s="23" t="s">
        <v>1366</v>
      </c>
      <c r="D226" s="23">
        <v>2004.0</v>
      </c>
      <c r="E226" s="23" t="s">
        <v>1367</v>
      </c>
      <c r="F226" s="25"/>
      <c r="G226" s="25" t="s">
        <v>2630</v>
      </c>
      <c r="H226" s="25" t="s">
        <v>2630</v>
      </c>
      <c r="I226" s="24"/>
      <c r="J226" s="24"/>
      <c r="K226" s="24"/>
      <c r="L226" s="24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>
      <c r="A227" s="23">
        <v>1.0</v>
      </c>
      <c r="B227" s="23" t="s">
        <v>1372</v>
      </c>
      <c r="C227" s="23" t="s">
        <v>1373</v>
      </c>
      <c r="D227" s="23">
        <v>2004.0</v>
      </c>
      <c r="E227" s="23" t="s">
        <v>1374</v>
      </c>
      <c r="F227" s="25"/>
      <c r="G227" s="25" t="s">
        <v>2630</v>
      </c>
      <c r="H227" s="25" t="s">
        <v>2630</v>
      </c>
      <c r="I227" s="24"/>
      <c r="J227" s="24"/>
      <c r="K227" s="24"/>
      <c r="L227" s="24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>
      <c r="A228" s="31">
        <v>1.0</v>
      </c>
      <c r="B228" s="31" t="s">
        <v>2169</v>
      </c>
      <c r="C228" s="31" t="s">
        <v>2170</v>
      </c>
      <c r="D228" s="31">
        <v>2024.0</v>
      </c>
      <c r="E228" s="31" t="s">
        <v>2171</v>
      </c>
      <c r="F228" s="25"/>
      <c r="G228" s="25" t="s">
        <v>2630</v>
      </c>
      <c r="H228" s="25" t="s">
        <v>2630</v>
      </c>
      <c r="I228" s="24"/>
      <c r="J228" s="24"/>
      <c r="K228" s="24"/>
      <c r="L228" s="24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>
      <c r="A229" s="31">
        <v>1.0</v>
      </c>
      <c r="B229" s="31" t="s">
        <v>2177</v>
      </c>
      <c r="C229" s="31" t="s">
        <v>2178</v>
      </c>
      <c r="D229" s="31">
        <v>2024.0</v>
      </c>
      <c r="E229" s="31" t="s">
        <v>2179</v>
      </c>
      <c r="F229" s="25"/>
      <c r="G229" s="25" t="s">
        <v>2630</v>
      </c>
      <c r="H229" s="25" t="s">
        <v>2630</v>
      </c>
      <c r="I229" s="24"/>
      <c r="J229" s="24"/>
      <c r="K229" s="24"/>
      <c r="L229" s="24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>
      <c r="A230" s="31">
        <v>1.0</v>
      </c>
      <c r="B230" s="31" t="s">
        <v>2185</v>
      </c>
      <c r="C230" s="31" t="s">
        <v>2186</v>
      </c>
      <c r="D230" s="31">
        <v>2023.0</v>
      </c>
      <c r="E230" s="31" t="s">
        <v>2187</v>
      </c>
      <c r="F230" s="25"/>
      <c r="G230" s="25" t="s">
        <v>2630</v>
      </c>
      <c r="H230" s="25" t="s">
        <v>2630</v>
      </c>
      <c r="I230" s="24"/>
      <c r="J230" s="24"/>
      <c r="K230" s="24"/>
      <c r="L230" s="24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>
      <c r="A231" s="31">
        <v>1.0</v>
      </c>
      <c r="B231" s="31" t="s">
        <v>2193</v>
      </c>
      <c r="C231" s="31" t="s">
        <v>2194</v>
      </c>
      <c r="D231" s="31">
        <v>2024.0</v>
      </c>
      <c r="E231" s="31" t="s">
        <v>2195</v>
      </c>
      <c r="F231" s="25"/>
      <c r="G231" s="25" t="s">
        <v>2630</v>
      </c>
      <c r="H231" s="25" t="s">
        <v>2630</v>
      </c>
      <c r="I231" s="24"/>
      <c r="J231" s="24"/>
      <c r="K231" s="24"/>
      <c r="L231" s="24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>
      <c r="A232" s="31">
        <v>1.0</v>
      </c>
      <c r="B232" s="31" t="s">
        <v>2201</v>
      </c>
      <c r="C232" s="31" t="s">
        <v>2202</v>
      </c>
      <c r="D232" s="31">
        <v>2020.0</v>
      </c>
      <c r="E232" s="31" t="s">
        <v>2203</v>
      </c>
      <c r="F232" s="25"/>
      <c r="G232" s="25" t="s">
        <v>2630</v>
      </c>
      <c r="H232" s="25" t="s">
        <v>2630</v>
      </c>
      <c r="I232" s="24"/>
      <c r="J232" s="24"/>
      <c r="K232" s="24"/>
      <c r="L232" s="24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>
      <c r="A233" s="31">
        <v>1.0</v>
      </c>
      <c r="B233" s="31" t="s">
        <v>2209</v>
      </c>
      <c r="C233" s="31" t="s">
        <v>2210</v>
      </c>
      <c r="D233" s="31">
        <v>2020.0</v>
      </c>
      <c r="E233" s="31" t="s">
        <v>2211</v>
      </c>
      <c r="F233" s="25"/>
      <c r="G233" s="25" t="s">
        <v>2630</v>
      </c>
      <c r="H233" s="25" t="s">
        <v>2630</v>
      </c>
      <c r="I233" s="24"/>
      <c r="J233" s="24"/>
      <c r="K233" s="24"/>
      <c r="L233" s="24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>
      <c r="A234" s="31">
        <v>1.0</v>
      </c>
      <c r="B234" s="31" t="s">
        <v>2217</v>
      </c>
      <c r="C234" s="31" t="s">
        <v>2218</v>
      </c>
      <c r="D234" s="31">
        <v>2021.0</v>
      </c>
      <c r="E234" s="31" t="s">
        <v>2219</v>
      </c>
      <c r="F234" s="25"/>
      <c r="G234" s="25" t="s">
        <v>2630</v>
      </c>
      <c r="H234" s="25" t="s">
        <v>2630</v>
      </c>
      <c r="I234" s="24"/>
      <c r="J234" s="24"/>
      <c r="K234" s="24"/>
      <c r="L234" s="24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>
      <c r="A235" s="31">
        <v>1.0</v>
      </c>
      <c r="B235" s="31" t="s">
        <v>2225</v>
      </c>
      <c r="C235" s="31" t="s">
        <v>2226</v>
      </c>
      <c r="D235" s="31">
        <v>2021.0</v>
      </c>
      <c r="E235" s="31" t="s">
        <v>2227</v>
      </c>
      <c r="F235" s="25"/>
      <c r="G235" s="25" t="s">
        <v>2630</v>
      </c>
      <c r="H235" s="25" t="s">
        <v>2630</v>
      </c>
      <c r="I235" s="24"/>
      <c r="J235" s="24"/>
      <c r="K235" s="24"/>
      <c r="L235" s="24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>
      <c r="A236" s="31">
        <v>1.0</v>
      </c>
      <c r="B236" s="31" t="s">
        <v>2233</v>
      </c>
      <c r="C236" s="31" t="s">
        <v>2234</v>
      </c>
      <c r="D236" s="31">
        <v>2022.0</v>
      </c>
      <c r="E236" s="31" t="s">
        <v>1241</v>
      </c>
      <c r="F236" s="25"/>
      <c r="G236" s="25" t="s">
        <v>2630</v>
      </c>
      <c r="H236" s="25" t="s">
        <v>2630</v>
      </c>
      <c r="I236" s="24"/>
      <c r="J236" s="24"/>
      <c r="K236" s="24"/>
      <c r="L236" s="24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>
      <c r="A237" s="31">
        <v>1.0</v>
      </c>
      <c r="B237" s="31" t="s">
        <v>2239</v>
      </c>
      <c r="C237" s="31" t="s">
        <v>2240</v>
      </c>
      <c r="D237" s="31">
        <v>2021.0</v>
      </c>
      <c r="E237" s="31" t="s">
        <v>910</v>
      </c>
      <c r="F237" s="25"/>
      <c r="G237" s="25" t="s">
        <v>2630</v>
      </c>
      <c r="H237" s="25" t="s">
        <v>2630</v>
      </c>
      <c r="I237" s="24"/>
      <c r="J237" s="24"/>
      <c r="K237" s="24"/>
      <c r="L237" s="24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>
      <c r="A238" s="31">
        <v>1.0</v>
      </c>
      <c r="B238" s="31" t="s">
        <v>2245</v>
      </c>
      <c r="C238" s="31" t="s">
        <v>2246</v>
      </c>
      <c r="D238" s="31">
        <v>2019.0</v>
      </c>
      <c r="E238" s="31" t="s">
        <v>1671</v>
      </c>
      <c r="F238" s="25"/>
      <c r="G238" s="25" t="s">
        <v>2630</v>
      </c>
      <c r="H238" s="25" t="s">
        <v>2630</v>
      </c>
      <c r="I238" s="24"/>
      <c r="J238" s="24"/>
      <c r="K238" s="24"/>
      <c r="L238" s="24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>
      <c r="A239" s="31">
        <v>1.0</v>
      </c>
      <c r="B239" s="31" t="s">
        <v>2251</v>
      </c>
      <c r="C239" s="31" t="s">
        <v>2252</v>
      </c>
      <c r="D239" s="31">
        <v>2020.0</v>
      </c>
      <c r="E239" s="31" t="s">
        <v>2253</v>
      </c>
      <c r="F239" s="25"/>
      <c r="G239" s="25" t="s">
        <v>2630</v>
      </c>
      <c r="H239" s="25" t="s">
        <v>2630</v>
      </c>
      <c r="I239" s="24"/>
      <c r="J239" s="24"/>
      <c r="K239" s="24"/>
      <c r="L239" s="24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>
      <c r="A240" s="31">
        <v>1.0</v>
      </c>
      <c r="B240" s="31" t="s">
        <v>2274</v>
      </c>
      <c r="C240" s="31" t="s">
        <v>2275</v>
      </c>
      <c r="D240" s="31">
        <v>2014.0</v>
      </c>
      <c r="E240" s="31" t="s">
        <v>2276</v>
      </c>
      <c r="F240" s="25"/>
      <c r="G240" s="25" t="s">
        <v>2630</v>
      </c>
      <c r="H240" s="25" t="s">
        <v>2630</v>
      </c>
      <c r="I240" s="24"/>
      <c r="J240" s="24"/>
      <c r="K240" s="24"/>
      <c r="L240" s="24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>
      <c r="A241" s="31">
        <v>0.0</v>
      </c>
      <c r="B241" s="31" t="s">
        <v>2289</v>
      </c>
      <c r="C241" s="31" t="s">
        <v>2290</v>
      </c>
      <c r="D241" s="31">
        <v>2024.0</v>
      </c>
      <c r="E241" s="31" t="s">
        <v>2291</v>
      </c>
      <c r="F241" s="25"/>
      <c r="G241" s="25" t="s">
        <v>2630</v>
      </c>
      <c r="H241" s="25" t="s">
        <v>2630</v>
      </c>
      <c r="I241" s="24"/>
      <c r="J241" s="24"/>
      <c r="K241" s="24"/>
      <c r="L241" s="24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>
      <c r="A242" s="31">
        <v>0.0</v>
      </c>
      <c r="B242" s="31" t="s">
        <v>2297</v>
      </c>
      <c r="C242" s="31" t="s">
        <v>2298</v>
      </c>
      <c r="D242" s="31">
        <v>2024.0</v>
      </c>
      <c r="E242" s="31" t="s">
        <v>2298</v>
      </c>
      <c r="F242" s="25"/>
      <c r="G242" s="25" t="s">
        <v>2630</v>
      </c>
      <c r="H242" s="25" t="s">
        <v>2630</v>
      </c>
      <c r="I242" s="24"/>
      <c r="J242" s="24"/>
      <c r="K242" s="24"/>
      <c r="L242" s="24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>
      <c r="A243" s="31">
        <v>0.0</v>
      </c>
      <c r="B243" s="31" t="s">
        <v>2302</v>
      </c>
      <c r="C243" s="31" t="s">
        <v>2303</v>
      </c>
      <c r="D243" s="31">
        <v>2023.0</v>
      </c>
      <c r="E243" s="31" t="s">
        <v>2304</v>
      </c>
      <c r="F243" s="25"/>
      <c r="G243" s="25" t="s">
        <v>2630</v>
      </c>
      <c r="H243" s="25" t="s">
        <v>2630</v>
      </c>
      <c r="I243" s="24"/>
      <c r="J243" s="24"/>
      <c r="K243" s="24"/>
      <c r="L243" s="24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>
      <c r="A244" s="31">
        <v>0.0</v>
      </c>
      <c r="B244" s="31" t="s">
        <v>2309</v>
      </c>
      <c r="C244" s="31" t="s">
        <v>2310</v>
      </c>
      <c r="D244" s="31">
        <v>2024.0</v>
      </c>
      <c r="E244" s="31" t="s">
        <v>2311</v>
      </c>
      <c r="F244" s="25"/>
      <c r="G244" s="25" t="s">
        <v>2630</v>
      </c>
      <c r="H244" s="25" t="s">
        <v>2630</v>
      </c>
      <c r="I244" s="24"/>
      <c r="J244" s="24"/>
      <c r="K244" s="24"/>
      <c r="L244" s="24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>
      <c r="A245" s="31">
        <v>0.0</v>
      </c>
      <c r="B245" s="31" t="s">
        <v>2317</v>
      </c>
      <c r="C245" s="31" t="s">
        <v>2318</v>
      </c>
      <c r="D245" s="31">
        <v>2023.0</v>
      </c>
      <c r="E245" s="31" t="s">
        <v>2319</v>
      </c>
      <c r="F245" s="25"/>
      <c r="G245" s="25" t="s">
        <v>2630</v>
      </c>
      <c r="H245" s="25" t="s">
        <v>2630</v>
      </c>
      <c r="I245" s="24"/>
      <c r="J245" s="24"/>
      <c r="K245" s="24"/>
      <c r="L245" s="24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>
      <c r="A246" s="31">
        <v>0.0</v>
      </c>
      <c r="B246" s="31" t="s">
        <v>2324</v>
      </c>
      <c r="C246" s="31" t="s">
        <v>2325</v>
      </c>
      <c r="D246" s="31">
        <v>2019.0</v>
      </c>
      <c r="E246" s="31" t="s">
        <v>1515</v>
      </c>
      <c r="F246" s="25"/>
      <c r="G246" s="25" t="s">
        <v>2630</v>
      </c>
      <c r="H246" s="25" t="s">
        <v>2630</v>
      </c>
      <c r="I246" s="24"/>
      <c r="J246" s="24"/>
      <c r="K246" s="24"/>
      <c r="L246" s="24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>
      <c r="A247" s="31">
        <v>0.0</v>
      </c>
      <c r="B247" s="31" t="s">
        <v>2329</v>
      </c>
      <c r="C247" s="31" t="s">
        <v>2330</v>
      </c>
      <c r="D247" s="31">
        <v>2023.0</v>
      </c>
      <c r="E247" s="31" t="s">
        <v>2331</v>
      </c>
      <c r="F247" s="25"/>
      <c r="G247" s="25" t="s">
        <v>2630</v>
      </c>
      <c r="H247" s="25" t="s">
        <v>2630</v>
      </c>
      <c r="I247" s="24"/>
      <c r="J247" s="24"/>
      <c r="K247" s="24"/>
      <c r="L247" s="24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>
      <c r="A248" s="31">
        <v>0.0</v>
      </c>
      <c r="B248" s="31" t="s">
        <v>2336</v>
      </c>
      <c r="C248" s="31" t="s">
        <v>2337</v>
      </c>
      <c r="D248" s="31">
        <v>2003.0</v>
      </c>
      <c r="E248" s="31" t="s">
        <v>2338</v>
      </c>
      <c r="F248" s="25"/>
      <c r="G248" s="25" t="s">
        <v>2630</v>
      </c>
      <c r="H248" s="25" t="s">
        <v>2630</v>
      </c>
      <c r="I248" s="24"/>
      <c r="J248" s="24"/>
      <c r="K248" s="24"/>
      <c r="L248" s="24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>
      <c r="A249" s="31">
        <v>0.0</v>
      </c>
      <c r="B249" s="31" t="s">
        <v>2344</v>
      </c>
      <c r="C249" s="31" t="s">
        <v>2345</v>
      </c>
      <c r="D249" s="31">
        <v>2023.0</v>
      </c>
      <c r="E249" s="31" t="s">
        <v>2346</v>
      </c>
      <c r="F249" s="25"/>
      <c r="G249" s="25" t="s">
        <v>2630</v>
      </c>
      <c r="H249" s="25" t="s">
        <v>2630</v>
      </c>
      <c r="I249" s="24"/>
      <c r="J249" s="24"/>
      <c r="K249" s="24"/>
      <c r="L249" s="24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>
      <c r="A250" s="31">
        <v>0.0</v>
      </c>
      <c r="B250" s="31" t="s">
        <v>2352</v>
      </c>
      <c r="C250" s="31" t="s">
        <v>2353</v>
      </c>
      <c r="D250" s="31">
        <v>2022.0</v>
      </c>
      <c r="E250" s="31" t="s">
        <v>2354</v>
      </c>
      <c r="F250" s="25"/>
      <c r="G250" s="25" t="s">
        <v>2630</v>
      </c>
      <c r="H250" s="25" t="s">
        <v>2630</v>
      </c>
      <c r="I250" s="24"/>
      <c r="J250" s="24"/>
      <c r="K250" s="24"/>
      <c r="L250" s="24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>
      <c r="A251" s="31">
        <v>0.0</v>
      </c>
      <c r="B251" s="31" t="s">
        <v>2359</v>
      </c>
      <c r="C251" s="31" t="s">
        <v>2360</v>
      </c>
      <c r="D251" s="31">
        <v>2023.0</v>
      </c>
      <c r="E251" s="31" t="s">
        <v>2361</v>
      </c>
      <c r="F251" s="25"/>
      <c r="G251" s="25" t="s">
        <v>2630</v>
      </c>
      <c r="H251" s="25" t="s">
        <v>2630</v>
      </c>
      <c r="I251" s="24"/>
      <c r="J251" s="24"/>
      <c r="K251" s="24"/>
      <c r="L251" s="24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>
      <c r="A252" s="31">
        <v>0.0</v>
      </c>
      <c r="B252" s="31" t="s">
        <v>2366</v>
      </c>
      <c r="C252" s="31" t="s">
        <v>2367</v>
      </c>
      <c r="D252" s="31">
        <v>2022.0</v>
      </c>
      <c r="E252" s="31" t="s">
        <v>2368</v>
      </c>
      <c r="F252" s="25"/>
      <c r="G252" s="25" t="s">
        <v>2630</v>
      </c>
      <c r="H252" s="25" t="s">
        <v>2630</v>
      </c>
      <c r="I252" s="24"/>
      <c r="J252" s="24"/>
      <c r="K252" s="24"/>
      <c r="L252" s="24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>
      <c r="A253" s="31">
        <v>0.0</v>
      </c>
      <c r="B253" s="31" t="s">
        <v>2374</v>
      </c>
      <c r="C253" s="31" t="s">
        <v>2375</v>
      </c>
      <c r="D253" s="31">
        <v>2022.0</v>
      </c>
      <c r="E253" s="31" t="s">
        <v>1515</v>
      </c>
      <c r="F253" s="25"/>
      <c r="G253" s="25" t="s">
        <v>2630</v>
      </c>
      <c r="H253" s="25" t="s">
        <v>2630</v>
      </c>
      <c r="I253" s="24"/>
      <c r="J253" s="24"/>
      <c r="K253" s="24"/>
      <c r="L253" s="24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>
      <c r="A254" s="31">
        <v>0.0</v>
      </c>
      <c r="B254" s="31" t="s">
        <v>2379</v>
      </c>
      <c r="C254" s="31" t="s">
        <v>2380</v>
      </c>
      <c r="D254" s="31">
        <v>2021.0</v>
      </c>
      <c r="E254" s="31" t="s">
        <v>2381</v>
      </c>
      <c r="F254" s="25"/>
      <c r="G254" s="25" t="s">
        <v>2630</v>
      </c>
      <c r="H254" s="25" t="s">
        <v>2630</v>
      </c>
      <c r="I254" s="24"/>
      <c r="J254" s="24"/>
      <c r="K254" s="24"/>
      <c r="L254" s="24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>
      <c r="A255" s="31">
        <v>0.0</v>
      </c>
      <c r="B255" s="31" t="s">
        <v>2386</v>
      </c>
      <c r="C255" s="31" t="s">
        <v>2387</v>
      </c>
      <c r="D255" s="31">
        <v>2022.0</v>
      </c>
      <c r="E255" s="31" t="s">
        <v>2388</v>
      </c>
      <c r="F255" s="25"/>
      <c r="G255" s="25" t="s">
        <v>2630</v>
      </c>
      <c r="H255" s="25" t="s">
        <v>2630</v>
      </c>
      <c r="I255" s="24"/>
      <c r="J255" s="24"/>
      <c r="K255" s="24"/>
      <c r="L255" s="24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>
      <c r="A256" s="31">
        <v>0.0</v>
      </c>
      <c r="B256" s="31" t="s">
        <v>2394</v>
      </c>
      <c r="C256" s="31" t="s">
        <v>2395</v>
      </c>
      <c r="D256" s="31">
        <v>2013.0</v>
      </c>
      <c r="E256" s="31" t="s">
        <v>2396</v>
      </c>
      <c r="F256" s="25"/>
      <c r="G256" s="25" t="s">
        <v>2630</v>
      </c>
      <c r="H256" s="25" t="s">
        <v>2630</v>
      </c>
      <c r="I256" s="24"/>
      <c r="J256" s="24"/>
      <c r="K256" s="24"/>
      <c r="L256" s="24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>
      <c r="A257" s="31">
        <v>0.0</v>
      </c>
      <c r="B257" s="31" t="s">
        <v>2401</v>
      </c>
      <c r="C257" s="31" t="s">
        <v>2402</v>
      </c>
      <c r="D257" s="31">
        <v>2020.0</v>
      </c>
      <c r="E257" s="31" t="s">
        <v>2403</v>
      </c>
      <c r="F257" s="25"/>
      <c r="G257" s="25" t="s">
        <v>2630</v>
      </c>
      <c r="H257" s="25" t="s">
        <v>2630</v>
      </c>
      <c r="I257" s="24"/>
      <c r="J257" s="24"/>
      <c r="K257" s="24"/>
      <c r="L257" s="24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>
      <c r="A258" s="31">
        <v>0.0</v>
      </c>
      <c r="B258" s="31" t="s">
        <v>2409</v>
      </c>
      <c r="C258" s="31" t="s">
        <v>2410</v>
      </c>
      <c r="D258" s="31">
        <v>2019.0</v>
      </c>
      <c r="E258" s="31" t="s">
        <v>2411</v>
      </c>
      <c r="F258" s="25"/>
      <c r="G258" s="25" t="s">
        <v>2630</v>
      </c>
      <c r="H258" s="25" t="s">
        <v>2630</v>
      </c>
      <c r="I258" s="24"/>
      <c r="J258" s="24"/>
      <c r="K258" s="24"/>
      <c r="L258" s="24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>
      <c r="A259" s="31">
        <v>0.0</v>
      </c>
      <c r="B259" s="31" t="s">
        <v>1534</v>
      </c>
      <c r="C259" s="31" t="s">
        <v>1535</v>
      </c>
      <c r="D259" s="31">
        <v>2019.0</v>
      </c>
      <c r="E259" s="31" t="s">
        <v>1536</v>
      </c>
      <c r="F259" s="25"/>
      <c r="G259" s="25" t="s">
        <v>2630</v>
      </c>
      <c r="H259" s="25" t="s">
        <v>2630</v>
      </c>
      <c r="I259" s="24"/>
      <c r="J259" s="24"/>
      <c r="K259" s="24"/>
      <c r="L259" s="24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>
      <c r="A260" s="31">
        <v>0.0</v>
      </c>
      <c r="B260" s="31" t="s">
        <v>2416</v>
      </c>
      <c r="C260" s="31" t="s">
        <v>2417</v>
      </c>
      <c r="D260" s="31">
        <v>2018.0</v>
      </c>
      <c r="E260" s="31" t="s">
        <v>2418</v>
      </c>
      <c r="F260" s="25"/>
      <c r="G260" s="25" t="s">
        <v>2630</v>
      </c>
      <c r="H260" s="25" t="s">
        <v>2630</v>
      </c>
      <c r="I260" s="24"/>
      <c r="J260" s="24"/>
      <c r="K260" s="24"/>
      <c r="L260" s="24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>
      <c r="A261" s="31">
        <v>0.0</v>
      </c>
      <c r="B261" s="31" t="s">
        <v>2423</v>
      </c>
      <c r="C261" s="31" t="s">
        <v>2424</v>
      </c>
      <c r="D261" s="31">
        <v>2018.0</v>
      </c>
      <c r="E261" s="31" t="s">
        <v>2425</v>
      </c>
      <c r="F261" s="25"/>
      <c r="G261" s="25" t="s">
        <v>2630</v>
      </c>
      <c r="H261" s="25" t="s">
        <v>2630</v>
      </c>
      <c r="I261" s="24"/>
      <c r="J261" s="24"/>
      <c r="K261" s="24"/>
      <c r="L261" s="24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>
      <c r="A262" s="31">
        <v>0.0</v>
      </c>
      <c r="B262" s="31" t="s">
        <v>2430</v>
      </c>
      <c r="C262" s="31" t="s">
        <v>2431</v>
      </c>
      <c r="D262" s="31">
        <v>2017.0</v>
      </c>
      <c r="E262" s="31" t="s">
        <v>2432</v>
      </c>
      <c r="F262" s="25"/>
      <c r="G262" s="25" t="s">
        <v>2630</v>
      </c>
      <c r="H262" s="25" t="s">
        <v>2630</v>
      </c>
      <c r="I262" s="24"/>
      <c r="J262" s="24"/>
      <c r="K262" s="24"/>
      <c r="L262" s="24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>
      <c r="A263" s="31">
        <v>0.0</v>
      </c>
      <c r="B263" s="31" t="s">
        <v>2437</v>
      </c>
      <c r="C263" s="31" t="s">
        <v>2438</v>
      </c>
      <c r="D263" s="31">
        <v>2013.0</v>
      </c>
      <c r="E263" s="31" t="s">
        <v>2439</v>
      </c>
      <c r="F263" s="25"/>
      <c r="G263" s="25" t="s">
        <v>2630</v>
      </c>
      <c r="H263" s="25" t="s">
        <v>2630</v>
      </c>
      <c r="I263" s="24"/>
      <c r="J263" s="24"/>
      <c r="K263" s="24"/>
      <c r="L263" s="24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>
      <c r="A264" s="31">
        <v>0.0</v>
      </c>
      <c r="B264" s="31" t="s">
        <v>2460</v>
      </c>
      <c r="C264" s="31" t="s">
        <v>2461</v>
      </c>
      <c r="D264" s="31">
        <v>2006.0</v>
      </c>
      <c r="E264" s="31" t="s">
        <v>2462</v>
      </c>
      <c r="F264" s="25"/>
      <c r="G264" s="25" t="s">
        <v>2630</v>
      </c>
      <c r="H264" s="25" t="s">
        <v>2630</v>
      </c>
      <c r="I264" s="24"/>
      <c r="J264" s="24"/>
      <c r="K264" s="24"/>
      <c r="L264" s="24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>
      <c r="A265" s="31">
        <v>0.0</v>
      </c>
      <c r="B265" s="31" t="s">
        <v>2467</v>
      </c>
      <c r="C265" s="31" t="s">
        <v>2468</v>
      </c>
      <c r="D265" s="31">
        <v>2014.0</v>
      </c>
      <c r="E265" s="31" t="s">
        <v>2469</v>
      </c>
      <c r="F265" s="25"/>
      <c r="G265" s="25" t="s">
        <v>2630</v>
      </c>
      <c r="H265" s="25" t="s">
        <v>2630</v>
      </c>
      <c r="I265" s="24"/>
      <c r="J265" s="24"/>
      <c r="K265" s="24"/>
      <c r="L265" s="24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>
      <c r="A266" s="31">
        <v>0.0</v>
      </c>
      <c r="B266" s="31" t="s">
        <v>2474</v>
      </c>
      <c r="C266" s="31" t="s">
        <v>2475</v>
      </c>
      <c r="D266" s="31">
        <v>2012.0</v>
      </c>
      <c r="E266" s="31" t="s">
        <v>2476</v>
      </c>
      <c r="F266" s="25"/>
      <c r="G266" s="25" t="s">
        <v>2630</v>
      </c>
      <c r="H266" s="25" t="s">
        <v>2630</v>
      </c>
      <c r="I266" s="24"/>
      <c r="J266" s="24"/>
      <c r="K266" s="24"/>
      <c r="L266" s="24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>
      <c r="A267" s="31">
        <v>0.0</v>
      </c>
      <c r="B267" s="31" t="s">
        <v>2481</v>
      </c>
      <c r="C267" s="31" t="s">
        <v>2482</v>
      </c>
      <c r="D267" s="31">
        <v>2011.0</v>
      </c>
      <c r="E267" s="31" t="s">
        <v>2483</v>
      </c>
      <c r="F267" s="25"/>
      <c r="G267" s="25" t="s">
        <v>2630</v>
      </c>
      <c r="H267" s="25" t="s">
        <v>2630</v>
      </c>
      <c r="I267" s="24"/>
      <c r="J267" s="24"/>
      <c r="K267" s="24"/>
      <c r="L267" s="24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>
      <c r="A268" s="31">
        <v>0.0</v>
      </c>
      <c r="B268" s="31" t="s">
        <v>2488</v>
      </c>
      <c r="C268" s="31" t="s">
        <v>2489</v>
      </c>
      <c r="D268" s="31">
        <v>2012.0</v>
      </c>
      <c r="E268" s="31" t="s">
        <v>2490</v>
      </c>
      <c r="F268" s="25"/>
      <c r="G268" s="25" t="s">
        <v>2630</v>
      </c>
      <c r="H268" s="25" t="s">
        <v>2630</v>
      </c>
      <c r="I268" s="24"/>
      <c r="J268" s="24"/>
      <c r="K268" s="24"/>
      <c r="L268" s="24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>
      <c r="A269" s="31">
        <v>0.0</v>
      </c>
      <c r="B269" s="31" t="s">
        <v>2496</v>
      </c>
      <c r="C269" s="31" t="s">
        <v>2497</v>
      </c>
      <c r="D269" s="31">
        <v>2010.0</v>
      </c>
      <c r="E269" s="31" t="s">
        <v>2498</v>
      </c>
      <c r="F269" s="25"/>
      <c r="G269" s="25" t="s">
        <v>2630</v>
      </c>
      <c r="H269" s="25" t="s">
        <v>2630</v>
      </c>
      <c r="I269" s="24"/>
      <c r="J269" s="24"/>
      <c r="K269" s="24"/>
      <c r="L269" s="24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>
      <c r="A270" s="31">
        <v>0.0</v>
      </c>
      <c r="B270" s="31" t="s">
        <v>2524</v>
      </c>
      <c r="C270" s="31" t="s">
        <v>2525</v>
      </c>
      <c r="D270" s="31">
        <v>2000.0</v>
      </c>
      <c r="E270" s="31" t="s">
        <v>2526</v>
      </c>
      <c r="F270" s="25"/>
      <c r="G270" s="25" t="s">
        <v>2630</v>
      </c>
      <c r="H270" s="25" t="s">
        <v>2630</v>
      </c>
      <c r="I270" s="24"/>
      <c r="J270" s="24"/>
      <c r="K270" s="24"/>
      <c r="L270" s="24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>
      <c r="A271" s="23">
        <v>0.0</v>
      </c>
      <c r="B271" s="23" t="s">
        <v>1386</v>
      </c>
      <c r="C271" s="23" t="s">
        <v>1387</v>
      </c>
      <c r="D271" s="23">
        <v>2024.0</v>
      </c>
      <c r="E271" s="23" t="s">
        <v>1388</v>
      </c>
      <c r="F271" s="25"/>
      <c r="G271" s="25" t="s">
        <v>2630</v>
      </c>
      <c r="H271" s="25" t="s">
        <v>2630</v>
      </c>
      <c r="I271" s="24"/>
      <c r="J271" s="24"/>
      <c r="K271" s="24"/>
      <c r="L271" s="24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>
      <c r="A272" s="23">
        <v>0.0</v>
      </c>
      <c r="B272" s="23" t="s">
        <v>1395</v>
      </c>
      <c r="C272" s="23" t="s">
        <v>1396</v>
      </c>
      <c r="D272" s="23">
        <v>2024.0</v>
      </c>
      <c r="E272" s="23" t="s">
        <v>1397</v>
      </c>
      <c r="F272" s="25"/>
      <c r="G272" s="25" t="s">
        <v>2630</v>
      </c>
      <c r="H272" s="25" t="s">
        <v>2630</v>
      </c>
      <c r="I272" s="24"/>
      <c r="J272" s="24"/>
      <c r="K272" s="24"/>
      <c r="L272" s="24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>
      <c r="A273" s="23">
        <v>0.0</v>
      </c>
      <c r="B273" s="23" t="s">
        <v>1403</v>
      </c>
      <c r="C273" s="23" t="s">
        <v>1404</v>
      </c>
      <c r="D273" s="23">
        <v>2023.0</v>
      </c>
      <c r="E273" s="23" t="s">
        <v>1241</v>
      </c>
      <c r="F273" s="25"/>
      <c r="G273" s="25" t="s">
        <v>2630</v>
      </c>
      <c r="H273" s="25" t="s">
        <v>2630</v>
      </c>
      <c r="I273" s="24"/>
      <c r="J273" s="24"/>
      <c r="K273" s="24"/>
      <c r="L273" s="24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>
      <c r="A274" s="23">
        <v>0.0</v>
      </c>
      <c r="B274" s="23" t="s">
        <v>1408</v>
      </c>
      <c r="C274" s="23" t="s">
        <v>1409</v>
      </c>
      <c r="D274" s="23">
        <v>2024.0</v>
      </c>
      <c r="E274" s="23" t="s">
        <v>1410</v>
      </c>
      <c r="F274" s="25"/>
      <c r="G274" s="25" t="s">
        <v>2630</v>
      </c>
      <c r="H274" s="25" t="s">
        <v>2630</v>
      </c>
      <c r="I274" s="24"/>
      <c r="J274" s="24"/>
      <c r="K274" s="24"/>
      <c r="L274" s="24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>
      <c r="A275" s="23">
        <v>0.0</v>
      </c>
      <c r="B275" s="23" t="s">
        <v>1416</v>
      </c>
      <c r="C275" s="23" t="s">
        <v>1417</v>
      </c>
      <c r="D275" s="23">
        <v>2023.0</v>
      </c>
      <c r="E275" s="23" t="s">
        <v>1418</v>
      </c>
      <c r="F275" s="25"/>
      <c r="G275" s="25" t="s">
        <v>2630</v>
      </c>
      <c r="H275" s="25" t="s">
        <v>2630</v>
      </c>
      <c r="I275" s="24"/>
      <c r="J275" s="24"/>
      <c r="K275" s="24"/>
      <c r="L275" s="24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>
      <c r="A276" s="23">
        <v>0.0</v>
      </c>
      <c r="B276" s="23" t="s">
        <v>1424</v>
      </c>
      <c r="C276" s="23" t="s">
        <v>1425</v>
      </c>
      <c r="D276" s="23">
        <v>2023.0</v>
      </c>
      <c r="E276" s="23" t="s">
        <v>1426</v>
      </c>
      <c r="F276" s="25"/>
      <c r="G276" s="25" t="s">
        <v>2630</v>
      </c>
      <c r="H276" s="25" t="s">
        <v>2630</v>
      </c>
      <c r="I276" s="24"/>
      <c r="J276" s="24"/>
      <c r="K276" s="24"/>
      <c r="L276" s="24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>
      <c r="A277" s="32">
        <v>1.0</v>
      </c>
      <c r="B277" s="32" t="s">
        <v>1306</v>
      </c>
      <c r="C277" s="32" t="s">
        <v>1307</v>
      </c>
      <c r="D277" s="32">
        <v>2016.0</v>
      </c>
      <c r="E277" s="32" t="s">
        <v>1118</v>
      </c>
      <c r="F277" s="22"/>
      <c r="G277" s="22" t="s">
        <v>2629</v>
      </c>
      <c r="H277" s="22" t="s">
        <v>2629</v>
      </c>
      <c r="I277" s="30" t="s">
        <v>2794</v>
      </c>
      <c r="J277" s="35" t="s">
        <v>2795</v>
      </c>
      <c r="K277" s="35" t="s">
        <v>2640</v>
      </c>
      <c r="L277" s="8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>
      <c r="A278" s="23">
        <v>0.0</v>
      </c>
      <c r="B278" s="23" t="s">
        <v>1438</v>
      </c>
      <c r="C278" s="23" t="s">
        <v>1439</v>
      </c>
      <c r="D278" s="23">
        <v>2023.0</v>
      </c>
      <c r="E278" s="23" t="s">
        <v>1440</v>
      </c>
      <c r="F278" s="25"/>
      <c r="G278" s="25" t="s">
        <v>2630</v>
      </c>
      <c r="H278" s="25" t="s">
        <v>2630</v>
      </c>
      <c r="I278" s="24"/>
      <c r="J278" s="24"/>
      <c r="K278" s="24"/>
      <c r="L278" s="24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>
      <c r="A279" s="32">
        <v>1.0</v>
      </c>
      <c r="B279" s="32" t="s">
        <v>54</v>
      </c>
      <c r="C279" s="32" t="s">
        <v>1320</v>
      </c>
      <c r="D279" s="32">
        <v>2014.0</v>
      </c>
      <c r="E279" s="32" t="s">
        <v>236</v>
      </c>
      <c r="F279" s="22"/>
      <c r="G279" s="22" t="s">
        <v>2629</v>
      </c>
      <c r="H279" s="22" t="s">
        <v>2629</v>
      </c>
      <c r="I279" s="33" t="s">
        <v>2661</v>
      </c>
      <c r="J279" s="22" t="s">
        <v>2635</v>
      </c>
      <c r="K279" s="22" t="s">
        <v>2640</v>
      </c>
      <c r="L279" s="8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>
      <c r="A280" s="23">
        <v>0.0</v>
      </c>
      <c r="B280" s="23" t="s">
        <v>1453</v>
      </c>
      <c r="C280" s="23" t="s">
        <v>1454</v>
      </c>
      <c r="D280" s="23">
        <v>2023.0</v>
      </c>
      <c r="E280" s="23" t="s">
        <v>1455</v>
      </c>
      <c r="F280" s="25"/>
      <c r="G280" s="25" t="s">
        <v>2630</v>
      </c>
      <c r="H280" s="25" t="s">
        <v>2630</v>
      </c>
      <c r="I280" s="24"/>
      <c r="J280" s="24"/>
      <c r="K280" s="24"/>
      <c r="L280" s="24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>
      <c r="A281" s="23">
        <v>0.0</v>
      </c>
      <c r="B281" s="23" t="s">
        <v>1460</v>
      </c>
      <c r="C281" s="23" t="s">
        <v>1461</v>
      </c>
      <c r="D281" s="23">
        <v>2019.0</v>
      </c>
      <c r="E281" s="23" t="s">
        <v>1462</v>
      </c>
      <c r="F281" s="25"/>
      <c r="G281" s="25" t="s">
        <v>2630</v>
      </c>
      <c r="H281" s="25" t="s">
        <v>2630</v>
      </c>
      <c r="I281" s="24"/>
      <c r="J281" s="24"/>
      <c r="K281" s="24"/>
      <c r="L281" s="24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>
      <c r="A282" s="23">
        <v>0.0</v>
      </c>
      <c r="B282" s="23" t="s">
        <v>1468</v>
      </c>
      <c r="C282" s="23" t="s">
        <v>1469</v>
      </c>
      <c r="D282" s="23">
        <v>2023.0</v>
      </c>
      <c r="E282" s="23" t="s">
        <v>1470</v>
      </c>
      <c r="F282" s="25"/>
      <c r="G282" s="25" t="s">
        <v>2630</v>
      </c>
      <c r="H282" s="25" t="s">
        <v>2630</v>
      </c>
      <c r="I282" s="24"/>
      <c r="J282" s="24"/>
      <c r="K282" s="24"/>
      <c r="L282" s="24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>
      <c r="A283" s="23">
        <v>0.0</v>
      </c>
      <c r="B283" s="23" t="s">
        <v>1476</v>
      </c>
      <c r="C283" s="23" t="s">
        <v>1477</v>
      </c>
      <c r="D283" s="23">
        <v>2022.0</v>
      </c>
      <c r="E283" s="23" t="s">
        <v>910</v>
      </c>
      <c r="F283" s="25"/>
      <c r="G283" s="25" t="s">
        <v>2630</v>
      </c>
      <c r="H283" s="25" t="s">
        <v>2630</v>
      </c>
      <c r="I283" s="24"/>
      <c r="J283" s="24"/>
      <c r="K283" s="24"/>
      <c r="L283" s="24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>
      <c r="A284" s="23">
        <v>0.0</v>
      </c>
      <c r="B284" s="23" t="s">
        <v>1482</v>
      </c>
      <c r="C284" s="23" t="s">
        <v>1483</v>
      </c>
      <c r="D284" s="23">
        <v>2012.0</v>
      </c>
      <c r="E284" s="23" t="s">
        <v>1484</v>
      </c>
      <c r="F284" s="25"/>
      <c r="G284" s="25" t="s">
        <v>2630</v>
      </c>
      <c r="H284" s="25" t="s">
        <v>2630</v>
      </c>
      <c r="I284" s="24"/>
      <c r="J284" s="24"/>
      <c r="K284" s="24"/>
      <c r="L284" s="24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>
      <c r="A285" s="23">
        <v>0.0</v>
      </c>
      <c r="B285" s="23" t="s">
        <v>1490</v>
      </c>
      <c r="C285" s="23" t="s">
        <v>1491</v>
      </c>
      <c r="D285" s="23">
        <v>2016.0</v>
      </c>
      <c r="E285" s="23" t="s">
        <v>1492</v>
      </c>
      <c r="F285" s="25"/>
      <c r="G285" s="25" t="s">
        <v>2630</v>
      </c>
      <c r="H285" s="25" t="s">
        <v>2630</v>
      </c>
      <c r="I285" s="24"/>
      <c r="J285" s="24"/>
      <c r="K285" s="24"/>
      <c r="L285" s="24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>
      <c r="A286" s="23">
        <v>0.0</v>
      </c>
      <c r="B286" s="23" t="s">
        <v>1497</v>
      </c>
      <c r="C286" s="23" t="s">
        <v>1498</v>
      </c>
      <c r="D286" s="23">
        <v>2022.0</v>
      </c>
      <c r="E286" s="23" t="s">
        <v>1499</v>
      </c>
      <c r="F286" s="25"/>
      <c r="G286" s="25" t="s">
        <v>2630</v>
      </c>
      <c r="H286" s="25" t="s">
        <v>2630</v>
      </c>
      <c r="I286" s="24"/>
      <c r="J286" s="24"/>
      <c r="K286" s="24"/>
      <c r="L286" s="24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>
      <c r="A287" s="23">
        <v>0.0</v>
      </c>
      <c r="B287" s="23" t="s">
        <v>1505</v>
      </c>
      <c r="C287" s="23" t="s">
        <v>1506</v>
      </c>
      <c r="D287" s="23">
        <v>2022.0</v>
      </c>
      <c r="E287" s="23" t="s">
        <v>1507</v>
      </c>
      <c r="F287" s="25"/>
      <c r="G287" s="25" t="s">
        <v>2630</v>
      </c>
      <c r="H287" s="25" t="s">
        <v>2630</v>
      </c>
      <c r="I287" s="24"/>
      <c r="J287" s="24"/>
      <c r="K287" s="24"/>
      <c r="L287" s="24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>
      <c r="A288" s="23">
        <v>0.0</v>
      </c>
      <c r="B288" s="23" t="s">
        <v>1513</v>
      </c>
      <c r="C288" s="23" t="s">
        <v>1514</v>
      </c>
      <c r="D288" s="23">
        <v>2022.0</v>
      </c>
      <c r="E288" s="23" t="s">
        <v>1515</v>
      </c>
      <c r="F288" s="25"/>
      <c r="G288" s="25" t="s">
        <v>2630</v>
      </c>
      <c r="H288" s="25" t="s">
        <v>2630</v>
      </c>
      <c r="I288" s="24"/>
      <c r="J288" s="24"/>
      <c r="K288" s="24"/>
      <c r="L288" s="24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>
      <c r="A289" s="23">
        <v>0.0</v>
      </c>
      <c r="B289" s="23" t="s">
        <v>1520</v>
      </c>
      <c r="C289" s="23" t="s">
        <v>1521</v>
      </c>
      <c r="D289" s="23">
        <v>2020.0</v>
      </c>
      <c r="E289" s="23" t="s">
        <v>1522</v>
      </c>
      <c r="F289" s="25"/>
      <c r="G289" s="25" t="s">
        <v>2630</v>
      </c>
      <c r="H289" s="25" t="s">
        <v>2630</v>
      </c>
      <c r="I289" s="24"/>
      <c r="J289" s="24"/>
      <c r="K289" s="24"/>
      <c r="L289" s="24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>
      <c r="A290" s="32">
        <v>1.0</v>
      </c>
      <c r="B290" s="32" t="s">
        <v>1326</v>
      </c>
      <c r="C290" s="32" t="s">
        <v>1327</v>
      </c>
      <c r="D290" s="32">
        <v>2015.0</v>
      </c>
      <c r="E290" s="32" t="s">
        <v>1328</v>
      </c>
      <c r="F290" s="22"/>
      <c r="G290" s="22" t="s">
        <v>2629</v>
      </c>
      <c r="H290" s="22" t="s">
        <v>2629</v>
      </c>
      <c r="I290" s="30" t="s">
        <v>2796</v>
      </c>
      <c r="J290" s="22" t="s">
        <v>2706</v>
      </c>
      <c r="K290" s="22" t="s">
        <v>2640</v>
      </c>
      <c r="L290" s="8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>
      <c r="A291" s="23">
        <v>0.0</v>
      </c>
      <c r="B291" s="23" t="s">
        <v>1534</v>
      </c>
      <c r="C291" s="23" t="s">
        <v>1535</v>
      </c>
      <c r="D291" s="23">
        <v>2019.0</v>
      </c>
      <c r="E291" s="23" t="s">
        <v>1536</v>
      </c>
      <c r="F291" s="25"/>
      <c r="G291" s="25" t="s">
        <v>2630</v>
      </c>
      <c r="H291" s="25" t="s">
        <v>2630</v>
      </c>
      <c r="I291" s="24"/>
      <c r="J291" s="24"/>
      <c r="K291" s="24"/>
      <c r="L291" s="24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>
      <c r="A292" s="32">
        <v>0.0</v>
      </c>
      <c r="B292" s="32" t="s">
        <v>362</v>
      </c>
      <c r="C292" s="32" t="s">
        <v>1432</v>
      </c>
      <c r="D292" s="32">
        <v>2022.0</v>
      </c>
      <c r="E292" s="32" t="s">
        <v>1433</v>
      </c>
      <c r="F292" s="22"/>
      <c r="G292" s="22" t="s">
        <v>2629</v>
      </c>
      <c r="H292" s="22" t="s">
        <v>2629</v>
      </c>
      <c r="I292" s="30" t="s">
        <v>2797</v>
      </c>
      <c r="J292" s="35" t="s">
        <v>2798</v>
      </c>
      <c r="K292" s="35"/>
      <c r="L292" s="8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>
      <c r="A293" s="23">
        <v>0.0</v>
      </c>
      <c r="B293" s="23" t="s">
        <v>1551</v>
      </c>
      <c r="C293" s="23" t="s">
        <v>1552</v>
      </c>
      <c r="D293" s="23">
        <v>2018.0</v>
      </c>
      <c r="E293" s="23" t="s">
        <v>1553</v>
      </c>
      <c r="F293" s="25"/>
      <c r="G293" s="25" t="s">
        <v>2630</v>
      </c>
      <c r="H293" s="25" t="s">
        <v>2630</v>
      </c>
      <c r="I293" s="24"/>
      <c r="J293" s="24"/>
      <c r="K293" s="24"/>
      <c r="L293" s="24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>
      <c r="A294" s="23">
        <v>0.0</v>
      </c>
      <c r="B294" s="23" t="s">
        <v>1559</v>
      </c>
      <c r="C294" s="23" t="s">
        <v>1560</v>
      </c>
      <c r="D294" s="23">
        <v>2018.0</v>
      </c>
      <c r="E294" s="23" t="s">
        <v>1561</v>
      </c>
      <c r="F294" s="25"/>
      <c r="G294" s="25" t="s">
        <v>2630</v>
      </c>
      <c r="H294" s="25" t="s">
        <v>2630</v>
      </c>
      <c r="I294" s="24"/>
      <c r="J294" s="24"/>
      <c r="K294" s="24"/>
      <c r="L294" s="24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>
      <c r="A295" s="23">
        <v>0.0</v>
      </c>
      <c r="B295" s="23" t="s">
        <v>1567</v>
      </c>
      <c r="C295" s="23" t="s">
        <v>1568</v>
      </c>
      <c r="D295" s="23">
        <v>2018.0</v>
      </c>
      <c r="E295" s="23" t="s">
        <v>1569</v>
      </c>
      <c r="F295" s="25"/>
      <c r="G295" s="25" t="s">
        <v>2630</v>
      </c>
      <c r="H295" s="25" t="s">
        <v>2630</v>
      </c>
      <c r="I295" s="24"/>
      <c r="J295" s="24"/>
      <c r="K295" s="24"/>
      <c r="L295" s="24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>
      <c r="A296" s="32">
        <v>0.0</v>
      </c>
      <c r="B296" s="32" t="s">
        <v>1445</v>
      </c>
      <c r="C296" s="32" t="s">
        <v>1446</v>
      </c>
      <c r="D296" s="32">
        <v>2023.0</v>
      </c>
      <c r="E296" s="32" t="s">
        <v>1447</v>
      </c>
      <c r="F296" s="22"/>
      <c r="G296" s="22" t="s">
        <v>2629</v>
      </c>
      <c r="H296" s="22" t="s">
        <v>2629</v>
      </c>
      <c r="I296" s="30" t="s">
        <v>2799</v>
      </c>
      <c r="J296" s="22" t="s">
        <v>2635</v>
      </c>
      <c r="K296" s="22" t="s">
        <v>2659</v>
      </c>
      <c r="L296" s="8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>
      <c r="A297" s="43">
        <v>0.0</v>
      </c>
      <c r="B297" s="43" t="s">
        <v>2615</v>
      </c>
      <c r="C297" s="43" t="s">
        <v>2616</v>
      </c>
      <c r="D297" s="43">
        <v>2000.0</v>
      </c>
      <c r="E297" s="43" t="s">
        <v>2526</v>
      </c>
      <c r="F297" s="25"/>
      <c r="G297" s="25" t="s">
        <v>2630</v>
      </c>
      <c r="H297" s="25" t="s">
        <v>2630</v>
      </c>
      <c r="I297" s="24"/>
      <c r="J297" s="24"/>
      <c r="K297" s="24"/>
      <c r="L297" s="24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>
      <c r="A298" s="44"/>
      <c r="B298" s="10"/>
      <c r="C298" s="10"/>
      <c r="D298" s="10"/>
      <c r="E298" s="10"/>
      <c r="F298" s="45"/>
      <c r="G298" s="46"/>
      <c r="H298" s="46"/>
      <c r="I298" s="10"/>
      <c r="J298" s="46"/>
      <c r="K298" s="46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>
      <c r="A299" s="44"/>
      <c r="B299" s="10"/>
      <c r="C299" s="10"/>
      <c r="D299" s="10"/>
      <c r="E299" s="10"/>
      <c r="F299" s="45"/>
      <c r="G299" s="46"/>
      <c r="H299" s="46"/>
      <c r="I299" s="10"/>
      <c r="J299" s="46"/>
      <c r="K299" s="46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>
      <c r="A300" s="44"/>
      <c r="B300" s="10"/>
      <c r="C300" s="10"/>
      <c r="D300" s="10"/>
      <c r="E300" s="10"/>
      <c r="F300" s="45"/>
      <c r="G300" s="46"/>
      <c r="H300" s="46"/>
      <c r="I300" s="10"/>
      <c r="J300" s="46"/>
      <c r="K300" s="46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>
      <c r="A301" s="44"/>
      <c r="B301" s="10"/>
      <c r="C301" s="10"/>
      <c r="D301" s="10"/>
      <c r="E301" s="10"/>
      <c r="F301" s="45"/>
      <c r="G301" s="46"/>
      <c r="H301" s="46"/>
      <c r="I301" s="10"/>
      <c r="J301" s="46"/>
      <c r="K301" s="46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>
      <c r="A302" s="44"/>
      <c r="B302" s="10"/>
      <c r="C302" s="10"/>
      <c r="D302" s="10"/>
      <c r="E302" s="10"/>
      <c r="F302" s="45"/>
      <c r="G302" s="46"/>
      <c r="H302" s="46"/>
      <c r="I302" s="10"/>
      <c r="J302" s="46"/>
      <c r="K302" s="46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>
      <c r="A303" s="44"/>
      <c r="B303" s="10"/>
      <c r="C303" s="10"/>
      <c r="D303" s="10"/>
      <c r="E303" s="10"/>
      <c r="F303" s="45"/>
      <c r="G303" s="46"/>
      <c r="H303" s="46"/>
      <c r="I303" s="10"/>
      <c r="J303" s="46"/>
      <c r="K303" s="46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>
      <c r="A304" s="44"/>
      <c r="B304" s="10"/>
      <c r="C304" s="10"/>
      <c r="D304" s="10"/>
      <c r="E304" s="10"/>
      <c r="F304" s="45"/>
      <c r="G304" s="46"/>
      <c r="H304" s="46"/>
      <c r="I304" s="10"/>
      <c r="J304" s="46"/>
      <c r="K304" s="46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>
      <c r="A305" s="44"/>
      <c r="B305" s="10"/>
      <c r="C305" s="10"/>
      <c r="D305" s="10"/>
      <c r="E305" s="10"/>
      <c r="F305" s="45"/>
      <c r="G305" s="46"/>
      <c r="H305" s="46"/>
      <c r="I305" s="10"/>
      <c r="J305" s="46"/>
      <c r="K305" s="46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>
      <c r="A306" s="44"/>
      <c r="B306" s="10"/>
      <c r="C306" s="10"/>
      <c r="D306" s="10"/>
      <c r="E306" s="10"/>
      <c r="F306" s="45"/>
      <c r="G306" s="46"/>
      <c r="H306" s="46"/>
      <c r="I306" s="10"/>
      <c r="J306" s="46"/>
      <c r="K306" s="46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>
      <c r="A307" s="44"/>
      <c r="B307" s="10"/>
      <c r="C307" s="10"/>
      <c r="D307" s="10"/>
      <c r="E307" s="10"/>
      <c r="F307" s="45"/>
      <c r="G307" s="46"/>
      <c r="H307" s="46"/>
      <c r="I307" s="10"/>
      <c r="J307" s="46"/>
      <c r="K307" s="46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>
      <c r="A308" s="44"/>
      <c r="B308" s="10"/>
      <c r="C308" s="10"/>
      <c r="D308" s="10"/>
      <c r="E308" s="10"/>
      <c r="F308" s="45"/>
      <c r="G308" s="46"/>
      <c r="H308" s="46"/>
      <c r="I308" s="10"/>
      <c r="J308" s="46"/>
      <c r="K308" s="46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>
      <c r="A309" s="44"/>
      <c r="B309" s="10"/>
      <c r="C309" s="10"/>
      <c r="D309" s="10"/>
      <c r="E309" s="10"/>
      <c r="F309" s="45"/>
      <c r="G309" s="46"/>
      <c r="H309" s="46"/>
      <c r="I309" s="10"/>
      <c r="J309" s="46"/>
      <c r="K309" s="46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>
      <c r="A310" s="44"/>
      <c r="B310" s="10"/>
      <c r="C310" s="10"/>
      <c r="D310" s="10"/>
      <c r="E310" s="10"/>
      <c r="F310" s="45"/>
      <c r="G310" s="46"/>
      <c r="H310" s="46"/>
      <c r="I310" s="10"/>
      <c r="J310" s="46"/>
      <c r="K310" s="46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>
      <c r="A311" s="44"/>
      <c r="B311" s="10"/>
      <c r="C311" s="10"/>
      <c r="D311" s="10"/>
      <c r="E311" s="10"/>
      <c r="F311" s="45"/>
      <c r="G311" s="46"/>
      <c r="H311" s="46"/>
      <c r="I311" s="10"/>
      <c r="J311" s="46"/>
      <c r="K311" s="46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>
      <c r="A312" s="44"/>
      <c r="B312" s="10"/>
      <c r="C312" s="10"/>
      <c r="D312" s="10"/>
      <c r="E312" s="10"/>
      <c r="F312" s="45"/>
      <c r="G312" s="46"/>
      <c r="H312" s="46"/>
      <c r="I312" s="10"/>
      <c r="J312" s="46"/>
      <c r="K312" s="46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>
      <c r="A313" s="44"/>
      <c r="B313" s="10"/>
      <c r="C313" s="10"/>
      <c r="D313" s="10"/>
      <c r="E313" s="10"/>
      <c r="F313" s="45"/>
      <c r="G313" s="46"/>
      <c r="H313" s="46"/>
      <c r="I313" s="10"/>
      <c r="J313" s="46"/>
      <c r="K313" s="46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>
      <c r="A314" s="44"/>
      <c r="B314" s="10"/>
      <c r="C314" s="10"/>
      <c r="D314" s="10"/>
      <c r="E314" s="10"/>
      <c r="F314" s="45"/>
      <c r="G314" s="46"/>
      <c r="H314" s="46"/>
      <c r="I314" s="10"/>
      <c r="J314" s="46"/>
      <c r="K314" s="46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>
      <c r="A315" s="44"/>
      <c r="B315" s="10"/>
      <c r="C315" s="10"/>
      <c r="D315" s="10"/>
      <c r="E315" s="10"/>
      <c r="F315" s="45"/>
      <c r="G315" s="46"/>
      <c r="H315" s="46"/>
      <c r="I315" s="10"/>
      <c r="J315" s="46"/>
      <c r="K315" s="46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>
      <c r="A316" s="44"/>
      <c r="B316" s="10"/>
      <c r="C316" s="10"/>
      <c r="D316" s="10"/>
      <c r="E316" s="10"/>
      <c r="F316" s="45"/>
      <c r="G316" s="46"/>
      <c r="H316" s="46"/>
      <c r="I316" s="10"/>
      <c r="J316" s="46"/>
      <c r="K316" s="46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>
      <c r="A317" s="44"/>
      <c r="B317" s="10"/>
      <c r="C317" s="10"/>
      <c r="D317" s="10"/>
      <c r="E317" s="10"/>
      <c r="F317" s="45"/>
      <c r="G317" s="46"/>
      <c r="H317" s="46"/>
      <c r="I317" s="10"/>
      <c r="J317" s="46"/>
      <c r="K317" s="46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>
      <c r="A318" s="44"/>
      <c r="B318" s="10"/>
      <c r="C318" s="10"/>
      <c r="D318" s="10"/>
      <c r="E318" s="10"/>
      <c r="F318" s="45"/>
      <c r="G318" s="46"/>
      <c r="H318" s="46"/>
      <c r="I318" s="10"/>
      <c r="J318" s="46"/>
      <c r="K318" s="46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>
      <c r="A319" s="44"/>
      <c r="B319" s="10"/>
      <c r="C319" s="10"/>
      <c r="D319" s="10"/>
      <c r="E319" s="10"/>
      <c r="F319" s="45"/>
      <c r="G319" s="46"/>
      <c r="H319" s="46"/>
      <c r="I319" s="10"/>
      <c r="J319" s="46"/>
      <c r="K319" s="46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>
      <c r="A320" s="44"/>
      <c r="B320" s="10"/>
      <c r="C320" s="10"/>
      <c r="D320" s="10"/>
      <c r="E320" s="10"/>
      <c r="F320" s="45"/>
      <c r="G320" s="46"/>
      <c r="H320" s="46"/>
      <c r="I320" s="10"/>
      <c r="J320" s="46"/>
      <c r="K320" s="46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>
      <c r="A321" s="44"/>
      <c r="B321" s="10"/>
      <c r="C321" s="10"/>
      <c r="D321" s="10"/>
      <c r="E321" s="10"/>
      <c r="F321" s="45"/>
      <c r="G321" s="46"/>
      <c r="H321" s="46"/>
      <c r="I321" s="10"/>
      <c r="J321" s="46"/>
      <c r="K321" s="46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>
      <c r="A322" s="44"/>
      <c r="B322" s="10"/>
      <c r="C322" s="10"/>
      <c r="D322" s="10"/>
      <c r="E322" s="10"/>
      <c r="F322" s="45"/>
      <c r="G322" s="46"/>
      <c r="H322" s="46"/>
      <c r="I322" s="10"/>
      <c r="J322" s="46"/>
      <c r="K322" s="46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>
      <c r="A323" s="44"/>
      <c r="B323" s="10"/>
      <c r="C323" s="10"/>
      <c r="D323" s="10"/>
      <c r="E323" s="10"/>
      <c r="F323" s="45"/>
      <c r="G323" s="46"/>
      <c r="H323" s="46"/>
      <c r="I323" s="10"/>
      <c r="J323" s="46"/>
      <c r="K323" s="46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>
      <c r="A324" s="44"/>
      <c r="B324" s="10"/>
      <c r="C324" s="10"/>
      <c r="D324" s="10"/>
      <c r="E324" s="10"/>
      <c r="F324" s="45"/>
      <c r="G324" s="46"/>
      <c r="H324" s="46"/>
      <c r="I324" s="10"/>
      <c r="J324" s="46"/>
      <c r="K324" s="46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>
      <c r="A325" s="44"/>
      <c r="B325" s="10"/>
      <c r="C325" s="10"/>
      <c r="D325" s="10"/>
      <c r="E325" s="10"/>
      <c r="F325" s="45"/>
      <c r="G325" s="46"/>
      <c r="H325" s="46"/>
      <c r="I325" s="10"/>
      <c r="J325" s="46"/>
      <c r="K325" s="46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>
      <c r="A326" s="44"/>
      <c r="B326" s="10"/>
      <c r="C326" s="10"/>
      <c r="D326" s="10"/>
      <c r="E326" s="10"/>
      <c r="F326" s="45"/>
      <c r="G326" s="46"/>
      <c r="H326" s="46"/>
      <c r="I326" s="10"/>
      <c r="J326" s="46"/>
      <c r="K326" s="46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>
      <c r="A327" s="44"/>
      <c r="B327" s="10"/>
      <c r="C327" s="10"/>
      <c r="D327" s="10"/>
      <c r="E327" s="10"/>
      <c r="F327" s="45"/>
      <c r="G327" s="46"/>
      <c r="H327" s="46"/>
      <c r="I327" s="10"/>
      <c r="J327" s="46"/>
      <c r="K327" s="46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>
      <c r="A328" s="44"/>
      <c r="B328" s="10"/>
      <c r="C328" s="10"/>
      <c r="D328" s="10"/>
      <c r="E328" s="10"/>
      <c r="F328" s="45"/>
      <c r="G328" s="46"/>
      <c r="H328" s="46"/>
      <c r="I328" s="10"/>
      <c r="J328" s="46"/>
      <c r="K328" s="46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>
      <c r="A329" s="44"/>
      <c r="B329" s="10"/>
      <c r="C329" s="10"/>
      <c r="D329" s="10"/>
      <c r="E329" s="10"/>
      <c r="F329" s="45"/>
      <c r="G329" s="46"/>
      <c r="H329" s="46"/>
      <c r="I329" s="10"/>
      <c r="J329" s="46"/>
      <c r="K329" s="46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>
      <c r="A330" s="44"/>
      <c r="B330" s="10"/>
      <c r="C330" s="10"/>
      <c r="D330" s="10"/>
      <c r="E330" s="10"/>
      <c r="F330" s="45"/>
      <c r="G330" s="46"/>
      <c r="H330" s="46"/>
      <c r="I330" s="10"/>
      <c r="J330" s="46"/>
      <c r="K330" s="46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>
      <c r="A331" s="44"/>
      <c r="B331" s="10"/>
      <c r="C331" s="10"/>
      <c r="D331" s="10"/>
      <c r="E331" s="10"/>
      <c r="F331" s="45"/>
      <c r="G331" s="46"/>
      <c r="H331" s="46"/>
      <c r="I331" s="10"/>
      <c r="J331" s="46"/>
      <c r="K331" s="46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>
      <c r="A332" s="44"/>
      <c r="B332" s="10"/>
      <c r="C332" s="10"/>
      <c r="D332" s="10"/>
      <c r="E332" s="10"/>
      <c r="F332" s="45"/>
      <c r="G332" s="46"/>
      <c r="H332" s="46"/>
      <c r="I332" s="10"/>
      <c r="J332" s="46"/>
      <c r="K332" s="46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>
      <c r="A333" s="44"/>
      <c r="B333" s="10"/>
      <c r="C333" s="10"/>
      <c r="D333" s="10"/>
      <c r="E333" s="10"/>
      <c r="F333" s="45"/>
      <c r="G333" s="46"/>
      <c r="H333" s="46"/>
      <c r="I333" s="10"/>
      <c r="J333" s="46"/>
      <c r="K333" s="46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>
      <c r="A334" s="44"/>
      <c r="B334" s="10"/>
      <c r="C334" s="10"/>
      <c r="D334" s="10"/>
      <c r="E334" s="10"/>
      <c r="F334" s="45"/>
      <c r="G334" s="46"/>
      <c r="H334" s="46"/>
      <c r="I334" s="10"/>
      <c r="J334" s="46"/>
      <c r="K334" s="46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>
      <c r="A335" s="44"/>
      <c r="B335" s="10"/>
      <c r="C335" s="10"/>
      <c r="D335" s="10"/>
      <c r="E335" s="10"/>
      <c r="F335" s="45"/>
      <c r="G335" s="46"/>
      <c r="H335" s="46"/>
      <c r="I335" s="10"/>
      <c r="J335" s="46"/>
      <c r="K335" s="46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>
      <c r="A336" s="44"/>
      <c r="B336" s="10"/>
      <c r="C336" s="10"/>
      <c r="D336" s="10"/>
      <c r="E336" s="10"/>
      <c r="F336" s="45"/>
      <c r="G336" s="46"/>
      <c r="H336" s="46"/>
      <c r="I336" s="10"/>
      <c r="J336" s="46"/>
      <c r="K336" s="46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>
      <c r="A337" s="44"/>
      <c r="B337" s="10"/>
      <c r="C337" s="10"/>
      <c r="D337" s="10"/>
      <c r="E337" s="10"/>
      <c r="F337" s="45"/>
      <c r="G337" s="46"/>
      <c r="H337" s="46"/>
      <c r="I337" s="10"/>
      <c r="J337" s="46"/>
      <c r="K337" s="46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>
      <c r="A338" s="44"/>
      <c r="B338" s="10"/>
      <c r="C338" s="10"/>
      <c r="D338" s="10"/>
      <c r="E338" s="10"/>
      <c r="F338" s="45"/>
      <c r="G338" s="46"/>
      <c r="H338" s="46"/>
      <c r="I338" s="10"/>
      <c r="J338" s="46"/>
      <c r="K338" s="46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>
      <c r="A339" s="44"/>
      <c r="B339" s="10"/>
      <c r="C339" s="10"/>
      <c r="D339" s="10"/>
      <c r="E339" s="10"/>
      <c r="F339" s="45"/>
      <c r="G339" s="46"/>
      <c r="H339" s="46"/>
      <c r="I339" s="10"/>
      <c r="J339" s="46"/>
      <c r="K339" s="46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>
      <c r="A340" s="44"/>
      <c r="B340" s="10"/>
      <c r="C340" s="10"/>
      <c r="D340" s="10"/>
      <c r="E340" s="10"/>
      <c r="F340" s="45"/>
      <c r="G340" s="46"/>
      <c r="H340" s="46"/>
      <c r="I340" s="10"/>
      <c r="J340" s="46"/>
      <c r="K340" s="46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>
      <c r="A341" s="44"/>
      <c r="B341" s="10"/>
      <c r="C341" s="10"/>
      <c r="D341" s="10"/>
      <c r="E341" s="10"/>
      <c r="F341" s="45"/>
      <c r="G341" s="46"/>
      <c r="H341" s="46"/>
      <c r="I341" s="10"/>
      <c r="J341" s="46"/>
      <c r="K341" s="46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>
      <c r="A342" s="44"/>
      <c r="B342" s="10"/>
      <c r="C342" s="10"/>
      <c r="D342" s="10"/>
      <c r="E342" s="10"/>
      <c r="F342" s="45"/>
      <c r="G342" s="46"/>
      <c r="H342" s="46"/>
      <c r="I342" s="10"/>
      <c r="J342" s="46"/>
      <c r="K342" s="46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>
      <c r="A343" s="44"/>
      <c r="B343" s="10"/>
      <c r="C343" s="10"/>
      <c r="D343" s="10"/>
      <c r="E343" s="10"/>
      <c r="F343" s="45"/>
      <c r="G343" s="46"/>
      <c r="H343" s="46"/>
      <c r="I343" s="10"/>
      <c r="J343" s="46"/>
      <c r="K343" s="46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>
      <c r="A344" s="44"/>
      <c r="B344" s="10"/>
      <c r="C344" s="10"/>
      <c r="D344" s="10"/>
      <c r="E344" s="10"/>
      <c r="F344" s="45"/>
      <c r="G344" s="46"/>
      <c r="H344" s="46"/>
      <c r="I344" s="10"/>
      <c r="J344" s="46"/>
      <c r="K344" s="46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>
      <c r="A345" s="44"/>
      <c r="B345" s="10"/>
      <c r="C345" s="10"/>
      <c r="D345" s="10"/>
      <c r="E345" s="10"/>
      <c r="F345" s="45"/>
      <c r="G345" s="46"/>
      <c r="H345" s="46"/>
      <c r="I345" s="10"/>
      <c r="J345" s="46"/>
      <c r="K345" s="46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>
      <c r="A346" s="44"/>
      <c r="B346" s="10"/>
      <c r="C346" s="10"/>
      <c r="D346" s="10"/>
      <c r="E346" s="10"/>
      <c r="F346" s="45"/>
      <c r="G346" s="46"/>
      <c r="H346" s="46"/>
      <c r="I346" s="10"/>
      <c r="J346" s="46"/>
      <c r="K346" s="46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>
      <c r="A347" s="44"/>
      <c r="B347" s="10"/>
      <c r="C347" s="10"/>
      <c r="D347" s="10"/>
      <c r="E347" s="10"/>
      <c r="F347" s="45"/>
      <c r="G347" s="46"/>
      <c r="H347" s="46"/>
      <c r="I347" s="10"/>
      <c r="J347" s="46"/>
      <c r="K347" s="46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>
      <c r="A348" s="44"/>
      <c r="B348" s="10"/>
      <c r="C348" s="10"/>
      <c r="D348" s="10"/>
      <c r="E348" s="10"/>
      <c r="F348" s="45"/>
      <c r="G348" s="46"/>
      <c r="H348" s="46"/>
      <c r="I348" s="10"/>
      <c r="J348" s="46"/>
      <c r="K348" s="46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>
      <c r="A349" s="44"/>
      <c r="B349" s="10"/>
      <c r="C349" s="10"/>
      <c r="D349" s="10"/>
      <c r="E349" s="10"/>
      <c r="F349" s="45"/>
      <c r="G349" s="46"/>
      <c r="H349" s="46"/>
      <c r="I349" s="10"/>
      <c r="J349" s="46"/>
      <c r="K349" s="46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>
      <c r="A350" s="44"/>
      <c r="B350" s="10"/>
      <c r="C350" s="10"/>
      <c r="D350" s="10"/>
      <c r="E350" s="10"/>
      <c r="F350" s="45"/>
      <c r="G350" s="46"/>
      <c r="H350" s="46"/>
      <c r="I350" s="10"/>
      <c r="J350" s="46"/>
      <c r="K350" s="46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>
      <c r="A351" s="44"/>
      <c r="B351" s="10"/>
      <c r="C351" s="10"/>
      <c r="D351" s="10"/>
      <c r="E351" s="10"/>
      <c r="F351" s="45"/>
      <c r="G351" s="46"/>
      <c r="H351" s="46"/>
      <c r="I351" s="10"/>
      <c r="J351" s="46"/>
      <c r="K351" s="46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>
      <c r="A352" s="44"/>
      <c r="B352" s="10"/>
      <c r="C352" s="10"/>
      <c r="D352" s="10"/>
      <c r="E352" s="10"/>
      <c r="F352" s="45"/>
      <c r="G352" s="46"/>
      <c r="H352" s="46"/>
      <c r="I352" s="10"/>
      <c r="J352" s="46"/>
      <c r="K352" s="46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>
      <c r="A353" s="44"/>
      <c r="B353" s="10"/>
      <c r="C353" s="10"/>
      <c r="D353" s="10"/>
      <c r="E353" s="10"/>
      <c r="F353" s="45"/>
      <c r="G353" s="46"/>
      <c r="H353" s="46"/>
      <c r="I353" s="10"/>
      <c r="J353" s="46"/>
      <c r="K353" s="46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>
      <c r="A354" s="44"/>
      <c r="B354" s="10"/>
      <c r="C354" s="10"/>
      <c r="D354" s="10"/>
      <c r="E354" s="10"/>
      <c r="F354" s="45"/>
      <c r="G354" s="46"/>
      <c r="H354" s="46"/>
      <c r="I354" s="10"/>
      <c r="J354" s="46"/>
      <c r="K354" s="46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>
      <c r="A355" s="44"/>
      <c r="B355" s="10"/>
      <c r="C355" s="10"/>
      <c r="D355" s="10"/>
      <c r="E355" s="10"/>
      <c r="F355" s="45"/>
      <c r="G355" s="46"/>
      <c r="H355" s="46"/>
      <c r="I355" s="10"/>
      <c r="J355" s="46"/>
      <c r="K355" s="46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>
      <c r="A356" s="44"/>
      <c r="B356" s="10"/>
      <c r="C356" s="10"/>
      <c r="D356" s="10"/>
      <c r="E356" s="10"/>
      <c r="F356" s="45"/>
      <c r="G356" s="46"/>
      <c r="H356" s="46"/>
      <c r="I356" s="10"/>
      <c r="J356" s="46"/>
      <c r="K356" s="46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>
      <c r="A357" s="44"/>
      <c r="B357" s="10"/>
      <c r="C357" s="10"/>
      <c r="D357" s="10"/>
      <c r="E357" s="10"/>
      <c r="F357" s="45"/>
      <c r="G357" s="46"/>
      <c r="H357" s="46"/>
      <c r="I357" s="10"/>
      <c r="J357" s="46"/>
      <c r="K357" s="46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>
      <c r="A358" s="44"/>
      <c r="B358" s="10"/>
      <c r="C358" s="10"/>
      <c r="D358" s="10"/>
      <c r="E358" s="10"/>
      <c r="F358" s="45"/>
      <c r="G358" s="46"/>
      <c r="H358" s="46"/>
      <c r="I358" s="10"/>
      <c r="J358" s="46"/>
      <c r="K358" s="46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>
      <c r="A359" s="44"/>
      <c r="B359" s="10"/>
      <c r="C359" s="10"/>
      <c r="D359" s="10"/>
      <c r="E359" s="10"/>
      <c r="F359" s="45"/>
      <c r="G359" s="46"/>
      <c r="H359" s="46"/>
      <c r="I359" s="10"/>
      <c r="J359" s="46"/>
      <c r="K359" s="46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>
      <c r="A360" s="44"/>
      <c r="B360" s="10"/>
      <c r="C360" s="10"/>
      <c r="D360" s="10"/>
      <c r="E360" s="10"/>
      <c r="F360" s="45"/>
      <c r="G360" s="46"/>
      <c r="H360" s="46"/>
      <c r="I360" s="10"/>
      <c r="J360" s="46"/>
      <c r="K360" s="46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>
      <c r="A361" s="44"/>
      <c r="B361" s="10"/>
      <c r="C361" s="10"/>
      <c r="D361" s="10"/>
      <c r="E361" s="10"/>
      <c r="F361" s="45"/>
      <c r="G361" s="46"/>
      <c r="H361" s="46"/>
      <c r="I361" s="10"/>
      <c r="J361" s="46"/>
      <c r="K361" s="46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>
      <c r="A362" s="44"/>
      <c r="B362" s="10"/>
      <c r="C362" s="10"/>
      <c r="D362" s="10"/>
      <c r="E362" s="10"/>
      <c r="F362" s="45"/>
      <c r="G362" s="46"/>
      <c r="H362" s="46"/>
      <c r="I362" s="10"/>
      <c r="J362" s="46"/>
      <c r="K362" s="46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>
      <c r="A363" s="44"/>
      <c r="B363" s="10"/>
      <c r="C363" s="10"/>
      <c r="D363" s="10"/>
      <c r="E363" s="10"/>
      <c r="F363" s="45"/>
      <c r="G363" s="46"/>
      <c r="H363" s="46"/>
      <c r="I363" s="10"/>
      <c r="J363" s="46"/>
      <c r="K363" s="46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>
      <c r="A364" s="44"/>
      <c r="B364" s="10"/>
      <c r="C364" s="10"/>
      <c r="D364" s="10"/>
      <c r="E364" s="10"/>
      <c r="F364" s="45"/>
      <c r="G364" s="46"/>
      <c r="H364" s="46"/>
      <c r="I364" s="10"/>
      <c r="J364" s="46"/>
      <c r="K364" s="46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>
      <c r="A365" s="44"/>
      <c r="B365" s="10"/>
      <c r="C365" s="10"/>
      <c r="D365" s="10"/>
      <c r="E365" s="10"/>
      <c r="F365" s="45"/>
      <c r="G365" s="46"/>
      <c r="H365" s="46"/>
      <c r="I365" s="10"/>
      <c r="J365" s="46"/>
      <c r="K365" s="46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>
      <c r="A366" s="44"/>
      <c r="B366" s="10"/>
      <c r="C366" s="10"/>
      <c r="D366" s="10"/>
      <c r="E366" s="10"/>
      <c r="F366" s="45"/>
      <c r="G366" s="46"/>
      <c r="H366" s="46"/>
      <c r="I366" s="10"/>
      <c r="J366" s="46"/>
      <c r="K366" s="46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>
      <c r="A367" s="44"/>
      <c r="B367" s="10"/>
      <c r="C367" s="10"/>
      <c r="D367" s="10"/>
      <c r="E367" s="10"/>
      <c r="F367" s="45"/>
      <c r="G367" s="46"/>
      <c r="H367" s="46"/>
      <c r="I367" s="10"/>
      <c r="J367" s="46"/>
      <c r="K367" s="46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>
      <c r="A368" s="44"/>
      <c r="B368" s="10"/>
      <c r="C368" s="10"/>
      <c r="D368" s="10"/>
      <c r="E368" s="10"/>
      <c r="F368" s="45"/>
      <c r="G368" s="46"/>
      <c r="H368" s="46"/>
      <c r="I368" s="10"/>
      <c r="J368" s="46"/>
      <c r="K368" s="46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>
      <c r="A369" s="44"/>
      <c r="B369" s="10"/>
      <c r="C369" s="10"/>
      <c r="D369" s="10"/>
      <c r="E369" s="10"/>
      <c r="F369" s="45"/>
      <c r="G369" s="46"/>
      <c r="H369" s="46"/>
      <c r="I369" s="10"/>
      <c r="J369" s="46"/>
      <c r="K369" s="46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>
      <c r="A370" s="44"/>
      <c r="B370" s="10"/>
      <c r="C370" s="10"/>
      <c r="D370" s="10"/>
      <c r="E370" s="10"/>
      <c r="F370" s="45"/>
      <c r="G370" s="46"/>
      <c r="H370" s="46"/>
      <c r="I370" s="10"/>
      <c r="J370" s="46"/>
      <c r="K370" s="46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>
      <c r="A371" s="44"/>
      <c r="B371" s="10"/>
      <c r="C371" s="10"/>
      <c r="D371" s="10"/>
      <c r="E371" s="10"/>
      <c r="F371" s="45"/>
      <c r="G371" s="46"/>
      <c r="H371" s="46"/>
      <c r="I371" s="10"/>
      <c r="J371" s="46"/>
      <c r="K371" s="46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>
      <c r="A372" s="44"/>
      <c r="B372" s="10"/>
      <c r="C372" s="10"/>
      <c r="D372" s="10"/>
      <c r="E372" s="10"/>
      <c r="F372" s="45"/>
      <c r="G372" s="46"/>
      <c r="H372" s="46"/>
      <c r="I372" s="10"/>
      <c r="J372" s="46"/>
      <c r="K372" s="46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>
      <c r="A373" s="44"/>
      <c r="B373" s="10"/>
      <c r="C373" s="10"/>
      <c r="D373" s="10"/>
      <c r="E373" s="10"/>
      <c r="F373" s="45"/>
      <c r="G373" s="46"/>
      <c r="H373" s="46"/>
      <c r="I373" s="10"/>
      <c r="J373" s="46"/>
      <c r="K373" s="46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>
      <c r="A374" s="44"/>
      <c r="B374" s="10"/>
      <c r="C374" s="10"/>
      <c r="D374" s="10"/>
      <c r="E374" s="10"/>
      <c r="F374" s="45"/>
      <c r="G374" s="46"/>
      <c r="H374" s="46"/>
      <c r="I374" s="10"/>
      <c r="J374" s="46"/>
      <c r="K374" s="46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>
      <c r="A375" s="44"/>
      <c r="B375" s="10"/>
      <c r="C375" s="10"/>
      <c r="D375" s="10"/>
      <c r="E375" s="10"/>
      <c r="F375" s="45"/>
      <c r="G375" s="46"/>
      <c r="H375" s="46"/>
      <c r="I375" s="10"/>
      <c r="J375" s="46"/>
      <c r="K375" s="46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>
      <c r="A376" s="44"/>
      <c r="B376" s="10"/>
      <c r="C376" s="10"/>
      <c r="D376" s="10"/>
      <c r="E376" s="10"/>
      <c r="F376" s="45"/>
      <c r="G376" s="46"/>
      <c r="H376" s="46"/>
      <c r="I376" s="10"/>
      <c r="J376" s="46"/>
      <c r="K376" s="46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>
      <c r="A377" s="44"/>
      <c r="B377" s="10"/>
      <c r="C377" s="10"/>
      <c r="D377" s="10"/>
      <c r="E377" s="10"/>
      <c r="F377" s="45"/>
      <c r="G377" s="46"/>
      <c r="H377" s="46"/>
      <c r="I377" s="10"/>
      <c r="J377" s="46"/>
      <c r="K377" s="46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>
      <c r="A378" s="44"/>
      <c r="B378" s="10"/>
      <c r="C378" s="10"/>
      <c r="D378" s="10"/>
      <c r="E378" s="10"/>
      <c r="F378" s="45"/>
      <c r="G378" s="46"/>
      <c r="H378" s="46"/>
      <c r="I378" s="10"/>
      <c r="J378" s="46"/>
      <c r="K378" s="46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>
      <c r="A379" s="44"/>
      <c r="B379" s="10"/>
      <c r="C379" s="10"/>
      <c r="D379" s="10"/>
      <c r="E379" s="10"/>
      <c r="F379" s="45"/>
      <c r="G379" s="46"/>
      <c r="H379" s="46"/>
      <c r="I379" s="10"/>
      <c r="J379" s="46"/>
      <c r="K379" s="46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>
      <c r="A380" s="44"/>
      <c r="B380" s="10"/>
      <c r="C380" s="10"/>
      <c r="D380" s="10"/>
      <c r="E380" s="10"/>
      <c r="F380" s="45"/>
      <c r="G380" s="46"/>
      <c r="H380" s="46"/>
      <c r="I380" s="10"/>
      <c r="J380" s="46"/>
      <c r="K380" s="46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>
      <c r="A381" s="44"/>
      <c r="B381" s="10"/>
      <c r="C381" s="10"/>
      <c r="D381" s="10"/>
      <c r="E381" s="10"/>
      <c r="F381" s="45"/>
      <c r="G381" s="46"/>
      <c r="H381" s="46"/>
      <c r="I381" s="10"/>
      <c r="J381" s="46"/>
      <c r="K381" s="46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>
      <c r="A382" s="44"/>
      <c r="B382" s="10"/>
      <c r="C382" s="10"/>
      <c r="D382" s="10"/>
      <c r="E382" s="10"/>
      <c r="F382" s="45"/>
      <c r="G382" s="46"/>
      <c r="H382" s="46"/>
      <c r="I382" s="10"/>
      <c r="J382" s="46"/>
      <c r="K382" s="46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>
      <c r="A383" s="44"/>
      <c r="B383" s="10"/>
      <c r="C383" s="10"/>
      <c r="D383" s="10"/>
      <c r="E383" s="10"/>
      <c r="F383" s="45"/>
      <c r="G383" s="46"/>
      <c r="H383" s="46"/>
      <c r="I383" s="10"/>
      <c r="J383" s="46"/>
      <c r="K383" s="46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>
      <c r="A384" s="44"/>
      <c r="B384" s="10"/>
      <c r="C384" s="10"/>
      <c r="D384" s="10"/>
      <c r="E384" s="10"/>
      <c r="F384" s="45"/>
      <c r="G384" s="46"/>
      <c r="H384" s="46"/>
      <c r="I384" s="10"/>
      <c r="J384" s="46"/>
      <c r="K384" s="46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>
      <c r="A385" s="44"/>
      <c r="B385" s="10"/>
      <c r="C385" s="10"/>
      <c r="D385" s="10"/>
      <c r="E385" s="10"/>
      <c r="F385" s="45"/>
      <c r="G385" s="46"/>
      <c r="H385" s="46"/>
      <c r="I385" s="10"/>
      <c r="J385" s="46"/>
      <c r="K385" s="46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>
      <c r="A386" s="44"/>
      <c r="B386" s="10"/>
      <c r="C386" s="10"/>
      <c r="D386" s="10"/>
      <c r="E386" s="10"/>
      <c r="F386" s="45"/>
      <c r="G386" s="46"/>
      <c r="H386" s="46"/>
      <c r="I386" s="10"/>
      <c r="J386" s="46"/>
      <c r="K386" s="46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>
      <c r="A387" s="44"/>
      <c r="B387" s="10"/>
      <c r="C387" s="10"/>
      <c r="D387" s="10"/>
      <c r="E387" s="10"/>
      <c r="F387" s="45"/>
      <c r="G387" s="46"/>
      <c r="H387" s="46"/>
      <c r="I387" s="10"/>
      <c r="J387" s="46"/>
      <c r="K387" s="46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>
      <c r="A388" s="44"/>
      <c r="B388" s="10"/>
      <c r="C388" s="10"/>
      <c r="D388" s="10"/>
      <c r="E388" s="10"/>
      <c r="F388" s="45"/>
      <c r="G388" s="46"/>
      <c r="H388" s="46"/>
      <c r="I388" s="10"/>
      <c r="J388" s="46"/>
      <c r="K388" s="46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>
      <c r="A389" s="44"/>
      <c r="B389" s="10"/>
      <c r="C389" s="10"/>
      <c r="D389" s="10"/>
      <c r="E389" s="10"/>
      <c r="F389" s="45"/>
      <c r="G389" s="46"/>
      <c r="H389" s="46"/>
      <c r="I389" s="10"/>
      <c r="J389" s="46"/>
      <c r="K389" s="46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>
      <c r="A390" s="44"/>
      <c r="B390" s="10"/>
      <c r="C390" s="10"/>
      <c r="D390" s="10"/>
      <c r="E390" s="10"/>
      <c r="F390" s="45"/>
      <c r="G390" s="46"/>
      <c r="H390" s="46"/>
      <c r="I390" s="10"/>
      <c r="J390" s="46"/>
      <c r="K390" s="46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>
      <c r="A391" s="44"/>
      <c r="B391" s="10"/>
      <c r="C391" s="10"/>
      <c r="D391" s="10"/>
      <c r="E391" s="10"/>
      <c r="F391" s="45"/>
      <c r="G391" s="46"/>
      <c r="H391" s="46"/>
      <c r="I391" s="10"/>
      <c r="J391" s="46"/>
      <c r="K391" s="46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>
      <c r="A392" s="44"/>
      <c r="B392" s="10"/>
      <c r="C392" s="10"/>
      <c r="D392" s="10"/>
      <c r="E392" s="10"/>
      <c r="F392" s="45"/>
      <c r="G392" s="46"/>
      <c r="H392" s="46"/>
      <c r="I392" s="10"/>
      <c r="J392" s="46"/>
      <c r="K392" s="46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>
      <c r="A393" s="44"/>
      <c r="B393" s="10"/>
      <c r="C393" s="10"/>
      <c r="D393" s="10"/>
      <c r="E393" s="10"/>
      <c r="F393" s="45"/>
      <c r="G393" s="46"/>
      <c r="H393" s="46"/>
      <c r="I393" s="10"/>
      <c r="J393" s="46"/>
      <c r="K393" s="46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>
      <c r="A394" s="44"/>
      <c r="B394" s="10"/>
      <c r="C394" s="10"/>
      <c r="D394" s="10"/>
      <c r="E394" s="10"/>
      <c r="F394" s="45"/>
      <c r="G394" s="46"/>
      <c r="H394" s="46"/>
      <c r="I394" s="10"/>
      <c r="J394" s="46"/>
      <c r="K394" s="46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>
      <c r="A395" s="44"/>
      <c r="B395" s="10"/>
      <c r="C395" s="10"/>
      <c r="D395" s="10"/>
      <c r="E395" s="10"/>
      <c r="F395" s="45"/>
      <c r="G395" s="46"/>
      <c r="H395" s="46"/>
      <c r="I395" s="10"/>
      <c r="J395" s="46"/>
      <c r="K395" s="46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>
      <c r="A396" s="44"/>
      <c r="B396" s="10"/>
      <c r="C396" s="10"/>
      <c r="D396" s="10"/>
      <c r="E396" s="10"/>
      <c r="F396" s="45"/>
      <c r="G396" s="46"/>
      <c r="H396" s="46"/>
      <c r="I396" s="10"/>
      <c r="J396" s="46"/>
      <c r="K396" s="46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>
      <c r="A397" s="44"/>
      <c r="B397" s="10"/>
      <c r="C397" s="10"/>
      <c r="D397" s="10"/>
      <c r="E397" s="10"/>
      <c r="F397" s="45"/>
      <c r="G397" s="46"/>
      <c r="H397" s="46"/>
      <c r="I397" s="10"/>
      <c r="J397" s="46"/>
      <c r="K397" s="46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>
      <c r="A398" s="44"/>
      <c r="B398" s="10"/>
      <c r="C398" s="10"/>
      <c r="D398" s="10"/>
      <c r="E398" s="10"/>
      <c r="F398" s="45"/>
      <c r="G398" s="46"/>
      <c r="H398" s="46"/>
      <c r="I398" s="10"/>
      <c r="J398" s="46"/>
      <c r="K398" s="46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>
      <c r="A399" s="44"/>
      <c r="B399" s="10"/>
      <c r="C399" s="10"/>
      <c r="D399" s="10"/>
      <c r="E399" s="10"/>
      <c r="F399" s="45"/>
      <c r="G399" s="46"/>
      <c r="H399" s="46"/>
      <c r="I399" s="10"/>
      <c r="J399" s="46"/>
      <c r="K399" s="46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>
      <c r="A400" s="44"/>
      <c r="B400" s="10"/>
      <c r="C400" s="10"/>
      <c r="D400" s="10"/>
      <c r="E400" s="10"/>
      <c r="F400" s="45"/>
      <c r="G400" s="46"/>
      <c r="H400" s="46"/>
      <c r="I400" s="10"/>
      <c r="J400" s="46"/>
      <c r="K400" s="46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>
      <c r="A401" s="44"/>
      <c r="B401" s="10"/>
      <c r="C401" s="10"/>
      <c r="D401" s="10"/>
      <c r="E401" s="10"/>
      <c r="F401" s="45"/>
      <c r="G401" s="46"/>
      <c r="H401" s="46"/>
      <c r="I401" s="10"/>
      <c r="J401" s="46"/>
      <c r="K401" s="46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>
      <c r="A402" s="44"/>
      <c r="B402" s="10"/>
      <c r="C402" s="10"/>
      <c r="D402" s="10"/>
      <c r="E402" s="10"/>
      <c r="F402" s="45"/>
      <c r="G402" s="46"/>
      <c r="H402" s="46"/>
      <c r="I402" s="10"/>
      <c r="J402" s="46"/>
      <c r="K402" s="46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>
      <c r="A403" s="44"/>
      <c r="B403" s="10"/>
      <c r="C403" s="10"/>
      <c r="D403" s="10"/>
      <c r="E403" s="10"/>
      <c r="F403" s="45"/>
      <c r="G403" s="46"/>
      <c r="H403" s="46"/>
      <c r="I403" s="10"/>
      <c r="J403" s="46"/>
      <c r="K403" s="46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>
      <c r="A404" s="44"/>
      <c r="B404" s="10"/>
      <c r="C404" s="10"/>
      <c r="D404" s="10"/>
      <c r="E404" s="10"/>
      <c r="F404" s="45"/>
      <c r="G404" s="46"/>
      <c r="H404" s="46"/>
      <c r="I404" s="10"/>
      <c r="J404" s="46"/>
      <c r="K404" s="46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>
      <c r="A405" s="44"/>
      <c r="B405" s="10"/>
      <c r="C405" s="10"/>
      <c r="D405" s="10"/>
      <c r="E405" s="10"/>
      <c r="F405" s="45"/>
      <c r="G405" s="46"/>
      <c r="H405" s="46"/>
      <c r="I405" s="10"/>
      <c r="J405" s="46"/>
      <c r="K405" s="46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>
      <c r="A406" s="44"/>
      <c r="B406" s="10"/>
      <c r="C406" s="10"/>
      <c r="D406" s="10"/>
      <c r="E406" s="10"/>
      <c r="F406" s="45"/>
      <c r="G406" s="46"/>
      <c r="H406" s="46"/>
      <c r="I406" s="10"/>
      <c r="J406" s="46"/>
      <c r="K406" s="46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>
      <c r="A407" s="44"/>
      <c r="B407" s="10"/>
      <c r="C407" s="10"/>
      <c r="D407" s="10"/>
      <c r="E407" s="10"/>
      <c r="F407" s="45"/>
      <c r="G407" s="46"/>
      <c r="H407" s="46"/>
      <c r="I407" s="10"/>
      <c r="J407" s="46"/>
      <c r="K407" s="46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>
      <c r="A408" s="44"/>
      <c r="B408" s="10"/>
      <c r="C408" s="10"/>
      <c r="D408" s="10"/>
      <c r="E408" s="10"/>
      <c r="F408" s="45"/>
      <c r="G408" s="46"/>
      <c r="H408" s="46"/>
      <c r="I408" s="10"/>
      <c r="J408" s="46"/>
      <c r="K408" s="46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>
      <c r="A409" s="44"/>
      <c r="B409" s="10"/>
      <c r="C409" s="10"/>
      <c r="D409" s="10"/>
      <c r="E409" s="10"/>
      <c r="F409" s="45"/>
      <c r="G409" s="46"/>
      <c r="H409" s="46"/>
      <c r="I409" s="10"/>
      <c r="J409" s="46"/>
      <c r="K409" s="46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>
      <c r="A410" s="44"/>
      <c r="B410" s="10"/>
      <c r="C410" s="10"/>
      <c r="D410" s="10"/>
      <c r="E410" s="10"/>
      <c r="F410" s="45"/>
      <c r="G410" s="46"/>
      <c r="H410" s="46"/>
      <c r="I410" s="10"/>
      <c r="J410" s="46"/>
      <c r="K410" s="46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>
      <c r="A411" s="44"/>
      <c r="B411" s="10"/>
      <c r="C411" s="10"/>
      <c r="D411" s="10"/>
      <c r="E411" s="10"/>
      <c r="F411" s="45"/>
      <c r="G411" s="46"/>
      <c r="H411" s="46"/>
      <c r="I411" s="10"/>
      <c r="J411" s="46"/>
      <c r="K411" s="46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>
      <c r="A412" s="44"/>
      <c r="B412" s="10"/>
      <c r="C412" s="10"/>
      <c r="D412" s="10"/>
      <c r="E412" s="10"/>
      <c r="F412" s="45"/>
      <c r="G412" s="46"/>
      <c r="H412" s="46"/>
      <c r="I412" s="10"/>
      <c r="J412" s="46"/>
      <c r="K412" s="46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>
      <c r="A413" s="44"/>
      <c r="B413" s="10"/>
      <c r="C413" s="10"/>
      <c r="D413" s="10"/>
      <c r="E413" s="10"/>
      <c r="F413" s="45"/>
      <c r="G413" s="46"/>
      <c r="H413" s="46"/>
      <c r="I413" s="10"/>
      <c r="J413" s="46"/>
      <c r="K413" s="46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>
      <c r="A414" s="44"/>
      <c r="B414" s="10"/>
      <c r="C414" s="10"/>
      <c r="D414" s="10"/>
      <c r="E414" s="10"/>
      <c r="F414" s="45"/>
      <c r="G414" s="46"/>
      <c r="H414" s="46"/>
      <c r="I414" s="10"/>
      <c r="J414" s="46"/>
      <c r="K414" s="46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>
      <c r="A415" s="44"/>
      <c r="B415" s="10"/>
      <c r="C415" s="10"/>
      <c r="D415" s="10"/>
      <c r="E415" s="10"/>
      <c r="F415" s="45"/>
      <c r="G415" s="46"/>
      <c r="H415" s="46"/>
      <c r="I415" s="10"/>
      <c r="J415" s="46"/>
      <c r="K415" s="46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>
      <c r="A416" s="44"/>
      <c r="B416" s="10"/>
      <c r="C416" s="10"/>
      <c r="D416" s="10"/>
      <c r="E416" s="10"/>
      <c r="F416" s="45"/>
      <c r="G416" s="46"/>
      <c r="H416" s="46"/>
      <c r="I416" s="10"/>
      <c r="J416" s="46"/>
      <c r="K416" s="46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>
      <c r="A417" s="44"/>
      <c r="B417" s="10"/>
      <c r="C417" s="10"/>
      <c r="D417" s="10"/>
      <c r="E417" s="10"/>
      <c r="F417" s="45"/>
      <c r="G417" s="46"/>
      <c r="H417" s="46"/>
      <c r="I417" s="10"/>
      <c r="J417" s="46"/>
      <c r="K417" s="46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>
      <c r="A418" s="44"/>
      <c r="B418" s="10"/>
      <c r="C418" s="10"/>
      <c r="D418" s="10"/>
      <c r="E418" s="10"/>
      <c r="F418" s="45"/>
      <c r="G418" s="46"/>
      <c r="H418" s="46"/>
      <c r="I418" s="10"/>
      <c r="J418" s="46"/>
      <c r="K418" s="46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>
      <c r="A419" s="44"/>
      <c r="B419" s="10"/>
      <c r="C419" s="10"/>
      <c r="D419" s="10"/>
      <c r="E419" s="10"/>
      <c r="F419" s="45"/>
      <c r="G419" s="46"/>
      <c r="H419" s="46"/>
      <c r="I419" s="10"/>
      <c r="J419" s="46"/>
      <c r="K419" s="46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>
      <c r="A420" s="44"/>
      <c r="B420" s="10"/>
      <c r="C420" s="10"/>
      <c r="D420" s="10"/>
      <c r="E420" s="10"/>
      <c r="F420" s="45"/>
      <c r="G420" s="46"/>
      <c r="H420" s="46"/>
      <c r="I420" s="10"/>
      <c r="J420" s="46"/>
      <c r="K420" s="46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>
      <c r="A421" s="44"/>
      <c r="B421" s="10"/>
      <c r="C421" s="10"/>
      <c r="D421" s="10"/>
      <c r="E421" s="10"/>
      <c r="F421" s="45"/>
      <c r="G421" s="46"/>
      <c r="H421" s="46"/>
      <c r="I421" s="10"/>
      <c r="J421" s="46"/>
      <c r="K421" s="46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>
      <c r="A422" s="44"/>
      <c r="B422" s="10"/>
      <c r="C422" s="10"/>
      <c r="D422" s="10"/>
      <c r="E422" s="10"/>
      <c r="F422" s="45"/>
      <c r="G422" s="46"/>
      <c r="H422" s="46"/>
      <c r="I422" s="10"/>
      <c r="J422" s="46"/>
      <c r="K422" s="46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>
      <c r="A423" s="44"/>
      <c r="B423" s="10"/>
      <c r="C423" s="10"/>
      <c r="D423" s="10"/>
      <c r="E423" s="10"/>
      <c r="F423" s="45"/>
      <c r="G423" s="46"/>
      <c r="H423" s="46"/>
      <c r="I423" s="10"/>
      <c r="J423" s="46"/>
      <c r="K423" s="46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>
      <c r="A424" s="44"/>
      <c r="B424" s="10"/>
      <c r="C424" s="10"/>
      <c r="D424" s="10"/>
      <c r="E424" s="10"/>
      <c r="F424" s="45"/>
      <c r="G424" s="46"/>
      <c r="H424" s="46"/>
      <c r="I424" s="10"/>
      <c r="J424" s="46"/>
      <c r="K424" s="46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>
      <c r="A425" s="44"/>
      <c r="B425" s="10"/>
      <c r="C425" s="10"/>
      <c r="D425" s="10"/>
      <c r="E425" s="10"/>
      <c r="F425" s="45"/>
      <c r="G425" s="46"/>
      <c r="H425" s="46"/>
      <c r="I425" s="10"/>
      <c r="J425" s="46"/>
      <c r="K425" s="46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>
      <c r="A426" s="44"/>
      <c r="B426" s="10"/>
      <c r="C426" s="10"/>
      <c r="D426" s="10"/>
      <c r="E426" s="10"/>
      <c r="F426" s="45"/>
      <c r="G426" s="46"/>
      <c r="H426" s="46"/>
      <c r="I426" s="10"/>
      <c r="J426" s="46"/>
      <c r="K426" s="46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>
      <c r="A427" s="44"/>
      <c r="B427" s="10"/>
      <c r="C427" s="10"/>
      <c r="D427" s="10"/>
      <c r="E427" s="10"/>
      <c r="F427" s="45"/>
      <c r="G427" s="46"/>
      <c r="H427" s="46"/>
      <c r="I427" s="10"/>
      <c r="J427" s="46"/>
      <c r="K427" s="46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>
      <c r="A428" s="44"/>
      <c r="B428" s="10"/>
      <c r="C428" s="10"/>
      <c r="D428" s="10"/>
      <c r="E428" s="10"/>
      <c r="F428" s="45"/>
      <c r="G428" s="46"/>
      <c r="H428" s="46"/>
      <c r="I428" s="10"/>
      <c r="J428" s="46"/>
      <c r="K428" s="46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>
      <c r="A429" s="44"/>
      <c r="B429" s="10"/>
      <c r="C429" s="10"/>
      <c r="D429" s="10"/>
      <c r="E429" s="10"/>
      <c r="F429" s="45"/>
      <c r="G429" s="46"/>
      <c r="H429" s="46"/>
      <c r="I429" s="10"/>
      <c r="J429" s="46"/>
      <c r="K429" s="46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>
      <c r="A430" s="44"/>
      <c r="B430" s="10"/>
      <c r="C430" s="10"/>
      <c r="D430" s="10"/>
      <c r="E430" s="10"/>
      <c r="F430" s="45"/>
      <c r="G430" s="46"/>
      <c r="H430" s="46"/>
      <c r="I430" s="10"/>
      <c r="J430" s="46"/>
      <c r="K430" s="46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>
      <c r="A431" s="44"/>
      <c r="B431" s="10"/>
      <c r="C431" s="10"/>
      <c r="D431" s="10"/>
      <c r="E431" s="10"/>
      <c r="F431" s="45"/>
      <c r="G431" s="46"/>
      <c r="H431" s="46"/>
      <c r="I431" s="10"/>
      <c r="J431" s="46"/>
      <c r="K431" s="46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>
      <c r="A432" s="44"/>
      <c r="B432" s="10"/>
      <c r="C432" s="10"/>
      <c r="D432" s="10"/>
      <c r="E432" s="10"/>
      <c r="F432" s="45"/>
      <c r="G432" s="46"/>
      <c r="H432" s="46"/>
      <c r="I432" s="10"/>
      <c r="J432" s="46"/>
      <c r="K432" s="46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>
      <c r="A433" s="44"/>
      <c r="B433" s="10"/>
      <c r="C433" s="10"/>
      <c r="D433" s="10"/>
      <c r="E433" s="10"/>
      <c r="F433" s="45"/>
      <c r="G433" s="46"/>
      <c r="H433" s="46"/>
      <c r="I433" s="10"/>
      <c r="J433" s="46"/>
      <c r="K433" s="46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>
      <c r="A434" s="44"/>
      <c r="B434" s="10"/>
      <c r="C434" s="10"/>
      <c r="D434" s="10"/>
      <c r="E434" s="10"/>
      <c r="F434" s="45"/>
      <c r="G434" s="46"/>
      <c r="H434" s="46"/>
      <c r="I434" s="10"/>
      <c r="J434" s="46"/>
      <c r="K434" s="46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>
      <c r="A435" s="44"/>
      <c r="B435" s="10"/>
      <c r="C435" s="10"/>
      <c r="D435" s="10"/>
      <c r="E435" s="10"/>
      <c r="F435" s="45"/>
      <c r="G435" s="46"/>
      <c r="H435" s="46"/>
      <c r="I435" s="10"/>
      <c r="J435" s="46"/>
      <c r="K435" s="46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>
      <c r="A436" s="44"/>
      <c r="B436" s="10"/>
      <c r="C436" s="10"/>
      <c r="D436" s="10"/>
      <c r="E436" s="10"/>
      <c r="F436" s="45"/>
      <c r="G436" s="46"/>
      <c r="H436" s="46"/>
      <c r="I436" s="10"/>
      <c r="J436" s="46"/>
      <c r="K436" s="46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>
      <c r="A437" s="44"/>
      <c r="B437" s="10"/>
      <c r="C437" s="10"/>
      <c r="D437" s="10"/>
      <c r="E437" s="10"/>
      <c r="F437" s="45"/>
      <c r="G437" s="46"/>
      <c r="H437" s="46"/>
      <c r="I437" s="10"/>
      <c r="J437" s="46"/>
      <c r="K437" s="46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>
      <c r="A438" s="44"/>
      <c r="B438" s="10"/>
      <c r="C438" s="10"/>
      <c r="D438" s="10"/>
      <c r="E438" s="10"/>
      <c r="F438" s="45"/>
      <c r="G438" s="46"/>
      <c r="H438" s="46"/>
      <c r="I438" s="10"/>
      <c r="J438" s="46"/>
      <c r="K438" s="46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>
      <c r="A439" s="44"/>
      <c r="B439" s="10"/>
      <c r="C439" s="10"/>
      <c r="D439" s="10"/>
      <c r="E439" s="10"/>
      <c r="F439" s="45"/>
      <c r="G439" s="46"/>
      <c r="H439" s="46"/>
      <c r="I439" s="10"/>
      <c r="J439" s="46"/>
      <c r="K439" s="46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>
      <c r="A440" s="44"/>
      <c r="B440" s="10"/>
      <c r="C440" s="10"/>
      <c r="D440" s="10"/>
      <c r="E440" s="10"/>
      <c r="F440" s="45"/>
      <c r="G440" s="46"/>
      <c r="H440" s="46"/>
      <c r="I440" s="10"/>
      <c r="J440" s="46"/>
      <c r="K440" s="46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>
      <c r="A441" s="44"/>
      <c r="B441" s="10"/>
      <c r="C441" s="10"/>
      <c r="D441" s="10"/>
      <c r="E441" s="10"/>
      <c r="F441" s="45"/>
      <c r="G441" s="46"/>
      <c r="H441" s="46"/>
      <c r="I441" s="10"/>
      <c r="J441" s="46"/>
      <c r="K441" s="46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>
      <c r="A442" s="44"/>
      <c r="B442" s="10"/>
      <c r="C442" s="10"/>
      <c r="D442" s="10"/>
      <c r="E442" s="10"/>
      <c r="F442" s="45"/>
      <c r="G442" s="46"/>
      <c r="H442" s="46"/>
      <c r="I442" s="10"/>
      <c r="J442" s="46"/>
      <c r="K442" s="46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>
      <c r="A443" s="44"/>
      <c r="B443" s="10"/>
      <c r="C443" s="10"/>
      <c r="D443" s="10"/>
      <c r="E443" s="10"/>
      <c r="F443" s="45"/>
      <c r="G443" s="46"/>
      <c r="H443" s="46"/>
      <c r="I443" s="10"/>
      <c r="J443" s="46"/>
      <c r="K443" s="46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>
      <c r="A444" s="44"/>
      <c r="B444" s="10"/>
      <c r="C444" s="10"/>
      <c r="D444" s="10"/>
      <c r="E444" s="10"/>
      <c r="F444" s="45"/>
      <c r="G444" s="46"/>
      <c r="H444" s="46"/>
      <c r="I444" s="10"/>
      <c r="J444" s="46"/>
      <c r="K444" s="46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>
      <c r="A445" s="44"/>
      <c r="B445" s="10"/>
      <c r="C445" s="10"/>
      <c r="D445" s="10"/>
      <c r="E445" s="10"/>
      <c r="F445" s="45"/>
      <c r="G445" s="46"/>
      <c r="H445" s="46"/>
      <c r="I445" s="10"/>
      <c r="J445" s="46"/>
      <c r="K445" s="46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>
      <c r="A446" s="44"/>
      <c r="B446" s="10"/>
      <c r="C446" s="10"/>
      <c r="D446" s="10"/>
      <c r="E446" s="10"/>
      <c r="F446" s="45"/>
      <c r="G446" s="46"/>
      <c r="H446" s="46"/>
      <c r="I446" s="10"/>
      <c r="J446" s="46"/>
      <c r="K446" s="46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>
      <c r="A447" s="44"/>
      <c r="B447" s="10"/>
      <c r="C447" s="10"/>
      <c r="D447" s="10"/>
      <c r="E447" s="10"/>
      <c r="F447" s="45"/>
      <c r="G447" s="46"/>
      <c r="H447" s="46"/>
      <c r="I447" s="10"/>
      <c r="J447" s="46"/>
      <c r="K447" s="46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>
      <c r="A448" s="44"/>
      <c r="B448" s="10"/>
      <c r="C448" s="10"/>
      <c r="D448" s="10"/>
      <c r="E448" s="10"/>
      <c r="F448" s="45"/>
      <c r="G448" s="46"/>
      <c r="H448" s="46"/>
      <c r="I448" s="10"/>
      <c r="J448" s="46"/>
      <c r="K448" s="46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>
      <c r="A449" s="44"/>
      <c r="B449" s="10"/>
      <c r="C449" s="10"/>
      <c r="D449" s="10"/>
      <c r="E449" s="10"/>
      <c r="F449" s="45"/>
      <c r="G449" s="46"/>
      <c r="H449" s="46"/>
      <c r="I449" s="10"/>
      <c r="J449" s="46"/>
      <c r="K449" s="46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>
      <c r="A450" s="44"/>
      <c r="B450" s="10"/>
      <c r="C450" s="10"/>
      <c r="D450" s="10"/>
      <c r="E450" s="10"/>
      <c r="F450" s="45"/>
      <c r="G450" s="46"/>
      <c r="H450" s="46"/>
      <c r="I450" s="10"/>
      <c r="J450" s="46"/>
      <c r="K450" s="46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>
      <c r="A451" s="44"/>
      <c r="B451" s="10"/>
      <c r="C451" s="10"/>
      <c r="D451" s="10"/>
      <c r="E451" s="10"/>
      <c r="F451" s="45"/>
      <c r="G451" s="46"/>
      <c r="H451" s="46"/>
      <c r="I451" s="10"/>
      <c r="J451" s="46"/>
      <c r="K451" s="46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>
      <c r="A452" s="44"/>
      <c r="B452" s="10"/>
      <c r="C452" s="10"/>
      <c r="D452" s="10"/>
      <c r="E452" s="10"/>
      <c r="F452" s="45"/>
      <c r="G452" s="46"/>
      <c r="H452" s="46"/>
      <c r="I452" s="10"/>
      <c r="J452" s="46"/>
      <c r="K452" s="46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>
      <c r="A453" s="44"/>
      <c r="B453" s="10"/>
      <c r="C453" s="10"/>
      <c r="D453" s="10"/>
      <c r="E453" s="10"/>
      <c r="F453" s="45"/>
      <c r="G453" s="46"/>
      <c r="H453" s="46"/>
      <c r="I453" s="10"/>
      <c r="J453" s="46"/>
      <c r="K453" s="46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>
      <c r="A454" s="44"/>
      <c r="B454" s="10"/>
      <c r="C454" s="10"/>
      <c r="D454" s="10"/>
      <c r="E454" s="10"/>
      <c r="F454" s="45"/>
      <c r="G454" s="46"/>
      <c r="H454" s="46"/>
      <c r="I454" s="10"/>
      <c r="J454" s="46"/>
      <c r="K454" s="46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>
      <c r="A455" s="44"/>
      <c r="B455" s="10"/>
      <c r="C455" s="10"/>
      <c r="D455" s="10"/>
      <c r="E455" s="10"/>
      <c r="F455" s="45"/>
      <c r="G455" s="46"/>
      <c r="H455" s="46"/>
      <c r="I455" s="10"/>
      <c r="J455" s="46"/>
      <c r="K455" s="46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>
      <c r="A456" s="44"/>
      <c r="B456" s="10"/>
      <c r="C456" s="10"/>
      <c r="D456" s="10"/>
      <c r="E456" s="10"/>
      <c r="F456" s="45"/>
      <c r="G456" s="46"/>
      <c r="H456" s="46"/>
      <c r="I456" s="10"/>
      <c r="J456" s="46"/>
      <c r="K456" s="46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>
      <c r="A457" s="44"/>
      <c r="B457" s="10"/>
      <c r="C457" s="10"/>
      <c r="D457" s="10"/>
      <c r="E457" s="10"/>
      <c r="F457" s="45"/>
      <c r="G457" s="46"/>
      <c r="H457" s="46"/>
      <c r="I457" s="10"/>
      <c r="J457" s="46"/>
      <c r="K457" s="46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>
      <c r="A458" s="44"/>
      <c r="B458" s="10"/>
      <c r="C458" s="10"/>
      <c r="D458" s="10"/>
      <c r="E458" s="10"/>
      <c r="F458" s="45"/>
      <c r="G458" s="46"/>
      <c r="H458" s="46"/>
      <c r="I458" s="10"/>
      <c r="J458" s="46"/>
      <c r="K458" s="46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>
      <c r="A459" s="44"/>
      <c r="B459" s="10"/>
      <c r="C459" s="10"/>
      <c r="D459" s="10"/>
      <c r="E459" s="10"/>
      <c r="F459" s="45"/>
      <c r="G459" s="46"/>
      <c r="H459" s="46"/>
      <c r="I459" s="10"/>
      <c r="J459" s="46"/>
      <c r="K459" s="46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>
      <c r="A460" s="44"/>
      <c r="B460" s="10"/>
      <c r="C460" s="10"/>
      <c r="D460" s="10"/>
      <c r="E460" s="10"/>
      <c r="F460" s="45"/>
      <c r="G460" s="46"/>
      <c r="H460" s="46"/>
      <c r="I460" s="10"/>
      <c r="J460" s="46"/>
      <c r="K460" s="46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>
      <c r="A461" s="44"/>
      <c r="B461" s="10"/>
      <c r="C461" s="10"/>
      <c r="D461" s="10"/>
      <c r="E461" s="10"/>
      <c r="F461" s="45"/>
      <c r="G461" s="46"/>
      <c r="H461" s="46"/>
      <c r="I461" s="10"/>
      <c r="J461" s="46"/>
      <c r="K461" s="46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>
      <c r="A462" s="44"/>
      <c r="B462" s="10"/>
      <c r="C462" s="10"/>
      <c r="D462" s="10"/>
      <c r="E462" s="10"/>
      <c r="F462" s="45"/>
      <c r="G462" s="46"/>
      <c r="H462" s="46"/>
      <c r="I462" s="10"/>
      <c r="J462" s="46"/>
      <c r="K462" s="46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>
      <c r="A463" s="44"/>
      <c r="B463" s="10"/>
      <c r="C463" s="10"/>
      <c r="D463" s="10"/>
      <c r="E463" s="10"/>
      <c r="F463" s="45"/>
      <c r="G463" s="46"/>
      <c r="H463" s="46"/>
      <c r="I463" s="10"/>
      <c r="J463" s="46"/>
      <c r="K463" s="46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>
      <c r="A464" s="44"/>
      <c r="B464" s="10"/>
      <c r="C464" s="10"/>
      <c r="D464" s="10"/>
      <c r="E464" s="10"/>
      <c r="F464" s="45"/>
      <c r="G464" s="46"/>
      <c r="H464" s="46"/>
      <c r="I464" s="10"/>
      <c r="J464" s="46"/>
      <c r="K464" s="46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>
      <c r="A465" s="44"/>
      <c r="B465" s="10"/>
      <c r="C465" s="10"/>
      <c r="D465" s="10"/>
      <c r="E465" s="10"/>
      <c r="F465" s="45"/>
      <c r="G465" s="46"/>
      <c r="H465" s="46"/>
      <c r="I465" s="10"/>
      <c r="J465" s="46"/>
      <c r="K465" s="46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>
      <c r="A466" s="44"/>
      <c r="B466" s="10"/>
      <c r="C466" s="10"/>
      <c r="D466" s="10"/>
      <c r="E466" s="10"/>
      <c r="F466" s="45"/>
      <c r="G466" s="46"/>
      <c r="H466" s="46"/>
      <c r="I466" s="10"/>
      <c r="J466" s="46"/>
      <c r="K466" s="46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>
      <c r="A467" s="44"/>
      <c r="B467" s="10"/>
      <c r="C467" s="10"/>
      <c r="D467" s="10"/>
      <c r="E467" s="10"/>
      <c r="F467" s="45"/>
      <c r="G467" s="46"/>
      <c r="H467" s="46"/>
      <c r="I467" s="10"/>
      <c r="J467" s="46"/>
      <c r="K467" s="46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>
      <c r="A468" s="44"/>
      <c r="B468" s="10"/>
      <c r="C468" s="10"/>
      <c r="D468" s="10"/>
      <c r="E468" s="10"/>
      <c r="F468" s="45"/>
      <c r="G468" s="46"/>
      <c r="H468" s="46"/>
      <c r="I468" s="10"/>
      <c r="J468" s="46"/>
      <c r="K468" s="46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>
      <c r="A469" s="44"/>
      <c r="B469" s="10"/>
      <c r="C469" s="10"/>
      <c r="D469" s="10"/>
      <c r="E469" s="10"/>
      <c r="F469" s="45"/>
      <c r="G469" s="46"/>
      <c r="H469" s="46"/>
      <c r="I469" s="10"/>
      <c r="J469" s="46"/>
      <c r="K469" s="46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>
      <c r="A470" s="44"/>
      <c r="B470" s="10"/>
      <c r="C470" s="10"/>
      <c r="D470" s="10"/>
      <c r="E470" s="10"/>
      <c r="F470" s="45"/>
      <c r="G470" s="46"/>
      <c r="H470" s="46"/>
      <c r="I470" s="10"/>
      <c r="J470" s="46"/>
      <c r="K470" s="46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>
      <c r="A471" s="44"/>
      <c r="B471" s="10"/>
      <c r="C471" s="10"/>
      <c r="D471" s="10"/>
      <c r="E471" s="10"/>
      <c r="F471" s="45"/>
      <c r="G471" s="46"/>
      <c r="H471" s="46"/>
      <c r="I471" s="10"/>
      <c r="J471" s="46"/>
      <c r="K471" s="46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>
      <c r="A472" s="44"/>
      <c r="B472" s="10"/>
      <c r="C472" s="10"/>
      <c r="D472" s="10"/>
      <c r="E472" s="10"/>
      <c r="F472" s="45"/>
      <c r="G472" s="46"/>
      <c r="H472" s="46"/>
      <c r="I472" s="10"/>
      <c r="J472" s="46"/>
      <c r="K472" s="46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>
      <c r="A473" s="44"/>
      <c r="B473" s="10"/>
      <c r="C473" s="10"/>
      <c r="D473" s="10"/>
      <c r="E473" s="10"/>
      <c r="F473" s="45"/>
      <c r="G473" s="46"/>
      <c r="H473" s="46"/>
      <c r="I473" s="10"/>
      <c r="J473" s="46"/>
      <c r="K473" s="46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>
      <c r="A474" s="44"/>
      <c r="B474" s="10"/>
      <c r="C474" s="10"/>
      <c r="D474" s="10"/>
      <c r="E474" s="10"/>
      <c r="F474" s="45"/>
      <c r="G474" s="46"/>
      <c r="H474" s="46"/>
      <c r="I474" s="10"/>
      <c r="J474" s="46"/>
      <c r="K474" s="46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>
      <c r="A475" s="44"/>
      <c r="B475" s="10"/>
      <c r="C475" s="10"/>
      <c r="D475" s="10"/>
      <c r="E475" s="10"/>
      <c r="F475" s="45"/>
      <c r="G475" s="46"/>
      <c r="H475" s="46"/>
      <c r="I475" s="10"/>
      <c r="J475" s="46"/>
      <c r="K475" s="46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>
      <c r="A476" s="44"/>
      <c r="B476" s="10"/>
      <c r="C476" s="10"/>
      <c r="D476" s="10"/>
      <c r="E476" s="10"/>
      <c r="F476" s="45"/>
      <c r="G476" s="46"/>
      <c r="H476" s="46"/>
      <c r="I476" s="10"/>
      <c r="J476" s="46"/>
      <c r="K476" s="46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>
      <c r="A477" s="44"/>
      <c r="B477" s="10"/>
      <c r="C477" s="10"/>
      <c r="D477" s="10"/>
      <c r="E477" s="10"/>
      <c r="F477" s="45"/>
      <c r="G477" s="46"/>
      <c r="H477" s="46"/>
      <c r="I477" s="10"/>
      <c r="J477" s="46"/>
      <c r="K477" s="46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>
      <c r="A478" s="44"/>
      <c r="B478" s="10"/>
      <c r="C478" s="10"/>
      <c r="D478" s="10"/>
      <c r="E478" s="10"/>
      <c r="F478" s="45"/>
      <c r="G478" s="46"/>
      <c r="H478" s="46"/>
      <c r="I478" s="10"/>
      <c r="J478" s="46"/>
      <c r="K478" s="46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>
      <c r="A479" s="44"/>
      <c r="B479" s="10"/>
      <c r="C479" s="10"/>
      <c r="D479" s="10"/>
      <c r="E479" s="10"/>
      <c r="F479" s="45"/>
      <c r="G479" s="46"/>
      <c r="H479" s="46"/>
      <c r="I479" s="10"/>
      <c r="J479" s="46"/>
      <c r="K479" s="46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>
      <c r="A480" s="44"/>
      <c r="B480" s="10"/>
      <c r="C480" s="10"/>
      <c r="D480" s="10"/>
      <c r="E480" s="10"/>
      <c r="F480" s="45"/>
      <c r="G480" s="46"/>
      <c r="H480" s="46"/>
      <c r="I480" s="10"/>
      <c r="J480" s="46"/>
      <c r="K480" s="46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>
      <c r="A481" s="44"/>
      <c r="B481" s="10"/>
      <c r="C481" s="10"/>
      <c r="D481" s="10"/>
      <c r="E481" s="10"/>
      <c r="F481" s="45"/>
      <c r="G481" s="46"/>
      <c r="H481" s="46"/>
      <c r="I481" s="10"/>
      <c r="J481" s="46"/>
      <c r="K481" s="46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>
      <c r="A482" s="44"/>
      <c r="B482" s="10"/>
      <c r="C482" s="10"/>
      <c r="D482" s="10"/>
      <c r="E482" s="10"/>
      <c r="F482" s="45"/>
      <c r="G482" s="46"/>
      <c r="H482" s="46"/>
      <c r="I482" s="10"/>
      <c r="J482" s="46"/>
      <c r="K482" s="46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>
      <c r="A483" s="44"/>
      <c r="B483" s="10"/>
      <c r="C483" s="10"/>
      <c r="D483" s="10"/>
      <c r="E483" s="10"/>
      <c r="F483" s="45"/>
      <c r="G483" s="46"/>
      <c r="H483" s="46"/>
      <c r="I483" s="10"/>
      <c r="J483" s="46"/>
      <c r="K483" s="46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>
      <c r="A484" s="44"/>
      <c r="B484" s="10"/>
      <c r="C484" s="10"/>
      <c r="D484" s="10"/>
      <c r="E484" s="10"/>
      <c r="F484" s="45"/>
      <c r="G484" s="46"/>
      <c r="H484" s="46"/>
      <c r="I484" s="10"/>
      <c r="J484" s="46"/>
      <c r="K484" s="46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>
      <c r="A485" s="44"/>
      <c r="B485" s="10"/>
      <c r="C485" s="10"/>
      <c r="D485" s="10"/>
      <c r="E485" s="10"/>
      <c r="F485" s="45"/>
      <c r="G485" s="46"/>
      <c r="H485" s="46"/>
      <c r="I485" s="10"/>
      <c r="J485" s="46"/>
      <c r="K485" s="46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>
      <c r="A486" s="44"/>
      <c r="B486" s="10"/>
      <c r="C486" s="10"/>
      <c r="D486" s="10"/>
      <c r="E486" s="10"/>
      <c r="F486" s="45"/>
      <c r="G486" s="46"/>
      <c r="H486" s="46"/>
      <c r="I486" s="10"/>
      <c r="J486" s="46"/>
      <c r="K486" s="46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>
      <c r="A487" s="44"/>
      <c r="B487" s="10"/>
      <c r="C487" s="10"/>
      <c r="D487" s="10"/>
      <c r="E487" s="10"/>
      <c r="F487" s="45"/>
      <c r="G487" s="46"/>
      <c r="H487" s="46"/>
      <c r="I487" s="10"/>
      <c r="J487" s="46"/>
      <c r="K487" s="46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>
      <c r="A488" s="44"/>
      <c r="B488" s="10"/>
      <c r="C488" s="10"/>
      <c r="D488" s="10"/>
      <c r="E488" s="10"/>
      <c r="F488" s="45"/>
      <c r="G488" s="46"/>
      <c r="H488" s="46"/>
      <c r="I488" s="10"/>
      <c r="J488" s="46"/>
      <c r="K488" s="46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>
      <c r="A489" s="44"/>
      <c r="B489" s="10"/>
      <c r="C489" s="10"/>
      <c r="D489" s="10"/>
      <c r="E489" s="10"/>
      <c r="F489" s="45"/>
      <c r="G489" s="46"/>
      <c r="H489" s="46"/>
      <c r="I489" s="10"/>
      <c r="J489" s="46"/>
      <c r="K489" s="46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>
      <c r="A490" s="44"/>
      <c r="B490" s="10"/>
      <c r="C490" s="10"/>
      <c r="D490" s="10"/>
      <c r="E490" s="10"/>
      <c r="F490" s="45"/>
      <c r="G490" s="46"/>
      <c r="H490" s="46"/>
      <c r="I490" s="10"/>
      <c r="J490" s="46"/>
      <c r="K490" s="46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>
      <c r="A491" s="44"/>
      <c r="B491" s="10"/>
      <c r="C491" s="10"/>
      <c r="D491" s="10"/>
      <c r="E491" s="10"/>
      <c r="F491" s="45"/>
      <c r="G491" s="46"/>
      <c r="H491" s="46"/>
      <c r="I491" s="10"/>
      <c r="J491" s="46"/>
      <c r="K491" s="46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>
      <c r="A492" s="44"/>
      <c r="B492" s="10"/>
      <c r="C492" s="10"/>
      <c r="D492" s="10"/>
      <c r="E492" s="10"/>
      <c r="F492" s="45"/>
      <c r="G492" s="46"/>
      <c r="H492" s="46"/>
      <c r="I492" s="10"/>
      <c r="J492" s="46"/>
      <c r="K492" s="46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>
      <c r="A493" s="44"/>
      <c r="B493" s="10"/>
      <c r="C493" s="10"/>
      <c r="D493" s="10"/>
      <c r="E493" s="10"/>
      <c r="F493" s="45"/>
      <c r="G493" s="46"/>
      <c r="H493" s="46"/>
      <c r="I493" s="10"/>
      <c r="J493" s="46"/>
      <c r="K493" s="46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>
      <c r="A494" s="44"/>
      <c r="B494" s="10"/>
      <c r="C494" s="10"/>
      <c r="D494" s="10"/>
      <c r="E494" s="10"/>
      <c r="F494" s="45"/>
      <c r="G494" s="46"/>
      <c r="H494" s="46"/>
      <c r="I494" s="10"/>
      <c r="J494" s="46"/>
      <c r="K494" s="46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>
      <c r="A495" s="44"/>
      <c r="B495" s="10"/>
      <c r="C495" s="10"/>
      <c r="D495" s="10"/>
      <c r="E495" s="10"/>
      <c r="F495" s="45"/>
      <c r="G495" s="46"/>
      <c r="H495" s="46"/>
      <c r="I495" s="10"/>
      <c r="J495" s="46"/>
      <c r="K495" s="46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>
      <c r="A496" s="44"/>
      <c r="B496" s="10"/>
      <c r="C496" s="10"/>
      <c r="D496" s="10"/>
      <c r="E496" s="10"/>
      <c r="F496" s="45"/>
      <c r="G496" s="46"/>
      <c r="H496" s="46"/>
      <c r="I496" s="10"/>
      <c r="J496" s="46"/>
      <c r="K496" s="46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>
      <c r="A497" s="44"/>
      <c r="B497" s="10"/>
      <c r="C497" s="10"/>
      <c r="D497" s="10"/>
      <c r="E497" s="10"/>
      <c r="F497" s="45"/>
      <c r="G497" s="46"/>
      <c r="H497" s="46"/>
      <c r="I497" s="10"/>
      <c r="J497" s="46"/>
      <c r="K497" s="46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>
      <c r="A498" s="44"/>
      <c r="B498" s="10"/>
      <c r="C498" s="10"/>
      <c r="D498" s="10"/>
      <c r="E498" s="10"/>
      <c r="F498" s="45"/>
      <c r="G498" s="46"/>
      <c r="H498" s="46"/>
      <c r="I498" s="10"/>
      <c r="J498" s="46"/>
      <c r="K498" s="46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>
      <c r="A499" s="44"/>
      <c r="B499" s="10"/>
      <c r="C499" s="10"/>
      <c r="D499" s="10"/>
      <c r="E499" s="10"/>
      <c r="F499" s="45"/>
      <c r="G499" s="46"/>
      <c r="H499" s="46"/>
      <c r="I499" s="10"/>
      <c r="J499" s="46"/>
      <c r="K499" s="46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>
      <c r="A500" s="44"/>
      <c r="B500" s="10"/>
      <c r="C500" s="10"/>
      <c r="D500" s="10"/>
      <c r="E500" s="10"/>
      <c r="F500" s="45"/>
      <c r="G500" s="46"/>
      <c r="H500" s="46"/>
      <c r="I500" s="10"/>
      <c r="J500" s="46"/>
      <c r="K500" s="46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>
      <c r="A501" s="44"/>
      <c r="B501" s="10"/>
      <c r="C501" s="10"/>
      <c r="D501" s="10"/>
      <c r="E501" s="10"/>
      <c r="F501" s="45"/>
      <c r="G501" s="46"/>
      <c r="H501" s="46"/>
      <c r="I501" s="10"/>
      <c r="J501" s="46"/>
      <c r="K501" s="46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>
      <c r="A502" s="44"/>
      <c r="B502" s="10"/>
      <c r="C502" s="10"/>
      <c r="D502" s="10"/>
      <c r="E502" s="10"/>
      <c r="F502" s="45"/>
      <c r="G502" s="46"/>
      <c r="H502" s="46"/>
      <c r="I502" s="10"/>
      <c r="J502" s="46"/>
      <c r="K502" s="46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>
      <c r="A503" s="44"/>
      <c r="B503" s="10"/>
      <c r="C503" s="10"/>
      <c r="D503" s="10"/>
      <c r="E503" s="10"/>
      <c r="F503" s="45"/>
      <c r="G503" s="46"/>
      <c r="H503" s="46"/>
      <c r="I503" s="10"/>
      <c r="J503" s="46"/>
      <c r="K503" s="46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>
      <c r="A504" s="44"/>
      <c r="B504" s="10"/>
      <c r="C504" s="10"/>
      <c r="D504" s="10"/>
      <c r="E504" s="10"/>
      <c r="F504" s="45"/>
      <c r="G504" s="46"/>
      <c r="H504" s="46"/>
      <c r="I504" s="10"/>
      <c r="J504" s="46"/>
      <c r="K504" s="46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>
      <c r="A505" s="44"/>
      <c r="B505" s="10"/>
      <c r="C505" s="10"/>
      <c r="D505" s="10"/>
      <c r="E505" s="10"/>
      <c r="F505" s="45"/>
      <c r="G505" s="46"/>
      <c r="H505" s="46"/>
      <c r="I505" s="10"/>
      <c r="J505" s="46"/>
      <c r="K505" s="46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>
      <c r="A506" s="44"/>
      <c r="B506" s="10"/>
      <c r="C506" s="10"/>
      <c r="D506" s="10"/>
      <c r="E506" s="10"/>
      <c r="F506" s="45"/>
      <c r="G506" s="46"/>
      <c r="H506" s="46"/>
      <c r="I506" s="10"/>
      <c r="J506" s="46"/>
      <c r="K506" s="46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>
      <c r="A507" s="44"/>
      <c r="B507" s="10"/>
      <c r="C507" s="10"/>
      <c r="D507" s="10"/>
      <c r="E507" s="10"/>
      <c r="F507" s="45"/>
      <c r="G507" s="46"/>
      <c r="H507" s="46"/>
      <c r="I507" s="10"/>
      <c r="J507" s="46"/>
      <c r="K507" s="46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>
      <c r="A508" s="44"/>
      <c r="B508" s="10"/>
      <c r="C508" s="10"/>
      <c r="D508" s="10"/>
      <c r="E508" s="10"/>
      <c r="F508" s="45"/>
      <c r="G508" s="46"/>
      <c r="H508" s="46"/>
      <c r="I508" s="10"/>
      <c r="J508" s="46"/>
      <c r="K508" s="46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>
      <c r="A509" s="44"/>
      <c r="B509" s="10"/>
      <c r="C509" s="10"/>
      <c r="D509" s="10"/>
      <c r="E509" s="10"/>
      <c r="F509" s="45"/>
      <c r="G509" s="46"/>
      <c r="H509" s="46"/>
      <c r="I509" s="10"/>
      <c r="J509" s="46"/>
      <c r="K509" s="46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>
      <c r="A510" s="44"/>
      <c r="B510" s="10"/>
      <c r="C510" s="10"/>
      <c r="D510" s="10"/>
      <c r="E510" s="10"/>
      <c r="F510" s="45"/>
      <c r="G510" s="46"/>
      <c r="H510" s="46"/>
      <c r="I510" s="10"/>
      <c r="J510" s="46"/>
      <c r="K510" s="46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>
      <c r="A511" s="44"/>
      <c r="B511" s="10"/>
      <c r="C511" s="10"/>
      <c r="D511" s="10"/>
      <c r="E511" s="10"/>
      <c r="F511" s="45"/>
      <c r="G511" s="46"/>
      <c r="H511" s="46"/>
      <c r="I511" s="10"/>
      <c r="J511" s="46"/>
      <c r="K511" s="46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>
      <c r="A512" s="44"/>
      <c r="B512" s="10"/>
      <c r="C512" s="10"/>
      <c r="D512" s="10"/>
      <c r="E512" s="10"/>
      <c r="F512" s="45"/>
      <c r="G512" s="46"/>
      <c r="H512" s="46"/>
      <c r="I512" s="10"/>
      <c r="J512" s="46"/>
      <c r="K512" s="46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>
      <c r="A513" s="44"/>
      <c r="B513" s="10"/>
      <c r="C513" s="10"/>
      <c r="D513" s="10"/>
      <c r="E513" s="10"/>
      <c r="F513" s="45"/>
      <c r="G513" s="46"/>
      <c r="H513" s="46"/>
      <c r="I513" s="10"/>
      <c r="J513" s="46"/>
      <c r="K513" s="46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>
      <c r="A514" s="44"/>
      <c r="B514" s="10"/>
      <c r="C514" s="10"/>
      <c r="D514" s="10"/>
      <c r="E514" s="10"/>
      <c r="F514" s="45"/>
      <c r="G514" s="46"/>
      <c r="H514" s="46"/>
      <c r="I514" s="10"/>
      <c r="J514" s="46"/>
      <c r="K514" s="46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>
      <c r="A515" s="44"/>
      <c r="B515" s="10"/>
      <c r="C515" s="10"/>
      <c r="D515" s="10"/>
      <c r="E515" s="10"/>
      <c r="F515" s="45"/>
      <c r="G515" s="46"/>
      <c r="H515" s="46"/>
      <c r="I515" s="10"/>
      <c r="J515" s="46"/>
      <c r="K515" s="46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>
      <c r="A516" s="44"/>
      <c r="B516" s="10"/>
      <c r="C516" s="10"/>
      <c r="D516" s="10"/>
      <c r="E516" s="10"/>
      <c r="F516" s="45"/>
      <c r="G516" s="46"/>
      <c r="H516" s="46"/>
      <c r="I516" s="10"/>
      <c r="J516" s="46"/>
      <c r="K516" s="46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>
      <c r="A517" s="44"/>
      <c r="B517" s="10"/>
      <c r="C517" s="10"/>
      <c r="D517" s="10"/>
      <c r="E517" s="10"/>
      <c r="F517" s="45"/>
      <c r="G517" s="46"/>
      <c r="H517" s="46"/>
      <c r="I517" s="10"/>
      <c r="J517" s="46"/>
      <c r="K517" s="46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>
      <c r="A518" s="44"/>
      <c r="B518" s="10"/>
      <c r="C518" s="10"/>
      <c r="D518" s="10"/>
      <c r="E518" s="10"/>
      <c r="F518" s="45"/>
      <c r="G518" s="46"/>
      <c r="H518" s="46"/>
      <c r="I518" s="10"/>
      <c r="J518" s="46"/>
      <c r="K518" s="46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>
      <c r="A519" s="44"/>
      <c r="B519" s="10"/>
      <c r="C519" s="10"/>
      <c r="D519" s="10"/>
      <c r="E519" s="10"/>
      <c r="F519" s="45"/>
      <c r="G519" s="46"/>
      <c r="H519" s="46"/>
      <c r="I519" s="10"/>
      <c r="J519" s="46"/>
      <c r="K519" s="46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>
      <c r="A520" s="44"/>
      <c r="B520" s="10"/>
      <c r="C520" s="10"/>
      <c r="D520" s="10"/>
      <c r="E520" s="10"/>
      <c r="F520" s="45"/>
      <c r="G520" s="46"/>
      <c r="H520" s="46"/>
      <c r="I520" s="10"/>
      <c r="J520" s="46"/>
      <c r="K520" s="46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>
      <c r="A521" s="44"/>
      <c r="B521" s="10"/>
      <c r="C521" s="10"/>
      <c r="D521" s="10"/>
      <c r="E521" s="10"/>
      <c r="F521" s="45"/>
      <c r="G521" s="46"/>
      <c r="H521" s="46"/>
      <c r="I521" s="10"/>
      <c r="J521" s="46"/>
      <c r="K521" s="46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>
      <c r="A522" s="44"/>
      <c r="B522" s="10"/>
      <c r="C522" s="10"/>
      <c r="D522" s="10"/>
      <c r="E522" s="10"/>
      <c r="F522" s="45"/>
      <c r="G522" s="46"/>
      <c r="H522" s="46"/>
      <c r="I522" s="10"/>
      <c r="J522" s="46"/>
      <c r="K522" s="46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>
      <c r="A523" s="44"/>
      <c r="B523" s="10"/>
      <c r="C523" s="10"/>
      <c r="D523" s="10"/>
      <c r="E523" s="10"/>
      <c r="F523" s="45"/>
      <c r="G523" s="46"/>
      <c r="H523" s="46"/>
      <c r="I523" s="10"/>
      <c r="J523" s="46"/>
      <c r="K523" s="46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>
      <c r="A524" s="44"/>
      <c r="B524" s="10"/>
      <c r="C524" s="10"/>
      <c r="D524" s="10"/>
      <c r="E524" s="10"/>
      <c r="F524" s="45"/>
      <c r="G524" s="46"/>
      <c r="H524" s="46"/>
      <c r="I524" s="10"/>
      <c r="J524" s="46"/>
      <c r="K524" s="46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>
      <c r="A525" s="44"/>
      <c r="B525" s="10"/>
      <c r="C525" s="10"/>
      <c r="D525" s="10"/>
      <c r="E525" s="10"/>
      <c r="F525" s="45"/>
      <c r="G525" s="46"/>
      <c r="H525" s="46"/>
      <c r="I525" s="10"/>
      <c r="J525" s="46"/>
      <c r="K525" s="46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>
      <c r="A526" s="44"/>
      <c r="B526" s="10"/>
      <c r="C526" s="10"/>
      <c r="D526" s="10"/>
      <c r="E526" s="10"/>
      <c r="F526" s="45"/>
      <c r="G526" s="46"/>
      <c r="H526" s="46"/>
      <c r="I526" s="10"/>
      <c r="J526" s="46"/>
      <c r="K526" s="46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>
      <c r="A527" s="44"/>
      <c r="B527" s="10"/>
      <c r="C527" s="10"/>
      <c r="D527" s="10"/>
      <c r="E527" s="10"/>
      <c r="F527" s="45"/>
      <c r="G527" s="46"/>
      <c r="H527" s="46"/>
      <c r="I527" s="10"/>
      <c r="J527" s="46"/>
      <c r="K527" s="46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>
      <c r="A528" s="44"/>
      <c r="B528" s="10"/>
      <c r="C528" s="10"/>
      <c r="D528" s="10"/>
      <c r="E528" s="10"/>
      <c r="F528" s="45"/>
      <c r="G528" s="46"/>
      <c r="H528" s="46"/>
      <c r="I528" s="10"/>
      <c r="J528" s="46"/>
      <c r="K528" s="46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>
      <c r="A529" s="44"/>
      <c r="B529" s="10"/>
      <c r="C529" s="10"/>
      <c r="D529" s="10"/>
      <c r="E529" s="10"/>
      <c r="F529" s="45"/>
      <c r="G529" s="46"/>
      <c r="H529" s="46"/>
      <c r="I529" s="10"/>
      <c r="J529" s="46"/>
      <c r="K529" s="46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>
      <c r="A530" s="44"/>
      <c r="B530" s="10"/>
      <c r="C530" s="10"/>
      <c r="D530" s="10"/>
      <c r="E530" s="10"/>
      <c r="F530" s="45"/>
      <c r="G530" s="46"/>
      <c r="H530" s="46"/>
      <c r="I530" s="10"/>
      <c r="J530" s="46"/>
      <c r="K530" s="46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>
      <c r="A531" s="44"/>
      <c r="B531" s="10"/>
      <c r="C531" s="10"/>
      <c r="D531" s="10"/>
      <c r="E531" s="10"/>
      <c r="F531" s="45"/>
      <c r="G531" s="46"/>
      <c r="H531" s="46"/>
      <c r="I531" s="10"/>
      <c r="J531" s="46"/>
      <c r="K531" s="46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>
      <c r="A532" s="44"/>
      <c r="B532" s="10"/>
      <c r="C532" s="10"/>
      <c r="D532" s="10"/>
      <c r="E532" s="10"/>
      <c r="F532" s="45"/>
      <c r="G532" s="46"/>
      <c r="H532" s="46"/>
      <c r="I532" s="10"/>
      <c r="J532" s="46"/>
      <c r="K532" s="46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>
      <c r="A533" s="44"/>
      <c r="B533" s="10"/>
      <c r="C533" s="10"/>
      <c r="D533" s="10"/>
      <c r="E533" s="10"/>
      <c r="F533" s="45"/>
      <c r="G533" s="46"/>
      <c r="H533" s="46"/>
      <c r="I533" s="10"/>
      <c r="J533" s="46"/>
      <c r="K533" s="46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>
      <c r="A534" s="44"/>
      <c r="B534" s="10"/>
      <c r="C534" s="10"/>
      <c r="D534" s="10"/>
      <c r="E534" s="10"/>
      <c r="F534" s="45"/>
      <c r="G534" s="46"/>
      <c r="H534" s="46"/>
      <c r="I534" s="10"/>
      <c r="J534" s="46"/>
      <c r="K534" s="46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>
      <c r="A535" s="44"/>
      <c r="B535" s="10"/>
      <c r="C535" s="10"/>
      <c r="D535" s="10"/>
      <c r="E535" s="10"/>
      <c r="F535" s="45"/>
      <c r="G535" s="46"/>
      <c r="H535" s="46"/>
      <c r="I535" s="10"/>
      <c r="J535" s="46"/>
      <c r="K535" s="46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>
      <c r="A536" s="44"/>
      <c r="B536" s="10"/>
      <c r="C536" s="10"/>
      <c r="D536" s="10"/>
      <c r="E536" s="10"/>
      <c r="F536" s="45"/>
      <c r="G536" s="46"/>
      <c r="H536" s="46"/>
      <c r="I536" s="10"/>
      <c r="J536" s="46"/>
      <c r="K536" s="46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>
      <c r="A537" s="44"/>
      <c r="B537" s="10"/>
      <c r="C537" s="10"/>
      <c r="D537" s="10"/>
      <c r="E537" s="10"/>
      <c r="F537" s="45"/>
      <c r="G537" s="46"/>
      <c r="H537" s="46"/>
      <c r="I537" s="10"/>
      <c r="J537" s="46"/>
      <c r="K537" s="46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>
      <c r="A538" s="44"/>
      <c r="B538" s="10"/>
      <c r="C538" s="10"/>
      <c r="D538" s="10"/>
      <c r="E538" s="10"/>
      <c r="F538" s="45"/>
      <c r="G538" s="46"/>
      <c r="H538" s="46"/>
      <c r="I538" s="10"/>
      <c r="J538" s="46"/>
      <c r="K538" s="46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>
      <c r="A539" s="44"/>
      <c r="B539" s="10"/>
      <c r="C539" s="10"/>
      <c r="D539" s="10"/>
      <c r="E539" s="10"/>
      <c r="F539" s="45"/>
      <c r="G539" s="46"/>
      <c r="H539" s="46"/>
      <c r="I539" s="10"/>
      <c r="J539" s="46"/>
      <c r="K539" s="46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>
      <c r="A540" s="44"/>
      <c r="B540" s="10"/>
      <c r="C540" s="10"/>
      <c r="D540" s="10"/>
      <c r="E540" s="10"/>
      <c r="F540" s="45"/>
      <c r="G540" s="46"/>
      <c r="H540" s="46"/>
      <c r="I540" s="10"/>
      <c r="J540" s="46"/>
      <c r="K540" s="46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>
      <c r="A541" s="44"/>
      <c r="B541" s="10"/>
      <c r="C541" s="10"/>
      <c r="D541" s="10"/>
      <c r="E541" s="10"/>
      <c r="F541" s="45"/>
      <c r="G541" s="46"/>
      <c r="H541" s="46"/>
      <c r="I541" s="10"/>
      <c r="J541" s="46"/>
      <c r="K541" s="46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>
      <c r="A542" s="44"/>
      <c r="B542" s="10"/>
      <c r="C542" s="10"/>
      <c r="D542" s="10"/>
      <c r="E542" s="10"/>
      <c r="F542" s="45"/>
      <c r="G542" s="46"/>
      <c r="H542" s="46"/>
      <c r="I542" s="10"/>
      <c r="J542" s="46"/>
      <c r="K542" s="46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>
      <c r="A543" s="44"/>
      <c r="B543" s="10"/>
      <c r="C543" s="10"/>
      <c r="D543" s="10"/>
      <c r="E543" s="10"/>
      <c r="F543" s="45"/>
      <c r="G543" s="46"/>
      <c r="H543" s="46"/>
      <c r="I543" s="10"/>
      <c r="J543" s="46"/>
      <c r="K543" s="46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>
      <c r="A544" s="44"/>
      <c r="B544" s="10"/>
      <c r="C544" s="10"/>
      <c r="D544" s="10"/>
      <c r="E544" s="10"/>
      <c r="F544" s="45"/>
      <c r="G544" s="46"/>
      <c r="H544" s="46"/>
      <c r="I544" s="10"/>
      <c r="J544" s="46"/>
      <c r="K544" s="46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>
      <c r="A545" s="44"/>
      <c r="B545" s="10"/>
      <c r="C545" s="10"/>
      <c r="D545" s="10"/>
      <c r="E545" s="10"/>
      <c r="F545" s="45"/>
      <c r="G545" s="46"/>
      <c r="H545" s="46"/>
      <c r="I545" s="10"/>
      <c r="J545" s="46"/>
      <c r="K545" s="46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>
      <c r="A546" s="44"/>
      <c r="B546" s="10"/>
      <c r="C546" s="10"/>
      <c r="D546" s="10"/>
      <c r="E546" s="10"/>
      <c r="F546" s="45"/>
      <c r="G546" s="46"/>
      <c r="H546" s="46"/>
      <c r="I546" s="10"/>
      <c r="J546" s="46"/>
      <c r="K546" s="46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>
      <c r="A547" s="44"/>
      <c r="B547" s="10"/>
      <c r="C547" s="10"/>
      <c r="D547" s="10"/>
      <c r="E547" s="10"/>
      <c r="F547" s="45"/>
      <c r="G547" s="46"/>
      <c r="H547" s="46"/>
      <c r="I547" s="10"/>
      <c r="J547" s="46"/>
      <c r="K547" s="46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>
      <c r="A548" s="44"/>
      <c r="B548" s="10"/>
      <c r="C548" s="10"/>
      <c r="D548" s="10"/>
      <c r="E548" s="10"/>
      <c r="F548" s="45"/>
      <c r="G548" s="46"/>
      <c r="H548" s="46"/>
      <c r="I548" s="10"/>
      <c r="J548" s="46"/>
      <c r="K548" s="46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>
      <c r="A549" s="44"/>
      <c r="B549" s="10"/>
      <c r="C549" s="10"/>
      <c r="D549" s="10"/>
      <c r="E549" s="10"/>
      <c r="F549" s="45"/>
      <c r="G549" s="46"/>
      <c r="H549" s="46"/>
      <c r="I549" s="10"/>
      <c r="J549" s="46"/>
      <c r="K549" s="46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>
      <c r="A550" s="44"/>
      <c r="B550" s="10"/>
      <c r="C550" s="10"/>
      <c r="D550" s="10"/>
      <c r="E550" s="10"/>
      <c r="F550" s="45"/>
      <c r="G550" s="46"/>
      <c r="H550" s="46"/>
      <c r="I550" s="10"/>
      <c r="J550" s="46"/>
      <c r="K550" s="46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>
      <c r="A551" s="44"/>
      <c r="B551" s="10"/>
      <c r="C551" s="10"/>
      <c r="D551" s="10"/>
      <c r="E551" s="10"/>
      <c r="F551" s="45"/>
      <c r="G551" s="46"/>
      <c r="H551" s="46"/>
      <c r="I551" s="10"/>
      <c r="J551" s="46"/>
      <c r="K551" s="46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>
      <c r="A552" s="44"/>
      <c r="B552" s="10"/>
      <c r="C552" s="10"/>
      <c r="D552" s="10"/>
      <c r="E552" s="10"/>
      <c r="F552" s="45"/>
      <c r="G552" s="46"/>
      <c r="H552" s="46"/>
      <c r="I552" s="10"/>
      <c r="J552" s="46"/>
      <c r="K552" s="46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>
      <c r="A553" s="44"/>
      <c r="B553" s="10"/>
      <c r="C553" s="10"/>
      <c r="D553" s="10"/>
      <c r="E553" s="10"/>
      <c r="F553" s="45"/>
      <c r="G553" s="46"/>
      <c r="H553" s="46"/>
      <c r="I553" s="10"/>
      <c r="J553" s="46"/>
      <c r="K553" s="46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>
      <c r="A554" s="44"/>
      <c r="B554" s="10"/>
      <c r="C554" s="10"/>
      <c r="D554" s="10"/>
      <c r="E554" s="10"/>
      <c r="F554" s="45"/>
      <c r="G554" s="46"/>
      <c r="H554" s="46"/>
      <c r="I554" s="10"/>
      <c r="J554" s="46"/>
      <c r="K554" s="46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>
      <c r="A555" s="44"/>
      <c r="B555" s="10"/>
      <c r="C555" s="10"/>
      <c r="D555" s="10"/>
      <c r="E555" s="10"/>
      <c r="F555" s="45"/>
      <c r="G555" s="46"/>
      <c r="H555" s="46"/>
      <c r="I555" s="10"/>
      <c r="J555" s="46"/>
      <c r="K555" s="46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>
      <c r="A556" s="44"/>
      <c r="B556" s="10"/>
      <c r="C556" s="10"/>
      <c r="D556" s="10"/>
      <c r="E556" s="10"/>
      <c r="F556" s="45"/>
      <c r="G556" s="46"/>
      <c r="H556" s="46"/>
      <c r="I556" s="10"/>
      <c r="J556" s="46"/>
      <c r="K556" s="46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>
      <c r="A557" s="44"/>
      <c r="B557" s="10"/>
      <c r="C557" s="10"/>
      <c r="D557" s="10"/>
      <c r="E557" s="10"/>
      <c r="F557" s="45"/>
      <c r="G557" s="46"/>
      <c r="H557" s="46"/>
      <c r="I557" s="10"/>
      <c r="J557" s="46"/>
      <c r="K557" s="46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>
      <c r="A558" s="44"/>
      <c r="B558" s="10"/>
      <c r="C558" s="10"/>
      <c r="D558" s="10"/>
      <c r="E558" s="10"/>
      <c r="F558" s="45"/>
      <c r="G558" s="46"/>
      <c r="H558" s="46"/>
      <c r="I558" s="10"/>
      <c r="J558" s="46"/>
      <c r="K558" s="46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>
      <c r="A559" s="44"/>
      <c r="B559" s="10"/>
      <c r="C559" s="10"/>
      <c r="D559" s="10"/>
      <c r="E559" s="10"/>
      <c r="F559" s="45"/>
      <c r="G559" s="46"/>
      <c r="H559" s="46"/>
      <c r="I559" s="10"/>
      <c r="J559" s="46"/>
      <c r="K559" s="46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>
      <c r="A560" s="44"/>
      <c r="B560" s="10"/>
      <c r="C560" s="10"/>
      <c r="D560" s="10"/>
      <c r="E560" s="10"/>
      <c r="F560" s="45"/>
      <c r="G560" s="46"/>
      <c r="H560" s="46"/>
      <c r="I560" s="10"/>
      <c r="J560" s="46"/>
      <c r="K560" s="46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>
      <c r="A561" s="44"/>
      <c r="B561" s="10"/>
      <c r="C561" s="10"/>
      <c r="D561" s="10"/>
      <c r="E561" s="10"/>
      <c r="F561" s="45"/>
      <c r="G561" s="46"/>
      <c r="H561" s="46"/>
      <c r="I561" s="10"/>
      <c r="J561" s="46"/>
      <c r="K561" s="46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>
      <c r="A562" s="44"/>
      <c r="B562" s="10"/>
      <c r="C562" s="10"/>
      <c r="D562" s="10"/>
      <c r="E562" s="10"/>
      <c r="F562" s="45"/>
      <c r="G562" s="46"/>
      <c r="H562" s="46"/>
      <c r="I562" s="10"/>
      <c r="J562" s="46"/>
      <c r="K562" s="46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>
      <c r="A563" s="44"/>
      <c r="B563" s="10"/>
      <c r="C563" s="10"/>
      <c r="D563" s="10"/>
      <c r="E563" s="10"/>
      <c r="F563" s="45"/>
      <c r="G563" s="46"/>
      <c r="H563" s="46"/>
      <c r="I563" s="10"/>
      <c r="J563" s="46"/>
      <c r="K563" s="46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>
      <c r="A564" s="44"/>
      <c r="B564" s="10"/>
      <c r="C564" s="10"/>
      <c r="D564" s="10"/>
      <c r="E564" s="10"/>
      <c r="F564" s="45"/>
      <c r="G564" s="46"/>
      <c r="H564" s="46"/>
      <c r="I564" s="10"/>
      <c r="J564" s="46"/>
      <c r="K564" s="46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>
      <c r="A565" s="44"/>
      <c r="B565" s="10"/>
      <c r="C565" s="10"/>
      <c r="D565" s="10"/>
      <c r="E565" s="10"/>
      <c r="F565" s="45"/>
      <c r="G565" s="46"/>
      <c r="H565" s="46"/>
      <c r="I565" s="10"/>
      <c r="J565" s="46"/>
      <c r="K565" s="46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>
      <c r="A566" s="44"/>
      <c r="B566" s="10"/>
      <c r="C566" s="10"/>
      <c r="D566" s="10"/>
      <c r="E566" s="10"/>
      <c r="F566" s="45"/>
      <c r="G566" s="46"/>
      <c r="H566" s="46"/>
      <c r="I566" s="10"/>
      <c r="J566" s="46"/>
      <c r="K566" s="46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>
      <c r="A567" s="44"/>
      <c r="B567" s="10"/>
      <c r="C567" s="10"/>
      <c r="D567" s="10"/>
      <c r="E567" s="10"/>
      <c r="F567" s="45"/>
      <c r="G567" s="46"/>
      <c r="H567" s="46"/>
      <c r="I567" s="10"/>
      <c r="J567" s="46"/>
      <c r="K567" s="46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>
      <c r="A568" s="44"/>
      <c r="B568" s="10"/>
      <c r="C568" s="10"/>
      <c r="D568" s="10"/>
      <c r="E568" s="10"/>
      <c r="F568" s="45"/>
      <c r="G568" s="46"/>
      <c r="H568" s="46"/>
      <c r="I568" s="10"/>
      <c r="J568" s="46"/>
      <c r="K568" s="46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>
      <c r="A569" s="44"/>
      <c r="B569" s="10"/>
      <c r="C569" s="10"/>
      <c r="D569" s="10"/>
      <c r="E569" s="10"/>
      <c r="F569" s="45"/>
      <c r="G569" s="46"/>
      <c r="H569" s="46"/>
      <c r="I569" s="10"/>
      <c r="J569" s="46"/>
      <c r="K569" s="46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>
      <c r="A570" s="44"/>
      <c r="B570" s="10"/>
      <c r="C570" s="10"/>
      <c r="D570" s="10"/>
      <c r="E570" s="10"/>
      <c r="F570" s="45"/>
      <c r="G570" s="46"/>
      <c r="H570" s="46"/>
      <c r="I570" s="10"/>
      <c r="J570" s="46"/>
      <c r="K570" s="46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>
      <c r="A571" s="44"/>
      <c r="B571" s="10"/>
      <c r="C571" s="10"/>
      <c r="D571" s="10"/>
      <c r="E571" s="10"/>
      <c r="F571" s="45"/>
      <c r="G571" s="46"/>
      <c r="H571" s="46"/>
      <c r="I571" s="10"/>
      <c r="J571" s="46"/>
      <c r="K571" s="46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>
      <c r="A572" s="44"/>
      <c r="B572" s="10"/>
      <c r="C572" s="10"/>
      <c r="D572" s="10"/>
      <c r="E572" s="10"/>
      <c r="F572" s="45"/>
      <c r="G572" s="46"/>
      <c r="H572" s="46"/>
      <c r="I572" s="10"/>
      <c r="J572" s="46"/>
      <c r="K572" s="46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>
      <c r="A573" s="44"/>
      <c r="B573" s="10"/>
      <c r="C573" s="10"/>
      <c r="D573" s="10"/>
      <c r="E573" s="10"/>
      <c r="F573" s="45"/>
      <c r="G573" s="46"/>
      <c r="H573" s="46"/>
      <c r="I573" s="10"/>
      <c r="J573" s="46"/>
      <c r="K573" s="46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>
      <c r="A574" s="44"/>
      <c r="B574" s="10"/>
      <c r="C574" s="10"/>
      <c r="D574" s="10"/>
      <c r="E574" s="10"/>
      <c r="F574" s="45"/>
      <c r="G574" s="46"/>
      <c r="H574" s="46"/>
      <c r="I574" s="10"/>
      <c r="J574" s="46"/>
      <c r="K574" s="46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>
      <c r="A575" s="44"/>
      <c r="B575" s="10"/>
      <c r="C575" s="10"/>
      <c r="D575" s="10"/>
      <c r="E575" s="10"/>
      <c r="F575" s="45"/>
      <c r="G575" s="46"/>
      <c r="H575" s="46"/>
      <c r="I575" s="10"/>
      <c r="J575" s="46"/>
      <c r="K575" s="46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>
      <c r="A576" s="44"/>
      <c r="B576" s="10"/>
      <c r="C576" s="10"/>
      <c r="D576" s="10"/>
      <c r="E576" s="10"/>
      <c r="F576" s="45"/>
      <c r="G576" s="46"/>
      <c r="H576" s="46"/>
      <c r="I576" s="10"/>
      <c r="J576" s="46"/>
      <c r="K576" s="46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>
      <c r="A577" s="44"/>
      <c r="B577" s="10"/>
      <c r="C577" s="10"/>
      <c r="D577" s="10"/>
      <c r="E577" s="10"/>
      <c r="F577" s="45"/>
      <c r="G577" s="46"/>
      <c r="H577" s="46"/>
      <c r="I577" s="10"/>
      <c r="J577" s="46"/>
      <c r="K577" s="46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>
      <c r="A578" s="44"/>
      <c r="B578" s="10"/>
      <c r="C578" s="10"/>
      <c r="D578" s="10"/>
      <c r="E578" s="10"/>
      <c r="F578" s="45"/>
      <c r="G578" s="46"/>
      <c r="H578" s="46"/>
      <c r="I578" s="10"/>
      <c r="J578" s="46"/>
      <c r="K578" s="46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>
      <c r="A579" s="44"/>
      <c r="B579" s="10"/>
      <c r="C579" s="10"/>
      <c r="D579" s="10"/>
      <c r="E579" s="10"/>
      <c r="F579" s="45"/>
      <c r="G579" s="46"/>
      <c r="H579" s="46"/>
      <c r="I579" s="10"/>
      <c r="J579" s="46"/>
      <c r="K579" s="46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>
      <c r="A580" s="44"/>
      <c r="B580" s="10"/>
      <c r="C580" s="10"/>
      <c r="D580" s="10"/>
      <c r="E580" s="10"/>
      <c r="F580" s="45"/>
      <c r="G580" s="46"/>
      <c r="H580" s="46"/>
      <c r="I580" s="10"/>
      <c r="J580" s="46"/>
      <c r="K580" s="46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>
      <c r="A581" s="44"/>
      <c r="B581" s="10"/>
      <c r="C581" s="10"/>
      <c r="D581" s="10"/>
      <c r="E581" s="10"/>
      <c r="F581" s="45"/>
      <c r="G581" s="46"/>
      <c r="H581" s="46"/>
      <c r="I581" s="10"/>
      <c r="J581" s="46"/>
      <c r="K581" s="46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>
      <c r="A582" s="44"/>
      <c r="B582" s="10"/>
      <c r="C582" s="10"/>
      <c r="D582" s="10"/>
      <c r="E582" s="10"/>
      <c r="F582" s="45"/>
      <c r="G582" s="46"/>
      <c r="H582" s="46"/>
      <c r="I582" s="10"/>
      <c r="J582" s="46"/>
      <c r="K582" s="46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>
      <c r="A583" s="44"/>
      <c r="B583" s="10"/>
      <c r="C583" s="10"/>
      <c r="D583" s="10"/>
      <c r="E583" s="10"/>
      <c r="F583" s="45"/>
      <c r="G583" s="46"/>
      <c r="H583" s="46"/>
      <c r="I583" s="10"/>
      <c r="J583" s="46"/>
      <c r="K583" s="46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>
      <c r="A584" s="44"/>
      <c r="B584" s="10"/>
      <c r="C584" s="10"/>
      <c r="D584" s="10"/>
      <c r="E584" s="10"/>
      <c r="F584" s="45"/>
      <c r="G584" s="46"/>
      <c r="H584" s="46"/>
      <c r="I584" s="10"/>
      <c r="J584" s="46"/>
      <c r="K584" s="46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>
      <c r="A585" s="44"/>
      <c r="B585" s="10"/>
      <c r="C585" s="10"/>
      <c r="D585" s="10"/>
      <c r="E585" s="10"/>
      <c r="F585" s="45"/>
      <c r="G585" s="46"/>
      <c r="H585" s="46"/>
      <c r="I585" s="10"/>
      <c r="J585" s="46"/>
      <c r="K585" s="46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>
      <c r="A586" s="44"/>
      <c r="B586" s="10"/>
      <c r="C586" s="10"/>
      <c r="D586" s="10"/>
      <c r="E586" s="10"/>
      <c r="F586" s="45"/>
      <c r="G586" s="46"/>
      <c r="H586" s="46"/>
      <c r="I586" s="10"/>
      <c r="J586" s="46"/>
      <c r="K586" s="46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>
      <c r="A587" s="44"/>
      <c r="B587" s="10"/>
      <c r="C587" s="10"/>
      <c r="D587" s="10"/>
      <c r="E587" s="10"/>
      <c r="F587" s="45"/>
      <c r="G587" s="46"/>
      <c r="H587" s="46"/>
      <c r="I587" s="10"/>
      <c r="J587" s="46"/>
      <c r="K587" s="46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>
      <c r="A588" s="44"/>
      <c r="B588" s="10"/>
      <c r="C588" s="10"/>
      <c r="D588" s="10"/>
      <c r="E588" s="10"/>
      <c r="F588" s="45"/>
      <c r="G588" s="46"/>
      <c r="H588" s="46"/>
      <c r="I588" s="10"/>
      <c r="J588" s="46"/>
      <c r="K588" s="46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>
      <c r="A589" s="44"/>
      <c r="B589" s="10"/>
      <c r="C589" s="10"/>
      <c r="D589" s="10"/>
      <c r="E589" s="10"/>
      <c r="F589" s="45"/>
      <c r="G589" s="46"/>
      <c r="H589" s="46"/>
      <c r="I589" s="10"/>
      <c r="J589" s="46"/>
      <c r="K589" s="46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>
      <c r="A590" s="44"/>
      <c r="B590" s="10"/>
      <c r="C590" s="10"/>
      <c r="D590" s="10"/>
      <c r="E590" s="10"/>
      <c r="F590" s="45"/>
      <c r="G590" s="46"/>
      <c r="H590" s="46"/>
      <c r="I590" s="10"/>
      <c r="J590" s="46"/>
      <c r="K590" s="46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>
      <c r="A591" s="44"/>
      <c r="B591" s="10"/>
      <c r="C591" s="10"/>
      <c r="D591" s="10"/>
      <c r="E591" s="10"/>
      <c r="F591" s="45"/>
      <c r="G591" s="46"/>
      <c r="H591" s="46"/>
      <c r="I591" s="10"/>
      <c r="J591" s="46"/>
      <c r="K591" s="46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>
      <c r="A592" s="44"/>
      <c r="B592" s="10"/>
      <c r="C592" s="10"/>
      <c r="D592" s="10"/>
      <c r="E592" s="10"/>
      <c r="F592" s="45"/>
      <c r="G592" s="46"/>
      <c r="H592" s="46"/>
      <c r="I592" s="10"/>
      <c r="J592" s="46"/>
      <c r="K592" s="46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>
      <c r="A593" s="44"/>
      <c r="B593" s="10"/>
      <c r="C593" s="10"/>
      <c r="D593" s="10"/>
      <c r="E593" s="10"/>
      <c r="F593" s="45"/>
      <c r="G593" s="46"/>
      <c r="H593" s="46"/>
      <c r="I593" s="10"/>
      <c r="J593" s="46"/>
      <c r="K593" s="46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>
      <c r="A594" s="44"/>
      <c r="B594" s="10"/>
      <c r="C594" s="10"/>
      <c r="D594" s="10"/>
      <c r="E594" s="10"/>
      <c r="F594" s="45"/>
      <c r="G594" s="46"/>
      <c r="H594" s="46"/>
      <c r="I594" s="10"/>
      <c r="J594" s="46"/>
      <c r="K594" s="46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>
      <c r="A595" s="44"/>
      <c r="B595" s="10"/>
      <c r="C595" s="10"/>
      <c r="D595" s="10"/>
      <c r="E595" s="10"/>
      <c r="F595" s="45"/>
      <c r="G595" s="46"/>
      <c r="H595" s="46"/>
      <c r="I595" s="10"/>
      <c r="J595" s="46"/>
      <c r="K595" s="46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>
      <c r="A596" s="44"/>
      <c r="B596" s="10"/>
      <c r="C596" s="10"/>
      <c r="D596" s="10"/>
      <c r="E596" s="10"/>
      <c r="F596" s="45"/>
      <c r="G596" s="46"/>
      <c r="H596" s="46"/>
      <c r="I596" s="10"/>
      <c r="J596" s="46"/>
      <c r="K596" s="46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>
      <c r="A597" s="44"/>
      <c r="B597" s="10"/>
      <c r="C597" s="10"/>
      <c r="D597" s="10"/>
      <c r="E597" s="10"/>
      <c r="F597" s="45"/>
      <c r="G597" s="46"/>
      <c r="H597" s="46"/>
      <c r="I597" s="10"/>
      <c r="J597" s="46"/>
      <c r="K597" s="46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>
      <c r="A598" s="44"/>
      <c r="B598" s="10"/>
      <c r="C598" s="10"/>
      <c r="D598" s="10"/>
      <c r="E598" s="10"/>
      <c r="F598" s="45"/>
      <c r="G598" s="46"/>
      <c r="H598" s="46"/>
      <c r="I598" s="10"/>
      <c r="J598" s="46"/>
      <c r="K598" s="46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>
      <c r="A599" s="44"/>
      <c r="B599" s="10"/>
      <c r="C599" s="10"/>
      <c r="D599" s="10"/>
      <c r="E599" s="10"/>
      <c r="F599" s="45"/>
      <c r="G599" s="46"/>
      <c r="H599" s="46"/>
      <c r="I599" s="10"/>
      <c r="J599" s="46"/>
      <c r="K599" s="46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>
      <c r="A600" s="44"/>
      <c r="B600" s="10"/>
      <c r="C600" s="10"/>
      <c r="D600" s="10"/>
      <c r="E600" s="10"/>
      <c r="F600" s="45"/>
      <c r="G600" s="46"/>
      <c r="H600" s="46"/>
      <c r="I600" s="10"/>
      <c r="J600" s="46"/>
      <c r="K600" s="46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>
      <c r="A601" s="44"/>
      <c r="B601" s="10"/>
      <c r="C601" s="10"/>
      <c r="D601" s="10"/>
      <c r="E601" s="10"/>
      <c r="F601" s="45"/>
      <c r="G601" s="46"/>
      <c r="H601" s="46"/>
      <c r="I601" s="10"/>
      <c r="J601" s="46"/>
      <c r="K601" s="46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>
      <c r="A602" s="44"/>
      <c r="B602" s="10"/>
      <c r="C602" s="10"/>
      <c r="D602" s="10"/>
      <c r="E602" s="10"/>
      <c r="F602" s="45"/>
      <c r="G602" s="46"/>
      <c r="H602" s="46"/>
      <c r="I602" s="10"/>
      <c r="J602" s="46"/>
      <c r="K602" s="46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>
      <c r="A603" s="44"/>
      <c r="B603" s="10"/>
      <c r="C603" s="10"/>
      <c r="D603" s="10"/>
      <c r="E603" s="10"/>
      <c r="F603" s="45"/>
      <c r="G603" s="46"/>
      <c r="H603" s="46"/>
      <c r="I603" s="10"/>
      <c r="J603" s="46"/>
      <c r="K603" s="46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>
      <c r="A604" s="44"/>
      <c r="B604" s="10"/>
      <c r="C604" s="10"/>
      <c r="D604" s="10"/>
      <c r="E604" s="10"/>
      <c r="F604" s="45"/>
      <c r="G604" s="46"/>
      <c r="H604" s="46"/>
      <c r="I604" s="10"/>
      <c r="J604" s="46"/>
      <c r="K604" s="46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>
      <c r="A605" s="44"/>
      <c r="B605" s="10"/>
      <c r="C605" s="10"/>
      <c r="D605" s="10"/>
      <c r="E605" s="10"/>
      <c r="F605" s="45"/>
      <c r="G605" s="46"/>
      <c r="H605" s="46"/>
      <c r="I605" s="10"/>
      <c r="J605" s="46"/>
      <c r="K605" s="46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>
      <c r="A606" s="44"/>
      <c r="B606" s="10"/>
      <c r="C606" s="10"/>
      <c r="D606" s="10"/>
      <c r="E606" s="10"/>
      <c r="F606" s="45"/>
      <c r="G606" s="46"/>
      <c r="H606" s="46"/>
      <c r="I606" s="10"/>
      <c r="J606" s="46"/>
      <c r="K606" s="46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>
      <c r="A607" s="44"/>
      <c r="B607" s="10"/>
      <c r="C607" s="10"/>
      <c r="D607" s="10"/>
      <c r="E607" s="10"/>
      <c r="F607" s="45"/>
      <c r="G607" s="46"/>
      <c r="H607" s="46"/>
      <c r="I607" s="10"/>
      <c r="J607" s="46"/>
      <c r="K607" s="46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>
      <c r="A608" s="44"/>
      <c r="B608" s="10"/>
      <c r="C608" s="10"/>
      <c r="D608" s="10"/>
      <c r="E608" s="10"/>
      <c r="F608" s="45"/>
      <c r="G608" s="46"/>
      <c r="H608" s="46"/>
      <c r="I608" s="10"/>
      <c r="J608" s="46"/>
      <c r="K608" s="46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>
      <c r="A609" s="44"/>
      <c r="B609" s="10"/>
      <c r="C609" s="10"/>
      <c r="D609" s="10"/>
      <c r="E609" s="10"/>
      <c r="F609" s="45"/>
      <c r="G609" s="46"/>
      <c r="H609" s="46"/>
      <c r="I609" s="10"/>
      <c r="J609" s="46"/>
      <c r="K609" s="46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>
      <c r="A610" s="44"/>
      <c r="B610" s="10"/>
      <c r="C610" s="10"/>
      <c r="D610" s="10"/>
      <c r="E610" s="10"/>
      <c r="F610" s="45"/>
      <c r="G610" s="46"/>
      <c r="H610" s="46"/>
      <c r="I610" s="10"/>
      <c r="J610" s="46"/>
      <c r="K610" s="46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>
      <c r="A611" s="44"/>
      <c r="B611" s="10"/>
      <c r="C611" s="10"/>
      <c r="D611" s="10"/>
      <c r="E611" s="10"/>
      <c r="F611" s="45"/>
      <c r="G611" s="46"/>
      <c r="H611" s="46"/>
      <c r="I611" s="10"/>
      <c r="J611" s="46"/>
      <c r="K611" s="46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>
      <c r="A612" s="44"/>
      <c r="B612" s="10"/>
      <c r="C612" s="10"/>
      <c r="D612" s="10"/>
      <c r="E612" s="10"/>
      <c r="F612" s="45"/>
      <c r="G612" s="46"/>
      <c r="H612" s="46"/>
      <c r="I612" s="10"/>
      <c r="J612" s="46"/>
      <c r="K612" s="46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>
      <c r="A613" s="44"/>
      <c r="B613" s="10"/>
      <c r="C613" s="10"/>
      <c r="D613" s="10"/>
      <c r="E613" s="10"/>
      <c r="F613" s="45"/>
      <c r="G613" s="46"/>
      <c r="H613" s="46"/>
      <c r="I613" s="10"/>
      <c r="J613" s="46"/>
      <c r="K613" s="46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>
      <c r="A614" s="44"/>
      <c r="B614" s="10"/>
      <c r="C614" s="10"/>
      <c r="D614" s="10"/>
      <c r="E614" s="10"/>
      <c r="F614" s="45"/>
      <c r="G614" s="46"/>
      <c r="H614" s="46"/>
      <c r="I614" s="10"/>
      <c r="J614" s="46"/>
      <c r="K614" s="46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>
      <c r="A615" s="44"/>
      <c r="B615" s="10"/>
      <c r="C615" s="10"/>
      <c r="D615" s="10"/>
      <c r="E615" s="10"/>
      <c r="F615" s="45"/>
      <c r="G615" s="46"/>
      <c r="H615" s="46"/>
      <c r="I615" s="10"/>
      <c r="J615" s="46"/>
      <c r="K615" s="46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>
      <c r="A616" s="44"/>
      <c r="B616" s="10"/>
      <c r="C616" s="10"/>
      <c r="D616" s="10"/>
      <c r="E616" s="10"/>
      <c r="F616" s="45"/>
      <c r="G616" s="46"/>
      <c r="H616" s="46"/>
      <c r="I616" s="10"/>
      <c r="J616" s="46"/>
      <c r="K616" s="46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>
      <c r="A617" s="44"/>
      <c r="B617" s="10"/>
      <c r="C617" s="10"/>
      <c r="D617" s="10"/>
      <c r="E617" s="10"/>
      <c r="F617" s="45"/>
      <c r="G617" s="46"/>
      <c r="H617" s="46"/>
      <c r="I617" s="10"/>
      <c r="J617" s="46"/>
      <c r="K617" s="46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>
      <c r="A618" s="44"/>
      <c r="B618" s="10"/>
      <c r="C618" s="10"/>
      <c r="D618" s="10"/>
      <c r="E618" s="10"/>
      <c r="F618" s="45"/>
      <c r="G618" s="46"/>
      <c r="H618" s="46"/>
      <c r="I618" s="10"/>
      <c r="J618" s="46"/>
      <c r="K618" s="46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>
      <c r="A619" s="44"/>
      <c r="B619" s="10"/>
      <c r="C619" s="10"/>
      <c r="D619" s="10"/>
      <c r="E619" s="10"/>
      <c r="F619" s="45"/>
      <c r="G619" s="46"/>
      <c r="H619" s="46"/>
      <c r="I619" s="10"/>
      <c r="J619" s="46"/>
      <c r="K619" s="46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>
      <c r="A620" s="44"/>
      <c r="B620" s="10"/>
      <c r="C620" s="10"/>
      <c r="D620" s="10"/>
      <c r="E620" s="10"/>
      <c r="F620" s="45"/>
      <c r="G620" s="46"/>
      <c r="H620" s="46"/>
      <c r="I620" s="10"/>
      <c r="J620" s="46"/>
      <c r="K620" s="46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>
      <c r="A621" s="44"/>
      <c r="B621" s="10"/>
      <c r="C621" s="10"/>
      <c r="D621" s="10"/>
      <c r="E621" s="10"/>
      <c r="F621" s="45"/>
      <c r="G621" s="46"/>
      <c r="H621" s="46"/>
      <c r="I621" s="10"/>
      <c r="J621" s="46"/>
      <c r="K621" s="46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>
      <c r="A622" s="44"/>
      <c r="B622" s="10"/>
      <c r="C622" s="10"/>
      <c r="D622" s="10"/>
      <c r="E622" s="10"/>
      <c r="F622" s="45"/>
      <c r="G622" s="46"/>
      <c r="H622" s="46"/>
      <c r="I622" s="10"/>
      <c r="J622" s="46"/>
      <c r="K622" s="46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>
      <c r="A623" s="44"/>
      <c r="B623" s="10"/>
      <c r="C623" s="10"/>
      <c r="D623" s="10"/>
      <c r="E623" s="10"/>
      <c r="F623" s="45"/>
      <c r="G623" s="46"/>
      <c r="H623" s="46"/>
      <c r="I623" s="10"/>
      <c r="J623" s="46"/>
      <c r="K623" s="46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>
      <c r="A624" s="44"/>
      <c r="B624" s="10"/>
      <c r="C624" s="10"/>
      <c r="D624" s="10"/>
      <c r="E624" s="10"/>
      <c r="F624" s="45"/>
      <c r="G624" s="46"/>
      <c r="H624" s="46"/>
      <c r="I624" s="10"/>
      <c r="J624" s="46"/>
      <c r="K624" s="46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>
      <c r="A625" s="44"/>
      <c r="B625" s="10"/>
      <c r="C625" s="10"/>
      <c r="D625" s="10"/>
      <c r="E625" s="10"/>
      <c r="F625" s="45"/>
      <c r="G625" s="46"/>
      <c r="H625" s="46"/>
      <c r="I625" s="10"/>
      <c r="J625" s="46"/>
      <c r="K625" s="46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>
      <c r="A626" s="44"/>
      <c r="B626" s="10"/>
      <c r="C626" s="10"/>
      <c r="D626" s="10"/>
      <c r="E626" s="10"/>
      <c r="F626" s="45"/>
      <c r="G626" s="46"/>
      <c r="H626" s="46"/>
      <c r="I626" s="10"/>
      <c r="J626" s="46"/>
      <c r="K626" s="46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>
      <c r="A627" s="44"/>
      <c r="B627" s="10"/>
      <c r="C627" s="10"/>
      <c r="D627" s="10"/>
      <c r="E627" s="10"/>
      <c r="F627" s="45"/>
      <c r="G627" s="46"/>
      <c r="H627" s="46"/>
      <c r="I627" s="10"/>
      <c r="J627" s="46"/>
      <c r="K627" s="46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>
      <c r="A628" s="44"/>
      <c r="B628" s="10"/>
      <c r="C628" s="10"/>
      <c r="D628" s="10"/>
      <c r="E628" s="10"/>
      <c r="F628" s="45"/>
      <c r="G628" s="46"/>
      <c r="H628" s="46"/>
      <c r="I628" s="10"/>
      <c r="J628" s="46"/>
      <c r="K628" s="46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>
      <c r="A629" s="44"/>
      <c r="B629" s="10"/>
      <c r="C629" s="10"/>
      <c r="D629" s="10"/>
      <c r="E629" s="10"/>
      <c r="F629" s="45"/>
      <c r="G629" s="46"/>
      <c r="H629" s="46"/>
      <c r="I629" s="10"/>
      <c r="J629" s="46"/>
      <c r="K629" s="46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>
      <c r="A630" s="44"/>
      <c r="B630" s="10"/>
      <c r="C630" s="10"/>
      <c r="D630" s="10"/>
      <c r="E630" s="10"/>
      <c r="F630" s="45"/>
      <c r="G630" s="46"/>
      <c r="H630" s="46"/>
      <c r="I630" s="10"/>
      <c r="J630" s="46"/>
      <c r="K630" s="46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>
      <c r="A631" s="44"/>
      <c r="B631" s="10"/>
      <c r="C631" s="10"/>
      <c r="D631" s="10"/>
      <c r="E631" s="10"/>
      <c r="F631" s="45"/>
      <c r="G631" s="46"/>
      <c r="H631" s="46"/>
      <c r="I631" s="10"/>
      <c r="J631" s="46"/>
      <c r="K631" s="46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>
      <c r="A632" s="44"/>
      <c r="B632" s="10"/>
      <c r="C632" s="10"/>
      <c r="D632" s="10"/>
      <c r="E632" s="10"/>
      <c r="F632" s="45"/>
      <c r="G632" s="46"/>
      <c r="H632" s="46"/>
      <c r="I632" s="10"/>
      <c r="J632" s="46"/>
      <c r="K632" s="46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>
      <c r="A633" s="44"/>
      <c r="B633" s="10"/>
      <c r="C633" s="10"/>
      <c r="D633" s="10"/>
      <c r="E633" s="10"/>
      <c r="F633" s="45"/>
      <c r="G633" s="46"/>
      <c r="H633" s="46"/>
      <c r="I633" s="10"/>
      <c r="J633" s="46"/>
      <c r="K633" s="46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>
      <c r="A634" s="44"/>
      <c r="B634" s="10"/>
      <c r="C634" s="10"/>
      <c r="D634" s="10"/>
      <c r="E634" s="10"/>
      <c r="F634" s="45"/>
      <c r="G634" s="46"/>
      <c r="H634" s="46"/>
      <c r="I634" s="10"/>
      <c r="J634" s="46"/>
      <c r="K634" s="46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>
      <c r="A635" s="44"/>
      <c r="B635" s="10"/>
      <c r="C635" s="10"/>
      <c r="D635" s="10"/>
      <c r="E635" s="10"/>
      <c r="F635" s="45"/>
      <c r="G635" s="46"/>
      <c r="H635" s="46"/>
      <c r="I635" s="10"/>
      <c r="J635" s="46"/>
      <c r="K635" s="46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>
      <c r="A636" s="44"/>
      <c r="B636" s="10"/>
      <c r="C636" s="10"/>
      <c r="D636" s="10"/>
      <c r="E636" s="10"/>
      <c r="F636" s="45"/>
      <c r="G636" s="46"/>
      <c r="H636" s="46"/>
      <c r="I636" s="10"/>
      <c r="J636" s="46"/>
      <c r="K636" s="46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>
      <c r="A637" s="44"/>
      <c r="B637" s="10"/>
      <c r="C637" s="10"/>
      <c r="D637" s="10"/>
      <c r="E637" s="10"/>
      <c r="F637" s="45"/>
      <c r="G637" s="46"/>
      <c r="H637" s="46"/>
      <c r="I637" s="10"/>
      <c r="J637" s="46"/>
      <c r="K637" s="46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>
      <c r="A638" s="44"/>
      <c r="B638" s="10"/>
      <c r="C638" s="10"/>
      <c r="D638" s="10"/>
      <c r="E638" s="10"/>
      <c r="F638" s="45"/>
      <c r="G638" s="46"/>
      <c r="H638" s="46"/>
      <c r="I638" s="10"/>
      <c r="J638" s="46"/>
      <c r="K638" s="46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>
      <c r="A639" s="44"/>
      <c r="B639" s="10"/>
      <c r="C639" s="10"/>
      <c r="D639" s="10"/>
      <c r="E639" s="10"/>
      <c r="F639" s="45"/>
      <c r="G639" s="46"/>
      <c r="H639" s="46"/>
      <c r="I639" s="10"/>
      <c r="J639" s="46"/>
      <c r="K639" s="46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>
      <c r="A640" s="44"/>
      <c r="B640" s="10"/>
      <c r="C640" s="10"/>
      <c r="D640" s="10"/>
      <c r="E640" s="10"/>
      <c r="F640" s="45"/>
      <c r="G640" s="46"/>
      <c r="H640" s="46"/>
      <c r="I640" s="10"/>
      <c r="J640" s="46"/>
      <c r="K640" s="46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>
      <c r="A641" s="44"/>
      <c r="B641" s="10"/>
      <c r="C641" s="10"/>
      <c r="D641" s="10"/>
      <c r="E641" s="10"/>
      <c r="F641" s="45"/>
      <c r="G641" s="46"/>
      <c r="H641" s="46"/>
      <c r="I641" s="10"/>
      <c r="J641" s="46"/>
      <c r="K641" s="46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>
      <c r="A642" s="44"/>
      <c r="B642" s="10"/>
      <c r="C642" s="10"/>
      <c r="D642" s="10"/>
      <c r="E642" s="10"/>
      <c r="F642" s="45"/>
      <c r="G642" s="46"/>
      <c r="H642" s="46"/>
      <c r="I642" s="10"/>
      <c r="J642" s="46"/>
      <c r="K642" s="46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>
      <c r="A643" s="44"/>
      <c r="B643" s="10"/>
      <c r="C643" s="10"/>
      <c r="D643" s="10"/>
      <c r="E643" s="10"/>
      <c r="F643" s="45"/>
      <c r="G643" s="46"/>
      <c r="H643" s="46"/>
      <c r="I643" s="10"/>
      <c r="J643" s="46"/>
      <c r="K643" s="46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>
      <c r="A644" s="44"/>
      <c r="B644" s="10"/>
      <c r="C644" s="10"/>
      <c r="D644" s="10"/>
      <c r="E644" s="10"/>
      <c r="F644" s="45"/>
      <c r="G644" s="46"/>
      <c r="H644" s="46"/>
      <c r="I644" s="10"/>
      <c r="J644" s="46"/>
      <c r="K644" s="46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>
      <c r="A645" s="44"/>
      <c r="B645" s="10"/>
      <c r="C645" s="10"/>
      <c r="D645" s="10"/>
      <c r="E645" s="10"/>
      <c r="F645" s="45"/>
      <c r="G645" s="46"/>
      <c r="H645" s="46"/>
      <c r="I645" s="10"/>
      <c r="J645" s="46"/>
      <c r="K645" s="46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>
      <c r="A646" s="44"/>
      <c r="B646" s="10"/>
      <c r="C646" s="10"/>
      <c r="D646" s="10"/>
      <c r="E646" s="10"/>
      <c r="F646" s="45"/>
      <c r="G646" s="46"/>
      <c r="H646" s="46"/>
      <c r="I646" s="10"/>
      <c r="J646" s="46"/>
      <c r="K646" s="46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>
      <c r="A647" s="44"/>
      <c r="B647" s="10"/>
      <c r="C647" s="10"/>
      <c r="D647" s="10"/>
      <c r="E647" s="10"/>
      <c r="F647" s="45"/>
      <c r="G647" s="46"/>
      <c r="H647" s="46"/>
      <c r="I647" s="10"/>
      <c r="J647" s="46"/>
      <c r="K647" s="46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>
      <c r="A648" s="44"/>
      <c r="B648" s="10"/>
      <c r="C648" s="10"/>
      <c r="D648" s="10"/>
      <c r="E648" s="10"/>
      <c r="F648" s="45"/>
      <c r="G648" s="46"/>
      <c r="H648" s="46"/>
      <c r="I648" s="10"/>
      <c r="J648" s="46"/>
      <c r="K648" s="46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>
      <c r="A649" s="44"/>
      <c r="B649" s="10"/>
      <c r="C649" s="10"/>
      <c r="D649" s="10"/>
      <c r="E649" s="10"/>
      <c r="F649" s="45"/>
      <c r="G649" s="46"/>
      <c r="H649" s="46"/>
      <c r="I649" s="10"/>
      <c r="J649" s="46"/>
      <c r="K649" s="46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>
      <c r="A650" s="44"/>
      <c r="B650" s="10"/>
      <c r="C650" s="10"/>
      <c r="D650" s="10"/>
      <c r="E650" s="10"/>
      <c r="F650" s="45"/>
      <c r="G650" s="46"/>
      <c r="H650" s="46"/>
      <c r="I650" s="10"/>
      <c r="J650" s="46"/>
      <c r="K650" s="46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>
      <c r="A651" s="44"/>
      <c r="B651" s="10"/>
      <c r="C651" s="10"/>
      <c r="D651" s="10"/>
      <c r="E651" s="10"/>
      <c r="F651" s="45"/>
      <c r="G651" s="46"/>
      <c r="H651" s="46"/>
      <c r="I651" s="10"/>
      <c r="J651" s="46"/>
      <c r="K651" s="46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>
      <c r="A652" s="44"/>
      <c r="B652" s="10"/>
      <c r="C652" s="10"/>
      <c r="D652" s="10"/>
      <c r="E652" s="10"/>
      <c r="F652" s="45"/>
      <c r="G652" s="46"/>
      <c r="H652" s="46"/>
      <c r="I652" s="10"/>
      <c r="J652" s="46"/>
      <c r="K652" s="46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>
      <c r="A653" s="44"/>
      <c r="B653" s="10"/>
      <c r="C653" s="10"/>
      <c r="D653" s="10"/>
      <c r="E653" s="10"/>
      <c r="F653" s="45"/>
      <c r="G653" s="46"/>
      <c r="H653" s="46"/>
      <c r="I653" s="10"/>
      <c r="J653" s="46"/>
      <c r="K653" s="46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>
      <c r="A654" s="44"/>
      <c r="B654" s="10"/>
      <c r="C654" s="10"/>
      <c r="D654" s="10"/>
      <c r="E654" s="10"/>
      <c r="F654" s="45"/>
      <c r="G654" s="46"/>
      <c r="H654" s="46"/>
      <c r="I654" s="10"/>
      <c r="J654" s="46"/>
      <c r="K654" s="46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>
      <c r="A655" s="44"/>
      <c r="B655" s="10"/>
      <c r="C655" s="10"/>
      <c r="D655" s="10"/>
      <c r="E655" s="10"/>
      <c r="F655" s="45"/>
      <c r="G655" s="46"/>
      <c r="H655" s="46"/>
      <c r="I655" s="10"/>
      <c r="J655" s="46"/>
      <c r="K655" s="46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>
      <c r="A656" s="44"/>
      <c r="B656" s="10"/>
      <c r="C656" s="10"/>
      <c r="D656" s="10"/>
      <c r="E656" s="10"/>
      <c r="F656" s="45"/>
      <c r="G656" s="46"/>
      <c r="H656" s="46"/>
      <c r="I656" s="10"/>
      <c r="J656" s="46"/>
      <c r="K656" s="46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>
      <c r="A657" s="44"/>
      <c r="B657" s="10"/>
      <c r="C657" s="10"/>
      <c r="D657" s="10"/>
      <c r="E657" s="10"/>
      <c r="F657" s="45"/>
      <c r="G657" s="46"/>
      <c r="H657" s="46"/>
      <c r="I657" s="10"/>
      <c r="J657" s="46"/>
      <c r="K657" s="46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>
      <c r="A658" s="44"/>
      <c r="B658" s="10"/>
      <c r="C658" s="10"/>
      <c r="D658" s="10"/>
      <c r="E658" s="10"/>
      <c r="F658" s="45"/>
      <c r="G658" s="46"/>
      <c r="H658" s="46"/>
      <c r="I658" s="10"/>
      <c r="J658" s="46"/>
      <c r="K658" s="46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>
      <c r="A659" s="44"/>
      <c r="B659" s="10"/>
      <c r="C659" s="10"/>
      <c r="D659" s="10"/>
      <c r="E659" s="10"/>
      <c r="F659" s="45"/>
      <c r="G659" s="46"/>
      <c r="H659" s="46"/>
      <c r="I659" s="10"/>
      <c r="J659" s="46"/>
      <c r="K659" s="46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>
      <c r="A660" s="44"/>
      <c r="B660" s="10"/>
      <c r="C660" s="10"/>
      <c r="D660" s="10"/>
      <c r="E660" s="10"/>
      <c r="F660" s="45"/>
      <c r="G660" s="46"/>
      <c r="H660" s="46"/>
      <c r="I660" s="10"/>
      <c r="J660" s="46"/>
      <c r="K660" s="46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>
      <c r="A661" s="44"/>
      <c r="B661" s="10"/>
      <c r="C661" s="10"/>
      <c r="D661" s="10"/>
      <c r="E661" s="10"/>
      <c r="F661" s="45"/>
      <c r="G661" s="46"/>
      <c r="H661" s="46"/>
      <c r="I661" s="10"/>
      <c r="J661" s="46"/>
      <c r="K661" s="46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>
      <c r="A662" s="44"/>
      <c r="B662" s="10"/>
      <c r="C662" s="10"/>
      <c r="D662" s="10"/>
      <c r="E662" s="10"/>
      <c r="F662" s="45"/>
      <c r="G662" s="46"/>
      <c r="H662" s="46"/>
      <c r="I662" s="10"/>
      <c r="J662" s="46"/>
      <c r="K662" s="46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>
      <c r="A663" s="44"/>
      <c r="B663" s="10"/>
      <c r="C663" s="10"/>
      <c r="D663" s="10"/>
      <c r="E663" s="10"/>
      <c r="F663" s="45"/>
      <c r="G663" s="46"/>
      <c r="H663" s="46"/>
      <c r="I663" s="10"/>
      <c r="J663" s="46"/>
      <c r="K663" s="46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>
      <c r="A664" s="44"/>
      <c r="B664" s="10"/>
      <c r="C664" s="10"/>
      <c r="D664" s="10"/>
      <c r="E664" s="10"/>
      <c r="F664" s="45"/>
      <c r="G664" s="46"/>
      <c r="H664" s="46"/>
      <c r="I664" s="10"/>
      <c r="J664" s="46"/>
      <c r="K664" s="46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>
      <c r="A665" s="44"/>
      <c r="B665" s="10"/>
      <c r="C665" s="10"/>
      <c r="D665" s="10"/>
      <c r="E665" s="10"/>
      <c r="F665" s="45"/>
      <c r="G665" s="46"/>
      <c r="H665" s="46"/>
      <c r="I665" s="10"/>
      <c r="J665" s="46"/>
      <c r="K665" s="46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>
      <c r="A666" s="44"/>
      <c r="B666" s="10"/>
      <c r="C666" s="10"/>
      <c r="D666" s="10"/>
      <c r="E666" s="10"/>
      <c r="F666" s="45"/>
      <c r="G666" s="46"/>
      <c r="H666" s="46"/>
      <c r="I666" s="10"/>
      <c r="J666" s="46"/>
      <c r="K666" s="46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>
      <c r="A667" s="44"/>
      <c r="B667" s="10"/>
      <c r="C667" s="10"/>
      <c r="D667" s="10"/>
      <c r="E667" s="10"/>
      <c r="F667" s="45"/>
      <c r="G667" s="46"/>
      <c r="H667" s="46"/>
      <c r="I667" s="10"/>
      <c r="J667" s="46"/>
      <c r="K667" s="46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>
      <c r="A668" s="44"/>
      <c r="B668" s="10"/>
      <c r="C668" s="10"/>
      <c r="D668" s="10"/>
      <c r="E668" s="10"/>
      <c r="F668" s="45"/>
      <c r="G668" s="46"/>
      <c r="H668" s="46"/>
      <c r="I668" s="10"/>
      <c r="J668" s="46"/>
      <c r="K668" s="46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>
      <c r="A669" s="44"/>
      <c r="B669" s="10"/>
      <c r="C669" s="10"/>
      <c r="D669" s="10"/>
      <c r="E669" s="10"/>
      <c r="F669" s="45"/>
      <c r="G669" s="46"/>
      <c r="H669" s="46"/>
      <c r="I669" s="10"/>
      <c r="J669" s="46"/>
      <c r="K669" s="46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>
      <c r="A670" s="44"/>
      <c r="B670" s="10"/>
      <c r="C670" s="10"/>
      <c r="D670" s="10"/>
      <c r="E670" s="10"/>
      <c r="F670" s="45"/>
      <c r="G670" s="46"/>
      <c r="H670" s="46"/>
      <c r="I670" s="10"/>
      <c r="J670" s="46"/>
      <c r="K670" s="46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>
      <c r="A671" s="44"/>
      <c r="B671" s="10"/>
      <c r="C671" s="10"/>
      <c r="D671" s="10"/>
      <c r="E671" s="10"/>
      <c r="F671" s="45"/>
      <c r="G671" s="46"/>
      <c r="H671" s="46"/>
      <c r="I671" s="10"/>
      <c r="J671" s="46"/>
      <c r="K671" s="46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>
      <c r="A672" s="44"/>
      <c r="B672" s="10"/>
      <c r="C672" s="10"/>
      <c r="D672" s="10"/>
      <c r="E672" s="10"/>
      <c r="F672" s="45"/>
      <c r="G672" s="46"/>
      <c r="H672" s="46"/>
      <c r="I672" s="10"/>
      <c r="J672" s="46"/>
      <c r="K672" s="46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>
      <c r="A673" s="44"/>
      <c r="B673" s="10"/>
      <c r="C673" s="10"/>
      <c r="D673" s="10"/>
      <c r="E673" s="10"/>
      <c r="F673" s="45"/>
      <c r="G673" s="46"/>
      <c r="H673" s="46"/>
      <c r="I673" s="10"/>
      <c r="J673" s="46"/>
      <c r="K673" s="46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>
      <c r="A674" s="44"/>
      <c r="B674" s="10"/>
      <c r="C674" s="10"/>
      <c r="D674" s="10"/>
      <c r="E674" s="10"/>
      <c r="F674" s="45"/>
      <c r="G674" s="46"/>
      <c r="H674" s="46"/>
      <c r="I674" s="10"/>
      <c r="J674" s="46"/>
      <c r="K674" s="46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>
      <c r="A675" s="44"/>
      <c r="B675" s="10"/>
      <c r="C675" s="10"/>
      <c r="D675" s="10"/>
      <c r="E675" s="10"/>
      <c r="F675" s="45"/>
      <c r="G675" s="46"/>
      <c r="H675" s="46"/>
      <c r="I675" s="10"/>
      <c r="J675" s="46"/>
      <c r="K675" s="46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>
      <c r="A676" s="44"/>
      <c r="B676" s="10"/>
      <c r="C676" s="10"/>
      <c r="D676" s="10"/>
      <c r="E676" s="10"/>
      <c r="F676" s="45"/>
      <c r="G676" s="46"/>
      <c r="H676" s="46"/>
      <c r="I676" s="10"/>
      <c r="J676" s="46"/>
      <c r="K676" s="46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>
      <c r="A677" s="44"/>
      <c r="B677" s="10"/>
      <c r="C677" s="10"/>
      <c r="D677" s="10"/>
      <c r="E677" s="10"/>
      <c r="F677" s="45"/>
      <c r="G677" s="46"/>
      <c r="H677" s="46"/>
      <c r="I677" s="10"/>
      <c r="J677" s="46"/>
      <c r="K677" s="46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>
      <c r="A678" s="44"/>
      <c r="B678" s="10"/>
      <c r="C678" s="10"/>
      <c r="D678" s="10"/>
      <c r="E678" s="10"/>
      <c r="F678" s="45"/>
      <c r="G678" s="46"/>
      <c r="H678" s="46"/>
      <c r="I678" s="10"/>
      <c r="J678" s="46"/>
      <c r="K678" s="46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>
      <c r="A679" s="44"/>
      <c r="B679" s="10"/>
      <c r="C679" s="10"/>
      <c r="D679" s="10"/>
      <c r="E679" s="10"/>
      <c r="F679" s="45"/>
      <c r="G679" s="46"/>
      <c r="H679" s="46"/>
      <c r="I679" s="10"/>
      <c r="J679" s="46"/>
      <c r="K679" s="46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>
      <c r="A680" s="44"/>
      <c r="B680" s="10"/>
      <c r="C680" s="10"/>
      <c r="D680" s="10"/>
      <c r="E680" s="10"/>
      <c r="F680" s="45"/>
      <c r="G680" s="46"/>
      <c r="H680" s="46"/>
      <c r="I680" s="10"/>
      <c r="J680" s="46"/>
      <c r="K680" s="46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>
      <c r="A681" s="44"/>
      <c r="B681" s="10"/>
      <c r="C681" s="10"/>
      <c r="D681" s="10"/>
      <c r="E681" s="10"/>
      <c r="F681" s="45"/>
      <c r="G681" s="46"/>
      <c r="H681" s="46"/>
      <c r="I681" s="10"/>
      <c r="J681" s="46"/>
      <c r="K681" s="46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>
      <c r="A682" s="44"/>
      <c r="B682" s="10"/>
      <c r="C682" s="10"/>
      <c r="D682" s="10"/>
      <c r="E682" s="10"/>
      <c r="F682" s="45"/>
      <c r="G682" s="46"/>
      <c r="H682" s="46"/>
      <c r="I682" s="10"/>
      <c r="J682" s="46"/>
      <c r="K682" s="46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>
      <c r="A683" s="44"/>
      <c r="B683" s="10"/>
      <c r="C683" s="10"/>
      <c r="D683" s="10"/>
      <c r="E683" s="10"/>
      <c r="F683" s="45"/>
      <c r="G683" s="46"/>
      <c r="H683" s="46"/>
      <c r="I683" s="10"/>
      <c r="J683" s="46"/>
      <c r="K683" s="46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>
      <c r="A684" s="44"/>
      <c r="B684" s="10"/>
      <c r="C684" s="10"/>
      <c r="D684" s="10"/>
      <c r="E684" s="10"/>
      <c r="F684" s="45"/>
      <c r="G684" s="46"/>
      <c r="H684" s="46"/>
      <c r="I684" s="10"/>
      <c r="J684" s="46"/>
      <c r="K684" s="46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>
      <c r="A685" s="44"/>
      <c r="B685" s="10"/>
      <c r="C685" s="10"/>
      <c r="D685" s="10"/>
      <c r="E685" s="10"/>
      <c r="F685" s="45"/>
      <c r="G685" s="46"/>
      <c r="H685" s="46"/>
      <c r="I685" s="10"/>
      <c r="J685" s="46"/>
      <c r="K685" s="46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>
      <c r="A686" s="44"/>
      <c r="B686" s="10"/>
      <c r="C686" s="10"/>
      <c r="D686" s="10"/>
      <c r="E686" s="10"/>
      <c r="F686" s="45"/>
      <c r="G686" s="46"/>
      <c r="H686" s="46"/>
      <c r="I686" s="10"/>
      <c r="J686" s="46"/>
      <c r="K686" s="46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>
      <c r="A687" s="44"/>
      <c r="B687" s="10"/>
      <c r="C687" s="10"/>
      <c r="D687" s="10"/>
      <c r="E687" s="10"/>
      <c r="F687" s="45"/>
      <c r="G687" s="46"/>
      <c r="H687" s="46"/>
      <c r="I687" s="10"/>
      <c r="J687" s="46"/>
      <c r="K687" s="46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>
      <c r="A688" s="44"/>
      <c r="B688" s="10"/>
      <c r="C688" s="10"/>
      <c r="D688" s="10"/>
      <c r="E688" s="10"/>
      <c r="F688" s="45"/>
      <c r="G688" s="46"/>
      <c r="H688" s="46"/>
      <c r="I688" s="10"/>
      <c r="J688" s="46"/>
      <c r="K688" s="46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>
      <c r="A689" s="44"/>
      <c r="B689" s="10"/>
      <c r="C689" s="10"/>
      <c r="D689" s="10"/>
      <c r="E689" s="10"/>
      <c r="F689" s="45"/>
      <c r="G689" s="46"/>
      <c r="H689" s="46"/>
      <c r="I689" s="10"/>
      <c r="J689" s="46"/>
      <c r="K689" s="46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>
      <c r="A690" s="44"/>
      <c r="B690" s="10"/>
      <c r="C690" s="10"/>
      <c r="D690" s="10"/>
      <c r="E690" s="10"/>
      <c r="F690" s="45"/>
      <c r="G690" s="46"/>
      <c r="H690" s="46"/>
      <c r="I690" s="10"/>
      <c r="J690" s="46"/>
      <c r="K690" s="46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>
      <c r="A691" s="44"/>
      <c r="B691" s="10"/>
      <c r="C691" s="10"/>
      <c r="D691" s="10"/>
      <c r="E691" s="10"/>
      <c r="F691" s="45"/>
      <c r="G691" s="46"/>
      <c r="H691" s="46"/>
      <c r="I691" s="10"/>
      <c r="J691" s="46"/>
      <c r="K691" s="46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>
      <c r="A692" s="44"/>
      <c r="B692" s="10"/>
      <c r="C692" s="10"/>
      <c r="D692" s="10"/>
      <c r="E692" s="10"/>
      <c r="F692" s="45"/>
      <c r="G692" s="46"/>
      <c r="H692" s="46"/>
      <c r="I692" s="10"/>
      <c r="J692" s="46"/>
      <c r="K692" s="46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>
      <c r="A693" s="44"/>
      <c r="B693" s="10"/>
      <c r="C693" s="10"/>
      <c r="D693" s="10"/>
      <c r="E693" s="10"/>
      <c r="F693" s="45"/>
      <c r="G693" s="46"/>
      <c r="H693" s="46"/>
      <c r="I693" s="10"/>
      <c r="J693" s="46"/>
      <c r="K693" s="46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>
      <c r="A694" s="44"/>
      <c r="B694" s="10"/>
      <c r="C694" s="10"/>
      <c r="D694" s="10"/>
      <c r="E694" s="10"/>
      <c r="F694" s="45"/>
      <c r="G694" s="46"/>
      <c r="H694" s="46"/>
      <c r="I694" s="10"/>
      <c r="J694" s="46"/>
      <c r="K694" s="46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>
      <c r="A695" s="44"/>
      <c r="B695" s="10"/>
      <c r="C695" s="10"/>
      <c r="D695" s="10"/>
      <c r="E695" s="10"/>
      <c r="F695" s="45"/>
      <c r="G695" s="46"/>
      <c r="H695" s="46"/>
      <c r="I695" s="10"/>
      <c r="J695" s="46"/>
      <c r="K695" s="46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>
      <c r="A696" s="44"/>
      <c r="B696" s="10"/>
      <c r="C696" s="10"/>
      <c r="D696" s="10"/>
      <c r="E696" s="10"/>
      <c r="F696" s="45"/>
      <c r="G696" s="46"/>
      <c r="H696" s="46"/>
      <c r="I696" s="10"/>
      <c r="J696" s="46"/>
      <c r="K696" s="46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>
      <c r="A697" s="44"/>
      <c r="B697" s="10"/>
      <c r="C697" s="10"/>
      <c r="D697" s="10"/>
      <c r="E697" s="10"/>
      <c r="F697" s="45"/>
      <c r="G697" s="46"/>
      <c r="H697" s="46"/>
      <c r="I697" s="10"/>
      <c r="J697" s="46"/>
      <c r="K697" s="46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>
      <c r="A698" s="44"/>
      <c r="B698" s="10"/>
      <c r="C698" s="10"/>
      <c r="D698" s="10"/>
      <c r="E698" s="10"/>
      <c r="F698" s="45"/>
      <c r="G698" s="46"/>
      <c r="H698" s="46"/>
      <c r="I698" s="10"/>
      <c r="J698" s="46"/>
      <c r="K698" s="46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>
      <c r="A699" s="44"/>
      <c r="B699" s="10"/>
      <c r="C699" s="10"/>
      <c r="D699" s="10"/>
      <c r="E699" s="10"/>
      <c r="F699" s="45"/>
      <c r="G699" s="46"/>
      <c r="H699" s="46"/>
      <c r="I699" s="10"/>
      <c r="J699" s="46"/>
      <c r="K699" s="46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>
      <c r="A700" s="44"/>
      <c r="B700" s="10"/>
      <c r="C700" s="10"/>
      <c r="D700" s="10"/>
      <c r="E700" s="10"/>
      <c r="F700" s="45"/>
      <c r="G700" s="46"/>
      <c r="H700" s="46"/>
      <c r="I700" s="10"/>
      <c r="J700" s="46"/>
      <c r="K700" s="46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>
      <c r="A701" s="44"/>
      <c r="B701" s="10"/>
      <c r="C701" s="10"/>
      <c r="D701" s="10"/>
      <c r="E701" s="10"/>
      <c r="F701" s="45"/>
      <c r="G701" s="46"/>
      <c r="H701" s="46"/>
      <c r="I701" s="10"/>
      <c r="J701" s="46"/>
      <c r="K701" s="46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>
      <c r="A702" s="44"/>
      <c r="B702" s="10"/>
      <c r="C702" s="10"/>
      <c r="D702" s="10"/>
      <c r="E702" s="10"/>
      <c r="F702" s="45"/>
      <c r="G702" s="46"/>
      <c r="H702" s="46"/>
      <c r="I702" s="10"/>
      <c r="J702" s="46"/>
      <c r="K702" s="46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>
      <c r="A703" s="44"/>
      <c r="B703" s="10"/>
      <c r="C703" s="10"/>
      <c r="D703" s="10"/>
      <c r="E703" s="10"/>
      <c r="F703" s="45"/>
      <c r="G703" s="46"/>
      <c r="H703" s="46"/>
      <c r="I703" s="10"/>
      <c r="J703" s="46"/>
      <c r="K703" s="46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>
      <c r="A704" s="44"/>
      <c r="B704" s="10"/>
      <c r="C704" s="10"/>
      <c r="D704" s="10"/>
      <c r="E704" s="10"/>
      <c r="F704" s="45"/>
      <c r="G704" s="46"/>
      <c r="H704" s="46"/>
      <c r="I704" s="10"/>
      <c r="J704" s="46"/>
      <c r="K704" s="46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>
      <c r="A705" s="44"/>
      <c r="B705" s="10"/>
      <c r="C705" s="10"/>
      <c r="D705" s="10"/>
      <c r="E705" s="10"/>
      <c r="F705" s="45"/>
      <c r="G705" s="46"/>
      <c r="H705" s="46"/>
      <c r="I705" s="10"/>
      <c r="J705" s="46"/>
      <c r="K705" s="46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>
      <c r="A706" s="44"/>
      <c r="B706" s="10"/>
      <c r="C706" s="10"/>
      <c r="D706" s="10"/>
      <c r="E706" s="10"/>
      <c r="F706" s="45"/>
      <c r="G706" s="46"/>
      <c r="H706" s="46"/>
      <c r="I706" s="10"/>
      <c r="J706" s="46"/>
      <c r="K706" s="46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>
      <c r="A707" s="44"/>
      <c r="B707" s="10"/>
      <c r="C707" s="10"/>
      <c r="D707" s="10"/>
      <c r="E707" s="10"/>
      <c r="F707" s="45"/>
      <c r="G707" s="46"/>
      <c r="H707" s="46"/>
      <c r="I707" s="10"/>
      <c r="J707" s="46"/>
      <c r="K707" s="46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>
      <c r="A708" s="44"/>
      <c r="B708" s="10"/>
      <c r="C708" s="10"/>
      <c r="D708" s="10"/>
      <c r="E708" s="10"/>
      <c r="F708" s="45"/>
      <c r="G708" s="46"/>
      <c r="H708" s="46"/>
      <c r="I708" s="10"/>
      <c r="J708" s="46"/>
      <c r="K708" s="46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>
      <c r="A709" s="44"/>
      <c r="B709" s="10"/>
      <c r="C709" s="10"/>
      <c r="D709" s="10"/>
      <c r="E709" s="10"/>
      <c r="F709" s="45"/>
      <c r="G709" s="46"/>
      <c r="H709" s="46"/>
      <c r="I709" s="10"/>
      <c r="J709" s="46"/>
      <c r="K709" s="46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>
      <c r="A710" s="44"/>
      <c r="B710" s="10"/>
      <c r="C710" s="10"/>
      <c r="D710" s="10"/>
      <c r="E710" s="10"/>
      <c r="F710" s="45"/>
      <c r="G710" s="46"/>
      <c r="H710" s="46"/>
      <c r="I710" s="10"/>
      <c r="J710" s="46"/>
      <c r="K710" s="46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>
      <c r="A711" s="44"/>
      <c r="B711" s="10"/>
      <c r="C711" s="10"/>
      <c r="D711" s="10"/>
      <c r="E711" s="10"/>
      <c r="F711" s="45"/>
      <c r="G711" s="46"/>
      <c r="H711" s="46"/>
      <c r="I711" s="10"/>
      <c r="J711" s="46"/>
      <c r="K711" s="46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>
      <c r="A712" s="44"/>
      <c r="B712" s="10"/>
      <c r="C712" s="10"/>
      <c r="D712" s="10"/>
      <c r="E712" s="10"/>
      <c r="F712" s="45"/>
      <c r="G712" s="46"/>
      <c r="H712" s="46"/>
      <c r="I712" s="10"/>
      <c r="J712" s="46"/>
      <c r="K712" s="46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>
      <c r="A713" s="44"/>
      <c r="B713" s="10"/>
      <c r="C713" s="10"/>
      <c r="D713" s="10"/>
      <c r="E713" s="10"/>
      <c r="F713" s="45"/>
      <c r="G713" s="46"/>
      <c r="H713" s="46"/>
      <c r="I713" s="10"/>
      <c r="J713" s="46"/>
      <c r="K713" s="46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>
      <c r="A714" s="44"/>
      <c r="B714" s="10"/>
      <c r="C714" s="10"/>
      <c r="D714" s="10"/>
      <c r="E714" s="10"/>
      <c r="F714" s="45"/>
      <c r="G714" s="46"/>
      <c r="H714" s="46"/>
      <c r="I714" s="10"/>
      <c r="J714" s="46"/>
      <c r="K714" s="46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>
      <c r="A715" s="44"/>
      <c r="B715" s="10"/>
      <c r="C715" s="10"/>
      <c r="D715" s="10"/>
      <c r="E715" s="10"/>
      <c r="F715" s="45"/>
      <c r="G715" s="46"/>
      <c r="H715" s="46"/>
      <c r="I715" s="10"/>
      <c r="J715" s="46"/>
      <c r="K715" s="46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>
      <c r="A716" s="44"/>
      <c r="B716" s="10"/>
      <c r="C716" s="10"/>
      <c r="D716" s="10"/>
      <c r="E716" s="10"/>
      <c r="F716" s="45"/>
      <c r="G716" s="46"/>
      <c r="H716" s="46"/>
      <c r="I716" s="10"/>
      <c r="J716" s="46"/>
      <c r="K716" s="46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>
      <c r="A717" s="44"/>
      <c r="B717" s="10"/>
      <c r="C717" s="10"/>
      <c r="D717" s="10"/>
      <c r="E717" s="10"/>
      <c r="F717" s="45"/>
      <c r="G717" s="46"/>
      <c r="H717" s="46"/>
      <c r="I717" s="10"/>
      <c r="J717" s="46"/>
      <c r="K717" s="46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>
      <c r="A718" s="44"/>
      <c r="B718" s="10"/>
      <c r="C718" s="10"/>
      <c r="D718" s="10"/>
      <c r="E718" s="10"/>
      <c r="F718" s="45"/>
      <c r="G718" s="46"/>
      <c r="H718" s="46"/>
      <c r="I718" s="10"/>
      <c r="J718" s="46"/>
      <c r="K718" s="46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>
      <c r="A719" s="44"/>
      <c r="B719" s="10"/>
      <c r="C719" s="10"/>
      <c r="D719" s="10"/>
      <c r="E719" s="10"/>
      <c r="F719" s="45"/>
      <c r="G719" s="46"/>
      <c r="H719" s="46"/>
      <c r="I719" s="10"/>
      <c r="J719" s="46"/>
      <c r="K719" s="46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>
      <c r="A720" s="44"/>
      <c r="B720" s="10"/>
      <c r="C720" s="10"/>
      <c r="D720" s="10"/>
      <c r="E720" s="10"/>
      <c r="F720" s="45"/>
      <c r="G720" s="46"/>
      <c r="H720" s="46"/>
      <c r="I720" s="10"/>
      <c r="J720" s="46"/>
      <c r="K720" s="46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>
      <c r="A721" s="44"/>
      <c r="B721" s="10"/>
      <c r="C721" s="10"/>
      <c r="D721" s="10"/>
      <c r="E721" s="10"/>
      <c r="F721" s="45"/>
      <c r="G721" s="46"/>
      <c r="H721" s="46"/>
      <c r="I721" s="10"/>
      <c r="J721" s="46"/>
      <c r="K721" s="46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>
      <c r="A722" s="44"/>
      <c r="B722" s="10"/>
      <c r="C722" s="10"/>
      <c r="D722" s="10"/>
      <c r="E722" s="10"/>
      <c r="F722" s="45"/>
      <c r="G722" s="46"/>
      <c r="H722" s="46"/>
      <c r="I722" s="10"/>
      <c r="J722" s="46"/>
      <c r="K722" s="46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>
      <c r="A723" s="44"/>
      <c r="B723" s="10"/>
      <c r="C723" s="10"/>
      <c r="D723" s="10"/>
      <c r="E723" s="10"/>
      <c r="F723" s="45"/>
      <c r="G723" s="46"/>
      <c r="H723" s="46"/>
      <c r="I723" s="10"/>
      <c r="J723" s="46"/>
      <c r="K723" s="46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>
      <c r="A724" s="44"/>
      <c r="B724" s="10"/>
      <c r="C724" s="10"/>
      <c r="D724" s="10"/>
      <c r="E724" s="10"/>
      <c r="F724" s="45"/>
      <c r="G724" s="46"/>
      <c r="H724" s="46"/>
      <c r="I724" s="10"/>
      <c r="J724" s="46"/>
      <c r="K724" s="46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>
      <c r="A725" s="44"/>
      <c r="B725" s="10"/>
      <c r="C725" s="10"/>
      <c r="D725" s="10"/>
      <c r="E725" s="10"/>
      <c r="F725" s="45"/>
      <c r="G725" s="46"/>
      <c r="H725" s="46"/>
      <c r="I725" s="10"/>
      <c r="J725" s="46"/>
      <c r="K725" s="46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>
      <c r="A726" s="44"/>
      <c r="B726" s="10"/>
      <c r="C726" s="10"/>
      <c r="D726" s="10"/>
      <c r="E726" s="10"/>
      <c r="F726" s="45"/>
      <c r="G726" s="46"/>
      <c r="H726" s="46"/>
      <c r="I726" s="10"/>
      <c r="J726" s="46"/>
      <c r="K726" s="46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>
      <c r="A727" s="44"/>
      <c r="B727" s="10"/>
      <c r="C727" s="10"/>
      <c r="D727" s="10"/>
      <c r="E727" s="10"/>
      <c r="F727" s="45"/>
      <c r="G727" s="46"/>
      <c r="H727" s="46"/>
      <c r="I727" s="10"/>
      <c r="J727" s="46"/>
      <c r="K727" s="46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>
      <c r="A728" s="44"/>
      <c r="B728" s="10"/>
      <c r="C728" s="10"/>
      <c r="D728" s="10"/>
      <c r="E728" s="10"/>
      <c r="F728" s="45"/>
      <c r="G728" s="46"/>
      <c r="H728" s="46"/>
      <c r="I728" s="10"/>
      <c r="J728" s="46"/>
      <c r="K728" s="46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>
      <c r="A729" s="44"/>
      <c r="B729" s="10"/>
      <c r="C729" s="10"/>
      <c r="D729" s="10"/>
      <c r="E729" s="10"/>
      <c r="F729" s="45"/>
      <c r="G729" s="46"/>
      <c r="H729" s="46"/>
      <c r="I729" s="10"/>
      <c r="J729" s="46"/>
      <c r="K729" s="46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>
      <c r="A730" s="44"/>
      <c r="B730" s="10"/>
      <c r="C730" s="10"/>
      <c r="D730" s="10"/>
      <c r="E730" s="10"/>
      <c r="F730" s="45"/>
      <c r="G730" s="46"/>
      <c r="H730" s="46"/>
      <c r="I730" s="10"/>
      <c r="J730" s="46"/>
      <c r="K730" s="46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>
      <c r="A731" s="44"/>
      <c r="B731" s="10"/>
      <c r="C731" s="10"/>
      <c r="D731" s="10"/>
      <c r="E731" s="10"/>
      <c r="F731" s="45"/>
      <c r="G731" s="46"/>
      <c r="H731" s="46"/>
      <c r="I731" s="10"/>
      <c r="J731" s="46"/>
      <c r="K731" s="46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>
      <c r="A732" s="44"/>
      <c r="B732" s="10"/>
      <c r="C732" s="10"/>
      <c r="D732" s="10"/>
      <c r="E732" s="10"/>
      <c r="F732" s="45"/>
      <c r="G732" s="46"/>
      <c r="H732" s="46"/>
      <c r="I732" s="10"/>
      <c r="J732" s="46"/>
      <c r="K732" s="46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>
      <c r="A733" s="44"/>
      <c r="B733" s="10"/>
      <c r="C733" s="10"/>
      <c r="D733" s="10"/>
      <c r="E733" s="10"/>
      <c r="F733" s="45"/>
      <c r="G733" s="46"/>
      <c r="H733" s="46"/>
      <c r="I733" s="10"/>
      <c r="J733" s="46"/>
      <c r="K733" s="46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>
      <c r="A734" s="44"/>
      <c r="B734" s="10"/>
      <c r="C734" s="10"/>
      <c r="D734" s="10"/>
      <c r="E734" s="10"/>
      <c r="F734" s="45"/>
      <c r="G734" s="46"/>
      <c r="H734" s="46"/>
      <c r="I734" s="10"/>
      <c r="J734" s="46"/>
      <c r="K734" s="46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>
      <c r="A735" s="44"/>
      <c r="B735" s="10"/>
      <c r="C735" s="10"/>
      <c r="D735" s="10"/>
      <c r="E735" s="10"/>
      <c r="F735" s="45"/>
      <c r="G735" s="46"/>
      <c r="H735" s="46"/>
      <c r="I735" s="10"/>
      <c r="J735" s="46"/>
      <c r="K735" s="46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>
      <c r="A736" s="44"/>
      <c r="B736" s="10"/>
      <c r="C736" s="10"/>
      <c r="D736" s="10"/>
      <c r="E736" s="10"/>
      <c r="F736" s="45"/>
      <c r="G736" s="46"/>
      <c r="H736" s="46"/>
      <c r="I736" s="10"/>
      <c r="J736" s="46"/>
      <c r="K736" s="46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>
      <c r="A737" s="44"/>
      <c r="B737" s="10"/>
      <c r="C737" s="10"/>
      <c r="D737" s="10"/>
      <c r="E737" s="10"/>
      <c r="F737" s="45"/>
      <c r="G737" s="46"/>
      <c r="H737" s="46"/>
      <c r="I737" s="10"/>
      <c r="J737" s="46"/>
      <c r="K737" s="46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>
      <c r="A738" s="44"/>
      <c r="B738" s="10"/>
      <c r="C738" s="10"/>
      <c r="D738" s="10"/>
      <c r="E738" s="10"/>
      <c r="F738" s="45"/>
      <c r="G738" s="46"/>
      <c r="H738" s="46"/>
      <c r="I738" s="10"/>
      <c r="J738" s="46"/>
      <c r="K738" s="46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>
      <c r="A739" s="44"/>
      <c r="B739" s="10"/>
      <c r="C739" s="10"/>
      <c r="D739" s="10"/>
      <c r="E739" s="10"/>
      <c r="F739" s="45"/>
      <c r="G739" s="46"/>
      <c r="H739" s="46"/>
      <c r="I739" s="10"/>
      <c r="J739" s="46"/>
      <c r="K739" s="46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>
      <c r="A740" s="44"/>
      <c r="B740" s="10"/>
      <c r="C740" s="10"/>
      <c r="D740" s="10"/>
      <c r="E740" s="10"/>
      <c r="F740" s="45"/>
      <c r="G740" s="46"/>
      <c r="H740" s="46"/>
      <c r="I740" s="10"/>
      <c r="J740" s="46"/>
      <c r="K740" s="46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>
      <c r="A741" s="44"/>
      <c r="B741" s="10"/>
      <c r="C741" s="10"/>
      <c r="D741" s="10"/>
      <c r="E741" s="10"/>
      <c r="F741" s="45"/>
      <c r="G741" s="46"/>
      <c r="H741" s="46"/>
      <c r="I741" s="10"/>
      <c r="J741" s="46"/>
      <c r="K741" s="46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>
      <c r="A742" s="44"/>
      <c r="B742" s="10"/>
      <c r="C742" s="10"/>
      <c r="D742" s="10"/>
      <c r="E742" s="10"/>
      <c r="F742" s="45"/>
      <c r="G742" s="46"/>
      <c r="H742" s="46"/>
      <c r="I742" s="10"/>
      <c r="J742" s="46"/>
      <c r="K742" s="46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>
      <c r="A743" s="44"/>
      <c r="B743" s="10"/>
      <c r="C743" s="10"/>
      <c r="D743" s="10"/>
      <c r="E743" s="10"/>
      <c r="F743" s="45"/>
      <c r="G743" s="46"/>
      <c r="H743" s="46"/>
      <c r="I743" s="10"/>
      <c r="J743" s="46"/>
      <c r="K743" s="46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>
      <c r="A744" s="44"/>
      <c r="B744" s="10"/>
      <c r="C744" s="10"/>
      <c r="D744" s="10"/>
      <c r="E744" s="10"/>
      <c r="F744" s="45"/>
      <c r="G744" s="46"/>
      <c r="H744" s="46"/>
      <c r="I744" s="10"/>
      <c r="J744" s="46"/>
      <c r="K744" s="46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>
      <c r="A745" s="44"/>
      <c r="B745" s="10"/>
      <c r="C745" s="10"/>
      <c r="D745" s="10"/>
      <c r="E745" s="10"/>
      <c r="F745" s="45"/>
      <c r="G745" s="46"/>
      <c r="H745" s="46"/>
      <c r="I745" s="10"/>
      <c r="J745" s="46"/>
      <c r="K745" s="46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>
      <c r="A746" s="44"/>
      <c r="B746" s="10"/>
      <c r="C746" s="10"/>
      <c r="D746" s="10"/>
      <c r="E746" s="10"/>
      <c r="F746" s="45"/>
      <c r="G746" s="46"/>
      <c r="H746" s="46"/>
      <c r="I746" s="10"/>
      <c r="J746" s="46"/>
      <c r="K746" s="46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>
      <c r="A747" s="44"/>
      <c r="B747" s="10"/>
      <c r="C747" s="10"/>
      <c r="D747" s="10"/>
      <c r="E747" s="10"/>
      <c r="F747" s="45"/>
      <c r="G747" s="46"/>
      <c r="H747" s="46"/>
      <c r="I747" s="10"/>
      <c r="J747" s="46"/>
      <c r="K747" s="46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>
      <c r="A748" s="44"/>
      <c r="B748" s="10"/>
      <c r="C748" s="10"/>
      <c r="D748" s="10"/>
      <c r="E748" s="10"/>
      <c r="F748" s="45"/>
      <c r="G748" s="46"/>
      <c r="H748" s="46"/>
      <c r="I748" s="10"/>
      <c r="J748" s="46"/>
      <c r="K748" s="46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>
      <c r="A749" s="44"/>
      <c r="B749" s="10"/>
      <c r="C749" s="10"/>
      <c r="D749" s="10"/>
      <c r="E749" s="10"/>
      <c r="F749" s="45"/>
      <c r="G749" s="46"/>
      <c r="H749" s="46"/>
      <c r="I749" s="10"/>
      <c r="J749" s="46"/>
      <c r="K749" s="46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>
      <c r="A750" s="44"/>
      <c r="B750" s="10"/>
      <c r="C750" s="10"/>
      <c r="D750" s="10"/>
      <c r="E750" s="10"/>
      <c r="F750" s="45"/>
      <c r="G750" s="46"/>
      <c r="H750" s="46"/>
      <c r="I750" s="10"/>
      <c r="J750" s="46"/>
      <c r="K750" s="46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>
      <c r="A751" s="44"/>
      <c r="B751" s="10"/>
      <c r="C751" s="10"/>
      <c r="D751" s="10"/>
      <c r="E751" s="10"/>
      <c r="F751" s="45"/>
      <c r="G751" s="46"/>
      <c r="H751" s="46"/>
      <c r="I751" s="10"/>
      <c r="J751" s="46"/>
      <c r="K751" s="46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>
      <c r="A752" s="44"/>
      <c r="B752" s="10"/>
      <c r="C752" s="10"/>
      <c r="D752" s="10"/>
      <c r="E752" s="10"/>
      <c r="F752" s="45"/>
      <c r="G752" s="46"/>
      <c r="H752" s="46"/>
      <c r="I752" s="10"/>
      <c r="J752" s="46"/>
      <c r="K752" s="46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>
      <c r="A753" s="44"/>
      <c r="B753" s="10"/>
      <c r="C753" s="10"/>
      <c r="D753" s="10"/>
      <c r="E753" s="10"/>
      <c r="F753" s="45"/>
      <c r="G753" s="46"/>
      <c r="H753" s="46"/>
      <c r="I753" s="10"/>
      <c r="J753" s="46"/>
      <c r="K753" s="46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>
      <c r="A754" s="44"/>
      <c r="B754" s="10"/>
      <c r="C754" s="10"/>
      <c r="D754" s="10"/>
      <c r="E754" s="10"/>
      <c r="F754" s="45"/>
      <c r="G754" s="46"/>
      <c r="H754" s="46"/>
      <c r="I754" s="10"/>
      <c r="J754" s="46"/>
      <c r="K754" s="46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>
      <c r="A755" s="44"/>
      <c r="B755" s="10"/>
      <c r="C755" s="10"/>
      <c r="D755" s="10"/>
      <c r="E755" s="10"/>
      <c r="F755" s="45"/>
      <c r="G755" s="46"/>
      <c r="H755" s="46"/>
      <c r="I755" s="10"/>
      <c r="J755" s="46"/>
      <c r="K755" s="46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>
      <c r="A756" s="44"/>
      <c r="B756" s="10"/>
      <c r="C756" s="10"/>
      <c r="D756" s="10"/>
      <c r="E756" s="10"/>
      <c r="F756" s="45"/>
      <c r="G756" s="46"/>
      <c r="H756" s="46"/>
      <c r="I756" s="10"/>
      <c r="J756" s="46"/>
      <c r="K756" s="46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>
      <c r="A757" s="44"/>
      <c r="B757" s="10"/>
      <c r="C757" s="10"/>
      <c r="D757" s="10"/>
      <c r="E757" s="10"/>
      <c r="F757" s="45"/>
      <c r="G757" s="46"/>
      <c r="H757" s="46"/>
      <c r="I757" s="10"/>
      <c r="J757" s="46"/>
      <c r="K757" s="46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>
      <c r="A758" s="44"/>
      <c r="B758" s="10"/>
      <c r="C758" s="10"/>
      <c r="D758" s="10"/>
      <c r="E758" s="10"/>
      <c r="F758" s="45"/>
      <c r="G758" s="46"/>
      <c r="H758" s="46"/>
      <c r="I758" s="10"/>
      <c r="J758" s="46"/>
      <c r="K758" s="46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>
      <c r="A759" s="44"/>
      <c r="B759" s="10"/>
      <c r="C759" s="10"/>
      <c r="D759" s="10"/>
      <c r="E759" s="10"/>
      <c r="F759" s="45"/>
      <c r="G759" s="46"/>
      <c r="H759" s="46"/>
      <c r="I759" s="10"/>
      <c r="J759" s="46"/>
      <c r="K759" s="46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>
      <c r="A760" s="44"/>
      <c r="B760" s="10"/>
      <c r="C760" s="10"/>
      <c r="D760" s="10"/>
      <c r="E760" s="10"/>
      <c r="F760" s="45"/>
      <c r="G760" s="46"/>
      <c r="H760" s="46"/>
      <c r="I760" s="10"/>
      <c r="J760" s="46"/>
      <c r="K760" s="46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>
      <c r="A761" s="44"/>
      <c r="B761" s="10"/>
      <c r="C761" s="10"/>
      <c r="D761" s="10"/>
      <c r="E761" s="10"/>
      <c r="F761" s="45"/>
      <c r="G761" s="46"/>
      <c r="H761" s="46"/>
      <c r="I761" s="10"/>
      <c r="J761" s="46"/>
      <c r="K761" s="46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>
      <c r="A762" s="44"/>
      <c r="B762" s="10"/>
      <c r="C762" s="10"/>
      <c r="D762" s="10"/>
      <c r="E762" s="10"/>
      <c r="F762" s="45"/>
      <c r="G762" s="46"/>
      <c r="H762" s="46"/>
      <c r="I762" s="10"/>
      <c r="J762" s="46"/>
      <c r="K762" s="46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>
      <c r="A763" s="44"/>
      <c r="B763" s="10"/>
      <c r="C763" s="10"/>
      <c r="D763" s="10"/>
      <c r="E763" s="10"/>
      <c r="F763" s="45"/>
      <c r="G763" s="46"/>
      <c r="H763" s="46"/>
      <c r="I763" s="10"/>
      <c r="J763" s="46"/>
      <c r="K763" s="46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>
      <c r="A764" s="44"/>
      <c r="B764" s="10"/>
      <c r="C764" s="10"/>
      <c r="D764" s="10"/>
      <c r="E764" s="10"/>
      <c r="F764" s="45"/>
      <c r="G764" s="46"/>
      <c r="H764" s="46"/>
      <c r="I764" s="10"/>
      <c r="J764" s="46"/>
      <c r="K764" s="46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>
      <c r="A765" s="44"/>
      <c r="B765" s="10"/>
      <c r="C765" s="10"/>
      <c r="D765" s="10"/>
      <c r="E765" s="10"/>
      <c r="F765" s="45"/>
      <c r="G765" s="46"/>
      <c r="H765" s="46"/>
      <c r="I765" s="10"/>
      <c r="J765" s="46"/>
      <c r="K765" s="46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>
      <c r="A766" s="44"/>
      <c r="B766" s="10"/>
      <c r="C766" s="10"/>
      <c r="D766" s="10"/>
      <c r="E766" s="10"/>
      <c r="F766" s="45"/>
      <c r="G766" s="46"/>
      <c r="H766" s="46"/>
      <c r="I766" s="10"/>
      <c r="J766" s="46"/>
      <c r="K766" s="46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>
      <c r="A767" s="44"/>
      <c r="B767" s="10"/>
      <c r="C767" s="10"/>
      <c r="D767" s="10"/>
      <c r="E767" s="10"/>
      <c r="F767" s="45"/>
      <c r="G767" s="46"/>
      <c r="H767" s="46"/>
      <c r="I767" s="10"/>
      <c r="J767" s="46"/>
      <c r="K767" s="46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>
      <c r="A768" s="44"/>
      <c r="B768" s="10"/>
      <c r="C768" s="10"/>
      <c r="D768" s="10"/>
      <c r="E768" s="10"/>
      <c r="F768" s="45"/>
      <c r="G768" s="46"/>
      <c r="H768" s="46"/>
      <c r="I768" s="10"/>
      <c r="J768" s="46"/>
      <c r="K768" s="46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>
      <c r="A769" s="44"/>
      <c r="B769" s="10"/>
      <c r="C769" s="10"/>
      <c r="D769" s="10"/>
      <c r="E769" s="10"/>
      <c r="F769" s="45"/>
      <c r="G769" s="46"/>
      <c r="H769" s="46"/>
      <c r="I769" s="10"/>
      <c r="J769" s="46"/>
      <c r="K769" s="46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>
      <c r="A770" s="44"/>
      <c r="B770" s="10"/>
      <c r="C770" s="10"/>
      <c r="D770" s="10"/>
      <c r="E770" s="10"/>
      <c r="F770" s="45"/>
      <c r="G770" s="46"/>
      <c r="H770" s="46"/>
      <c r="I770" s="10"/>
      <c r="J770" s="46"/>
      <c r="K770" s="46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>
      <c r="A771" s="44"/>
      <c r="B771" s="10"/>
      <c r="C771" s="10"/>
      <c r="D771" s="10"/>
      <c r="E771" s="10"/>
      <c r="F771" s="45"/>
      <c r="G771" s="46"/>
      <c r="H771" s="46"/>
      <c r="I771" s="10"/>
      <c r="J771" s="46"/>
      <c r="K771" s="46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>
      <c r="A772" s="44"/>
      <c r="B772" s="10"/>
      <c r="C772" s="10"/>
      <c r="D772" s="10"/>
      <c r="E772" s="10"/>
      <c r="F772" s="45"/>
      <c r="G772" s="46"/>
      <c r="H772" s="46"/>
      <c r="I772" s="10"/>
      <c r="J772" s="46"/>
      <c r="K772" s="46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>
      <c r="A773" s="44"/>
      <c r="B773" s="10"/>
      <c r="C773" s="10"/>
      <c r="D773" s="10"/>
      <c r="E773" s="10"/>
      <c r="F773" s="45"/>
      <c r="G773" s="46"/>
      <c r="H773" s="46"/>
      <c r="I773" s="10"/>
      <c r="J773" s="46"/>
      <c r="K773" s="46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>
      <c r="A774" s="44"/>
      <c r="B774" s="10"/>
      <c r="C774" s="10"/>
      <c r="D774" s="10"/>
      <c r="E774" s="10"/>
      <c r="F774" s="45"/>
      <c r="G774" s="46"/>
      <c r="H774" s="46"/>
      <c r="I774" s="10"/>
      <c r="J774" s="46"/>
      <c r="K774" s="46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>
      <c r="A775" s="44"/>
      <c r="B775" s="10"/>
      <c r="C775" s="10"/>
      <c r="D775" s="10"/>
      <c r="E775" s="10"/>
      <c r="F775" s="45"/>
      <c r="G775" s="46"/>
      <c r="H775" s="46"/>
      <c r="I775" s="10"/>
      <c r="J775" s="46"/>
      <c r="K775" s="46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>
      <c r="A776" s="44"/>
      <c r="B776" s="10"/>
      <c r="C776" s="10"/>
      <c r="D776" s="10"/>
      <c r="E776" s="10"/>
      <c r="F776" s="45"/>
      <c r="G776" s="46"/>
      <c r="H776" s="46"/>
      <c r="I776" s="10"/>
      <c r="J776" s="46"/>
      <c r="K776" s="46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>
      <c r="A777" s="44"/>
      <c r="B777" s="10"/>
      <c r="C777" s="10"/>
      <c r="D777" s="10"/>
      <c r="E777" s="10"/>
      <c r="F777" s="45"/>
      <c r="G777" s="46"/>
      <c r="H777" s="46"/>
      <c r="I777" s="10"/>
      <c r="J777" s="46"/>
      <c r="K777" s="46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>
      <c r="A778" s="44"/>
      <c r="B778" s="10"/>
      <c r="C778" s="10"/>
      <c r="D778" s="10"/>
      <c r="E778" s="10"/>
      <c r="F778" s="45"/>
      <c r="G778" s="46"/>
      <c r="H778" s="46"/>
      <c r="I778" s="10"/>
      <c r="J778" s="46"/>
      <c r="K778" s="46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>
      <c r="A779" s="44"/>
      <c r="B779" s="10"/>
      <c r="C779" s="10"/>
      <c r="D779" s="10"/>
      <c r="E779" s="10"/>
      <c r="F779" s="45"/>
      <c r="G779" s="46"/>
      <c r="H779" s="46"/>
      <c r="I779" s="10"/>
      <c r="J779" s="46"/>
      <c r="K779" s="46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>
      <c r="A780" s="44"/>
      <c r="B780" s="10"/>
      <c r="C780" s="10"/>
      <c r="D780" s="10"/>
      <c r="E780" s="10"/>
      <c r="F780" s="45"/>
      <c r="G780" s="46"/>
      <c r="H780" s="46"/>
      <c r="I780" s="10"/>
      <c r="J780" s="46"/>
      <c r="K780" s="46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>
      <c r="A781" s="44"/>
      <c r="B781" s="10"/>
      <c r="C781" s="10"/>
      <c r="D781" s="10"/>
      <c r="E781" s="10"/>
      <c r="F781" s="45"/>
      <c r="G781" s="46"/>
      <c r="H781" s="46"/>
      <c r="I781" s="10"/>
      <c r="J781" s="46"/>
      <c r="K781" s="46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>
      <c r="A782" s="44"/>
      <c r="B782" s="10"/>
      <c r="C782" s="10"/>
      <c r="D782" s="10"/>
      <c r="E782" s="10"/>
      <c r="F782" s="45"/>
      <c r="G782" s="46"/>
      <c r="H782" s="46"/>
      <c r="I782" s="10"/>
      <c r="J782" s="46"/>
      <c r="K782" s="46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>
      <c r="A783" s="44"/>
      <c r="B783" s="10"/>
      <c r="C783" s="10"/>
      <c r="D783" s="10"/>
      <c r="E783" s="10"/>
      <c r="F783" s="45"/>
      <c r="G783" s="46"/>
      <c r="H783" s="46"/>
      <c r="I783" s="10"/>
      <c r="J783" s="46"/>
      <c r="K783" s="46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>
      <c r="A784" s="44"/>
      <c r="B784" s="10"/>
      <c r="C784" s="10"/>
      <c r="D784" s="10"/>
      <c r="E784" s="10"/>
      <c r="F784" s="45"/>
      <c r="G784" s="46"/>
      <c r="H784" s="46"/>
      <c r="I784" s="10"/>
      <c r="J784" s="46"/>
      <c r="K784" s="46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>
      <c r="A785" s="44"/>
      <c r="B785" s="10"/>
      <c r="C785" s="10"/>
      <c r="D785" s="10"/>
      <c r="E785" s="10"/>
      <c r="F785" s="45"/>
      <c r="G785" s="46"/>
      <c r="H785" s="46"/>
      <c r="I785" s="10"/>
      <c r="J785" s="46"/>
      <c r="K785" s="46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>
      <c r="A786" s="44"/>
      <c r="B786" s="10"/>
      <c r="C786" s="10"/>
      <c r="D786" s="10"/>
      <c r="E786" s="10"/>
      <c r="F786" s="45"/>
      <c r="G786" s="46"/>
      <c r="H786" s="46"/>
      <c r="I786" s="10"/>
      <c r="J786" s="46"/>
      <c r="K786" s="46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>
      <c r="A787" s="44"/>
      <c r="B787" s="10"/>
      <c r="C787" s="10"/>
      <c r="D787" s="10"/>
      <c r="E787" s="10"/>
      <c r="F787" s="45"/>
      <c r="G787" s="46"/>
      <c r="H787" s="46"/>
      <c r="I787" s="10"/>
      <c r="J787" s="46"/>
      <c r="K787" s="46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>
      <c r="A788" s="44"/>
      <c r="B788" s="10"/>
      <c r="C788" s="10"/>
      <c r="D788" s="10"/>
      <c r="E788" s="10"/>
      <c r="F788" s="45"/>
      <c r="G788" s="46"/>
      <c r="H788" s="46"/>
      <c r="I788" s="10"/>
      <c r="J788" s="46"/>
      <c r="K788" s="46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>
      <c r="A789" s="44"/>
      <c r="B789" s="10"/>
      <c r="C789" s="10"/>
      <c r="D789" s="10"/>
      <c r="E789" s="10"/>
      <c r="F789" s="45"/>
      <c r="G789" s="46"/>
      <c r="H789" s="46"/>
      <c r="I789" s="10"/>
      <c r="J789" s="46"/>
      <c r="K789" s="46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>
      <c r="A790" s="44"/>
      <c r="B790" s="10"/>
      <c r="C790" s="10"/>
      <c r="D790" s="10"/>
      <c r="E790" s="10"/>
      <c r="F790" s="45"/>
      <c r="G790" s="46"/>
      <c r="H790" s="46"/>
      <c r="I790" s="10"/>
      <c r="J790" s="46"/>
      <c r="K790" s="46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>
      <c r="A791" s="44"/>
      <c r="B791" s="10"/>
      <c r="C791" s="10"/>
      <c r="D791" s="10"/>
      <c r="E791" s="10"/>
      <c r="F791" s="45"/>
      <c r="G791" s="46"/>
      <c r="H791" s="46"/>
      <c r="I791" s="10"/>
      <c r="J791" s="46"/>
      <c r="K791" s="46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>
      <c r="A792" s="44"/>
      <c r="B792" s="10"/>
      <c r="C792" s="10"/>
      <c r="D792" s="10"/>
      <c r="E792" s="10"/>
      <c r="F792" s="45"/>
      <c r="G792" s="46"/>
      <c r="H792" s="46"/>
      <c r="I792" s="10"/>
      <c r="J792" s="46"/>
      <c r="K792" s="46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>
      <c r="A793" s="44"/>
      <c r="B793" s="10"/>
      <c r="C793" s="10"/>
      <c r="D793" s="10"/>
      <c r="E793" s="10"/>
      <c r="F793" s="45"/>
      <c r="G793" s="46"/>
      <c r="H793" s="46"/>
      <c r="I793" s="10"/>
      <c r="J793" s="46"/>
      <c r="K793" s="46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>
      <c r="A794" s="44"/>
      <c r="B794" s="10"/>
      <c r="C794" s="10"/>
      <c r="D794" s="10"/>
      <c r="E794" s="10"/>
      <c r="F794" s="45"/>
      <c r="G794" s="46"/>
      <c r="H794" s="46"/>
      <c r="I794" s="10"/>
      <c r="J794" s="46"/>
      <c r="K794" s="46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>
      <c r="A795" s="44"/>
      <c r="B795" s="10"/>
      <c r="C795" s="10"/>
      <c r="D795" s="10"/>
      <c r="E795" s="10"/>
      <c r="F795" s="45"/>
      <c r="G795" s="46"/>
      <c r="H795" s="46"/>
      <c r="I795" s="10"/>
      <c r="J795" s="46"/>
      <c r="K795" s="46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>
      <c r="A796" s="44"/>
      <c r="B796" s="10"/>
      <c r="C796" s="10"/>
      <c r="D796" s="10"/>
      <c r="E796" s="10"/>
      <c r="F796" s="45"/>
      <c r="G796" s="46"/>
      <c r="H796" s="46"/>
      <c r="I796" s="10"/>
      <c r="J796" s="46"/>
      <c r="K796" s="46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>
      <c r="A797" s="44"/>
      <c r="B797" s="10"/>
      <c r="C797" s="10"/>
      <c r="D797" s="10"/>
      <c r="E797" s="10"/>
      <c r="F797" s="45"/>
      <c r="G797" s="46"/>
      <c r="H797" s="46"/>
      <c r="I797" s="10"/>
      <c r="J797" s="46"/>
      <c r="K797" s="46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>
      <c r="A798" s="44"/>
      <c r="B798" s="10"/>
      <c r="C798" s="10"/>
      <c r="D798" s="10"/>
      <c r="E798" s="10"/>
      <c r="F798" s="45"/>
      <c r="G798" s="46"/>
      <c r="H798" s="46"/>
      <c r="I798" s="10"/>
      <c r="J798" s="46"/>
      <c r="K798" s="46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>
      <c r="A799" s="44"/>
      <c r="B799" s="10"/>
      <c r="C799" s="10"/>
      <c r="D799" s="10"/>
      <c r="E799" s="10"/>
      <c r="F799" s="45"/>
      <c r="G799" s="46"/>
      <c r="H799" s="46"/>
      <c r="I799" s="10"/>
      <c r="J799" s="46"/>
      <c r="K799" s="46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>
      <c r="A800" s="44"/>
      <c r="B800" s="10"/>
      <c r="C800" s="10"/>
      <c r="D800" s="10"/>
      <c r="E800" s="10"/>
      <c r="F800" s="45"/>
      <c r="G800" s="46"/>
      <c r="H800" s="46"/>
      <c r="I800" s="10"/>
      <c r="J800" s="46"/>
      <c r="K800" s="46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>
      <c r="A801" s="44"/>
      <c r="B801" s="10"/>
      <c r="C801" s="10"/>
      <c r="D801" s="10"/>
      <c r="E801" s="10"/>
      <c r="F801" s="45"/>
      <c r="G801" s="46"/>
      <c r="H801" s="46"/>
      <c r="I801" s="10"/>
      <c r="J801" s="46"/>
      <c r="K801" s="46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>
      <c r="A802" s="44"/>
      <c r="B802" s="10"/>
      <c r="C802" s="10"/>
      <c r="D802" s="10"/>
      <c r="E802" s="10"/>
      <c r="F802" s="45"/>
      <c r="G802" s="46"/>
      <c r="H802" s="46"/>
      <c r="I802" s="10"/>
      <c r="J802" s="46"/>
      <c r="K802" s="46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>
      <c r="A803" s="44"/>
      <c r="B803" s="10"/>
      <c r="C803" s="10"/>
      <c r="D803" s="10"/>
      <c r="E803" s="10"/>
      <c r="F803" s="45"/>
      <c r="G803" s="46"/>
      <c r="H803" s="46"/>
      <c r="I803" s="10"/>
      <c r="J803" s="46"/>
      <c r="K803" s="46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>
      <c r="A804" s="44"/>
      <c r="B804" s="10"/>
      <c r="C804" s="10"/>
      <c r="D804" s="10"/>
      <c r="E804" s="10"/>
      <c r="F804" s="45"/>
      <c r="G804" s="46"/>
      <c r="H804" s="46"/>
      <c r="I804" s="10"/>
      <c r="J804" s="46"/>
      <c r="K804" s="46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>
      <c r="A805" s="44"/>
      <c r="B805" s="10"/>
      <c r="C805" s="10"/>
      <c r="D805" s="10"/>
      <c r="E805" s="10"/>
      <c r="F805" s="45"/>
      <c r="G805" s="46"/>
      <c r="H805" s="46"/>
      <c r="I805" s="10"/>
      <c r="J805" s="46"/>
      <c r="K805" s="46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>
      <c r="A806" s="44"/>
      <c r="B806" s="10"/>
      <c r="C806" s="10"/>
      <c r="D806" s="10"/>
      <c r="E806" s="10"/>
      <c r="F806" s="45"/>
      <c r="G806" s="46"/>
      <c r="H806" s="46"/>
      <c r="I806" s="10"/>
      <c r="J806" s="46"/>
      <c r="K806" s="46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>
      <c r="A807" s="44"/>
      <c r="B807" s="10"/>
      <c r="C807" s="10"/>
      <c r="D807" s="10"/>
      <c r="E807" s="10"/>
      <c r="F807" s="45"/>
      <c r="G807" s="46"/>
      <c r="H807" s="46"/>
      <c r="I807" s="10"/>
      <c r="J807" s="46"/>
      <c r="K807" s="46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>
      <c r="A808" s="44"/>
      <c r="B808" s="10"/>
      <c r="C808" s="10"/>
      <c r="D808" s="10"/>
      <c r="E808" s="10"/>
      <c r="F808" s="45"/>
      <c r="G808" s="46"/>
      <c r="H808" s="46"/>
      <c r="I808" s="10"/>
      <c r="J808" s="46"/>
      <c r="K808" s="46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>
      <c r="A809" s="44"/>
      <c r="B809" s="10"/>
      <c r="C809" s="10"/>
      <c r="D809" s="10"/>
      <c r="E809" s="10"/>
      <c r="F809" s="45"/>
      <c r="G809" s="46"/>
      <c r="H809" s="46"/>
      <c r="I809" s="10"/>
      <c r="J809" s="46"/>
      <c r="K809" s="46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>
      <c r="A810" s="44"/>
      <c r="B810" s="10"/>
      <c r="C810" s="10"/>
      <c r="D810" s="10"/>
      <c r="E810" s="10"/>
      <c r="F810" s="45"/>
      <c r="G810" s="46"/>
      <c r="H810" s="46"/>
      <c r="I810" s="10"/>
      <c r="J810" s="46"/>
      <c r="K810" s="46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>
      <c r="A811" s="44"/>
      <c r="B811" s="10"/>
      <c r="C811" s="10"/>
      <c r="D811" s="10"/>
      <c r="E811" s="10"/>
      <c r="F811" s="45"/>
      <c r="G811" s="46"/>
      <c r="H811" s="46"/>
      <c r="I811" s="10"/>
      <c r="J811" s="46"/>
      <c r="K811" s="46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>
      <c r="A812" s="44"/>
      <c r="B812" s="10"/>
      <c r="C812" s="10"/>
      <c r="D812" s="10"/>
      <c r="E812" s="10"/>
      <c r="F812" s="45"/>
      <c r="G812" s="46"/>
      <c r="H812" s="46"/>
      <c r="I812" s="10"/>
      <c r="J812" s="46"/>
      <c r="K812" s="46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>
      <c r="A813" s="44"/>
      <c r="B813" s="10"/>
      <c r="C813" s="10"/>
      <c r="D813" s="10"/>
      <c r="E813" s="10"/>
      <c r="F813" s="45"/>
      <c r="G813" s="46"/>
      <c r="H813" s="46"/>
      <c r="I813" s="10"/>
      <c r="J813" s="46"/>
      <c r="K813" s="46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>
      <c r="A814" s="44"/>
      <c r="B814" s="10"/>
      <c r="C814" s="10"/>
      <c r="D814" s="10"/>
      <c r="E814" s="10"/>
      <c r="F814" s="45"/>
      <c r="G814" s="46"/>
      <c r="H814" s="46"/>
      <c r="I814" s="10"/>
      <c r="J814" s="46"/>
      <c r="K814" s="46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>
      <c r="A815" s="44"/>
      <c r="B815" s="10"/>
      <c r="C815" s="10"/>
      <c r="D815" s="10"/>
      <c r="E815" s="10"/>
      <c r="F815" s="45"/>
      <c r="G815" s="46"/>
      <c r="H815" s="46"/>
      <c r="I815" s="10"/>
      <c r="J815" s="46"/>
      <c r="K815" s="46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>
      <c r="A816" s="44"/>
      <c r="B816" s="10"/>
      <c r="C816" s="10"/>
      <c r="D816" s="10"/>
      <c r="E816" s="10"/>
      <c r="F816" s="45"/>
      <c r="G816" s="46"/>
      <c r="H816" s="46"/>
      <c r="I816" s="10"/>
      <c r="J816" s="46"/>
      <c r="K816" s="46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>
      <c r="A817" s="44"/>
      <c r="B817" s="10"/>
      <c r="C817" s="10"/>
      <c r="D817" s="10"/>
      <c r="E817" s="10"/>
      <c r="F817" s="45"/>
      <c r="G817" s="46"/>
      <c r="H817" s="46"/>
      <c r="I817" s="10"/>
      <c r="J817" s="46"/>
      <c r="K817" s="46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>
      <c r="A818" s="44"/>
      <c r="B818" s="10"/>
      <c r="C818" s="10"/>
      <c r="D818" s="10"/>
      <c r="E818" s="10"/>
      <c r="F818" s="45"/>
      <c r="G818" s="46"/>
      <c r="H818" s="46"/>
      <c r="I818" s="10"/>
      <c r="J818" s="46"/>
      <c r="K818" s="46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>
      <c r="A819" s="44"/>
      <c r="B819" s="10"/>
      <c r="C819" s="10"/>
      <c r="D819" s="10"/>
      <c r="E819" s="10"/>
      <c r="F819" s="45"/>
      <c r="G819" s="46"/>
      <c r="H819" s="46"/>
      <c r="I819" s="10"/>
      <c r="J819" s="46"/>
      <c r="K819" s="46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>
      <c r="A820" s="44"/>
      <c r="B820" s="10"/>
      <c r="C820" s="10"/>
      <c r="D820" s="10"/>
      <c r="E820" s="10"/>
      <c r="F820" s="45"/>
      <c r="G820" s="46"/>
      <c r="H820" s="46"/>
      <c r="I820" s="10"/>
      <c r="J820" s="46"/>
      <c r="K820" s="46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>
      <c r="A821" s="44"/>
      <c r="B821" s="10"/>
      <c r="C821" s="10"/>
      <c r="D821" s="10"/>
      <c r="E821" s="10"/>
      <c r="F821" s="45"/>
      <c r="G821" s="46"/>
      <c r="H821" s="46"/>
      <c r="I821" s="10"/>
      <c r="J821" s="46"/>
      <c r="K821" s="46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>
      <c r="A822" s="44"/>
      <c r="B822" s="10"/>
      <c r="C822" s="10"/>
      <c r="D822" s="10"/>
      <c r="E822" s="10"/>
      <c r="F822" s="45"/>
      <c r="G822" s="46"/>
      <c r="H822" s="46"/>
      <c r="I822" s="10"/>
      <c r="J822" s="46"/>
      <c r="K822" s="46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>
      <c r="A823" s="44"/>
      <c r="B823" s="10"/>
      <c r="C823" s="10"/>
      <c r="D823" s="10"/>
      <c r="E823" s="10"/>
      <c r="F823" s="45"/>
      <c r="G823" s="46"/>
      <c r="H823" s="46"/>
      <c r="I823" s="10"/>
      <c r="J823" s="46"/>
      <c r="K823" s="46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>
      <c r="A824" s="44"/>
      <c r="B824" s="10"/>
      <c r="C824" s="10"/>
      <c r="D824" s="10"/>
      <c r="E824" s="10"/>
      <c r="F824" s="45"/>
      <c r="G824" s="46"/>
      <c r="H824" s="46"/>
      <c r="I824" s="10"/>
      <c r="J824" s="46"/>
      <c r="K824" s="46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>
      <c r="A825" s="44"/>
      <c r="B825" s="10"/>
      <c r="C825" s="10"/>
      <c r="D825" s="10"/>
      <c r="E825" s="10"/>
      <c r="F825" s="45"/>
      <c r="G825" s="46"/>
      <c r="H825" s="46"/>
      <c r="I825" s="10"/>
      <c r="J825" s="46"/>
      <c r="K825" s="46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>
      <c r="A826" s="44"/>
      <c r="B826" s="10"/>
      <c r="C826" s="10"/>
      <c r="D826" s="10"/>
      <c r="E826" s="10"/>
      <c r="F826" s="45"/>
      <c r="G826" s="46"/>
      <c r="H826" s="46"/>
      <c r="I826" s="10"/>
      <c r="J826" s="46"/>
      <c r="K826" s="46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>
      <c r="A827" s="44"/>
      <c r="B827" s="10"/>
      <c r="C827" s="10"/>
      <c r="D827" s="10"/>
      <c r="E827" s="10"/>
      <c r="F827" s="45"/>
      <c r="G827" s="46"/>
      <c r="H827" s="46"/>
      <c r="I827" s="10"/>
      <c r="J827" s="46"/>
      <c r="K827" s="46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>
      <c r="A828" s="44"/>
      <c r="B828" s="10"/>
      <c r="C828" s="10"/>
      <c r="D828" s="10"/>
      <c r="E828" s="10"/>
      <c r="F828" s="45"/>
      <c r="G828" s="46"/>
      <c r="H828" s="46"/>
      <c r="I828" s="10"/>
      <c r="J828" s="46"/>
      <c r="K828" s="46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>
      <c r="A829" s="44"/>
      <c r="B829" s="10"/>
      <c r="C829" s="10"/>
      <c r="D829" s="10"/>
      <c r="E829" s="10"/>
      <c r="F829" s="45"/>
      <c r="G829" s="46"/>
      <c r="H829" s="46"/>
      <c r="I829" s="10"/>
      <c r="J829" s="46"/>
      <c r="K829" s="46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>
      <c r="A830" s="44"/>
      <c r="B830" s="10"/>
      <c r="C830" s="10"/>
      <c r="D830" s="10"/>
      <c r="E830" s="10"/>
      <c r="F830" s="45"/>
      <c r="G830" s="46"/>
      <c r="H830" s="46"/>
      <c r="I830" s="10"/>
      <c r="J830" s="46"/>
      <c r="K830" s="46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>
      <c r="A831" s="44"/>
      <c r="B831" s="10"/>
      <c r="C831" s="10"/>
      <c r="D831" s="10"/>
      <c r="E831" s="10"/>
      <c r="F831" s="45"/>
      <c r="G831" s="46"/>
      <c r="H831" s="46"/>
      <c r="I831" s="10"/>
      <c r="J831" s="46"/>
      <c r="K831" s="46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>
      <c r="A832" s="44"/>
      <c r="B832" s="10"/>
      <c r="C832" s="10"/>
      <c r="D832" s="10"/>
      <c r="E832" s="10"/>
      <c r="F832" s="45"/>
      <c r="G832" s="46"/>
      <c r="H832" s="46"/>
      <c r="I832" s="10"/>
      <c r="J832" s="46"/>
      <c r="K832" s="46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>
      <c r="A833" s="44"/>
      <c r="B833" s="10"/>
      <c r="C833" s="10"/>
      <c r="D833" s="10"/>
      <c r="E833" s="10"/>
      <c r="F833" s="45"/>
      <c r="G833" s="46"/>
      <c r="H833" s="46"/>
      <c r="I833" s="10"/>
      <c r="J833" s="46"/>
      <c r="K833" s="46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>
      <c r="A834" s="44"/>
      <c r="B834" s="10"/>
      <c r="C834" s="10"/>
      <c r="D834" s="10"/>
      <c r="E834" s="10"/>
      <c r="F834" s="45"/>
      <c r="G834" s="46"/>
      <c r="H834" s="46"/>
      <c r="I834" s="10"/>
      <c r="J834" s="46"/>
      <c r="K834" s="46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>
      <c r="A835" s="44"/>
      <c r="B835" s="10"/>
      <c r="C835" s="10"/>
      <c r="D835" s="10"/>
      <c r="E835" s="10"/>
      <c r="F835" s="45"/>
      <c r="G835" s="46"/>
      <c r="H835" s="46"/>
      <c r="I835" s="10"/>
      <c r="J835" s="46"/>
      <c r="K835" s="46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>
      <c r="A836" s="44"/>
      <c r="B836" s="10"/>
      <c r="C836" s="10"/>
      <c r="D836" s="10"/>
      <c r="E836" s="10"/>
      <c r="F836" s="45"/>
      <c r="G836" s="46"/>
      <c r="H836" s="46"/>
      <c r="I836" s="10"/>
      <c r="J836" s="46"/>
      <c r="K836" s="46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>
      <c r="A837" s="44"/>
      <c r="B837" s="10"/>
      <c r="C837" s="10"/>
      <c r="D837" s="10"/>
      <c r="E837" s="10"/>
      <c r="F837" s="45"/>
      <c r="G837" s="46"/>
      <c r="H837" s="46"/>
      <c r="I837" s="10"/>
      <c r="J837" s="46"/>
      <c r="K837" s="46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>
      <c r="A838" s="44"/>
      <c r="B838" s="10"/>
      <c r="C838" s="10"/>
      <c r="D838" s="10"/>
      <c r="E838" s="10"/>
      <c r="F838" s="45"/>
      <c r="G838" s="46"/>
      <c r="H838" s="46"/>
      <c r="I838" s="10"/>
      <c r="J838" s="46"/>
      <c r="K838" s="46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>
      <c r="A839" s="44"/>
      <c r="B839" s="10"/>
      <c r="C839" s="10"/>
      <c r="D839" s="10"/>
      <c r="E839" s="10"/>
      <c r="F839" s="45"/>
      <c r="G839" s="46"/>
      <c r="H839" s="46"/>
      <c r="I839" s="10"/>
      <c r="J839" s="46"/>
      <c r="K839" s="46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>
      <c r="A840" s="44"/>
      <c r="B840" s="10"/>
      <c r="C840" s="10"/>
      <c r="D840" s="10"/>
      <c r="E840" s="10"/>
      <c r="F840" s="45"/>
      <c r="G840" s="46"/>
      <c r="H840" s="46"/>
      <c r="I840" s="10"/>
      <c r="J840" s="46"/>
      <c r="K840" s="46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>
      <c r="A841" s="44"/>
      <c r="B841" s="10"/>
      <c r="C841" s="10"/>
      <c r="D841" s="10"/>
      <c r="E841" s="10"/>
      <c r="F841" s="45"/>
      <c r="G841" s="46"/>
      <c r="H841" s="46"/>
      <c r="I841" s="10"/>
      <c r="J841" s="46"/>
      <c r="K841" s="46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>
      <c r="A842" s="44"/>
      <c r="B842" s="10"/>
      <c r="C842" s="10"/>
      <c r="D842" s="10"/>
      <c r="E842" s="10"/>
      <c r="F842" s="45"/>
      <c r="G842" s="46"/>
      <c r="H842" s="46"/>
      <c r="I842" s="10"/>
      <c r="J842" s="46"/>
      <c r="K842" s="46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>
      <c r="A843" s="44"/>
      <c r="B843" s="10"/>
      <c r="C843" s="10"/>
      <c r="D843" s="10"/>
      <c r="E843" s="10"/>
      <c r="F843" s="45"/>
      <c r="G843" s="46"/>
      <c r="H843" s="46"/>
      <c r="I843" s="10"/>
      <c r="J843" s="46"/>
      <c r="K843" s="46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>
      <c r="A844" s="44"/>
      <c r="B844" s="10"/>
      <c r="C844" s="10"/>
      <c r="D844" s="10"/>
      <c r="E844" s="10"/>
      <c r="F844" s="45"/>
      <c r="G844" s="46"/>
      <c r="H844" s="46"/>
      <c r="I844" s="10"/>
      <c r="J844" s="46"/>
      <c r="K844" s="46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>
      <c r="A845" s="44"/>
      <c r="B845" s="10"/>
      <c r="C845" s="10"/>
      <c r="D845" s="10"/>
      <c r="E845" s="10"/>
      <c r="F845" s="45"/>
      <c r="G845" s="46"/>
      <c r="H845" s="46"/>
      <c r="I845" s="10"/>
      <c r="J845" s="46"/>
      <c r="K845" s="46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>
      <c r="A846" s="44"/>
      <c r="B846" s="10"/>
      <c r="C846" s="10"/>
      <c r="D846" s="10"/>
      <c r="E846" s="10"/>
      <c r="F846" s="45"/>
      <c r="G846" s="46"/>
      <c r="H846" s="46"/>
      <c r="I846" s="10"/>
      <c r="J846" s="46"/>
      <c r="K846" s="46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>
      <c r="A847" s="44"/>
      <c r="B847" s="10"/>
      <c r="C847" s="10"/>
      <c r="D847" s="10"/>
      <c r="E847" s="10"/>
      <c r="F847" s="45"/>
      <c r="G847" s="46"/>
      <c r="H847" s="46"/>
      <c r="I847" s="10"/>
      <c r="J847" s="46"/>
      <c r="K847" s="46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>
      <c r="A848" s="44"/>
      <c r="B848" s="10"/>
      <c r="C848" s="10"/>
      <c r="D848" s="10"/>
      <c r="E848" s="10"/>
      <c r="F848" s="45"/>
      <c r="G848" s="46"/>
      <c r="H848" s="46"/>
      <c r="I848" s="10"/>
      <c r="J848" s="46"/>
      <c r="K848" s="46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>
      <c r="A849" s="44"/>
      <c r="B849" s="10"/>
      <c r="C849" s="10"/>
      <c r="D849" s="10"/>
      <c r="E849" s="10"/>
      <c r="F849" s="45"/>
      <c r="G849" s="46"/>
      <c r="H849" s="46"/>
      <c r="I849" s="10"/>
      <c r="J849" s="46"/>
      <c r="K849" s="46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>
      <c r="A850" s="44"/>
      <c r="B850" s="10"/>
      <c r="C850" s="10"/>
      <c r="D850" s="10"/>
      <c r="E850" s="10"/>
      <c r="F850" s="45"/>
      <c r="G850" s="46"/>
      <c r="H850" s="46"/>
      <c r="I850" s="10"/>
      <c r="J850" s="46"/>
      <c r="K850" s="46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>
      <c r="A851" s="44"/>
      <c r="B851" s="10"/>
      <c r="C851" s="10"/>
      <c r="D851" s="10"/>
      <c r="E851" s="10"/>
      <c r="F851" s="45"/>
      <c r="G851" s="46"/>
      <c r="H851" s="46"/>
      <c r="I851" s="10"/>
      <c r="J851" s="46"/>
      <c r="K851" s="46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>
      <c r="A852" s="44"/>
      <c r="B852" s="10"/>
      <c r="C852" s="10"/>
      <c r="D852" s="10"/>
      <c r="E852" s="10"/>
      <c r="F852" s="45"/>
      <c r="G852" s="46"/>
      <c r="H852" s="46"/>
      <c r="I852" s="10"/>
      <c r="J852" s="46"/>
      <c r="K852" s="46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>
      <c r="A853" s="44"/>
      <c r="B853" s="10"/>
      <c r="C853" s="10"/>
      <c r="D853" s="10"/>
      <c r="E853" s="10"/>
      <c r="F853" s="45"/>
      <c r="G853" s="46"/>
      <c r="H853" s="46"/>
      <c r="I853" s="10"/>
      <c r="J853" s="46"/>
      <c r="K853" s="46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>
      <c r="A854" s="44"/>
      <c r="B854" s="10"/>
      <c r="C854" s="10"/>
      <c r="D854" s="10"/>
      <c r="E854" s="10"/>
      <c r="F854" s="45"/>
      <c r="G854" s="46"/>
      <c r="H854" s="46"/>
      <c r="I854" s="10"/>
      <c r="J854" s="46"/>
      <c r="K854" s="46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>
      <c r="A855" s="44"/>
      <c r="B855" s="10"/>
      <c r="C855" s="10"/>
      <c r="D855" s="10"/>
      <c r="E855" s="10"/>
      <c r="F855" s="45"/>
      <c r="G855" s="46"/>
      <c r="H855" s="46"/>
      <c r="I855" s="10"/>
      <c r="J855" s="46"/>
      <c r="K855" s="46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>
      <c r="A856" s="44"/>
      <c r="B856" s="10"/>
      <c r="C856" s="10"/>
      <c r="D856" s="10"/>
      <c r="E856" s="10"/>
      <c r="F856" s="45"/>
      <c r="G856" s="46"/>
      <c r="H856" s="46"/>
      <c r="I856" s="10"/>
      <c r="J856" s="46"/>
      <c r="K856" s="46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>
      <c r="A857" s="44"/>
      <c r="B857" s="10"/>
      <c r="C857" s="10"/>
      <c r="D857" s="10"/>
      <c r="E857" s="10"/>
      <c r="F857" s="45"/>
      <c r="G857" s="46"/>
      <c r="H857" s="46"/>
      <c r="I857" s="10"/>
      <c r="J857" s="46"/>
      <c r="K857" s="46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>
      <c r="A858" s="44"/>
      <c r="B858" s="10"/>
      <c r="C858" s="10"/>
      <c r="D858" s="10"/>
      <c r="E858" s="10"/>
      <c r="F858" s="45"/>
      <c r="G858" s="46"/>
      <c r="H858" s="46"/>
      <c r="I858" s="10"/>
      <c r="J858" s="46"/>
      <c r="K858" s="46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>
      <c r="A859" s="44"/>
      <c r="B859" s="10"/>
      <c r="C859" s="10"/>
      <c r="D859" s="10"/>
      <c r="E859" s="10"/>
      <c r="F859" s="45"/>
      <c r="G859" s="46"/>
      <c r="H859" s="46"/>
      <c r="I859" s="10"/>
      <c r="J859" s="46"/>
      <c r="K859" s="46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>
      <c r="A860" s="44"/>
      <c r="B860" s="10"/>
      <c r="C860" s="10"/>
      <c r="D860" s="10"/>
      <c r="E860" s="10"/>
      <c r="F860" s="45"/>
      <c r="G860" s="46"/>
      <c r="H860" s="46"/>
      <c r="I860" s="10"/>
      <c r="J860" s="46"/>
      <c r="K860" s="46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>
      <c r="A861" s="44"/>
      <c r="B861" s="10"/>
      <c r="C861" s="10"/>
      <c r="D861" s="10"/>
      <c r="E861" s="10"/>
      <c r="F861" s="45"/>
      <c r="G861" s="46"/>
      <c r="H861" s="46"/>
      <c r="I861" s="10"/>
      <c r="J861" s="46"/>
      <c r="K861" s="46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>
      <c r="A862" s="44"/>
      <c r="B862" s="10"/>
      <c r="C862" s="10"/>
      <c r="D862" s="10"/>
      <c r="E862" s="10"/>
      <c r="F862" s="45"/>
      <c r="G862" s="46"/>
      <c r="H862" s="46"/>
      <c r="I862" s="10"/>
      <c r="J862" s="46"/>
      <c r="K862" s="46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>
      <c r="A863" s="44"/>
      <c r="B863" s="10"/>
      <c r="C863" s="10"/>
      <c r="D863" s="10"/>
      <c r="E863" s="10"/>
      <c r="F863" s="45"/>
      <c r="G863" s="46"/>
      <c r="H863" s="46"/>
      <c r="I863" s="10"/>
      <c r="J863" s="46"/>
      <c r="K863" s="46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>
      <c r="A864" s="44"/>
      <c r="B864" s="10"/>
      <c r="C864" s="10"/>
      <c r="D864" s="10"/>
      <c r="E864" s="10"/>
      <c r="F864" s="45"/>
      <c r="G864" s="46"/>
      <c r="H864" s="46"/>
      <c r="I864" s="10"/>
      <c r="J864" s="46"/>
      <c r="K864" s="46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>
      <c r="A865" s="44"/>
      <c r="B865" s="10"/>
      <c r="C865" s="10"/>
      <c r="D865" s="10"/>
      <c r="E865" s="10"/>
      <c r="F865" s="45"/>
      <c r="G865" s="46"/>
      <c r="H865" s="46"/>
      <c r="I865" s="10"/>
      <c r="J865" s="46"/>
      <c r="K865" s="46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>
      <c r="A866" s="44"/>
      <c r="B866" s="10"/>
      <c r="C866" s="10"/>
      <c r="D866" s="10"/>
      <c r="E866" s="10"/>
      <c r="F866" s="45"/>
      <c r="G866" s="46"/>
      <c r="H866" s="46"/>
      <c r="I866" s="10"/>
      <c r="J866" s="46"/>
      <c r="K866" s="46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>
      <c r="A867" s="44"/>
      <c r="B867" s="10"/>
      <c r="C867" s="10"/>
      <c r="D867" s="10"/>
      <c r="E867" s="10"/>
      <c r="F867" s="45"/>
      <c r="G867" s="46"/>
      <c r="H867" s="46"/>
      <c r="I867" s="10"/>
      <c r="J867" s="46"/>
      <c r="K867" s="46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>
      <c r="A868" s="44"/>
      <c r="B868" s="10"/>
      <c r="C868" s="10"/>
      <c r="D868" s="10"/>
      <c r="E868" s="10"/>
      <c r="F868" s="45"/>
      <c r="G868" s="46"/>
      <c r="H868" s="46"/>
      <c r="I868" s="10"/>
      <c r="J868" s="46"/>
      <c r="K868" s="46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>
      <c r="A869" s="44"/>
      <c r="B869" s="10"/>
      <c r="C869" s="10"/>
      <c r="D869" s="10"/>
      <c r="E869" s="10"/>
      <c r="F869" s="45"/>
      <c r="G869" s="46"/>
      <c r="H869" s="46"/>
      <c r="I869" s="10"/>
      <c r="J869" s="46"/>
      <c r="K869" s="46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>
      <c r="A870" s="44"/>
      <c r="B870" s="10"/>
      <c r="C870" s="10"/>
      <c r="D870" s="10"/>
      <c r="E870" s="10"/>
      <c r="F870" s="45"/>
      <c r="G870" s="46"/>
      <c r="H870" s="46"/>
      <c r="I870" s="10"/>
      <c r="J870" s="46"/>
      <c r="K870" s="46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>
      <c r="A871" s="44"/>
      <c r="B871" s="10"/>
      <c r="C871" s="10"/>
      <c r="D871" s="10"/>
      <c r="E871" s="10"/>
      <c r="F871" s="45"/>
      <c r="G871" s="46"/>
      <c r="H871" s="46"/>
      <c r="I871" s="10"/>
      <c r="J871" s="46"/>
      <c r="K871" s="46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>
      <c r="A872" s="44"/>
      <c r="B872" s="10"/>
      <c r="C872" s="10"/>
      <c r="D872" s="10"/>
      <c r="E872" s="10"/>
      <c r="F872" s="45"/>
      <c r="G872" s="46"/>
      <c r="H872" s="46"/>
      <c r="I872" s="10"/>
      <c r="J872" s="46"/>
      <c r="K872" s="46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>
      <c r="A873" s="44"/>
      <c r="B873" s="10"/>
      <c r="C873" s="10"/>
      <c r="D873" s="10"/>
      <c r="E873" s="10"/>
      <c r="F873" s="45"/>
      <c r="G873" s="46"/>
      <c r="H873" s="46"/>
      <c r="I873" s="10"/>
      <c r="J873" s="46"/>
      <c r="K873" s="46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>
      <c r="A874" s="44"/>
      <c r="B874" s="10"/>
      <c r="C874" s="10"/>
      <c r="D874" s="10"/>
      <c r="E874" s="10"/>
      <c r="F874" s="45"/>
      <c r="G874" s="46"/>
      <c r="H874" s="46"/>
      <c r="I874" s="10"/>
      <c r="J874" s="46"/>
      <c r="K874" s="46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>
      <c r="A875" s="44"/>
      <c r="B875" s="10"/>
      <c r="C875" s="10"/>
      <c r="D875" s="10"/>
      <c r="E875" s="10"/>
      <c r="F875" s="45"/>
      <c r="G875" s="46"/>
      <c r="H875" s="46"/>
      <c r="I875" s="10"/>
      <c r="J875" s="46"/>
      <c r="K875" s="46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>
      <c r="A876" s="44"/>
      <c r="B876" s="10"/>
      <c r="C876" s="10"/>
      <c r="D876" s="10"/>
      <c r="E876" s="10"/>
      <c r="F876" s="45"/>
      <c r="G876" s="46"/>
      <c r="H876" s="46"/>
      <c r="I876" s="10"/>
      <c r="J876" s="46"/>
      <c r="K876" s="46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>
      <c r="A877" s="44"/>
      <c r="B877" s="10"/>
      <c r="C877" s="10"/>
      <c r="D877" s="10"/>
      <c r="E877" s="10"/>
      <c r="F877" s="45"/>
      <c r="G877" s="46"/>
      <c r="H877" s="46"/>
      <c r="I877" s="10"/>
      <c r="J877" s="46"/>
      <c r="K877" s="46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>
      <c r="A878" s="44"/>
      <c r="B878" s="10"/>
      <c r="C878" s="10"/>
      <c r="D878" s="10"/>
      <c r="E878" s="10"/>
      <c r="F878" s="45"/>
      <c r="G878" s="46"/>
      <c r="H878" s="46"/>
      <c r="I878" s="10"/>
      <c r="J878" s="46"/>
      <c r="K878" s="46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>
      <c r="A879" s="44"/>
      <c r="B879" s="10"/>
      <c r="C879" s="10"/>
      <c r="D879" s="10"/>
      <c r="E879" s="10"/>
      <c r="F879" s="45"/>
      <c r="G879" s="46"/>
      <c r="H879" s="46"/>
      <c r="I879" s="10"/>
      <c r="J879" s="46"/>
      <c r="K879" s="46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>
      <c r="A880" s="44"/>
      <c r="B880" s="10"/>
      <c r="C880" s="10"/>
      <c r="D880" s="10"/>
      <c r="E880" s="10"/>
      <c r="F880" s="45"/>
      <c r="G880" s="46"/>
      <c r="H880" s="46"/>
      <c r="I880" s="10"/>
      <c r="J880" s="46"/>
      <c r="K880" s="46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>
      <c r="A881" s="44"/>
      <c r="B881" s="10"/>
      <c r="C881" s="10"/>
      <c r="D881" s="10"/>
      <c r="E881" s="10"/>
      <c r="F881" s="45"/>
      <c r="G881" s="46"/>
      <c r="H881" s="46"/>
      <c r="I881" s="10"/>
      <c r="J881" s="46"/>
      <c r="K881" s="46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>
      <c r="A882" s="44"/>
      <c r="B882" s="10"/>
      <c r="C882" s="10"/>
      <c r="D882" s="10"/>
      <c r="E882" s="10"/>
      <c r="F882" s="45"/>
      <c r="G882" s="46"/>
      <c r="H882" s="46"/>
      <c r="I882" s="10"/>
      <c r="J882" s="46"/>
      <c r="K882" s="46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>
      <c r="A883" s="44"/>
      <c r="B883" s="10"/>
      <c r="C883" s="10"/>
      <c r="D883" s="10"/>
      <c r="E883" s="10"/>
      <c r="F883" s="45"/>
      <c r="G883" s="46"/>
      <c r="H883" s="46"/>
      <c r="I883" s="10"/>
      <c r="J883" s="46"/>
      <c r="K883" s="46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>
      <c r="A884" s="44"/>
      <c r="B884" s="10"/>
      <c r="C884" s="10"/>
      <c r="D884" s="10"/>
      <c r="E884" s="10"/>
      <c r="F884" s="45"/>
      <c r="G884" s="46"/>
      <c r="H884" s="46"/>
      <c r="I884" s="10"/>
      <c r="J884" s="46"/>
      <c r="K884" s="46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>
      <c r="A885" s="44"/>
      <c r="B885" s="10"/>
      <c r="C885" s="10"/>
      <c r="D885" s="10"/>
      <c r="E885" s="10"/>
      <c r="F885" s="45"/>
      <c r="G885" s="46"/>
      <c r="H885" s="46"/>
      <c r="I885" s="10"/>
      <c r="J885" s="46"/>
      <c r="K885" s="46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>
      <c r="A886" s="44"/>
      <c r="B886" s="10"/>
      <c r="C886" s="10"/>
      <c r="D886" s="10"/>
      <c r="E886" s="10"/>
      <c r="F886" s="45"/>
      <c r="G886" s="46"/>
      <c r="H886" s="46"/>
      <c r="I886" s="10"/>
      <c r="J886" s="46"/>
      <c r="K886" s="46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>
      <c r="A887" s="44"/>
      <c r="B887" s="10"/>
      <c r="C887" s="10"/>
      <c r="D887" s="10"/>
      <c r="E887" s="10"/>
      <c r="F887" s="45"/>
      <c r="G887" s="46"/>
      <c r="H887" s="46"/>
      <c r="I887" s="10"/>
      <c r="J887" s="46"/>
      <c r="K887" s="46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>
      <c r="A888" s="44"/>
      <c r="B888" s="10"/>
      <c r="C888" s="10"/>
      <c r="D888" s="10"/>
      <c r="E888" s="10"/>
      <c r="F888" s="45"/>
      <c r="G888" s="46"/>
      <c r="H888" s="46"/>
      <c r="I888" s="10"/>
      <c r="J888" s="46"/>
      <c r="K888" s="46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>
      <c r="A889" s="44"/>
      <c r="B889" s="10"/>
      <c r="C889" s="10"/>
      <c r="D889" s="10"/>
      <c r="E889" s="10"/>
      <c r="F889" s="45"/>
      <c r="G889" s="46"/>
      <c r="H889" s="46"/>
      <c r="I889" s="10"/>
      <c r="J889" s="46"/>
      <c r="K889" s="46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>
      <c r="A890" s="44"/>
      <c r="B890" s="10"/>
      <c r="C890" s="10"/>
      <c r="D890" s="10"/>
      <c r="E890" s="10"/>
      <c r="F890" s="45"/>
      <c r="G890" s="46"/>
      <c r="H890" s="46"/>
      <c r="I890" s="10"/>
      <c r="J890" s="46"/>
      <c r="K890" s="46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>
      <c r="A891" s="44"/>
      <c r="B891" s="10"/>
      <c r="C891" s="10"/>
      <c r="D891" s="10"/>
      <c r="E891" s="10"/>
      <c r="F891" s="45"/>
      <c r="G891" s="46"/>
      <c r="H891" s="46"/>
      <c r="I891" s="10"/>
      <c r="J891" s="46"/>
      <c r="K891" s="46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>
      <c r="A892" s="44"/>
      <c r="B892" s="10"/>
      <c r="C892" s="10"/>
      <c r="D892" s="10"/>
      <c r="E892" s="10"/>
      <c r="F892" s="45"/>
      <c r="G892" s="46"/>
      <c r="H892" s="46"/>
      <c r="I892" s="10"/>
      <c r="J892" s="46"/>
      <c r="K892" s="46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>
      <c r="A893" s="44"/>
      <c r="B893" s="10"/>
      <c r="C893" s="10"/>
      <c r="D893" s="10"/>
      <c r="E893" s="10"/>
      <c r="F893" s="45"/>
      <c r="G893" s="46"/>
      <c r="H893" s="46"/>
      <c r="I893" s="10"/>
      <c r="J893" s="46"/>
      <c r="K893" s="46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>
      <c r="A894" s="44"/>
      <c r="B894" s="10"/>
      <c r="C894" s="10"/>
      <c r="D894" s="10"/>
      <c r="E894" s="10"/>
      <c r="F894" s="45"/>
      <c r="G894" s="46"/>
      <c r="H894" s="46"/>
      <c r="I894" s="10"/>
      <c r="J894" s="46"/>
      <c r="K894" s="46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>
      <c r="A895" s="44"/>
      <c r="B895" s="10"/>
      <c r="C895" s="10"/>
      <c r="D895" s="10"/>
      <c r="E895" s="10"/>
      <c r="F895" s="45"/>
      <c r="G895" s="46"/>
      <c r="H895" s="46"/>
      <c r="I895" s="10"/>
      <c r="J895" s="46"/>
      <c r="K895" s="46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>
      <c r="A896" s="44"/>
      <c r="B896" s="10"/>
      <c r="C896" s="10"/>
      <c r="D896" s="10"/>
      <c r="E896" s="10"/>
      <c r="F896" s="45"/>
      <c r="G896" s="46"/>
      <c r="H896" s="46"/>
      <c r="I896" s="10"/>
      <c r="J896" s="46"/>
      <c r="K896" s="46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>
      <c r="A897" s="44"/>
      <c r="B897" s="10"/>
      <c r="C897" s="10"/>
      <c r="D897" s="10"/>
      <c r="E897" s="10"/>
      <c r="F897" s="45"/>
      <c r="G897" s="46"/>
      <c r="H897" s="46"/>
      <c r="I897" s="10"/>
      <c r="J897" s="46"/>
      <c r="K897" s="46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>
      <c r="A898" s="44"/>
      <c r="B898" s="10"/>
      <c r="C898" s="10"/>
      <c r="D898" s="10"/>
      <c r="E898" s="10"/>
      <c r="F898" s="45"/>
      <c r="G898" s="46"/>
      <c r="H898" s="46"/>
      <c r="I898" s="10"/>
      <c r="J898" s="46"/>
      <c r="K898" s="46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>
      <c r="A899" s="44"/>
      <c r="B899" s="10"/>
      <c r="C899" s="10"/>
      <c r="D899" s="10"/>
      <c r="E899" s="10"/>
      <c r="F899" s="45"/>
      <c r="G899" s="46"/>
      <c r="H899" s="46"/>
      <c r="I899" s="10"/>
      <c r="J899" s="46"/>
      <c r="K899" s="46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>
      <c r="A900" s="44"/>
      <c r="B900" s="10"/>
      <c r="C900" s="10"/>
      <c r="D900" s="10"/>
      <c r="E900" s="10"/>
      <c r="F900" s="45"/>
      <c r="G900" s="46"/>
      <c r="H900" s="46"/>
      <c r="I900" s="10"/>
      <c r="J900" s="46"/>
      <c r="K900" s="46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>
      <c r="A901" s="44"/>
      <c r="B901" s="10"/>
      <c r="C901" s="10"/>
      <c r="D901" s="10"/>
      <c r="E901" s="10"/>
      <c r="F901" s="45"/>
      <c r="G901" s="46"/>
      <c r="H901" s="46"/>
      <c r="I901" s="10"/>
      <c r="J901" s="46"/>
      <c r="K901" s="46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>
      <c r="A902" s="44"/>
      <c r="B902" s="10"/>
      <c r="C902" s="10"/>
      <c r="D902" s="10"/>
      <c r="E902" s="10"/>
      <c r="F902" s="45"/>
      <c r="G902" s="46"/>
      <c r="H902" s="46"/>
      <c r="I902" s="10"/>
      <c r="J902" s="46"/>
      <c r="K902" s="46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>
      <c r="A903" s="44"/>
      <c r="B903" s="10"/>
      <c r="C903" s="10"/>
      <c r="D903" s="10"/>
      <c r="E903" s="10"/>
      <c r="F903" s="45"/>
      <c r="G903" s="46"/>
      <c r="H903" s="46"/>
      <c r="I903" s="10"/>
      <c r="J903" s="46"/>
      <c r="K903" s="46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>
      <c r="A904" s="44"/>
      <c r="B904" s="10"/>
      <c r="C904" s="10"/>
      <c r="D904" s="10"/>
      <c r="E904" s="10"/>
      <c r="F904" s="45"/>
      <c r="G904" s="46"/>
      <c r="H904" s="46"/>
      <c r="I904" s="10"/>
      <c r="J904" s="46"/>
      <c r="K904" s="46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>
      <c r="A905" s="44"/>
      <c r="B905" s="10"/>
      <c r="C905" s="10"/>
      <c r="D905" s="10"/>
      <c r="E905" s="10"/>
      <c r="F905" s="45"/>
      <c r="G905" s="46"/>
      <c r="H905" s="46"/>
      <c r="I905" s="10"/>
      <c r="J905" s="46"/>
      <c r="K905" s="46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>
      <c r="A906" s="44"/>
      <c r="B906" s="10"/>
      <c r="C906" s="10"/>
      <c r="D906" s="10"/>
      <c r="E906" s="10"/>
      <c r="F906" s="45"/>
      <c r="G906" s="46"/>
      <c r="H906" s="46"/>
      <c r="I906" s="10"/>
      <c r="J906" s="46"/>
      <c r="K906" s="46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>
      <c r="A907" s="44"/>
      <c r="B907" s="10"/>
      <c r="C907" s="10"/>
      <c r="D907" s="10"/>
      <c r="E907" s="10"/>
      <c r="F907" s="45"/>
      <c r="G907" s="46"/>
      <c r="H907" s="46"/>
      <c r="I907" s="10"/>
      <c r="J907" s="46"/>
      <c r="K907" s="46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>
      <c r="A908" s="44"/>
      <c r="B908" s="10"/>
      <c r="C908" s="10"/>
      <c r="D908" s="10"/>
      <c r="E908" s="10"/>
      <c r="F908" s="45"/>
      <c r="G908" s="46"/>
      <c r="H908" s="46"/>
      <c r="I908" s="10"/>
      <c r="J908" s="46"/>
      <c r="K908" s="46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>
      <c r="A909" s="44"/>
      <c r="B909" s="10"/>
      <c r="C909" s="10"/>
      <c r="D909" s="10"/>
      <c r="E909" s="10"/>
      <c r="F909" s="45"/>
      <c r="G909" s="46"/>
      <c r="H909" s="46"/>
      <c r="I909" s="10"/>
      <c r="J909" s="46"/>
      <c r="K909" s="46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>
      <c r="A910" s="44"/>
      <c r="B910" s="10"/>
      <c r="C910" s="10"/>
      <c r="D910" s="10"/>
      <c r="E910" s="10"/>
      <c r="F910" s="45"/>
      <c r="G910" s="46"/>
      <c r="H910" s="46"/>
      <c r="I910" s="10"/>
      <c r="J910" s="46"/>
      <c r="K910" s="46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>
      <c r="A911" s="44"/>
      <c r="B911" s="10"/>
      <c r="C911" s="10"/>
      <c r="D911" s="10"/>
      <c r="E911" s="10"/>
      <c r="F911" s="45"/>
      <c r="G911" s="46"/>
      <c r="H911" s="46"/>
      <c r="I911" s="10"/>
      <c r="J911" s="46"/>
      <c r="K911" s="46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>
      <c r="A912" s="44"/>
      <c r="B912" s="10"/>
      <c r="C912" s="10"/>
      <c r="D912" s="10"/>
      <c r="E912" s="10"/>
      <c r="F912" s="45"/>
      <c r="G912" s="46"/>
      <c r="H912" s="46"/>
      <c r="I912" s="10"/>
      <c r="J912" s="46"/>
      <c r="K912" s="46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>
      <c r="A913" s="44"/>
      <c r="B913" s="10"/>
      <c r="C913" s="10"/>
      <c r="D913" s="10"/>
      <c r="E913" s="10"/>
      <c r="F913" s="45"/>
      <c r="G913" s="46"/>
      <c r="H913" s="46"/>
      <c r="I913" s="10"/>
      <c r="J913" s="46"/>
      <c r="K913" s="46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>
      <c r="A914" s="44"/>
      <c r="B914" s="10"/>
      <c r="C914" s="10"/>
      <c r="D914" s="10"/>
      <c r="E914" s="10"/>
      <c r="F914" s="45"/>
      <c r="G914" s="46"/>
      <c r="H914" s="46"/>
      <c r="I914" s="10"/>
      <c r="J914" s="46"/>
      <c r="K914" s="46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>
      <c r="A915" s="44"/>
      <c r="B915" s="10"/>
      <c r="C915" s="10"/>
      <c r="D915" s="10"/>
      <c r="E915" s="10"/>
      <c r="F915" s="45"/>
      <c r="G915" s="46"/>
      <c r="H915" s="46"/>
      <c r="I915" s="10"/>
      <c r="J915" s="46"/>
      <c r="K915" s="46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>
      <c r="A916" s="44"/>
      <c r="B916" s="10"/>
      <c r="C916" s="10"/>
      <c r="D916" s="10"/>
      <c r="E916" s="10"/>
      <c r="F916" s="45"/>
      <c r="G916" s="46"/>
      <c r="H916" s="46"/>
      <c r="I916" s="10"/>
      <c r="J916" s="46"/>
      <c r="K916" s="46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>
      <c r="A917" s="44"/>
      <c r="B917" s="10"/>
      <c r="C917" s="10"/>
      <c r="D917" s="10"/>
      <c r="E917" s="10"/>
      <c r="F917" s="45"/>
      <c r="G917" s="46"/>
      <c r="H917" s="46"/>
      <c r="I917" s="10"/>
      <c r="J917" s="46"/>
      <c r="K917" s="46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>
      <c r="A918" s="44"/>
      <c r="B918" s="10"/>
      <c r="C918" s="10"/>
      <c r="D918" s="10"/>
      <c r="E918" s="10"/>
      <c r="F918" s="45"/>
      <c r="G918" s="46"/>
      <c r="H918" s="46"/>
      <c r="I918" s="10"/>
      <c r="J918" s="46"/>
      <c r="K918" s="46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>
      <c r="A919" s="44"/>
      <c r="B919" s="10"/>
      <c r="C919" s="10"/>
      <c r="D919" s="10"/>
      <c r="E919" s="10"/>
      <c r="F919" s="45"/>
      <c r="G919" s="46"/>
      <c r="H919" s="46"/>
      <c r="I919" s="10"/>
      <c r="J919" s="46"/>
      <c r="K919" s="46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>
      <c r="A920" s="44"/>
      <c r="B920" s="10"/>
      <c r="C920" s="10"/>
      <c r="D920" s="10"/>
      <c r="E920" s="10"/>
      <c r="F920" s="45"/>
      <c r="G920" s="46"/>
      <c r="H920" s="46"/>
      <c r="I920" s="10"/>
      <c r="J920" s="46"/>
      <c r="K920" s="46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>
      <c r="A921" s="44"/>
      <c r="B921" s="10"/>
      <c r="C921" s="10"/>
      <c r="D921" s="10"/>
      <c r="E921" s="10"/>
      <c r="F921" s="45"/>
      <c r="G921" s="46"/>
      <c r="H921" s="46"/>
      <c r="I921" s="10"/>
      <c r="J921" s="46"/>
      <c r="K921" s="46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>
      <c r="A922" s="44"/>
      <c r="B922" s="10"/>
      <c r="C922" s="10"/>
      <c r="D922" s="10"/>
      <c r="E922" s="10"/>
      <c r="F922" s="45"/>
      <c r="G922" s="46"/>
      <c r="H922" s="46"/>
      <c r="I922" s="10"/>
      <c r="J922" s="46"/>
      <c r="K922" s="46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>
      <c r="A923" s="44"/>
      <c r="B923" s="10"/>
      <c r="C923" s="10"/>
      <c r="D923" s="10"/>
      <c r="E923" s="10"/>
      <c r="F923" s="45"/>
      <c r="G923" s="46"/>
      <c r="H923" s="46"/>
      <c r="I923" s="10"/>
      <c r="J923" s="46"/>
      <c r="K923" s="46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>
      <c r="A924" s="44"/>
      <c r="B924" s="10"/>
      <c r="C924" s="10"/>
      <c r="D924" s="10"/>
      <c r="E924" s="10"/>
      <c r="F924" s="45"/>
      <c r="G924" s="46"/>
      <c r="H924" s="46"/>
      <c r="I924" s="10"/>
      <c r="J924" s="46"/>
      <c r="K924" s="46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>
      <c r="A925" s="44"/>
      <c r="B925" s="10"/>
      <c r="C925" s="10"/>
      <c r="D925" s="10"/>
      <c r="E925" s="10"/>
      <c r="F925" s="45"/>
      <c r="G925" s="46"/>
      <c r="H925" s="46"/>
      <c r="I925" s="10"/>
      <c r="J925" s="46"/>
      <c r="K925" s="46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>
      <c r="A926" s="44"/>
      <c r="B926" s="10"/>
      <c r="C926" s="10"/>
      <c r="D926" s="10"/>
      <c r="E926" s="10"/>
      <c r="F926" s="45"/>
      <c r="G926" s="46"/>
      <c r="H926" s="46"/>
      <c r="I926" s="10"/>
      <c r="J926" s="46"/>
      <c r="K926" s="46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>
      <c r="A927" s="44"/>
      <c r="B927" s="10"/>
      <c r="C927" s="10"/>
      <c r="D927" s="10"/>
      <c r="E927" s="10"/>
      <c r="F927" s="45"/>
      <c r="G927" s="46"/>
      <c r="H927" s="46"/>
      <c r="I927" s="10"/>
      <c r="J927" s="46"/>
      <c r="K927" s="46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>
      <c r="A928" s="44"/>
      <c r="B928" s="10"/>
      <c r="C928" s="10"/>
      <c r="D928" s="10"/>
      <c r="E928" s="10"/>
      <c r="F928" s="45"/>
      <c r="G928" s="46"/>
      <c r="H928" s="46"/>
      <c r="I928" s="10"/>
      <c r="J928" s="46"/>
      <c r="K928" s="46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>
      <c r="A929" s="44"/>
      <c r="B929" s="10"/>
      <c r="C929" s="10"/>
      <c r="D929" s="10"/>
      <c r="E929" s="10"/>
      <c r="F929" s="45"/>
      <c r="G929" s="46"/>
      <c r="H929" s="46"/>
      <c r="I929" s="10"/>
      <c r="J929" s="46"/>
      <c r="K929" s="46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>
      <c r="A930" s="44"/>
      <c r="B930" s="10"/>
      <c r="C930" s="10"/>
      <c r="D930" s="10"/>
      <c r="E930" s="10"/>
      <c r="F930" s="45"/>
      <c r="G930" s="46"/>
      <c r="H930" s="46"/>
      <c r="I930" s="10"/>
      <c r="J930" s="46"/>
      <c r="K930" s="46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>
      <c r="A931" s="44"/>
      <c r="B931" s="10"/>
      <c r="C931" s="10"/>
      <c r="D931" s="10"/>
      <c r="E931" s="10"/>
      <c r="F931" s="45"/>
      <c r="G931" s="46"/>
      <c r="H931" s="46"/>
      <c r="I931" s="10"/>
      <c r="J931" s="46"/>
      <c r="K931" s="46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>
      <c r="A932" s="44"/>
      <c r="B932" s="10"/>
      <c r="C932" s="10"/>
      <c r="D932" s="10"/>
      <c r="E932" s="10"/>
      <c r="F932" s="45"/>
      <c r="G932" s="46"/>
      <c r="H932" s="46"/>
      <c r="I932" s="10"/>
      <c r="J932" s="46"/>
      <c r="K932" s="46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>
      <c r="A933" s="44"/>
      <c r="B933" s="10"/>
      <c r="C933" s="10"/>
      <c r="D933" s="10"/>
      <c r="E933" s="10"/>
      <c r="F933" s="45"/>
      <c r="G933" s="46"/>
      <c r="H933" s="46"/>
      <c r="I933" s="10"/>
      <c r="J933" s="46"/>
      <c r="K933" s="46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>
      <c r="A934" s="44"/>
      <c r="B934" s="10"/>
      <c r="C934" s="10"/>
      <c r="D934" s="10"/>
      <c r="E934" s="10"/>
      <c r="F934" s="45"/>
      <c r="G934" s="46"/>
      <c r="H934" s="46"/>
      <c r="I934" s="10"/>
      <c r="J934" s="46"/>
      <c r="K934" s="46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>
      <c r="A935" s="44"/>
      <c r="B935" s="10"/>
      <c r="C935" s="10"/>
      <c r="D935" s="10"/>
      <c r="E935" s="10"/>
      <c r="F935" s="45"/>
      <c r="G935" s="46"/>
      <c r="H935" s="46"/>
      <c r="I935" s="10"/>
      <c r="J935" s="46"/>
      <c r="K935" s="46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>
      <c r="A936" s="44"/>
      <c r="B936" s="10"/>
      <c r="C936" s="10"/>
      <c r="D936" s="10"/>
      <c r="E936" s="10"/>
      <c r="F936" s="45"/>
      <c r="G936" s="46"/>
      <c r="H936" s="46"/>
      <c r="I936" s="10"/>
      <c r="J936" s="46"/>
      <c r="K936" s="46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>
      <c r="A937" s="44"/>
      <c r="B937" s="10"/>
      <c r="C937" s="10"/>
      <c r="D937" s="10"/>
      <c r="E937" s="10"/>
      <c r="F937" s="45"/>
      <c r="G937" s="46"/>
      <c r="H937" s="46"/>
      <c r="I937" s="10"/>
      <c r="J937" s="46"/>
      <c r="K937" s="46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>
      <c r="A938" s="44"/>
      <c r="B938" s="10"/>
      <c r="C938" s="10"/>
      <c r="D938" s="10"/>
      <c r="E938" s="10"/>
      <c r="F938" s="45"/>
      <c r="G938" s="46"/>
      <c r="H938" s="46"/>
      <c r="I938" s="10"/>
      <c r="J938" s="46"/>
      <c r="K938" s="46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>
      <c r="A939" s="44"/>
      <c r="B939" s="10"/>
      <c r="C939" s="10"/>
      <c r="D939" s="10"/>
      <c r="E939" s="10"/>
      <c r="F939" s="45"/>
      <c r="G939" s="46"/>
      <c r="H939" s="46"/>
      <c r="I939" s="10"/>
      <c r="J939" s="46"/>
      <c r="K939" s="46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>
      <c r="A940" s="44"/>
      <c r="B940" s="10"/>
      <c r="C940" s="10"/>
      <c r="D940" s="10"/>
      <c r="E940" s="10"/>
      <c r="F940" s="45"/>
      <c r="G940" s="46"/>
      <c r="H940" s="46"/>
      <c r="I940" s="10"/>
      <c r="J940" s="46"/>
      <c r="K940" s="46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>
      <c r="A941" s="44"/>
      <c r="B941" s="10"/>
      <c r="C941" s="10"/>
      <c r="D941" s="10"/>
      <c r="E941" s="10"/>
      <c r="F941" s="45"/>
      <c r="G941" s="46"/>
      <c r="H941" s="46"/>
      <c r="I941" s="10"/>
      <c r="J941" s="46"/>
      <c r="K941" s="46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>
      <c r="A942" s="44"/>
      <c r="B942" s="10"/>
      <c r="C942" s="10"/>
      <c r="D942" s="10"/>
      <c r="E942" s="10"/>
      <c r="F942" s="45"/>
      <c r="G942" s="46"/>
      <c r="H942" s="46"/>
      <c r="I942" s="10"/>
      <c r="J942" s="46"/>
      <c r="K942" s="46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>
      <c r="A943" s="44"/>
      <c r="B943" s="10"/>
      <c r="C943" s="10"/>
      <c r="D943" s="10"/>
      <c r="E943" s="10"/>
      <c r="F943" s="45"/>
      <c r="G943" s="46"/>
      <c r="H943" s="46"/>
      <c r="I943" s="10"/>
      <c r="J943" s="46"/>
      <c r="K943" s="46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>
      <c r="A944" s="44"/>
      <c r="B944" s="10"/>
      <c r="C944" s="10"/>
      <c r="D944" s="10"/>
      <c r="E944" s="10"/>
      <c r="F944" s="45"/>
      <c r="G944" s="46"/>
      <c r="H944" s="46"/>
      <c r="I944" s="10"/>
      <c r="J944" s="46"/>
      <c r="K944" s="46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>
      <c r="A945" s="44"/>
      <c r="B945" s="10"/>
      <c r="C945" s="10"/>
      <c r="D945" s="10"/>
      <c r="E945" s="10"/>
      <c r="F945" s="45"/>
      <c r="G945" s="46"/>
      <c r="H945" s="46"/>
      <c r="I945" s="10"/>
      <c r="J945" s="46"/>
      <c r="K945" s="46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>
      <c r="A946" s="44"/>
      <c r="B946" s="10"/>
      <c r="C946" s="10"/>
      <c r="D946" s="10"/>
      <c r="E946" s="10"/>
      <c r="F946" s="45"/>
      <c r="G946" s="46"/>
      <c r="H946" s="46"/>
      <c r="I946" s="10"/>
      <c r="J946" s="46"/>
      <c r="K946" s="46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>
      <c r="A947" s="44"/>
      <c r="B947" s="10"/>
      <c r="C947" s="10"/>
      <c r="D947" s="10"/>
      <c r="E947" s="10"/>
      <c r="F947" s="45"/>
      <c r="G947" s="46"/>
      <c r="H947" s="46"/>
      <c r="I947" s="10"/>
      <c r="J947" s="46"/>
      <c r="K947" s="46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>
      <c r="A948" s="44"/>
      <c r="B948" s="10"/>
      <c r="C948" s="10"/>
      <c r="D948" s="10"/>
      <c r="E948" s="10"/>
      <c r="F948" s="45"/>
      <c r="G948" s="46"/>
      <c r="H948" s="46"/>
      <c r="I948" s="10"/>
      <c r="J948" s="46"/>
      <c r="K948" s="46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>
      <c r="A949" s="44"/>
      <c r="B949" s="10"/>
      <c r="C949" s="10"/>
      <c r="D949" s="10"/>
      <c r="E949" s="10"/>
      <c r="F949" s="45"/>
      <c r="G949" s="46"/>
      <c r="H949" s="46"/>
      <c r="I949" s="10"/>
      <c r="J949" s="46"/>
      <c r="K949" s="46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>
      <c r="A950" s="44"/>
      <c r="B950" s="10"/>
      <c r="C950" s="10"/>
      <c r="D950" s="10"/>
      <c r="E950" s="10"/>
      <c r="F950" s="45"/>
      <c r="G950" s="46"/>
      <c r="H950" s="46"/>
      <c r="I950" s="10"/>
      <c r="J950" s="46"/>
      <c r="K950" s="46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>
      <c r="A951" s="44"/>
      <c r="B951" s="10"/>
      <c r="C951" s="10"/>
      <c r="D951" s="10"/>
      <c r="E951" s="10"/>
      <c r="F951" s="45"/>
      <c r="G951" s="46"/>
      <c r="H951" s="46"/>
      <c r="I951" s="10"/>
      <c r="J951" s="46"/>
      <c r="K951" s="46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>
      <c r="A952" s="44"/>
      <c r="B952" s="10"/>
      <c r="C952" s="10"/>
      <c r="D952" s="10"/>
      <c r="E952" s="10"/>
      <c r="F952" s="45"/>
      <c r="G952" s="46"/>
      <c r="H952" s="46"/>
      <c r="I952" s="10"/>
      <c r="J952" s="46"/>
      <c r="K952" s="46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>
      <c r="A953" s="44"/>
      <c r="B953" s="10"/>
      <c r="C953" s="10"/>
      <c r="D953" s="10"/>
      <c r="E953" s="10"/>
      <c r="F953" s="45"/>
      <c r="G953" s="46"/>
      <c r="H953" s="46"/>
      <c r="I953" s="10"/>
      <c r="J953" s="46"/>
      <c r="K953" s="46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>
      <c r="A954" s="44"/>
      <c r="B954" s="10"/>
      <c r="C954" s="10"/>
      <c r="D954" s="10"/>
      <c r="E954" s="10"/>
      <c r="F954" s="45"/>
      <c r="G954" s="46"/>
      <c r="H954" s="46"/>
      <c r="I954" s="10"/>
      <c r="J954" s="46"/>
      <c r="K954" s="46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>
      <c r="A955" s="44"/>
      <c r="B955" s="10"/>
      <c r="C955" s="10"/>
      <c r="D955" s="10"/>
      <c r="E955" s="10"/>
      <c r="F955" s="45"/>
      <c r="G955" s="46"/>
      <c r="H955" s="46"/>
      <c r="I955" s="10"/>
      <c r="J955" s="46"/>
      <c r="K955" s="46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>
      <c r="A956" s="44"/>
      <c r="B956" s="10"/>
      <c r="C956" s="10"/>
      <c r="D956" s="10"/>
      <c r="E956" s="10"/>
      <c r="F956" s="45"/>
      <c r="G956" s="46"/>
      <c r="H956" s="46"/>
      <c r="I956" s="10"/>
      <c r="J956" s="46"/>
      <c r="K956" s="46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>
      <c r="A957" s="44"/>
      <c r="B957" s="10"/>
      <c r="C957" s="10"/>
      <c r="D957" s="10"/>
      <c r="E957" s="10"/>
      <c r="F957" s="45"/>
      <c r="G957" s="46"/>
      <c r="H957" s="46"/>
      <c r="I957" s="10"/>
      <c r="J957" s="46"/>
      <c r="K957" s="46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>
      <c r="A958" s="44"/>
      <c r="B958" s="10"/>
      <c r="C958" s="10"/>
      <c r="D958" s="10"/>
      <c r="E958" s="10"/>
      <c r="F958" s="45"/>
      <c r="G958" s="46"/>
      <c r="H958" s="46"/>
      <c r="I958" s="10"/>
      <c r="J958" s="46"/>
      <c r="K958" s="46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>
      <c r="A959" s="44"/>
      <c r="B959" s="10"/>
      <c r="C959" s="10"/>
      <c r="D959" s="10"/>
      <c r="E959" s="10"/>
      <c r="F959" s="45"/>
      <c r="G959" s="46"/>
      <c r="H959" s="46"/>
      <c r="I959" s="10"/>
      <c r="J959" s="46"/>
      <c r="K959" s="46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>
      <c r="A960" s="44"/>
      <c r="B960" s="10"/>
      <c r="C960" s="10"/>
      <c r="D960" s="10"/>
      <c r="E960" s="10"/>
      <c r="F960" s="45"/>
      <c r="G960" s="46"/>
      <c r="H960" s="46"/>
      <c r="I960" s="10"/>
      <c r="J960" s="46"/>
      <c r="K960" s="46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>
      <c r="A961" s="44"/>
      <c r="B961" s="10"/>
      <c r="C961" s="10"/>
      <c r="D961" s="10"/>
      <c r="E961" s="10"/>
      <c r="F961" s="45"/>
      <c r="G961" s="46"/>
      <c r="H961" s="46"/>
      <c r="I961" s="10"/>
      <c r="J961" s="46"/>
      <c r="K961" s="46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>
      <c r="A962" s="44"/>
      <c r="B962" s="10"/>
      <c r="C962" s="10"/>
      <c r="D962" s="10"/>
      <c r="E962" s="10"/>
      <c r="F962" s="45"/>
      <c r="G962" s="46"/>
      <c r="H962" s="46"/>
      <c r="I962" s="10"/>
      <c r="J962" s="46"/>
      <c r="K962" s="46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>
      <c r="A963" s="44"/>
      <c r="B963" s="10"/>
      <c r="C963" s="10"/>
      <c r="D963" s="10"/>
      <c r="E963" s="10"/>
      <c r="F963" s="45"/>
      <c r="G963" s="46"/>
      <c r="H963" s="46"/>
      <c r="I963" s="10"/>
      <c r="J963" s="46"/>
      <c r="K963" s="46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>
      <c r="A964" s="44"/>
      <c r="B964" s="10"/>
      <c r="C964" s="10"/>
      <c r="D964" s="10"/>
      <c r="E964" s="10"/>
      <c r="F964" s="45"/>
      <c r="G964" s="46"/>
      <c r="H964" s="46"/>
      <c r="I964" s="10"/>
      <c r="J964" s="46"/>
      <c r="K964" s="46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>
      <c r="A965" s="44"/>
      <c r="B965" s="10"/>
      <c r="C965" s="10"/>
      <c r="D965" s="10"/>
      <c r="E965" s="10"/>
      <c r="F965" s="45"/>
      <c r="G965" s="46"/>
      <c r="H965" s="46"/>
      <c r="I965" s="10"/>
      <c r="J965" s="46"/>
      <c r="K965" s="46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>
      <c r="A966" s="44"/>
      <c r="B966" s="10"/>
      <c r="C966" s="10"/>
      <c r="D966" s="10"/>
      <c r="E966" s="10"/>
      <c r="F966" s="45"/>
      <c r="G966" s="46"/>
      <c r="H966" s="46"/>
      <c r="I966" s="10"/>
      <c r="J966" s="46"/>
      <c r="K966" s="46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>
      <c r="A967" s="44"/>
      <c r="B967" s="10"/>
      <c r="C967" s="10"/>
      <c r="D967" s="10"/>
      <c r="E967" s="10"/>
      <c r="F967" s="45"/>
      <c r="G967" s="46"/>
      <c r="H967" s="46"/>
      <c r="I967" s="10"/>
      <c r="J967" s="46"/>
      <c r="K967" s="46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>
      <c r="A968" s="44"/>
      <c r="B968" s="10"/>
      <c r="C968" s="10"/>
      <c r="D968" s="10"/>
      <c r="E968" s="10"/>
      <c r="F968" s="45"/>
      <c r="G968" s="46"/>
      <c r="H968" s="46"/>
      <c r="I968" s="10"/>
      <c r="J968" s="46"/>
      <c r="K968" s="46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>
      <c r="A969" s="44"/>
      <c r="B969" s="10"/>
      <c r="C969" s="10"/>
      <c r="D969" s="10"/>
      <c r="E969" s="10"/>
      <c r="F969" s="45"/>
      <c r="G969" s="46"/>
      <c r="H969" s="46"/>
      <c r="I969" s="10"/>
      <c r="J969" s="46"/>
      <c r="K969" s="46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>
      <c r="A970" s="44"/>
      <c r="B970" s="10"/>
      <c r="C970" s="10"/>
      <c r="D970" s="10"/>
      <c r="E970" s="10"/>
      <c r="F970" s="45"/>
      <c r="G970" s="46"/>
      <c r="H970" s="46"/>
      <c r="I970" s="10"/>
      <c r="J970" s="46"/>
      <c r="K970" s="46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>
      <c r="A971" s="44"/>
      <c r="B971" s="10"/>
      <c r="C971" s="10"/>
      <c r="D971" s="10"/>
      <c r="E971" s="10"/>
      <c r="F971" s="45"/>
      <c r="G971" s="46"/>
      <c r="H971" s="46"/>
      <c r="I971" s="10"/>
      <c r="J971" s="46"/>
      <c r="K971" s="46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>
      <c r="A972" s="44"/>
      <c r="B972" s="10"/>
      <c r="C972" s="10"/>
      <c r="D972" s="10"/>
      <c r="E972" s="10"/>
      <c r="F972" s="45"/>
      <c r="G972" s="46"/>
      <c r="H972" s="46"/>
      <c r="I972" s="10"/>
      <c r="J972" s="46"/>
      <c r="K972" s="46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>
      <c r="A973" s="44"/>
      <c r="B973" s="10"/>
      <c r="C973" s="10"/>
      <c r="D973" s="10"/>
      <c r="E973" s="10"/>
      <c r="F973" s="45"/>
      <c r="G973" s="46"/>
      <c r="H973" s="46"/>
      <c r="I973" s="10"/>
      <c r="J973" s="46"/>
      <c r="K973" s="46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>
      <c r="A974" s="44"/>
      <c r="B974" s="10"/>
      <c r="C974" s="10"/>
      <c r="D974" s="10"/>
      <c r="E974" s="10"/>
      <c r="F974" s="45"/>
      <c r="G974" s="46"/>
      <c r="H974" s="46"/>
      <c r="I974" s="10"/>
      <c r="J974" s="46"/>
      <c r="K974" s="46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>
      <c r="A975" s="44"/>
      <c r="B975" s="10"/>
      <c r="C975" s="10"/>
      <c r="D975" s="10"/>
      <c r="E975" s="10"/>
      <c r="F975" s="45"/>
      <c r="G975" s="46"/>
      <c r="H975" s="46"/>
      <c r="I975" s="10"/>
      <c r="J975" s="46"/>
      <c r="K975" s="46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>
      <c r="A976" s="44"/>
      <c r="B976" s="10"/>
      <c r="C976" s="10"/>
      <c r="D976" s="10"/>
      <c r="E976" s="10"/>
      <c r="F976" s="45"/>
      <c r="G976" s="46"/>
      <c r="H976" s="46"/>
      <c r="I976" s="10"/>
      <c r="J976" s="46"/>
      <c r="K976" s="46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>
      <c r="A977" s="44"/>
      <c r="B977" s="10"/>
      <c r="C977" s="10"/>
      <c r="D977" s="10"/>
      <c r="E977" s="10"/>
      <c r="F977" s="45"/>
      <c r="G977" s="46"/>
      <c r="H977" s="46"/>
      <c r="I977" s="10"/>
      <c r="J977" s="46"/>
      <c r="K977" s="46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>
      <c r="A978" s="44"/>
      <c r="B978" s="10"/>
      <c r="C978" s="10"/>
      <c r="D978" s="10"/>
      <c r="E978" s="10"/>
      <c r="F978" s="45"/>
      <c r="G978" s="46"/>
      <c r="H978" s="46"/>
      <c r="I978" s="10"/>
      <c r="J978" s="46"/>
      <c r="K978" s="46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>
      <c r="A979" s="44"/>
      <c r="B979" s="10"/>
      <c r="C979" s="10"/>
      <c r="D979" s="10"/>
      <c r="E979" s="10"/>
      <c r="F979" s="45"/>
      <c r="G979" s="46"/>
      <c r="H979" s="46"/>
      <c r="I979" s="10"/>
      <c r="J979" s="46"/>
      <c r="K979" s="46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>
      <c r="A980" s="44"/>
      <c r="B980" s="10"/>
      <c r="C980" s="10"/>
      <c r="D980" s="10"/>
      <c r="E980" s="10"/>
      <c r="F980" s="45"/>
      <c r="G980" s="46"/>
      <c r="H980" s="46"/>
      <c r="I980" s="10"/>
      <c r="J980" s="46"/>
      <c r="K980" s="46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>
      <c r="A981" s="44"/>
      <c r="B981" s="10"/>
      <c r="C981" s="10"/>
      <c r="D981" s="10"/>
      <c r="E981" s="10"/>
      <c r="F981" s="45"/>
      <c r="G981" s="46"/>
      <c r="H981" s="46"/>
      <c r="I981" s="10"/>
      <c r="J981" s="46"/>
      <c r="K981" s="46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>
      <c r="A982" s="44"/>
      <c r="B982" s="10"/>
      <c r="C982" s="10"/>
      <c r="D982" s="10"/>
      <c r="E982" s="10"/>
      <c r="F982" s="45"/>
      <c r="G982" s="46"/>
      <c r="H982" s="46"/>
      <c r="I982" s="10"/>
      <c r="J982" s="46"/>
      <c r="K982" s="46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>
      <c r="A983" s="44"/>
      <c r="B983" s="10"/>
      <c r="C983" s="10"/>
      <c r="D983" s="10"/>
      <c r="E983" s="10"/>
      <c r="F983" s="45"/>
      <c r="G983" s="46"/>
      <c r="H983" s="46"/>
      <c r="I983" s="10"/>
      <c r="J983" s="46"/>
      <c r="K983" s="46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>
      <c r="A984" s="44"/>
      <c r="B984" s="10"/>
      <c r="C984" s="10"/>
      <c r="D984" s="10"/>
      <c r="E984" s="10"/>
      <c r="F984" s="45"/>
      <c r="G984" s="46"/>
      <c r="H984" s="46"/>
      <c r="I984" s="10"/>
      <c r="J984" s="46"/>
      <c r="K984" s="46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>
      <c r="A985" s="44"/>
      <c r="B985" s="10"/>
      <c r="C985" s="10"/>
      <c r="D985" s="10"/>
      <c r="E985" s="10"/>
      <c r="F985" s="45"/>
      <c r="G985" s="46"/>
      <c r="H985" s="46"/>
      <c r="I985" s="10"/>
      <c r="J985" s="46"/>
      <c r="K985" s="46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>
      <c r="A986" s="44"/>
      <c r="B986" s="10"/>
      <c r="C986" s="10"/>
      <c r="D986" s="10"/>
      <c r="E986" s="10"/>
      <c r="F986" s="45"/>
      <c r="G986" s="46"/>
      <c r="H986" s="46"/>
      <c r="I986" s="10"/>
      <c r="J986" s="46"/>
      <c r="K986" s="46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>
      <c r="A987" s="44"/>
      <c r="B987" s="10"/>
      <c r="C987" s="10"/>
      <c r="D987" s="10"/>
      <c r="E987" s="10"/>
      <c r="F987" s="45"/>
      <c r="G987" s="46"/>
      <c r="H987" s="46"/>
      <c r="I987" s="10"/>
      <c r="J987" s="46"/>
      <c r="K987" s="46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>
      <c r="A988" s="44"/>
      <c r="B988" s="10"/>
      <c r="C988" s="10"/>
      <c r="D988" s="10"/>
      <c r="E988" s="10"/>
      <c r="F988" s="45"/>
      <c r="G988" s="46"/>
      <c r="H988" s="46"/>
      <c r="I988" s="10"/>
      <c r="J988" s="46"/>
      <c r="K988" s="46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>
      <c r="A989" s="44"/>
      <c r="B989" s="10"/>
      <c r="C989" s="10"/>
      <c r="D989" s="10"/>
      <c r="E989" s="10"/>
      <c r="F989" s="45"/>
      <c r="G989" s="46"/>
      <c r="H989" s="46"/>
      <c r="I989" s="10"/>
      <c r="J989" s="46"/>
      <c r="K989" s="46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>
      <c r="A990" s="44"/>
      <c r="B990" s="10"/>
      <c r="C990" s="10"/>
      <c r="D990" s="10"/>
      <c r="E990" s="10"/>
      <c r="F990" s="45"/>
      <c r="G990" s="46"/>
      <c r="H990" s="46"/>
      <c r="I990" s="10"/>
      <c r="J990" s="46"/>
      <c r="K990" s="46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>
      <c r="A991" s="44"/>
      <c r="B991" s="10"/>
      <c r="C991" s="10"/>
      <c r="D991" s="10"/>
      <c r="E991" s="10"/>
      <c r="F991" s="45"/>
      <c r="G991" s="46"/>
      <c r="H991" s="46"/>
      <c r="I991" s="10"/>
      <c r="J991" s="46"/>
      <c r="K991" s="46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>
      <c r="A992" s="44"/>
      <c r="B992" s="10"/>
      <c r="C992" s="10"/>
      <c r="D992" s="10"/>
      <c r="E992" s="10"/>
      <c r="F992" s="45"/>
      <c r="G992" s="46"/>
      <c r="H992" s="46"/>
      <c r="I992" s="10"/>
      <c r="J992" s="46"/>
      <c r="K992" s="46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>
      <c r="A993" s="44"/>
      <c r="B993" s="10"/>
      <c r="C993" s="10"/>
      <c r="D993" s="10"/>
      <c r="E993" s="10"/>
      <c r="F993" s="45"/>
      <c r="G993" s="46"/>
      <c r="H993" s="46"/>
      <c r="I993" s="10"/>
      <c r="J993" s="46"/>
      <c r="K993" s="46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>
      <c r="A994" s="44"/>
      <c r="B994" s="10"/>
      <c r="C994" s="10"/>
      <c r="D994" s="10"/>
      <c r="E994" s="10"/>
      <c r="F994" s="45"/>
      <c r="G994" s="46"/>
      <c r="H994" s="46"/>
      <c r="I994" s="10"/>
      <c r="J994" s="46"/>
      <c r="K994" s="46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>
      <c r="A995" s="44"/>
      <c r="B995" s="10"/>
      <c r="C995" s="10"/>
      <c r="D995" s="10"/>
      <c r="E995" s="10"/>
      <c r="F995" s="45"/>
      <c r="G995" s="46"/>
      <c r="H995" s="46"/>
      <c r="I995" s="10"/>
      <c r="J995" s="46"/>
      <c r="K995" s="46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>
      <c r="A996" s="44"/>
      <c r="B996" s="10"/>
      <c r="C996" s="10"/>
      <c r="D996" s="10"/>
      <c r="E996" s="10"/>
      <c r="F996" s="45"/>
      <c r="G996" s="46"/>
      <c r="H996" s="46"/>
      <c r="I996" s="10"/>
      <c r="J996" s="46"/>
      <c r="K996" s="46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>
      <c r="A997" s="44"/>
      <c r="B997" s="10"/>
      <c r="C997" s="10"/>
      <c r="D997" s="10"/>
      <c r="E997" s="10"/>
      <c r="F997" s="45"/>
      <c r="G997" s="46"/>
      <c r="H997" s="46"/>
      <c r="I997" s="10"/>
      <c r="J997" s="46"/>
      <c r="K997" s="46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>
      <c r="A998" s="44"/>
      <c r="B998" s="10"/>
      <c r="C998" s="10"/>
      <c r="D998" s="10"/>
      <c r="E998" s="10"/>
      <c r="F998" s="45"/>
      <c r="G998" s="46"/>
      <c r="H998" s="46"/>
      <c r="I998" s="10"/>
      <c r="J998" s="46"/>
      <c r="K998" s="46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>
      <c r="A999" s="44"/>
      <c r="B999" s="10"/>
      <c r="C999" s="10"/>
      <c r="D999" s="10"/>
      <c r="E999" s="10"/>
      <c r="F999" s="45"/>
      <c r="G999" s="46"/>
      <c r="H999" s="46"/>
      <c r="I999" s="10"/>
      <c r="J999" s="46"/>
      <c r="K999" s="46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</sheetData>
  <autoFilter ref="$A$1:$AB$297"/>
  <hyperlinks>
    <hyperlink r:id="rId1" ref="I3"/>
    <hyperlink r:id="rId2" ref="I7"/>
    <hyperlink r:id="rId3" ref="I13"/>
    <hyperlink r:id="rId4" ref="I15"/>
    <hyperlink r:id="rId5" ref="I17"/>
    <hyperlink r:id="rId6" ref="I18"/>
    <hyperlink r:id="rId7" ref="I20"/>
    <hyperlink r:id="rId8" ref="I23"/>
    <hyperlink r:id="rId9" ref="I25"/>
    <hyperlink r:id="rId10" ref="I29"/>
    <hyperlink r:id="rId11" ref="I35"/>
    <hyperlink r:id="rId12" ref="I36"/>
    <hyperlink r:id="rId13" ref="I39"/>
    <hyperlink r:id="rId14" ref="I40"/>
    <hyperlink r:id="rId15" ref="I42"/>
    <hyperlink r:id="rId16" ref="I44"/>
    <hyperlink r:id="rId17" ref="I47"/>
    <hyperlink r:id="rId18" ref="I48"/>
    <hyperlink r:id="rId19" ref="I52"/>
    <hyperlink r:id="rId20" ref="I55"/>
    <hyperlink r:id="rId21" ref="I59"/>
    <hyperlink r:id="rId22" ref="I60"/>
    <hyperlink r:id="rId23" ref="I63"/>
    <hyperlink r:id="rId24" ref="I65"/>
    <hyperlink r:id="rId25" ref="I66"/>
    <hyperlink r:id="rId26" ref="I68"/>
    <hyperlink r:id="rId27" ref="I70"/>
    <hyperlink r:id="rId28" ref="I72"/>
    <hyperlink r:id="rId29" ref="I87"/>
    <hyperlink r:id="rId30" ref="I88"/>
    <hyperlink r:id="rId31" ref="I89"/>
    <hyperlink r:id="rId32" ref="I93"/>
    <hyperlink r:id="rId33" ref="I94"/>
    <hyperlink r:id="rId34" ref="I102"/>
    <hyperlink r:id="rId35" ref="I104"/>
    <hyperlink r:id="rId36" ref="I105"/>
    <hyperlink r:id="rId37" ref="I109"/>
    <hyperlink r:id="rId38" ref="I110"/>
    <hyperlink r:id="rId39" ref="I111"/>
    <hyperlink r:id="rId40" ref="I112"/>
    <hyperlink r:id="rId41" ref="I113"/>
    <hyperlink r:id="rId42" ref="I114"/>
    <hyperlink r:id="rId43" ref="I115"/>
    <hyperlink r:id="rId44" ref="I116"/>
    <hyperlink r:id="rId45" ref="I118"/>
    <hyperlink r:id="rId46" location=":~:text=The%20results%20of%20our%20research,Tunisians%20Certified%20Public%20Accountants%20TCPAs)." ref="I122"/>
    <hyperlink r:id="rId47" ref="I128"/>
    <hyperlink r:id="rId48" ref="I129"/>
    <hyperlink r:id="rId49" ref="I131"/>
    <hyperlink r:id="rId50" ref="I135"/>
    <hyperlink r:id="rId51" ref="I138"/>
    <hyperlink r:id="rId52" ref="I139"/>
    <hyperlink r:id="rId53" ref="I145"/>
    <hyperlink r:id="rId54" ref="I147"/>
    <hyperlink r:id="rId55" ref="I158"/>
    <hyperlink r:id="rId56" ref="I160"/>
    <hyperlink r:id="rId57" ref="I163"/>
    <hyperlink r:id="rId58" ref="I164"/>
    <hyperlink r:id="rId59" ref="I165"/>
    <hyperlink r:id="rId60" ref="I172"/>
    <hyperlink r:id="rId61" ref="I174"/>
    <hyperlink r:id="rId62" ref="I186"/>
    <hyperlink r:id="rId63" ref="I189"/>
    <hyperlink r:id="rId64" ref="I190"/>
    <hyperlink r:id="rId65" ref="I191"/>
    <hyperlink r:id="rId66" ref="I192"/>
    <hyperlink r:id="rId67" ref="I202"/>
    <hyperlink r:id="rId68" ref="I203"/>
    <hyperlink r:id="rId69" ref="I205"/>
    <hyperlink r:id="rId70" ref="I210"/>
    <hyperlink r:id="rId71" ref="I218"/>
    <hyperlink r:id="rId72" ref="I220"/>
    <hyperlink r:id="rId73" ref="I277"/>
    <hyperlink r:id="rId74" ref="I279"/>
    <hyperlink r:id="rId75" ref="I290"/>
    <hyperlink r:id="rId76" ref="I292"/>
    <hyperlink r:id="rId77" ref="I296"/>
  </hyperlinks>
  <printOptions gridLines="1" horizontalCentered="1"/>
  <pageMargins bottom="0.75" footer="0.0" header="0.0" left="0.7" right="0.7" top="0.75"/>
  <pageSetup fitToHeight="0" cellComments="atEnd" orientation="portrait" pageOrder="overThenDown"/>
  <drawing r:id="rId78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57"/>
  </cols>
  <sheetData>
    <row r="1">
      <c r="A1" s="47" t="s">
        <v>2800</v>
      </c>
      <c r="B1" s="48"/>
      <c r="D1" s="49"/>
    </row>
    <row r="2">
      <c r="A2" s="50" t="s">
        <v>2801</v>
      </c>
      <c r="B2" s="51" t="s">
        <v>2802</v>
      </c>
    </row>
    <row r="3">
      <c r="A3" s="1" t="s">
        <v>2803</v>
      </c>
      <c r="B3" s="1">
        <f>200-17</f>
        <v>183</v>
      </c>
    </row>
    <row r="4">
      <c r="A4" s="1" t="s">
        <v>2804</v>
      </c>
      <c r="B4" s="1">
        <f>147-32</f>
        <v>115</v>
      </c>
    </row>
    <row r="5">
      <c r="A5" s="1" t="s">
        <v>2805</v>
      </c>
      <c r="B5" s="1">
        <f>74-1+1</f>
        <v>74</v>
      </c>
    </row>
    <row r="6">
      <c r="A6" s="52" t="s">
        <v>2802</v>
      </c>
      <c r="B6" s="52">
        <f>sum(B3:B5)</f>
        <v>372</v>
      </c>
    </row>
    <row r="7">
      <c r="A7" s="53" t="s">
        <v>2806</v>
      </c>
      <c r="B7" s="1">
        <f>-(76+1)</f>
        <v>-77</v>
      </c>
    </row>
    <row r="8">
      <c r="A8" s="54" t="s">
        <v>2802</v>
      </c>
      <c r="B8" s="52">
        <f>B6+B7</f>
        <v>295</v>
      </c>
    </row>
    <row r="9">
      <c r="A9" s="55" t="s">
        <v>2807</v>
      </c>
      <c r="B9" s="55">
        <v>-217.0</v>
      </c>
    </row>
    <row r="10">
      <c r="A10" s="56" t="s">
        <v>2802</v>
      </c>
      <c r="B10" s="2">
        <f>B8+B9</f>
        <v>78</v>
      </c>
    </row>
    <row r="11">
      <c r="A11" s="55" t="s">
        <v>2808</v>
      </c>
      <c r="B11" s="55">
        <v>-16.0</v>
      </c>
    </row>
    <row r="12">
      <c r="A12" s="56" t="s">
        <v>2802</v>
      </c>
      <c r="B12" s="2">
        <f>B10+B11</f>
        <v>62</v>
      </c>
    </row>
  </sheetData>
  <mergeCells count="1">
    <mergeCell ref="A1:B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55.0"/>
    <col customWidth="1" min="3" max="3" width="7.71"/>
    <col customWidth="1" min="4" max="4" width="37.57"/>
    <col customWidth="1" min="7" max="7" width="17.71"/>
    <col customWidth="1" min="10" max="10" width="30.43"/>
    <col customWidth="1" min="11" max="11" width="26.86"/>
  </cols>
  <sheetData>
    <row r="1">
      <c r="A1" s="57" t="s">
        <v>1</v>
      </c>
      <c r="B1" s="57" t="s">
        <v>2</v>
      </c>
      <c r="C1" s="58" t="s">
        <v>3</v>
      </c>
      <c r="D1" s="57" t="s">
        <v>4</v>
      </c>
      <c r="E1" s="58" t="s">
        <v>2622</v>
      </c>
      <c r="F1" s="58" t="s">
        <v>2623</v>
      </c>
      <c r="G1" s="58" t="s">
        <v>2624</v>
      </c>
      <c r="H1" s="58" t="s">
        <v>2625</v>
      </c>
      <c r="I1" s="58" t="s">
        <v>2626</v>
      </c>
      <c r="J1" s="57" t="s">
        <v>2628</v>
      </c>
      <c r="K1" s="57" t="s">
        <v>0</v>
      </c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>
      <c r="A2" s="19" t="s">
        <v>2631</v>
      </c>
      <c r="B2" s="19" t="s">
        <v>2632</v>
      </c>
      <c r="C2" s="19">
        <v>2001.0</v>
      </c>
      <c r="D2" s="19" t="s">
        <v>97</v>
      </c>
      <c r="E2" s="60" t="s">
        <v>2633</v>
      </c>
      <c r="F2" s="57" t="s">
        <v>2629</v>
      </c>
      <c r="G2" s="57" t="s">
        <v>2629</v>
      </c>
      <c r="H2" s="61" t="s">
        <v>2634</v>
      </c>
      <c r="I2" s="57" t="s">
        <v>2635</v>
      </c>
      <c r="J2" s="19" t="s">
        <v>2637</v>
      </c>
      <c r="K2" s="19">
        <v>345.0</v>
      </c>
    </row>
    <row r="3">
      <c r="A3" s="19" t="s">
        <v>54</v>
      </c>
      <c r="B3" s="19" t="s">
        <v>55</v>
      </c>
      <c r="C3" s="19">
        <v>2012.0</v>
      </c>
      <c r="D3" s="19" t="s">
        <v>28</v>
      </c>
      <c r="E3" s="60" t="s">
        <v>2638</v>
      </c>
      <c r="F3" s="57" t="s">
        <v>2629</v>
      </c>
      <c r="G3" s="57" t="s">
        <v>2629</v>
      </c>
      <c r="H3" s="61" t="s">
        <v>2639</v>
      </c>
      <c r="I3" s="57" t="s">
        <v>2635</v>
      </c>
      <c r="J3" s="19" t="s">
        <v>2641</v>
      </c>
      <c r="K3" s="19">
        <v>233.0</v>
      </c>
    </row>
    <row r="4">
      <c r="A4" s="19" t="s">
        <v>54</v>
      </c>
      <c r="B4" s="19" t="s">
        <v>96</v>
      </c>
      <c r="C4" s="19">
        <v>2010.0</v>
      </c>
      <c r="D4" s="19" t="s">
        <v>97</v>
      </c>
      <c r="E4" s="60" t="s">
        <v>2633</v>
      </c>
      <c r="F4" s="57" t="s">
        <v>2629</v>
      </c>
      <c r="G4" s="57" t="s">
        <v>2629</v>
      </c>
      <c r="H4" s="61" t="s">
        <v>2642</v>
      </c>
      <c r="I4" s="57" t="s">
        <v>2635</v>
      </c>
      <c r="J4" s="19" t="s">
        <v>2643</v>
      </c>
      <c r="K4" s="19">
        <v>133.0</v>
      </c>
    </row>
    <row r="5">
      <c r="A5" s="19" t="s">
        <v>113</v>
      </c>
      <c r="B5" s="19" t="s">
        <v>114</v>
      </c>
      <c r="C5" s="19">
        <v>2000.0</v>
      </c>
      <c r="D5" s="19" t="s">
        <v>97</v>
      </c>
      <c r="E5" s="60" t="s">
        <v>2633</v>
      </c>
      <c r="F5" s="57" t="s">
        <v>2629</v>
      </c>
      <c r="G5" s="57" t="s">
        <v>2629</v>
      </c>
      <c r="H5" s="61" t="s">
        <v>2644</v>
      </c>
      <c r="I5" s="57" t="s">
        <v>2635</v>
      </c>
      <c r="J5" s="19" t="s">
        <v>2645</v>
      </c>
      <c r="K5" s="19">
        <v>105.0</v>
      </c>
    </row>
    <row r="6">
      <c r="A6" s="19" t="s">
        <v>87</v>
      </c>
      <c r="B6" s="19" t="s">
        <v>120</v>
      </c>
      <c r="C6" s="19">
        <v>2008.0</v>
      </c>
      <c r="D6" s="19" t="s">
        <v>97</v>
      </c>
      <c r="E6" s="60" t="s">
        <v>2646</v>
      </c>
      <c r="F6" s="57" t="s">
        <v>2629</v>
      </c>
      <c r="G6" s="57" t="s">
        <v>2629</v>
      </c>
      <c r="H6" s="61" t="s">
        <v>2647</v>
      </c>
      <c r="I6" s="57" t="s">
        <v>2635</v>
      </c>
      <c r="J6" s="19" t="s">
        <v>2648</v>
      </c>
      <c r="K6" s="19">
        <v>102.0</v>
      </c>
    </row>
    <row r="7">
      <c r="A7" s="19" t="s">
        <v>1605</v>
      </c>
      <c r="B7" s="19" t="s">
        <v>1606</v>
      </c>
      <c r="C7" s="19">
        <v>2009.0</v>
      </c>
      <c r="D7" s="19" t="s">
        <v>28</v>
      </c>
      <c r="E7" s="60" t="s">
        <v>2649</v>
      </c>
      <c r="F7" s="57" t="s">
        <v>2629</v>
      </c>
      <c r="G7" s="57" t="s">
        <v>2629</v>
      </c>
      <c r="H7" s="61" t="s">
        <v>2650</v>
      </c>
      <c r="I7" s="57" t="s">
        <v>2635</v>
      </c>
      <c r="J7" s="19" t="s">
        <v>2648</v>
      </c>
      <c r="K7" s="19">
        <v>102.0</v>
      </c>
    </row>
    <row r="8">
      <c r="A8" s="19" t="s">
        <v>126</v>
      </c>
      <c r="B8" s="19" t="s">
        <v>127</v>
      </c>
      <c r="C8" s="19">
        <v>2008.0</v>
      </c>
      <c r="D8" s="19" t="s">
        <v>97</v>
      </c>
      <c r="E8" s="60" t="s">
        <v>2651</v>
      </c>
      <c r="F8" s="57" t="s">
        <v>2629</v>
      </c>
      <c r="G8" s="57" t="s">
        <v>2629</v>
      </c>
      <c r="H8" s="61" t="s">
        <v>2652</v>
      </c>
      <c r="I8" s="57" t="s">
        <v>2635</v>
      </c>
      <c r="J8" s="19" t="s">
        <v>2648</v>
      </c>
      <c r="K8" s="19">
        <v>97.0</v>
      </c>
    </row>
    <row r="9">
      <c r="A9" s="19" t="s">
        <v>157</v>
      </c>
      <c r="B9" s="19" t="s">
        <v>158</v>
      </c>
      <c r="C9" s="19">
        <v>2010.0</v>
      </c>
      <c r="D9" s="19" t="s">
        <v>97</v>
      </c>
      <c r="E9" s="60" t="s">
        <v>2653</v>
      </c>
      <c r="F9" s="57" t="s">
        <v>2629</v>
      </c>
      <c r="G9" s="57" t="s">
        <v>2629</v>
      </c>
      <c r="H9" s="61" t="s">
        <v>2654</v>
      </c>
      <c r="I9" s="57" t="s">
        <v>2635</v>
      </c>
      <c r="J9" s="19" t="s">
        <v>2655</v>
      </c>
      <c r="K9" s="19">
        <v>71.0</v>
      </c>
    </row>
    <row r="10">
      <c r="A10" s="19" t="s">
        <v>173</v>
      </c>
      <c r="B10" s="19" t="s">
        <v>174</v>
      </c>
      <c r="C10" s="19">
        <v>2015.0</v>
      </c>
      <c r="D10" s="19" t="s">
        <v>175</v>
      </c>
      <c r="E10" s="60" t="s">
        <v>2633</v>
      </c>
      <c r="F10" s="57" t="s">
        <v>2629</v>
      </c>
      <c r="G10" s="57" t="s">
        <v>2629</v>
      </c>
      <c r="H10" s="61" t="s">
        <v>2656</v>
      </c>
      <c r="I10" s="57" t="s">
        <v>2635</v>
      </c>
      <c r="J10" s="19" t="s">
        <v>2657</v>
      </c>
      <c r="K10" s="19">
        <v>54.0</v>
      </c>
    </row>
    <row r="11">
      <c r="A11" s="19" t="s">
        <v>218</v>
      </c>
      <c r="B11" s="19" t="s">
        <v>219</v>
      </c>
      <c r="C11" s="19">
        <v>2015.0</v>
      </c>
      <c r="D11" s="19" t="s">
        <v>220</v>
      </c>
      <c r="E11" s="60" t="s">
        <v>2649</v>
      </c>
      <c r="F11" s="57" t="s">
        <v>2629</v>
      </c>
      <c r="G11" s="57" t="s">
        <v>2629</v>
      </c>
      <c r="H11" s="61" t="s">
        <v>2658</v>
      </c>
      <c r="I11" s="57" t="s">
        <v>2635</v>
      </c>
      <c r="J11" s="19" t="s">
        <v>2660</v>
      </c>
      <c r="K11" s="19">
        <v>44.0</v>
      </c>
    </row>
    <row r="12">
      <c r="A12" s="19" t="s">
        <v>234</v>
      </c>
      <c r="B12" s="19" t="s">
        <v>235</v>
      </c>
      <c r="C12" s="19">
        <v>2014.0</v>
      </c>
      <c r="D12" s="19" t="s">
        <v>236</v>
      </c>
      <c r="E12" s="60" t="s">
        <v>2633</v>
      </c>
      <c r="F12" s="57" t="s">
        <v>2629</v>
      </c>
      <c r="G12" s="57" t="s">
        <v>2629</v>
      </c>
      <c r="H12" s="61" t="s">
        <v>2661</v>
      </c>
      <c r="I12" s="57" t="s">
        <v>2635</v>
      </c>
      <c r="J12" s="19" t="s">
        <v>2662</v>
      </c>
      <c r="K12" s="19">
        <v>36.0</v>
      </c>
    </row>
    <row r="13">
      <c r="A13" s="19" t="s">
        <v>243</v>
      </c>
      <c r="B13" s="19" t="s">
        <v>244</v>
      </c>
      <c r="C13" s="19">
        <v>2003.0</v>
      </c>
      <c r="D13" s="19" t="s">
        <v>220</v>
      </c>
      <c r="E13" s="60" t="s">
        <v>2633</v>
      </c>
      <c r="F13" s="57" t="s">
        <v>2629</v>
      </c>
      <c r="G13" s="57" t="s">
        <v>2629</v>
      </c>
      <c r="H13" s="61" t="s">
        <v>2663</v>
      </c>
      <c r="I13" s="57" t="s">
        <v>2635</v>
      </c>
      <c r="J13" s="19" t="s">
        <v>2664</v>
      </c>
      <c r="K13" s="19">
        <v>36.0</v>
      </c>
    </row>
    <row r="14">
      <c r="A14" s="19" t="s">
        <v>250</v>
      </c>
      <c r="B14" s="19" t="s">
        <v>251</v>
      </c>
      <c r="C14" s="19">
        <v>2020.0</v>
      </c>
      <c r="D14" s="19" t="s">
        <v>252</v>
      </c>
      <c r="E14" s="60" t="s">
        <v>2638</v>
      </c>
      <c r="F14" s="57" t="s">
        <v>2629</v>
      </c>
      <c r="G14" s="57" t="s">
        <v>2629</v>
      </c>
      <c r="H14" s="61" t="s">
        <v>2665</v>
      </c>
      <c r="I14" s="57" t="s">
        <v>2635</v>
      </c>
      <c r="J14" s="19" t="s">
        <v>2666</v>
      </c>
      <c r="K14" s="19">
        <v>34.0</v>
      </c>
    </row>
    <row r="15">
      <c r="A15" s="19" t="s">
        <v>268</v>
      </c>
      <c r="B15" s="19" t="s">
        <v>269</v>
      </c>
      <c r="C15" s="19">
        <v>2020.0</v>
      </c>
      <c r="D15" s="19" t="s">
        <v>270</v>
      </c>
      <c r="E15" s="60" t="s">
        <v>2649</v>
      </c>
      <c r="F15" s="57" t="s">
        <v>2629</v>
      </c>
      <c r="G15" s="57" t="s">
        <v>2629</v>
      </c>
      <c r="H15" s="61" t="s">
        <v>2667</v>
      </c>
      <c r="I15" s="57" t="s">
        <v>2635</v>
      </c>
      <c r="J15" s="19" t="s">
        <v>2668</v>
      </c>
      <c r="K15" s="19">
        <v>33.0</v>
      </c>
    </row>
    <row r="16">
      <c r="A16" s="19" t="s">
        <v>286</v>
      </c>
      <c r="B16" s="19" t="s">
        <v>287</v>
      </c>
      <c r="C16" s="19">
        <v>2012.0</v>
      </c>
      <c r="D16" s="19" t="s">
        <v>288</v>
      </c>
      <c r="E16" s="60" t="s">
        <v>2638</v>
      </c>
      <c r="F16" s="57" t="s">
        <v>2629</v>
      </c>
      <c r="G16" s="57" t="s">
        <v>2629</v>
      </c>
      <c r="H16" s="61" t="s">
        <v>2669</v>
      </c>
      <c r="I16" s="57" t="s">
        <v>2670</v>
      </c>
      <c r="J16" s="19" t="s">
        <v>2672</v>
      </c>
      <c r="K16" s="19">
        <v>31.0</v>
      </c>
    </row>
    <row r="17">
      <c r="A17" s="19" t="s">
        <v>218</v>
      </c>
      <c r="B17" s="19" t="s">
        <v>295</v>
      </c>
      <c r="C17" s="19">
        <v>2019.0</v>
      </c>
      <c r="D17" s="19" t="s">
        <v>296</v>
      </c>
      <c r="E17" s="60" t="s">
        <v>2638</v>
      </c>
      <c r="F17" s="57" t="s">
        <v>2629</v>
      </c>
      <c r="G17" s="57" t="s">
        <v>2629</v>
      </c>
      <c r="H17" s="61" t="s">
        <v>2673</v>
      </c>
      <c r="I17" s="57" t="s">
        <v>2635</v>
      </c>
      <c r="J17" s="19" t="s">
        <v>2674</v>
      </c>
      <c r="K17" s="19">
        <v>30.0</v>
      </c>
    </row>
    <row r="18">
      <c r="A18" s="19" t="s">
        <v>311</v>
      </c>
      <c r="B18" s="19" t="s">
        <v>312</v>
      </c>
      <c r="C18" s="19">
        <v>2016.0</v>
      </c>
      <c r="D18" s="19" t="s">
        <v>313</v>
      </c>
      <c r="E18" s="60" t="s">
        <v>2633</v>
      </c>
      <c r="F18" s="57" t="s">
        <v>2629</v>
      </c>
      <c r="G18" s="57" t="s">
        <v>2629</v>
      </c>
      <c r="H18" s="61" t="s">
        <v>2675</v>
      </c>
      <c r="I18" s="57" t="s">
        <v>2635</v>
      </c>
      <c r="J18" s="19" t="s">
        <v>2676</v>
      </c>
      <c r="K18" s="19">
        <v>26.0</v>
      </c>
    </row>
    <row r="19">
      <c r="A19" s="19" t="s">
        <v>320</v>
      </c>
      <c r="B19" s="19" t="s">
        <v>321</v>
      </c>
      <c r="C19" s="19">
        <v>2000.0</v>
      </c>
      <c r="D19" s="19" t="s">
        <v>97</v>
      </c>
      <c r="E19" s="60" t="s">
        <v>2677</v>
      </c>
      <c r="F19" s="57" t="s">
        <v>2629</v>
      </c>
      <c r="G19" s="57" t="s">
        <v>2629</v>
      </c>
      <c r="H19" s="61" t="s">
        <v>2678</v>
      </c>
      <c r="I19" s="57" t="s">
        <v>2635</v>
      </c>
      <c r="J19" s="19" t="s">
        <v>2648</v>
      </c>
      <c r="K19" s="19">
        <v>26.0</v>
      </c>
    </row>
    <row r="20">
      <c r="A20" s="19" t="s">
        <v>336</v>
      </c>
      <c r="B20" s="19" t="s">
        <v>337</v>
      </c>
      <c r="C20" s="19">
        <v>2017.0</v>
      </c>
      <c r="D20" s="19" t="s">
        <v>338</v>
      </c>
      <c r="E20" s="60" t="s">
        <v>2646</v>
      </c>
      <c r="F20" s="57" t="s">
        <v>2629</v>
      </c>
      <c r="G20" s="57" t="s">
        <v>2629</v>
      </c>
      <c r="H20" s="61" t="s">
        <v>2679</v>
      </c>
      <c r="I20" s="57" t="s">
        <v>2670</v>
      </c>
      <c r="J20" s="19" t="s">
        <v>2680</v>
      </c>
      <c r="K20" s="19">
        <v>24.0</v>
      </c>
    </row>
    <row r="21">
      <c r="A21" s="19" t="s">
        <v>362</v>
      </c>
      <c r="B21" s="19" t="s">
        <v>363</v>
      </c>
      <c r="C21" s="19">
        <v>2016.0</v>
      </c>
      <c r="D21" s="19" t="s">
        <v>175</v>
      </c>
      <c r="E21" s="60" t="s">
        <v>2681</v>
      </c>
      <c r="F21" s="57" t="s">
        <v>2629</v>
      </c>
      <c r="G21" s="57" t="s">
        <v>2629</v>
      </c>
      <c r="H21" s="61" t="s">
        <v>2682</v>
      </c>
      <c r="I21" s="57" t="s">
        <v>2635</v>
      </c>
      <c r="J21" s="19" t="s">
        <v>2683</v>
      </c>
      <c r="K21" s="19">
        <v>22.0</v>
      </c>
    </row>
    <row r="22">
      <c r="A22" s="19" t="s">
        <v>87</v>
      </c>
      <c r="B22" s="19" t="s">
        <v>395</v>
      </c>
      <c r="C22" s="19">
        <v>2009.0</v>
      </c>
      <c r="D22" s="19" t="s">
        <v>396</v>
      </c>
      <c r="E22" s="60" t="s">
        <v>2649</v>
      </c>
      <c r="F22" s="57" t="s">
        <v>2629</v>
      </c>
      <c r="G22" s="57" t="s">
        <v>2629</v>
      </c>
      <c r="H22" s="61" t="s">
        <v>2684</v>
      </c>
      <c r="I22" s="57" t="s">
        <v>2635</v>
      </c>
      <c r="J22" s="19" t="s">
        <v>2648</v>
      </c>
      <c r="K22" s="19">
        <v>21.0</v>
      </c>
    </row>
    <row r="23">
      <c r="A23" s="19" t="s">
        <v>403</v>
      </c>
      <c r="B23" s="19" t="s">
        <v>404</v>
      </c>
      <c r="C23" s="19">
        <v>2013.0</v>
      </c>
      <c r="D23" s="19" t="s">
        <v>288</v>
      </c>
      <c r="E23" s="60" t="s">
        <v>2685</v>
      </c>
      <c r="F23" s="57" t="s">
        <v>2629</v>
      </c>
      <c r="G23" s="57" t="s">
        <v>2629</v>
      </c>
      <c r="H23" s="61" t="s">
        <v>2686</v>
      </c>
      <c r="I23" s="57" t="s">
        <v>2670</v>
      </c>
      <c r="J23" s="19" t="s">
        <v>2687</v>
      </c>
      <c r="K23" s="19">
        <v>20.0</v>
      </c>
    </row>
    <row r="24">
      <c r="A24" s="19" t="s">
        <v>436</v>
      </c>
      <c r="B24" s="19" t="s">
        <v>437</v>
      </c>
      <c r="C24" s="19">
        <v>2009.0</v>
      </c>
      <c r="D24" s="19" t="s">
        <v>438</v>
      </c>
      <c r="E24" s="60" t="s">
        <v>2649</v>
      </c>
      <c r="F24" s="57" t="s">
        <v>2629</v>
      </c>
      <c r="G24" s="57" t="s">
        <v>2629</v>
      </c>
      <c r="H24" s="61" t="s">
        <v>2693</v>
      </c>
      <c r="I24" s="57" t="s">
        <v>2670</v>
      </c>
      <c r="J24" s="19" t="s">
        <v>2694</v>
      </c>
      <c r="K24" s="19">
        <v>18.0</v>
      </c>
    </row>
    <row r="25">
      <c r="A25" s="19" t="s">
        <v>451</v>
      </c>
      <c r="B25" s="19" t="s">
        <v>452</v>
      </c>
      <c r="C25" s="19">
        <v>2009.0</v>
      </c>
      <c r="D25" s="19" t="s">
        <v>453</v>
      </c>
      <c r="E25" s="60" t="s">
        <v>2695</v>
      </c>
      <c r="F25" s="57" t="s">
        <v>2629</v>
      </c>
      <c r="G25" s="57" t="s">
        <v>2629</v>
      </c>
      <c r="H25" s="61" t="s">
        <v>2696</v>
      </c>
      <c r="I25" s="57" t="s">
        <v>2635</v>
      </c>
      <c r="J25" s="19" t="s">
        <v>2697</v>
      </c>
      <c r="K25" s="19">
        <v>17.0</v>
      </c>
    </row>
    <row r="26">
      <c r="A26" s="19" t="s">
        <v>234</v>
      </c>
      <c r="B26" s="19" t="s">
        <v>460</v>
      </c>
      <c r="C26" s="19">
        <v>2012.0</v>
      </c>
      <c r="D26" s="19" t="s">
        <v>461</v>
      </c>
      <c r="E26" s="60" t="s">
        <v>2698</v>
      </c>
      <c r="F26" s="57" t="s">
        <v>2629</v>
      </c>
      <c r="G26" s="57" t="s">
        <v>2629</v>
      </c>
      <c r="H26" s="61" t="s">
        <v>2699</v>
      </c>
      <c r="I26" s="57" t="s">
        <v>2690</v>
      </c>
      <c r="J26" s="19" t="s">
        <v>2700</v>
      </c>
      <c r="K26" s="19">
        <v>16.0</v>
      </c>
    </row>
    <row r="27">
      <c r="A27" s="19" t="s">
        <v>564</v>
      </c>
      <c r="B27" s="19" t="s">
        <v>565</v>
      </c>
      <c r="C27" s="19">
        <v>2013.0</v>
      </c>
      <c r="D27" s="19" t="s">
        <v>566</v>
      </c>
      <c r="E27" s="60" t="s">
        <v>2649</v>
      </c>
      <c r="F27" s="57" t="s">
        <v>2704</v>
      </c>
      <c r="G27" s="57" t="s">
        <v>2704</v>
      </c>
      <c r="H27" s="61" t="s">
        <v>2705</v>
      </c>
      <c r="I27" s="57" t="s">
        <v>2706</v>
      </c>
      <c r="J27" s="19" t="s">
        <v>2707</v>
      </c>
      <c r="K27" s="19">
        <v>14.0</v>
      </c>
    </row>
    <row r="28">
      <c r="A28" s="19" t="s">
        <v>573</v>
      </c>
      <c r="B28" s="19" t="s">
        <v>574</v>
      </c>
      <c r="C28" s="19">
        <v>2017.0</v>
      </c>
      <c r="D28" s="19" t="s">
        <v>575</v>
      </c>
      <c r="E28" s="60" t="s">
        <v>2708</v>
      </c>
      <c r="F28" s="57" t="s">
        <v>2704</v>
      </c>
      <c r="G28" s="57" t="s">
        <v>2704</v>
      </c>
      <c r="H28" s="61" t="s">
        <v>2709</v>
      </c>
      <c r="I28" s="57" t="s">
        <v>2635</v>
      </c>
      <c r="J28" s="19" t="s">
        <v>2710</v>
      </c>
      <c r="K28" s="19">
        <v>13.0</v>
      </c>
    </row>
    <row r="29">
      <c r="A29" s="19" t="s">
        <v>243</v>
      </c>
      <c r="B29" s="19" t="s">
        <v>582</v>
      </c>
      <c r="C29" s="19">
        <v>2006.0</v>
      </c>
      <c r="D29" s="19" t="s">
        <v>453</v>
      </c>
      <c r="E29" s="60" t="s">
        <v>2711</v>
      </c>
      <c r="F29" s="57" t="s">
        <v>2704</v>
      </c>
      <c r="G29" s="57" t="s">
        <v>2704</v>
      </c>
      <c r="H29" s="61" t="s">
        <v>2712</v>
      </c>
      <c r="I29" s="57" t="s">
        <v>2635</v>
      </c>
      <c r="J29" s="19" t="s">
        <v>2713</v>
      </c>
      <c r="K29" s="19">
        <v>13.0</v>
      </c>
    </row>
    <row r="30">
      <c r="A30" s="19" t="s">
        <v>87</v>
      </c>
      <c r="B30" s="19" t="s">
        <v>614</v>
      </c>
      <c r="C30" s="19">
        <v>2021.0</v>
      </c>
      <c r="D30" s="19" t="s">
        <v>28</v>
      </c>
      <c r="E30" s="60" t="s">
        <v>2714</v>
      </c>
      <c r="F30" s="57" t="s">
        <v>2629</v>
      </c>
      <c r="G30" s="57" t="s">
        <v>2629</v>
      </c>
      <c r="H30" s="61" t="s">
        <v>2715</v>
      </c>
      <c r="I30" s="57" t="s">
        <v>2635</v>
      </c>
      <c r="J30" s="19" t="s">
        <v>2694</v>
      </c>
      <c r="K30" s="19">
        <v>12.0</v>
      </c>
    </row>
    <row r="31">
      <c r="A31" s="19" t="s">
        <v>619</v>
      </c>
      <c r="B31" s="19" t="s">
        <v>620</v>
      </c>
      <c r="C31" s="19">
        <v>2017.0</v>
      </c>
      <c r="D31" s="19" t="s">
        <v>621</v>
      </c>
      <c r="E31" s="60" t="s">
        <v>2708</v>
      </c>
      <c r="F31" s="57" t="s">
        <v>2629</v>
      </c>
      <c r="G31" s="57" t="s">
        <v>2629</v>
      </c>
      <c r="H31" s="61" t="s">
        <v>2716</v>
      </c>
      <c r="I31" s="57" t="s">
        <v>2690</v>
      </c>
      <c r="J31" s="19" t="s">
        <v>2718</v>
      </c>
      <c r="K31" s="19">
        <v>12.0</v>
      </c>
    </row>
    <row r="32">
      <c r="A32" s="19" t="s">
        <v>173</v>
      </c>
      <c r="B32" s="19" t="s">
        <v>655</v>
      </c>
      <c r="C32" s="19">
        <v>2017.0</v>
      </c>
      <c r="D32" s="19" t="s">
        <v>175</v>
      </c>
      <c r="E32" s="60" t="s">
        <v>2719</v>
      </c>
      <c r="F32" s="57" t="s">
        <v>2629</v>
      </c>
      <c r="G32" s="57" t="s">
        <v>2629</v>
      </c>
      <c r="H32" s="61" t="s">
        <v>2720</v>
      </c>
      <c r="I32" s="57" t="s">
        <v>2635</v>
      </c>
      <c r="J32" s="19" t="s">
        <v>2648</v>
      </c>
      <c r="K32" s="19">
        <v>11.0</v>
      </c>
    </row>
    <row r="33">
      <c r="A33" s="19" t="s">
        <v>336</v>
      </c>
      <c r="B33" s="19" t="s">
        <v>679</v>
      </c>
      <c r="C33" s="19">
        <v>2016.0</v>
      </c>
      <c r="D33" s="19" t="s">
        <v>461</v>
      </c>
      <c r="E33" s="60" t="s">
        <v>2714</v>
      </c>
      <c r="F33" s="57" t="s">
        <v>2629</v>
      </c>
      <c r="G33" s="57" t="s">
        <v>2629</v>
      </c>
      <c r="H33" s="61" t="s">
        <v>2721</v>
      </c>
      <c r="I33" s="57" t="s">
        <v>2690</v>
      </c>
      <c r="J33" s="19" t="s">
        <v>2722</v>
      </c>
      <c r="K33" s="19">
        <v>10.0</v>
      </c>
    </row>
    <row r="34">
      <c r="A34" s="19" t="s">
        <v>1889</v>
      </c>
      <c r="B34" s="19" t="s">
        <v>1890</v>
      </c>
      <c r="C34" s="19">
        <v>2017.0</v>
      </c>
      <c r="D34" s="19" t="s">
        <v>220</v>
      </c>
      <c r="E34" s="60" t="s">
        <v>2723</v>
      </c>
      <c r="F34" s="57" t="s">
        <v>2629</v>
      </c>
      <c r="G34" s="57" t="s">
        <v>2629</v>
      </c>
      <c r="H34" s="61" t="s">
        <v>2724</v>
      </c>
      <c r="I34" s="57" t="s">
        <v>2635</v>
      </c>
      <c r="J34" s="19" t="s">
        <v>2725</v>
      </c>
      <c r="K34" s="19">
        <v>9.0</v>
      </c>
    </row>
    <row r="35">
      <c r="A35" s="19" t="s">
        <v>685</v>
      </c>
      <c r="B35" s="19" t="s">
        <v>686</v>
      </c>
      <c r="C35" s="19">
        <v>2019.0</v>
      </c>
      <c r="D35" s="19" t="s">
        <v>687</v>
      </c>
      <c r="E35" s="60" t="s">
        <v>2649</v>
      </c>
      <c r="F35" s="57" t="s">
        <v>2629</v>
      </c>
      <c r="G35" s="57" t="s">
        <v>2629</v>
      </c>
      <c r="H35" s="61" t="s">
        <v>2726</v>
      </c>
      <c r="I35" s="57" t="s">
        <v>2706</v>
      </c>
      <c r="J35" s="19" t="s">
        <v>2728</v>
      </c>
      <c r="K35" s="19">
        <v>8.0</v>
      </c>
    </row>
    <row r="36">
      <c r="A36" s="19" t="s">
        <v>694</v>
      </c>
      <c r="B36" s="19" t="s">
        <v>695</v>
      </c>
      <c r="C36" s="19">
        <v>2018.0</v>
      </c>
      <c r="D36" s="19" t="s">
        <v>696</v>
      </c>
      <c r="E36" s="60" t="s">
        <v>2729</v>
      </c>
      <c r="F36" s="57" t="s">
        <v>2629</v>
      </c>
      <c r="G36" s="57" t="s">
        <v>2629</v>
      </c>
      <c r="H36" s="61" t="s">
        <v>2730</v>
      </c>
      <c r="I36" s="57" t="s">
        <v>2670</v>
      </c>
      <c r="J36" s="19" t="s">
        <v>2731</v>
      </c>
      <c r="K36" s="19">
        <v>8.0</v>
      </c>
    </row>
    <row r="37">
      <c r="A37" s="19" t="s">
        <v>685</v>
      </c>
      <c r="B37" s="19" t="s">
        <v>703</v>
      </c>
      <c r="C37" s="19">
        <v>2017.0</v>
      </c>
      <c r="D37" s="19" t="s">
        <v>704</v>
      </c>
      <c r="E37" s="60" t="s">
        <v>2649</v>
      </c>
      <c r="F37" s="57" t="s">
        <v>2629</v>
      </c>
      <c r="G37" s="57" t="s">
        <v>2629</v>
      </c>
      <c r="H37" s="61" t="s">
        <v>2732</v>
      </c>
      <c r="I37" s="57" t="s">
        <v>2670</v>
      </c>
      <c r="J37" s="19" t="s">
        <v>2734</v>
      </c>
      <c r="K37" s="19">
        <v>8.0</v>
      </c>
    </row>
    <row r="38">
      <c r="A38" s="19" t="s">
        <v>711</v>
      </c>
      <c r="B38" s="19" t="s">
        <v>712</v>
      </c>
      <c r="C38" s="19">
        <v>2015.0</v>
      </c>
      <c r="D38" s="19" t="s">
        <v>713</v>
      </c>
      <c r="E38" s="60" t="s">
        <v>2649</v>
      </c>
      <c r="F38" s="57" t="s">
        <v>2629</v>
      </c>
      <c r="G38" s="57" t="s">
        <v>2629</v>
      </c>
      <c r="H38" s="61" t="s">
        <v>2735</v>
      </c>
      <c r="I38" s="57" t="s">
        <v>2670</v>
      </c>
      <c r="J38" s="19" t="s">
        <v>2736</v>
      </c>
      <c r="K38" s="19">
        <v>8.0</v>
      </c>
    </row>
    <row r="39">
      <c r="A39" s="19" t="s">
        <v>573</v>
      </c>
      <c r="B39" s="19" t="s">
        <v>720</v>
      </c>
      <c r="C39" s="19">
        <v>2013.0</v>
      </c>
      <c r="D39" s="19" t="s">
        <v>296</v>
      </c>
      <c r="E39" s="60" t="s">
        <v>2649</v>
      </c>
      <c r="F39" s="57" t="s">
        <v>2629</v>
      </c>
      <c r="G39" s="57" t="s">
        <v>2629</v>
      </c>
      <c r="H39" s="61" t="s">
        <v>2737</v>
      </c>
      <c r="I39" s="57" t="s">
        <v>2635</v>
      </c>
      <c r="J39" s="19" t="s">
        <v>2655</v>
      </c>
      <c r="K39" s="19">
        <v>8.0</v>
      </c>
    </row>
    <row r="40">
      <c r="A40" s="19" t="s">
        <v>726</v>
      </c>
      <c r="B40" s="19" t="s">
        <v>727</v>
      </c>
      <c r="C40" s="19">
        <v>2013.0</v>
      </c>
      <c r="D40" s="19" t="s">
        <v>728</v>
      </c>
      <c r="E40" s="60" t="s">
        <v>2738</v>
      </c>
      <c r="F40" s="57" t="s">
        <v>2629</v>
      </c>
      <c r="G40" s="57" t="s">
        <v>2629</v>
      </c>
      <c r="H40" s="61" t="s">
        <v>2739</v>
      </c>
      <c r="I40" s="57" t="s">
        <v>2670</v>
      </c>
      <c r="J40" s="19" t="s">
        <v>2740</v>
      </c>
      <c r="K40" s="19">
        <v>8.0</v>
      </c>
    </row>
    <row r="41">
      <c r="A41" s="19" t="s">
        <v>734</v>
      </c>
      <c r="B41" s="19" t="s">
        <v>735</v>
      </c>
      <c r="C41" s="19">
        <v>2022.0</v>
      </c>
      <c r="D41" s="19" t="s">
        <v>338</v>
      </c>
      <c r="E41" s="60" t="s">
        <v>2633</v>
      </c>
      <c r="F41" s="57" t="s">
        <v>2629</v>
      </c>
      <c r="G41" s="57" t="s">
        <v>2629</v>
      </c>
      <c r="H41" s="61" t="s">
        <v>2741</v>
      </c>
      <c r="I41" s="57" t="s">
        <v>2670</v>
      </c>
      <c r="J41" s="19" t="s">
        <v>2742</v>
      </c>
      <c r="K41" s="19">
        <v>7.0</v>
      </c>
    </row>
    <row r="42">
      <c r="A42" s="19" t="s">
        <v>740</v>
      </c>
      <c r="B42" s="19" t="s">
        <v>741</v>
      </c>
      <c r="C42" s="19">
        <v>2022.0</v>
      </c>
      <c r="D42" s="19" t="s">
        <v>742</v>
      </c>
      <c r="E42" s="60" t="s">
        <v>2743</v>
      </c>
      <c r="F42" s="57" t="s">
        <v>2629</v>
      </c>
      <c r="G42" s="57" t="s">
        <v>2629</v>
      </c>
      <c r="H42" s="61" t="s">
        <v>2744</v>
      </c>
      <c r="I42" s="57" t="s">
        <v>2635</v>
      </c>
      <c r="J42" s="19" t="s">
        <v>2745</v>
      </c>
      <c r="K42" s="19">
        <v>7.0</v>
      </c>
    </row>
    <row r="43">
      <c r="A43" s="19" t="s">
        <v>1926</v>
      </c>
      <c r="B43" s="19" t="s">
        <v>1927</v>
      </c>
      <c r="C43" s="19">
        <v>2016.0</v>
      </c>
      <c r="D43" s="19" t="s">
        <v>867</v>
      </c>
      <c r="E43" s="60" t="s">
        <v>2729</v>
      </c>
      <c r="F43" s="57" t="s">
        <v>2629</v>
      </c>
      <c r="G43" s="57" t="s">
        <v>2629</v>
      </c>
      <c r="H43" s="61" t="s">
        <v>2748</v>
      </c>
      <c r="I43" s="57" t="s">
        <v>2690</v>
      </c>
      <c r="J43" s="19" t="s">
        <v>2749</v>
      </c>
      <c r="K43" s="19">
        <v>7.0</v>
      </c>
    </row>
    <row r="44">
      <c r="A44" s="19" t="s">
        <v>783</v>
      </c>
      <c r="B44" s="19" t="s">
        <v>784</v>
      </c>
      <c r="C44" s="19">
        <v>2022.0</v>
      </c>
      <c r="D44" s="19" t="s">
        <v>338</v>
      </c>
      <c r="E44" s="60" t="s">
        <v>2714</v>
      </c>
      <c r="F44" s="57" t="s">
        <v>2629</v>
      </c>
      <c r="G44" s="57" t="s">
        <v>2629</v>
      </c>
      <c r="H44" s="61" t="s">
        <v>2750</v>
      </c>
      <c r="I44" s="57" t="s">
        <v>2670</v>
      </c>
      <c r="J44" s="19" t="s">
        <v>2751</v>
      </c>
      <c r="K44" s="19">
        <v>6.0</v>
      </c>
    </row>
    <row r="45">
      <c r="A45" s="19" t="s">
        <v>790</v>
      </c>
      <c r="B45" s="19" t="s">
        <v>791</v>
      </c>
      <c r="C45" s="19">
        <v>2019.0</v>
      </c>
      <c r="D45" s="19" t="s">
        <v>696</v>
      </c>
      <c r="E45" s="60" t="s">
        <v>2681</v>
      </c>
      <c r="F45" s="57" t="s">
        <v>2629</v>
      </c>
      <c r="G45" s="57" t="s">
        <v>2629</v>
      </c>
      <c r="H45" s="61" t="s">
        <v>2752</v>
      </c>
      <c r="I45" s="57" t="s">
        <v>2670</v>
      </c>
      <c r="J45" s="19" t="s">
        <v>2736</v>
      </c>
      <c r="K45" s="19">
        <v>6.0</v>
      </c>
    </row>
    <row r="46">
      <c r="A46" s="19" t="s">
        <v>564</v>
      </c>
      <c r="B46" s="19" t="s">
        <v>801</v>
      </c>
      <c r="C46" s="19">
        <v>2016.0</v>
      </c>
      <c r="D46" s="19" t="s">
        <v>566</v>
      </c>
      <c r="E46" s="60" t="s">
        <v>2681</v>
      </c>
      <c r="F46" s="57" t="s">
        <v>2629</v>
      </c>
      <c r="G46" s="57" t="s">
        <v>2629</v>
      </c>
      <c r="H46" s="61" t="s">
        <v>2753</v>
      </c>
      <c r="I46" s="57" t="s">
        <v>2706</v>
      </c>
      <c r="J46" s="19" t="s">
        <v>2754</v>
      </c>
      <c r="K46" s="19">
        <v>6.0</v>
      </c>
    </row>
    <row r="47">
      <c r="A47" s="19" t="s">
        <v>838</v>
      </c>
      <c r="B47" s="19" t="s">
        <v>839</v>
      </c>
      <c r="C47" s="19">
        <v>2017.0</v>
      </c>
      <c r="D47" s="19" t="s">
        <v>840</v>
      </c>
      <c r="E47" s="60" t="s">
        <v>2638</v>
      </c>
      <c r="F47" s="57" t="s">
        <v>2629</v>
      </c>
      <c r="G47" s="57" t="s">
        <v>2629</v>
      </c>
      <c r="H47" s="61" t="s">
        <v>2755</v>
      </c>
      <c r="I47" s="57" t="s">
        <v>2635</v>
      </c>
      <c r="J47" s="19" t="s">
        <v>2754</v>
      </c>
      <c r="K47" s="19">
        <v>5.0</v>
      </c>
    </row>
    <row r="48">
      <c r="A48" s="19" t="s">
        <v>865</v>
      </c>
      <c r="B48" s="19" t="s">
        <v>866</v>
      </c>
      <c r="C48" s="19">
        <v>2014.0</v>
      </c>
      <c r="D48" s="19" t="s">
        <v>867</v>
      </c>
      <c r="E48" s="60" t="s">
        <v>2633</v>
      </c>
      <c r="F48" s="57" t="s">
        <v>2629</v>
      </c>
      <c r="G48" s="57" t="s">
        <v>2629</v>
      </c>
      <c r="H48" s="61" t="s">
        <v>2756</v>
      </c>
      <c r="I48" s="57" t="s">
        <v>2690</v>
      </c>
      <c r="J48" s="19" t="s">
        <v>2757</v>
      </c>
      <c r="K48" s="19">
        <v>5.0</v>
      </c>
    </row>
    <row r="49">
      <c r="A49" s="19" t="s">
        <v>451</v>
      </c>
      <c r="B49" s="19" t="s">
        <v>873</v>
      </c>
      <c r="C49" s="19">
        <v>2013.0</v>
      </c>
      <c r="D49" s="19" t="s">
        <v>867</v>
      </c>
      <c r="E49" s="60" t="s">
        <v>2714</v>
      </c>
      <c r="F49" s="57" t="s">
        <v>2629</v>
      </c>
      <c r="G49" s="57" t="s">
        <v>2629</v>
      </c>
      <c r="H49" s="62" t="s">
        <v>2758</v>
      </c>
      <c r="I49" s="57" t="s">
        <v>2690</v>
      </c>
      <c r="J49" s="19" t="s">
        <v>2759</v>
      </c>
      <c r="K49" s="19">
        <v>5.0</v>
      </c>
    </row>
    <row r="50">
      <c r="A50" s="19" t="s">
        <v>1989</v>
      </c>
      <c r="B50" s="19" t="s">
        <v>1990</v>
      </c>
      <c r="C50" s="19">
        <v>2004.0</v>
      </c>
      <c r="D50" s="19" t="s">
        <v>1991</v>
      </c>
      <c r="E50" s="60" t="s">
        <v>2649</v>
      </c>
      <c r="F50" s="57" t="s">
        <v>2629</v>
      </c>
      <c r="G50" s="57" t="s">
        <v>2629</v>
      </c>
      <c r="H50" s="61" t="s">
        <v>2760</v>
      </c>
      <c r="I50" s="57" t="s">
        <v>2635</v>
      </c>
      <c r="J50" s="19" t="s">
        <v>2761</v>
      </c>
      <c r="K50" s="19">
        <v>5.0</v>
      </c>
    </row>
    <row r="51">
      <c r="A51" s="19" t="s">
        <v>935</v>
      </c>
      <c r="B51" s="19" t="s">
        <v>936</v>
      </c>
      <c r="C51" s="19">
        <v>2016.0</v>
      </c>
      <c r="D51" s="19" t="s">
        <v>867</v>
      </c>
      <c r="E51" s="60" t="s">
        <v>2638</v>
      </c>
      <c r="F51" s="57" t="s">
        <v>2629</v>
      </c>
      <c r="G51" s="57" t="s">
        <v>2629</v>
      </c>
      <c r="H51" s="61" t="s">
        <v>2763</v>
      </c>
      <c r="I51" s="57" t="s">
        <v>2690</v>
      </c>
      <c r="J51" s="19" t="s">
        <v>2759</v>
      </c>
      <c r="K51" s="19">
        <v>4.0</v>
      </c>
    </row>
    <row r="52">
      <c r="A52" s="19" t="s">
        <v>964</v>
      </c>
      <c r="B52" s="19" t="s">
        <v>965</v>
      </c>
      <c r="C52" s="19">
        <v>2023.0</v>
      </c>
      <c r="D52" s="19" t="s">
        <v>135</v>
      </c>
      <c r="E52" s="60" t="s">
        <v>2743</v>
      </c>
      <c r="F52" s="57" t="s">
        <v>2629</v>
      </c>
      <c r="G52" s="57" t="s">
        <v>2629</v>
      </c>
      <c r="H52" s="61" t="s">
        <v>2766</v>
      </c>
      <c r="I52" s="57" t="s">
        <v>2635</v>
      </c>
      <c r="J52" s="19" t="s">
        <v>2767</v>
      </c>
      <c r="K52" s="19">
        <v>3.0</v>
      </c>
    </row>
    <row r="53">
      <c r="A53" s="19" t="s">
        <v>970</v>
      </c>
      <c r="B53" s="19" t="s">
        <v>971</v>
      </c>
      <c r="C53" s="19">
        <v>2023.0</v>
      </c>
      <c r="D53" s="19" t="s">
        <v>972</v>
      </c>
      <c r="E53" s="60" t="s">
        <v>2649</v>
      </c>
      <c r="F53" s="57" t="s">
        <v>2629</v>
      </c>
      <c r="G53" s="57" t="s">
        <v>2629</v>
      </c>
      <c r="H53" s="61" t="s">
        <v>2768</v>
      </c>
      <c r="I53" s="57" t="s">
        <v>2635</v>
      </c>
      <c r="J53" s="19" t="s">
        <v>2769</v>
      </c>
      <c r="K53" s="19">
        <v>3.0</v>
      </c>
    </row>
    <row r="54">
      <c r="A54" s="19" t="s">
        <v>1025</v>
      </c>
      <c r="B54" s="19" t="s">
        <v>1026</v>
      </c>
      <c r="C54" s="19">
        <v>2017.0</v>
      </c>
      <c r="D54" s="19" t="s">
        <v>621</v>
      </c>
      <c r="E54" s="60" t="s">
        <v>2633</v>
      </c>
      <c r="F54" s="57" t="s">
        <v>2629</v>
      </c>
      <c r="G54" s="57" t="s">
        <v>2629</v>
      </c>
      <c r="H54" s="61" t="s">
        <v>2770</v>
      </c>
      <c r="I54" s="57" t="s">
        <v>2690</v>
      </c>
      <c r="J54" s="19" t="s">
        <v>2731</v>
      </c>
      <c r="K54" s="19">
        <v>3.0</v>
      </c>
    </row>
    <row r="55">
      <c r="A55" s="19" t="s">
        <v>1047</v>
      </c>
      <c r="B55" s="19" t="s">
        <v>1048</v>
      </c>
      <c r="C55" s="19">
        <v>2015.0</v>
      </c>
      <c r="D55" s="19" t="s">
        <v>1049</v>
      </c>
      <c r="E55" s="60" t="s">
        <v>2729</v>
      </c>
      <c r="F55" s="57" t="s">
        <v>2629</v>
      </c>
      <c r="G55" s="57" t="s">
        <v>2629</v>
      </c>
      <c r="H55" s="61" t="s">
        <v>2771</v>
      </c>
      <c r="I55" s="57" t="s">
        <v>2690</v>
      </c>
      <c r="J55" s="19" t="s">
        <v>2773</v>
      </c>
      <c r="K55" s="19">
        <v>3.0</v>
      </c>
    </row>
    <row r="56">
      <c r="A56" s="19" t="s">
        <v>564</v>
      </c>
      <c r="B56" s="19" t="s">
        <v>1094</v>
      </c>
      <c r="C56" s="19">
        <v>2023.0</v>
      </c>
      <c r="D56" s="19" t="s">
        <v>1095</v>
      </c>
      <c r="E56" s="60" t="s">
        <v>2685</v>
      </c>
      <c r="F56" s="57" t="s">
        <v>2629</v>
      </c>
      <c r="G56" s="57" t="s">
        <v>2629</v>
      </c>
      <c r="H56" s="61" t="s">
        <v>2776</v>
      </c>
      <c r="I56" s="57" t="s">
        <v>2670</v>
      </c>
      <c r="J56" s="19" t="s">
        <v>2754</v>
      </c>
      <c r="K56" s="19">
        <v>2.0</v>
      </c>
    </row>
    <row r="57">
      <c r="A57" s="19" t="s">
        <v>1101</v>
      </c>
      <c r="B57" s="19" t="s">
        <v>1102</v>
      </c>
      <c r="C57" s="19">
        <v>2017.0</v>
      </c>
      <c r="D57" s="19" t="s">
        <v>1103</v>
      </c>
      <c r="E57" s="60" t="s">
        <v>2729</v>
      </c>
      <c r="F57" s="57" t="s">
        <v>2629</v>
      </c>
      <c r="G57" s="57" t="s">
        <v>2629</v>
      </c>
      <c r="H57" s="61" t="s">
        <v>2777</v>
      </c>
      <c r="I57" s="57" t="s">
        <v>2706</v>
      </c>
      <c r="J57" s="19" t="s">
        <v>2778</v>
      </c>
      <c r="K57" s="19">
        <v>2.0</v>
      </c>
    </row>
    <row r="58">
      <c r="A58" s="19" t="s">
        <v>685</v>
      </c>
      <c r="B58" s="19" t="s">
        <v>1109</v>
      </c>
      <c r="C58" s="19">
        <v>2020.0</v>
      </c>
      <c r="D58" s="19" t="s">
        <v>1110</v>
      </c>
      <c r="E58" s="60" t="s">
        <v>2649</v>
      </c>
      <c r="F58" s="57" t="s">
        <v>2629</v>
      </c>
      <c r="G58" s="57" t="s">
        <v>2629</v>
      </c>
      <c r="H58" s="61" t="s">
        <v>2779</v>
      </c>
      <c r="I58" s="57" t="s">
        <v>2690</v>
      </c>
      <c r="J58" s="19" t="s">
        <v>2781</v>
      </c>
      <c r="K58" s="19">
        <v>2.0</v>
      </c>
    </row>
    <row r="59">
      <c r="A59" s="19" t="s">
        <v>1198</v>
      </c>
      <c r="B59" s="19" t="s">
        <v>1199</v>
      </c>
      <c r="C59" s="19">
        <v>2024.0</v>
      </c>
      <c r="D59" s="19" t="s">
        <v>220</v>
      </c>
      <c r="E59" s="60" t="s">
        <v>2785</v>
      </c>
      <c r="F59" s="57" t="s">
        <v>2629</v>
      </c>
      <c r="G59" s="57" t="s">
        <v>2629</v>
      </c>
      <c r="H59" s="61" t="s">
        <v>2786</v>
      </c>
      <c r="I59" s="57" t="s">
        <v>2635</v>
      </c>
      <c r="J59" s="19" t="s">
        <v>2787</v>
      </c>
      <c r="K59" s="19">
        <v>1.0</v>
      </c>
    </row>
    <row r="60">
      <c r="A60" s="19" t="s">
        <v>1204</v>
      </c>
      <c r="B60" s="19" t="s">
        <v>1205</v>
      </c>
      <c r="C60" s="19">
        <v>2022.0</v>
      </c>
      <c r="D60" s="19" t="s">
        <v>1206</v>
      </c>
      <c r="E60" s="60" t="s">
        <v>2719</v>
      </c>
      <c r="F60" s="57" t="s">
        <v>2629</v>
      </c>
      <c r="G60" s="57" t="s">
        <v>2629</v>
      </c>
      <c r="H60" s="61" t="s">
        <v>2788</v>
      </c>
      <c r="I60" s="57" t="s">
        <v>2670</v>
      </c>
      <c r="J60" s="19" t="s">
        <v>2789</v>
      </c>
      <c r="K60" s="19">
        <v>1.0</v>
      </c>
    </row>
    <row r="61">
      <c r="A61" s="19" t="s">
        <v>54</v>
      </c>
      <c r="B61" s="19" t="s">
        <v>1320</v>
      </c>
      <c r="C61" s="19">
        <v>2014.0</v>
      </c>
      <c r="D61" s="19" t="s">
        <v>236</v>
      </c>
      <c r="E61" s="58" t="s">
        <v>2809</v>
      </c>
      <c r="F61" s="57" t="s">
        <v>2629</v>
      </c>
      <c r="G61" s="57" t="s">
        <v>2629</v>
      </c>
      <c r="H61" s="61" t="s">
        <v>2661</v>
      </c>
      <c r="I61" s="57" t="s">
        <v>2635</v>
      </c>
      <c r="J61" s="19" t="s">
        <v>2662</v>
      </c>
      <c r="K61" s="19">
        <v>1.0</v>
      </c>
    </row>
    <row r="62">
      <c r="A62" s="19" t="s">
        <v>1326</v>
      </c>
      <c r="B62" s="19" t="s">
        <v>1327</v>
      </c>
      <c r="C62" s="19">
        <v>2015.0</v>
      </c>
      <c r="D62" s="19" t="s">
        <v>1328</v>
      </c>
      <c r="E62" s="58" t="s">
        <v>2719</v>
      </c>
      <c r="F62" s="57" t="s">
        <v>2629</v>
      </c>
      <c r="G62" s="57" t="s">
        <v>2629</v>
      </c>
      <c r="H62" s="61" t="s">
        <v>2796</v>
      </c>
      <c r="I62" s="57" t="s">
        <v>2706</v>
      </c>
      <c r="J62" s="63" t="s">
        <v>2694</v>
      </c>
      <c r="K62" s="19">
        <v>1.0</v>
      </c>
    </row>
    <row r="63">
      <c r="A63" s="19" t="s">
        <v>1445</v>
      </c>
      <c r="B63" s="19" t="s">
        <v>1446</v>
      </c>
      <c r="C63" s="19">
        <v>2023.0</v>
      </c>
      <c r="D63" s="19" t="s">
        <v>1447</v>
      </c>
      <c r="E63" s="58" t="s">
        <v>2809</v>
      </c>
      <c r="F63" s="57" t="s">
        <v>2629</v>
      </c>
      <c r="G63" s="57" t="s">
        <v>2629</v>
      </c>
      <c r="H63" s="61" t="s">
        <v>2799</v>
      </c>
      <c r="I63" s="57" t="s">
        <v>2635</v>
      </c>
      <c r="J63" s="63" t="s">
        <v>2810</v>
      </c>
      <c r="K63" s="19">
        <v>0.0</v>
      </c>
    </row>
  </sheetData>
  <autoFilter ref="$A$1:$AA$63"/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location=":~:text=The%20results%20of%20our%20research,Tunisians%20Certified%20Public%20Accountants%20TCPAs).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</hyperlinks>
  <drawing r:id="rId6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17.57"/>
  </cols>
  <sheetData>
    <row r="1">
      <c r="A1" s="64" t="s">
        <v>2811</v>
      </c>
      <c r="B1" s="65" t="s">
        <v>2627</v>
      </c>
      <c r="C1" s="65" t="s">
        <v>2812</v>
      </c>
    </row>
    <row r="2">
      <c r="A2" s="64">
        <v>17.0</v>
      </c>
      <c r="B2" s="66" t="s">
        <v>2700</v>
      </c>
      <c r="C2" s="67">
        <v>18.0</v>
      </c>
    </row>
    <row r="3">
      <c r="A3" s="64">
        <v>58.0</v>
      </c>
      <c r="B3" s="66" t="s">
        <v>2694</v>
      </c>
      <c r="C3" s="67">
        <v>17.0</v>
      </c>
    </row>
    <row r="4">
      <c r="A4" s="64">
        <v>42.0</v>
      </c>
      <c r="B4" s="66" t="s">
        <v>2813</v>
      </c>
      <c r="C4" s="67">
        <v>16.0</v>
      </c>
    </row>
    <row r="5">
      <c r="A5" s="64">
        <v>16.0</v>
      </c>
      <c r="B5" s="66" t="s">
        <v>2814</v>
      </c>
      <c r="C5" s="67">
        <v>14.0</v>
      </c>
    </row>
    <row r="6">
      <c r="A6" s="64">
        <v>25.0</v>
      </c>
      <c r="B6" s="66" t="s">
        <v>2815</v>
      </c>
      <c r="C6" s="67">
        <v>14.0</v>
      </c>
    </row>
    <row r="7">
      <c r="A7" s="64">
        <v>49.0</v>
      </c>
      <c r="B7" s="66" t="s">
        <v>2816</v>
      </c>
      <c r="C7" s="67">
        <v>14.0</v>
      </c>
    </row>
    <row r="8">
      <c r="A8" s="64">
        <v>51.0</v>
      </c>
      <c r="B8" s="66" t="s">
        <v>2817</v>
      </c>
      <c r="C8" s="67">
        <v>14.0</v>
      </c>
    </row>
    <row r="9">
      <c r="A9" s="64">
        <v>33.0</v>
      </c>
      <c r="B9" s="66" t="s">
        <v>2636</v>
      </c>
      <c r="C9" s="67">
        <v>13.0</v>
      </c>
    </row>
    <row r="10">
      <c r="A10" s="64">
        <v>4.0</v>
      </c>
      <c r="B10" s="66" t="s">
        <v>2818</v>
      </c>
      <c r="C10" s="67">
        <v>12.0</v>
      </c>
    </row>
    <row r="11">
      <c r="A11" s="64">
        <v>15.0</v>
      </c>
      <c r="B11" s="66" t="s">
        <v>2819</v>
      </c>
      <c r="C11" s="67">
        <v>12.0</v>
      </c>
    </row>
    <row r="12">
      <c r="A12" s="64">
        <v>57.0</v>
      </c>
      <c r="B12" s="66" t="s">
        <v>2820</v>
      </c>
      <c r="C12" s="67">
        <v>12.0</v>
      </c>
    </row>
    <row r="13">
      <c r="A13" s="64">
        <v>13.0</v>
      </c>
      <c r="B13" s="66" t="s">
        <v>2821</v>
      </c>
      <c r="C13" s="67">
        <v>11.0</v>
      </c>
    </row>
    <row r="14">
      <c r="A14" s="64">
        <v>18.0</v>
      </c>
      <c r="B14" s="66" t="s">
        <v>2687</v>
      </c>
      <c r="C14" s="67">
        <v>11.0</v>
      </c>
    </row>
    <row r="15">
      <c r="A15" s="64">
        <v>53.0</v>
      </c>
      <c r="B15" s="66" t="s">
        <v>2822</v>
      </c>
      <c r="C15" s="67">
        <v>11.0</v>
      </c>
    </row>
    <row r="16">
      <c r="A16" s="64">
        <v>5.0</v>
      </c>
      <c r="B16" s="66" t="s">
        <v>2717</v>
      </c>
      <c r="C16" s="67">
        <v>10.0</v>
      </c>
    </row>
    <row r="17">
      <c r="A17" s="64">
        <v>19.0</v>
      </c>
      <c r="B17" s="66" t="s">
        <v>2823</v>
      </c>
      <c r="C17" s="67">
        <v>10.0</v>
      </c>
    </row>
    <row r="18">
      <c r="A18" s="64">
        <v>31.0</v>
      </c>
      <c r="B18" s="66" t="s">
        <v>2780</v>
      </c>
      <c r="C18" s="67">
        <v>10.0</v>
      </c>
    </row>
    <row r="19">
      <c r="A19" s="64">
        <v>45.0</v>
      </c>
      <c r="B19" s="66" t="s">
        <v>2671</v>
      </c>
      <c r="C19" s="67">
        <v>10.0</v>
      </c>
    </row>
    <row r="20">
      <c r="A20" s="64">
        <v>3.0</v>
      </c>
      <c r="B20" s="66" t="s">
        <v>2824</v>
      </c>
      <c r="C20" s="67">
        <v>9.0</v>
      </c>
    </row>
    <row r="21">
      <c r="A21" s="64">
        <v>9.0</v>
      </c>
      <c r="B21" s="66" t="s">
        <v>2707</v>
      </c>
      <c r="C21" s="67">
        <v>9.0</v>
      </c>
    </row>
    <row r="22">
      <c r="A22" s="64">
        <v>26.0</v>
      </c>
      <c r="B22" s="66" t="s">
        <v>2825</v>
      </c>
      <c r="C22" s="67">
        <v>9.0</v>
      </c>
    </row>
    <row r="23">
      <c r="A23" s="64">
        <v>2.0</v>
      </c>
      <c r="B23" s="66" t="s">
        <v>2733</v>
      </c>
      <c r="C23" s="67">
        <v>8.0</v>
      </c>
    </row>
    <row r="24">
      <c r="A24" s="64">
        <v>22.0</v>
      </c>
      <c r="B24" s="66" t="s">
        <v>2826</v>
      </c>
      <c r="C24" s="67">
        <v>8.0</v>
      </c>
    </row>
    <row r="25">
      <c r="A25" s="64">
        <v>40.0</v>
      </c>
      <c r="B25" s="66" t="s">
        <v>2827</v>
      </c>
      <c r="C25" s="67">
        <v>8.0</v>
      </c>
    </row>
    <row r="26">
      <c r="A26" s="64">
        <v>48.0</v>
      </c>
      <c r="B26" s="66" t="s">
        <v>2828</v>
      </c>
      <c r="C26" s="67">
        <v>8.0</v>
      </c>
    </row>
    <row r="27">
      <c r="A27" s="64">
        <v>7.0</v>
      </c>
      <c r="B27" s="66" t="s">
        <v>2829</v>
      </c>
      <c r="C27" s="67">
        <v>7.0</v>
      </c>
    </row>
    <row r="28">
      <c r="A28" s="64">
        <v>21.0</v>
      </c>
      <c r="B28" s="66" t="s">
        <v>2830</v>
      </c>
      <c r="C28" s="67">
        <v>7.0</v>
      </c>
    </row>
    <row r="29">
      <c r="A29" s="64">
        <v>23.0</v>
      </c>
      <c r="B29" s="66" t="s">
        <v>2831</v>
      </c>
      <c r="C29" s="67">
        <v>7.0</v>
      </c>
    </row>
    <row r="30">
      <c r="A30" s="64">
        <v>34.0</v>
      </c>
      <c r="B30" s="66" t="s">
        <v>2832</v>
      </c>
      <c r="C30" s="67">
        <v>7.0</v>
      </c>
    </row>
    <row r="31">
      <c r="A31" s="64">
        <v>38.0</v>
      </c>
      <c r="B31" s="66" t="s">
        <v>2833</v>
      </c>
      <c r="C31" s="67">
        <v>7.0</v>
      </c>
    </row>
    <row r="32">
      <c r="A32" s="64">
        <v>32.0</v>
      </c>
      <c r="B32" s="66" t="s">
        <v>2834</v>
      </c>
      <c r="C32" s="67">
        <v>6.0</v>
      </c>
    </row>
    <row r="33">
      <c r="A33" s="64">
        <v>35.0</v>
      </c>
      <c r="B33" s="66" t="s">
        <v>2835</v>
      </c>
      <c r="C33" s="67">
        <v>6.0</v>
      </c>
    </row>
    <row r="34">
      <c r="A34" s="64">
        <v>52.0</v>
      </c>
      <c r="B34" s="66" t="s">
        <v>2727</v>
      </c>
      <c r="C34" s="67">
        <v>6.0</v>
      </c>
    </row>
    <row r="35">
      <c r="A35" s="64">
        <v>8.0</v>
      </c>
      <c r="B35" s="66" t="s">
        <v>2836</v>
      </c>
      <c r="C35" s="67">
        <v>5.0</v>
      </c>
    </row>
    <row r="36">
      <c r="A36" s="64">
        <v>39.0</v>
      </c>
      <c r="B36" s="66" t="s">
        <v>2837</v>
      </c>
      <c r="C36" s="67">
        <v>5.0</v>
      </c>
    </row>
    <row r="37">
      <c r="A37" s="64">
        <v>54.0</v>
      </c>
      <c r="B37" s="66" t="s">
        <v>2838</v>
      </c>
      <c r="C37" s="67">
        <v>5.0</v>
      </c>
    </row>
    <row r="38">
      <c r="A38" s="64">
        <v>24.0</v>
      </c>
      <c r="B38" s="66" t="s">
        <v>2710</v>
      </c>
      <c r="C38" s="67">
        <v>4.0</v>
      </c>
    </row>
    <row r="39">
      <c r="A39" s="64">
        <v>1.0</v>
      </c>
      <c r="B39" s="66" t="s">
        <v>2839</v>
      </c>
      <c r="C39" s="67">
        <v>3.0</v>
      </c>
    </row>
    <row r="40">
      <c r="A40" s="64">
        <v>12.0</v>
      </c>
      <c r="B40" s="66" t="s">
        <v>2772</v>
      </c>
      <c r="C40" s="67">
        <v>3.0</v>
      </c>
    </row>
    <row r="41">
      <c r="A41" s="64">
        <v>20.0</v>
      </c>
      <c r="B41" s="66" t="s">
        <v>1483</v>
      </c>
      <c r="C41" s="67">
        <v>3.0</v>
      </c>
    </row>
    <row r="42">
      <c r="A42" s="64">
        <v>30.0</v>
      </c>
      <c r="B42" s="66" t="s">
        <v>2840</v>
      </c>
      <c r="C42" s="67">
        <v>3.0</v>
      </c>
    </row>
    <row r="43">
      <c r="A43" s="64">
        <v>55.0</v>
      </c>
      <c r="B43" s="66" t="s">
        <v>2841</v>
      </c>
      <c r="C43" s="67">
        <v>3.0</v>
      </c>
    </row>
    <row r="44">
      <c r="A44" s="64">
        <v>36.0</v>
      </c>
      <c r="B44" s="66" t="s">
        <v>2842</v>
      </c>
      <c r="C44" s="67">
        <v>2.0</v>
      </c>
    </row>
    <row r="45">
      <c r="A45" s="64">
        <v>37.0</v>
      </c>
      <c r="B45" s="66" t="s">
        <v>2843</v>
      </c>
      <c r="C45" s="67">
        <v>2.0</v>
      </c>
    </row>
    <row r="46">
      <c r="A46" s="64">
        <v>43.0</v>
      </c>
      <c r="B46" s="66" t="s">
        <v>2844</v>
      </c>
      <c r="C46" s="67">
        <v>2.0</v>
      </c>
    </row>
    <row r="47">
      <c r="A47" s="64">
        <v>44.0</v>
      </c>
      <c r="B47" s="66" t="s">
        <v>2845</v>
      </c>
      <c r="C47" s="67">
        <v>2.0</v>
      </c>
    </row>
    <row r="48">
      <c r="A48" s="64">
        <v>46.0</v>
      </c>
      <c r="B48" s="66" t="s">
        <v>2846</v>
      </c>
      <c r="C48" s="67">
        <v>2.0</v>
      </c>
    </row>
    <row r="49">
      <c r="A49" s="64">
        <v>47.0</v>
      </c>
      <c r="B49" s="66" t="s">
        <v>2847</v>
      </c>
      <c r="C49" s="67">
        <v>2.0</v>
      </c>
    </row>
    <row r="50">
      <c r="A50" s="64">
        <v>50.0</v>
      </c>
      <c r="B50" s="66" t="s">
        <v>2848</v>
      </c>
      <c r="C50" s="67">
        <v>2.0</v>
      </c>
    </row>
    <row r="51">
      <c r="A51" s="64">
        <v>6.0</v>
      </c>
      <c r="B51" s="66" t="s">
        <v>2849</v>
      </c>
      <c r="C51" s="67">
        <v>1.0</v>
      </c>
    </row>
    <row r="52">
      <c r="A52" s="64">
        <v>10.0</v>
      </c>
      <c r="B52" s="66" t="s">
        <v>2850</v>
      </c>
      <c r="C52" s="67">
        <v>1.0</v>
      </c>
    </row>
    <row r="53">
      <c r="A53" s="64">
        <v>11.0</v>
      </c>
      <c r="B53" s="66" t="s">
        <v>2851</v>
      </c>
      <c r="C53" s="67">
        <v>1.0</v>
      </c>
    </row>
    <row r="54">
      <c r="A54" s="64">
        <v>14.0</v>
      </c>
      <c r="B54" s="66" t="s">
        <v>2852</v>
      </c>
      <c r="C54" s="67">
        <v>1.0</v>
      </c>
    </row>
    <row r="55">
      <c r="A55" s="64">
        <v>27.0</v>
      </c>
      <c r="B55" s="66" t="s">
        <v>2853</v>
      </c>
      <c r="C55" s="67">
        <v>1.0</v>
      </c>
    </row>
    <row r="56">
      <c r="A56" s="64">
        <v>28.0</v>
      </c>
      <c r="B56" s="66" t="s">
        <v>2854</v>
      </c>
      <c r="C56" s="67">
        <v>1.0</v>
      </c>
    </row>
    <row r="57">
      <c r="A57" s="64">
        <v>29.0</v>
      </c>
      <c r="B57" s="66" t="s">
        <v>2855</v>
      </c>
      <c r="C57" s="67">
        <v>1.0</v>
      </c>
    </row>
    <row r="58">
      <c r="A58" s="64">
        <v>41.0</v>
      </c>
      <c r="B58" s="66" t="s">
        <v>2856</v>
      </c>
      <c r="C58" s="67">
        <v>1.0</v>
      </c>
    </row>
    <row r="59">
      <c r="A59" s="64">
        <v>56.0</v>
      </c>
      <c r="B59" s="66" t="s">
        <v>2857</v>
      </c>
      <c r="C59" s="67">
        <v>1.0</v>
      </c>
    </row>
    <row r="60">
      <c r="A60" s="68"/>
    </row>
    <row r="61">
      <c r="A61" s="68"/>
    </row>
    <row r="62">
      <c r="A62" s="68"/>
    </row>
    <row r="63">
      <c r="A63" s="68"/>
    </row>
    <row r="64">
      <c r="A64" s="68"/>
    </row>
    <row r="65">
      <c r="A65" s="68"/>
    </row>
    <row r="66">
      <c r="A66" s="68"/>
    </row>
    <row r="67">
      <c r="A67" s="68"/>
    </row>
    <row r="68">
      <c r="A68" s="68"/>
    </row>
    <row r="69">
      <c r="A69" s="68"/>
    </row>
    <row r="70">
      <c r="A70" s="68"/>
    </row>
    <row r="71">
      <c r="A71" s="68"/>
    </row>
    <row r="72">
      <c r="A72" s="68"/>
    </row>
    <row r="73">
      <c r="A73" s="68"/>
    </row>
    <row r="74">
      <c r="A74" s="68"/>
    </row>
    <row r="75">
      <c r="A75" s="68"/>
    </row>
    <row r="76">
      <c r="A76" s="68"/>
    </row>
    <row r="77">
      <c r="A77" s="68"/>
    </row>
    <row r="78">
      <c r="A78" s="68"/>
    </row>
    <row r="79">
      <c r="A79" s="68"/>
    </row>
    <row r="80">
      <c r="A80" s="68"/>
    </row>
    <row r="81">
      <c r="A81" s="68"/>
    </row>
    <row r="82">
      <c r="A82" s="68"/>
    </row>
    <row r="83">
      <c r="A83" s="68"/>
    </row>
    <row r="84">
      <c r="A84" s="68"/>
    </row>
    <row r="85">
      <c r="A85" s="68"/>
    </row>
    <row r="86">
      <c r="A86" s="68"/>
    </row>
    <row r="87">
      <c r="A87" s="68"/>
    </row>
    <row r="88">
      <c r="A88" s="68"/>
    </row>
    <row r="89">
      <c r="A89" s="68"/>
    </row>
    <row r="90">
      <c r="A90" s="68"/>
    </row>
    <row r="91">
      <c r="A91" s="68"/>
    </row>
    <row r="92">
      <c r="A92" s="68"/>
    </row>
    <row r="93">
      <c r="A93" s="68"/>
    </row>
    <row r="94">
      <c r="A94" s="68"/>
    </row>
    <row r="95">
      <c r="A95" s="68"/>
    </row>
    <row r="96">
      <c r="A96" s="68"/>
    </row>
    <row r="97">
      <c r="A97" s="68"/>
    </row>
    <row r="98">
      <c r="A98" s="68"/>
    </row>
    <row r="99">
      <c r="A99" s="68"/>
    </row>
    <row r="100">
      <c r="A100" s="68"/>
    </row>
    <row r="101">
      <c r="A101" s="68"/>
    </row>
    <row r="102">
      <c r="A102" s="68"/>
    </row>
    <row r="103">
      <c r="A103" s="68"/>
    </row>
    <row r="104">
      <c r="A104" s="68"/>
    </row>
    <row r="105">
      <c r="A105" s="68"/>
    </row>
    <row r="106">
      <c r="A106" s="68"/>
    </row>
    <row r="107">
      <c r="A107" s="68"/>
    </row>
    <row r="108">
      <c r="A108" s="68"/>
    </row>
    <row r="109">
      <c r="A109" s="68"/>
    </row>
    <row r="110">
      <c r="A110" s="68"/>
    </row>
    <row r="111">
      <c r="A111" s="68"/>
    </row>
    <row r="112">
      <c r="A112" s="68"/>
    </row>
    <row r="113">
      <c r="A113" s="68"/>
    </row>
    <row r="114">
      <c r="A114" s="68"/>
    </row>
    <row r="115">
      <c r="A115" s="68"/>
    </row>
    <row r="116">
      <c r="A116" s="68"/>
    </row>
    <row r="117">
      <c r="A117" s="68"/>
    </row>
    <row r="118">
      <c r="A118" s="68"/>
    </row>
    <row r="119">
      <c r="A119" s="68"/>
    </row>
    <row r="120">
      <c r="A120" s="68"/>
    </row>
    <row r="121">
      <c r="A121" s="68"/>
    </row>
    <row r="122">
      <c r="A122" s="68"/>
    </row>
    <row r="123">
      <c r="A123" s="68"/>
    </row>
    <row r="124">
      <c r="A124" s="68"/>
    </row>
    <row r="125">
      <c r="A125" s="68"/>
    </row>
    <row r="126">
      <c r="A126" s="68"/>
    </row>
    <row r="127">
      <c r="A127" s="68"/>
    </row>
    <row r="128">
      <c r="A128" s="68"/>
    </row>
    <row r="129">
      <c r="A129" s="68"/>
    </row>
    <row r="130">
      <c r="A130" s="68"/>
    </row>
    <row r="131">
      <c r="A131" s="68"/>
    </row>
    <row r="132">
      <c r="A132" s="68"/>
    </row>
    <row r="133">
      <c r="A133" s="68"/>
    </row>
    <row r="134">
      <c r="A134" s="68"/>
    </row>
    <row r="135">
      <c r="A135" s="68"/>
    </row>
    <row r="136">
      <c r="A136" s="68"/>
    </row>
    <row r="137">
      <c r="A137" s="68"/>
    </row>
    <row r="138">
      <c r="A138" s="68"/>
    </row>
    <row r="139">
      <c r="A139" s="68"/>
    </row>
    <row r="140">
      <c r="A140" s="68"/>
    </row>
    <row r="141">
      <c r="A141" s="68"/>
    </row>
    <row r="142">
      <c r="A142" s="68"/>
    </row>
    <row r="143">
      <c r="A143" s="68"/>
    </row>
    <row r="144">
      <c r="A144" s="68"/>
    </row>
    <row r="145">
      <c r="A145" s="68"/>
    </row>
    <row r="146">
      <c r="A146" s="68"/>
    </row>
    <row r="147">
      <c r="A147" s="68"/>
    </row>
    <row r="148">
      <c r="A148" s="68"/>
    </row>
    <row r="149">
      <c r="A149" s="68"/>
    </row>
    <row r="150">
      <c r="A150" s="68"/>
    </row>
    <row r="151">
      <c r="A151" s="68"/>
    </row>
    <row r="152">
      <c r="A152" s="68"/>
    </row>
    <row r="153">
      <c r="A153" s="68"/>
    </row>
    <row r="154">
      <c r="A154" s="68"/>
    </row>
    <row r="155">
      <c r="A155" s="68"/>
    </row>
    <row r="156">
      <c r="A156" s="68"/>
    </row>
    <row r="157">
      <c r="A157" s="68"/>
    </row>
    <row r="158">
      <c r="A158" s="68"/>
    </row>
    <row r="159">
      <c r="A159" s="68"/>
    </row>
    <row r="160">
      <c r="A160" s="68"/>
    </row>
    <row r="161">
      <c r="A161" s="68"/>
    </row>
    <row r="162">
      <c r="A162" s="68"/>
    </row>
    <row r="163">
      <c r="A163" s="68"/>
    </row>
    <row r="164">
      <c r="A164" s="68"/>
    </row>
    <row r="165">
      <c r="A165" s="68"/>
    </row>
    <row r="166">
      <c r="A166" s="68"/>
    </row>
    <row r="167">
      <c r="A167" s="68"/>
    </row>
    <row r="168">
      <c r="A168" s="68"/>
    </row>
    <row r="169">
      <c r="A169" s="68"/>
    </row>
    <row r="170">
      <c r="A170" s="68"/>
    </row>
    <row r="171">
      <c r="A171" s="68"/>
    </row>
    <row r="172">
      <c r="A172" s="68"/>
    </row>
    <row r="173">
      <c r="A173" s="68"/>
    </row>
    <row r="174">
      <c r="A174" s="68"/>
    </row>
    <row r="175">
      <c r="A175" s="68"/>
    </row>
    <row r="176">
      <c r="A176" s="68"/>
    </row>
    <row r="177">
      <c r="A177" s="68"/>
    </row>
    <row r="178">
      <c r="A178" s="68"/>
    </row>
    <row r="179">
      <c r="A179" s="68"/>
    </row>
    <row r="180">
      <c r="A180" s="68"/>
    </row>
    <row r="181">
      <c r="A181" s="68"/>
    </row>
    <row r="182">
      <c r="A182" s="68"/>
    </row>
    <row r="183">
      <c r="A183" s="68"/>
    </row>
    <row r="184">
      <c r="A184" s="68"/>
    </row>
    <row r="185">
      <c r="A185" s="68"/>
    </row>
    <row r="186">
      <c r="A186" s="68"/>
    </row>
    <row r="187">
      <c r="A187" s="68"/>
    </row>
    <row r="188">
      <c r="A188" s="68"/>
    </row>
    <row r="189">
      <c r="A189" s="68"/>
    </row>
    <row r="190">
      <c r="A190" s="68"/>
    </row>
    <row r="191">
      <c r="A191" s="68"/>
    </row>
    <row r="192">
      <c r="A192" s="68"/>
    </row>
    <row r="193">
      <c r="A193" s="68"/>
    </row>
    <row r="194">
      <c r="A194" s="68"/>
    </row>
    <row r="195">
      <c r="A195" s="68"/>
    </row>
    <row r="196">
      <c r="A196" s="68"/>
    </row>
    <row r="197">
      <c r="A197" s="68"/>
    </row>
    <row r="198">
      <c r="A198" s="68"/>
    </row>
    <row r="199">
      <c r="A199" s="68"/>
    </row>
    <row r="200">
      <c r="A200" s="68"/>
    </row>
    <row r="201">
      <c r="A201" s="68"/>
    </row>
    <row r="202">
      <c r="A202" s="68"/>
    </row>
    <row r="203">
      <c r="A203" s="68"/>
    </row>
    <row r="204">
      <c r="A204" s="68"/>
    </row>
    <row r="205">
      <c r="A205" s="68"/>
    </row>
    <row r="206">
      <c r="A206" s="68"/>
    </row>
    <row r="207">
      <c r="A207" s="68"/>
    </row>
    <row r="208">
      <c r="A208" s="68"/>
    </row>
    <row r="209">
      <c r="A209" s="68"/>
    </row>
    <row r="210">
      <c r="A210" s="68"/>
    </row>
    <row r="211">
      <c r="A211" s="68"/>
    </row>
    <row r="212">
      <c r="A212" s="68"/>
    </row>
    <row r="213">
      <c r="A213" s="68"/>
    </row>
    <row r="214">
      <c r="A214" s="68"/>
    </row>
    <row r="215">
      <c r="A215" s="68"/>
    </row>
    <row r="216">
      <c r="A216" s="68"/>
    </row>
    <row r="217">
      <c r="A217" s="68"/>
    </row>
    <row r="218">
      <c r="A218" s="68"/>
    </row>
    <row r="219">
      <c r="A219" s="68"/>
    </row>
    <row r="220">
      <c r="A220" s="68"/>
    </row>
    <row r="221">
      <c r="A221" s="68"/>
    </row>
    <row r="222">
      <c r="A222" s="68"/>
    </row>
    <row r="223">
      <c r="A223" s="68"/>
    </row>
    <row r="224">
      <c r="A224" s="68"/>
    </row>
    <row r="225">
      <c r="A225" s="68"/>
    </row>
    <row r="226">
      <c r="A226" s="68"/>
    </row>
    <row r="227">
      <c r="A227" s="68"/>
    </row>
    <row r="228">
      <c r="A228" s="68"/>
    </row>
    <row r="229">
      <c r="A229" s="68"/>
    </row>
    <row r="230">
      <c r="A230" s="68"/>
    </row>
    <row r="231">
      <c r="A231" s="68"/>
    </row>
    <row r="232">
      <c r="A232" s="68"/>
    </row>
    <row r="233">
      <c r="A233" s="68"/>
    </row>
    <row r="234">
      <c r="A234" s="68"/>
    </row>
    <row r="235">
      <c r="A235" s="68"/>
    </row>
    <row r="236">
      <c r="A236" s="68"/>
    </row>
    <row r="237">
      <c r="A237" s="68"/>
    </row>
    <row r="238">
      <c r="A238" s="68"/>
    </row>
    <row r="239">
      <c r="A239" s="68"/>
    </row>
    <row r="240">
      <c r="A240" s="68"/>
    </row>
    <row r="241">
      <c r="A241" s="68"/>
    </row>
    <row r="242">
      <c r="A242" s="68"/>
    </row>
    <row r="243">
      <c r="A243" s="68"/>
    </row>
    <row r="244">
      <c r="A244" s="68"/>
    </row>
    <row r="245">
      <c r="A245" s="68"/>
    </row>
    <row r="246">
      <c r="A246" s="68"/>
    </row>
    <row r="247">
      <c r="A247" s="68"/>
    </row>
    <row r="248">
      <c r="A248" s="68"/>
    </row>
    <row r="249">
      <c r="A249" s="68"/>
    </row>
    <row r="250">
      <c r="A250" s="68"/>
    </row>
    <row r="251">
      <c r="A251" s="68"/>
    </row>
    <row r="252">
      <c r="A252" s="68"/>
    </row>
    <row r="253">
      <c r="A253" s="68"/>
    </row>
    <row r="254">
      <c r="A254" s="68"/>
    </row>
    <row r="255">
      <c r="A255" s="68"/>
    </row>
    <row r="256">
      <c r="A256" s="68"/>
    </row>
    <row r="257">
      <c r="A257" s="68"/>
    </row>
    <row r="258">
      <c r="A258" s="68"/>
    </row>
    <row r="259">
      <c r="A259" s="68"/>
    </row>
    <row r="260">
      <c r="A260" s="68"/>
    </row>
    <row r="261">
      <c r="A261" s="68"/>
    </row>
    <row r="262">
      <c r="A262" s="68"/>
    </row>
    <row r="263">
      <c r="A263" s="68"/>
    </row>
    <row r="264">
      <c r="A264" s="68"/>
    </row>
    <row r="265">
      <c r="A265" s="68"/>
    </row>
    <row r="266">
      <c r="A266" s="68"/>
    </row>
    <row r="267">
      <c r="A267" s="68"/>
    </row>
    <row r="268">
      <c r="A268" s="68"/>
    </row>
    <row r="269">
      <c r="A269" s="68"/>
    </row>
    <row r="270">
      <c r="A270" s="68"/>
    </row>
    <row r="271">
      <c r="A271" s="68"/>
    </row>
    <row r="272">
      <c r="A272" s="68"/>
    </row>
    <row r="273">
      <c r="A273" s="68"/>
    </row>
    <row r="274">
      <c r="A274" s="68"/>
    </row>
    <row r="275">
      <c r="A275" s="68"/>
    </row>
    <row r="276">
      <c r="A276" s="68"/>
    </row>
    <row r="277">
      <c r="A277" s="68"/>
    </row>
    <row r="278">
      <c r="A278" s="68"/>
    </row>
    <row r="279">
      <c r="A279" s="68"/>
    </row>
    <row r="280">
      <c r="A280" s="68"/>
    </row>
    <row r="281">
      <c r="A281" s="68"/>
    </row>
    <row r="282">
      <c r="A282" s="68"/>
    </row>
    <row r="283">
      <c r="A283" s="68"/>
    </row>
    <row r="284">
      <c r="A284" s="68"/>
    </row>
    <row r="285">
      <c r="A285" s="68"/>
    </row>
    <row r="286">
      <c r="A286" s="68"/>
    </row>
    <row r="287">
      <c r="A287" s="68"/>
    </row>
    <row r="288">
      <c r="A288" s="68"/>
    </row>
    <row r="289">
      <c r="A289" s="68"/>
    </row>
    <row r="290">
      <c r="A290" s="68"/>
    </row>
    <row r="291">
      <c r="A291" s="68"/>
    </row>
    <row r="292">
      <c r="A292" s="68"/>
    </row>
    <row r="293">
      <c r="A293" s="68"/>
    </row>
    <row r="294">
      <c r="A294" s="68"/>
    </row>
    <row r="295">
      <c r="A295" s="68"/>
    </row>
    <row r="296">
      <c r="A296" s="68"/>
    </row>
    <row r="297">
      <c r="A297" s="68"/>
    </row>
    <row r="298">
      <c r="A298" s="68"/>
    </row>
    <row r="299">
      <c r="A299" s="68"/>
    </row>
    <row r="300">
      <c r="A300" s="68"/>
    </row>
    <row r="301">
      <c r="A301" s="68"/>
    </row>
    <row r="302">
      <c r="A302" s="68"/>
    </row>
    <row r="303">
      <c r="A303" s="68"/>
    </row>
    <row r="304">
      <c r="A304" s="68"/>
    </row>
    <row r="305">
      <c r="A305" s="68"/>
    </row>
    <row r="306">
      <c r="A306" s="68"/>
    </row>
    <row r="307">
      <c r="A307" s="68"/>
    </row>
    <row r="308">
      <c r="A308" s="68"/>
    </row>
    <row r="309">
      <c r="A309" s="68"/>
    </row>
    <row r="310">
      <c r="A310" s="68"/>
    </row>
    <row r="311">
      <c r="A311" s="68"/>
    </row>
    <row r="312">
      <c r="A312" s="68"/>
    </row>
    <row r="313">
      <c r="A313" s="68"/>
    </row>
    <row r="314">
      <c r="A314" s="68"/>
    </row>
    <row r="315">
      <c r="A315" s="68"/>
    </row>
    <row r="316">
      <c r="A316" s="68"/>
    </row>
    <row r="317">
      <c r="A317" s="68"/>
    </row>
    <row r="318">
      <c r="A318" s="68"/>
    </row>
    <row r="319">
      <c r="A319" s="68"/>
    </row>
    <row r="320">
      <c r="A320" s="68"/>
    </row>
    <row r="321">
      <c r="A321" s="68"/>
    </row>
    <row r="322">
      <c r="A322" s="68"/>
    </row>
    <row r="323">
      <c r="A323" s="68"/>
    </row>
    <row r="324">
      <c r="A324" s="68"/>
    </row>
    <row r="325">
      <c r="A325" s="68"/>
    </row>
    <row r="326">
      <c r="A326" s="68"/>
    </row>
    <row r="327">
      <c r="A327" s="68"/>
    </row>
    <row r="328">
      <c r="A328" s="68"/>
    </row>
    <row r="329">
      <c r="A329" s="68"/>
    </row>
    <row r="330">
      <c r="A330" s="68"/>
    </row>
    <row r="331">
      <c r="A331" s="68"/>
    </row>
    <row r="332">
      <c r="A332" s="68"/>
    </row>
    <row r="333">
      <c r="A333" s="68"/>
    </row>
    <row r="334">
      <c r="A334" s="68"/>
    </row>
    <row r="335">
      <c r="A335" s="68"/>
    </row>
    <row r="336">
      <c r="A336" s="68"/>
    </row>
    <row r="337">
      <c r="A337" s="68"/>
    </row>
    <row r="338">
      <c r="A338" s="68"/>
    </row>
    <row r="339">
      <c r="A339" s="68"/>
    </row>
    <row r="340">
      <c r="A340" s="68"/>
    </row>
    <row r="341">
      <c r="A341" s="68"/>
    </row>
    <row r="342">
      <c r="A342" s="68"/>
    </row>
    <row r="343">
      <c r="A343" s="68"/>
    </row>
    <row r="344">
      <c r="A344" s="68"/>
    </row>
    <row r="345">
      <c r="A345" s="68"/>
    </row>
    <row r="346">
      <c r="A346" s="68"/>
    </row>
    <row r="347">
      <c r="A347" s="68"/>
    </row>
    <row r="348">
      <c r="A348" s="68"/>
    </row>
    <row r="349">
      <c r="A349" s="68"/>
    </row>
    <row r="350">
      <c r="A350" s="68"/>
    </row>
    <row r="351">
      <c r="A351" s="68"/>
    </row>
    <row r="352">
      <c r="A352" s="68"/>
    </row>
    <row r="353">
      <c r="A353" s="68"/>
    </row>
    <row r="354">
      <c r="A354" s="68"/>
    </row>
    <row r="355">
      <c r="A355" s="68"/>
    </row>
    <row r="356">
      <c r="A356" s="68"/>
    </row>
    <row r="357">
      <c r="A357" s="68"/>
    </row>
    <row r="358">
      <c r="A358" s="68"/>
    </row>
    <row r="359">
      <c r="A359" s="68"/>
    </row>
    <row r="360">
      <c r="A360" s="68"/>
    </row>
    <row r="361">
      <c r="A361" s="68"/>
    </row>
    <row r="362">
      <c r="A362" s="68"/>
    </row>
    <row r="363">
      <c r="A363" s="68"/>
    </row>
    <row r="364">
      <c r="A364" s="68"/>
    </row>
    <row r="365">
      <c r="A365" s="68"/>
    </row>
    <row r="366">
      <c r="A366" s="68"/>
    </row>
    <row r="367">
      <c r="A367" s="68"/>
    </row>
    <row r="368">
      <c r="A368" s="68"/>
    </row>
    <row r="369">
      <c r="A369" s="68"/>
    </row>
    <row r="370">
      <c r="A370" s="68"/>
    </row>
    <row r="371">
      <c r="A371" s="68"/>
    </row>
    <row r="372">
      <c r="A372" s="68"/>
    </row>
    <row r="373">
      <c r="A373" s="68"/>
    </row>
    <row r="374">
      <c r="A374" s="68"/>
    </row>
    <row r="375">
      <c r="A375" s="68"/>
    </row>
    <row r="376">
      <c r="A376" s="68"/>
    </row>
    <row r="377">
      <c r="A377" s="68"/>
    </row>
    <row r="378">
      <c r="A378" s="68"/>
    </row>
    <row r="379">
      <c r="A379" s="68"/>
    </row>
    <row r="380">
      <c r="A380" s="68"/>
    </row>
    <row r="381">
      <c r="A381" s="68"/>
    </row>
    <row r="382">
      <c r="A382" s="68"/>
    </row>
    <row r="383">
      <c r="A383" s="68"/>
    </row>
    <row r="384">
      <c r="A384" s="68"/>
    </row>
    <row r="385">
      <c r="A385" s="68"/>
    </row>
    <row r="386">
      <c r="A386" s="68"/>
    </row>
    <row r="387">
      <c r="A387" s="68"/>
    </row>
    <row r="388">
      <c r="A388" s="68"/>
    </row>
    <row r="389">
      <c r="A389" s="68"/>
    </row>
    <row r="390">
      <c r="A390" s="68"/>
    </row>
    <row r="391">
      <c r="A391" s="68"/>
    </row>
    <row r="392">
      <c r="A392" s="68"/>
    </row>
    <row r="393">
      <c r="A393" s="68"/>
    </row>
    <row r="394">
      <c r="A394" s="68"/>
    </row>
    <row r="395">
      <c r="A395" s="68"/>
    </row>
    <row r="396">
      <c r="A396" s="68"/>
    </row>
    <row r="397">
      <c r="A397" s="68"/>
    </row>
    <row r="398">
      <c r="A398" s="68"/>
    </row>
    <row r="399">
      <c r="A399" s="68"/>
    </row>
    <row r="400">
      <c r="A400" s="68"/>
    </row>
    <row r="401">
      <c r="A401" s="68"/>
    </row>
    <row r="402">
      <c r="A402" s="68"/>
    </row>
    <row r="403">
      <c r="A403" s="68"/>
    </row>
    <row r="404">
      <c r="A404" s="68"/>
    </row>
    <row r="405">
      <c r="A405" s="68"/>
    </row>
    <row r="406">
      <c r="A406" s="68"/>
    </row>
    <row r="407">
      <c r="A407" s="68"/>
    </row>
    <row r="408">
      <c r="A408" s="68"/>
    </row>
    <row r="409">
      <c r="A409" s="68"/>
    </row>
    <row r="410">
      <c r="A410" s="68"/>
    </row>
    <row r="411">
      <c r="A411" s="68"/>
    </row>
    <row r="412">
      <c r="A412" s="68"/>
    </row>
    <row r="413">
      <c r="A413" s="68"/>
    </row>
    <row r="414">
      <c r="A414" s="68"/>
    </row>
    <row r="415">
      <c r="A415" s="68"/>
    </row>
    <row r="416">
      <c r="A416" s="68"/>
    </row>
    <row r="417">
      <c r="A417" s="68"/>
    </row>
    <row r="418">
      <c r="A418" s="68"/>
    </row>
    <row r="419">
      <c r="A419" s="68"/>
    </row>
    <row r="420">
      <c r="A420" s="68"/>
    </row>
    <row r="421">
      <c r="A421" s="68"/>
    </row>
    <row r="422">
      <c r="A422" s="68"/>
    </row>
    <row r="423">
      <c r="A423" s="68"/>
    </row>
    <row r="424">
      <c r="A424" s="68"/>
    </row>
    <row r="425">
      <c r="A425" s="68"/>
    </row>
    <row r="426">
      <c r="A426" s="68"/>
    </row>
    <row r="427">
      <c r="A427" s="68"/>
    </row>
    <row r="428">
      <c r="A428" s="68"/>
    </row>
    <row r="429">
      <c r="A429" s="68"/>
    </row>
    <row r="430">
      <c r="A430" s="68"/>
    </row>
    <row r="431">
      <c r="A431" s="68"/>
    </row>
    <row r="432">
      <c r="A432" s="68"/>
    </row>
    <row r="433">
      <c r="A433" s="68"/>
    </row>
    <row r="434">
      <c r="A434" s="68"/>
    </row>
    <row r="435">
      <c r="A435" s="68"/>
    </row>
    <row r="436">
      <c r="A436" s="68"/>
    </row>
    <row r="437">
      <c r="A437" s="68"/>
    </row>
    <row r="438">
      <c r="A438" s="68"/>
    </row>
    <row r="439">
      <c r="A439" s="68"/>
    </row>
    <row r="440">
      <c r="A440" s="68"/>
    </row>
    <row r="441">
      <c r="A441" s="68"/>
    </row>
    <row r="442">
      <c r="A442" s="68"/>
    </row>
    <row r="443">
      <c r="A443" s="68"/>
    </row>
    <row r="444">
      <c r="A444" s="68"/>
    </row>
    <row r="445">
      <c r="A445" s="68"/>
    </row>
    <row r="446">
      <c r="A446" s="68"/>
    </row>
    <row r="447">
      <c r="A447" s="68"/>
    </row>
    <row r="448">
      <c r="A448" s="68"/>
    </row>
    <row r="449">
      <c r="A449" s="68"/>
    </row>
    <row r="450">
      <c r="A450" s="68"/>
    </row>
    <row r="451">
      <c r="A451" s="68"/>
    </row>
    <row r="452">
      <c r="A452" s="68"/>
    </row>
    <row r="453">
      <c r="A453" s="68"/>
    </row>
    <row r="454">
      <c r="A454" s="68"/>
    </row>
    <row r="455">
      <c r="A455" s="68"/>
    </row>
    <row r="456">
      <c r="A456" s="68"/>
    </row>
    <row r="457">
      <c r="A457" s="68"/>
    </row>
    <row r="458">
      <c r="A458" s="68"/>
    </row>
    <row r="459">
      <c r="A459" s="68"/>
    </row>
    <row r="460">
      <c r="A460" s="68"/>
    </row>
    <row r="461">
      <c r="A461" s="68"/>
    </row>
    <row r="462">
      <c r="A462" s="68"/>
    </row>
    <row r="463">
      <c r="A463" s="68"/>
    </row>
    <row r="464">
      <c r="A464" s="68"/>
    </row>
    <row r="465">
      <c r="A465" s="68"/>
    </row>
    <row r="466">
      <c r="A466" s="68"/>
    </row>
    <row r="467">
      <c r="A467" s="68"/>
    </row>
    <row r="468">
      <c r="A468" s="68"/>
    </row>
    <row r="469">
      <c r="A469" s="68"/>
    </row>
    <row r="470">
      <c r="A470" s="68"/>
    </row>
    <row r="471">
      <c r="A471" s="68"/>
    </row>
    <row r="472">
      <c r="A472" s="68"/>
    </row>
    <row r="473">
      <c r="A473" s="68"/>
    </row>
    <row r="474">
      <c r="A474" s="68"/>
    </row>
    <row r="475">
      <c r="A475" s="68"/>
    </row>
    <row r="476">
      <c r="A476" s="68"/>
    </row>
    <row r="477">
      <c r="A477" s="68"/>
    </row>
    <row r="478">
      <c r="A478" s="68"/>
    </row>
    <row r="479">
      <c r="A479" s="68"/>
    </row>
    <row r="480">
      <c r="A480" s="68"/>
    </row>
    <row r="481">
      <c r="A481" s="68"/>
    </row>
    <row r="482">
      <c r="A482" s="68"/>
    </row>
    <row r="483">
      <c r="A483" s="68"/>
    </row>
    <row r="484">
      <c r="A484" s="68"/>
    </row>
    <row r="485">
      <c r="A485" s="68"/>
    </row>
    <row r="486">
      <c r="A486" s="68"/>
    </row>
    <row r="487">
      <c r="A487" s="68"/>
    </row>
    <row r="488">
      <c r="A488" s="68"/>
    </row>
    <row r="489">
      <c r="A489" s="68"/>
    </row>
    <row r="490">
      <c r="A490" s="68"/>
    </row>
    <row r="491">
      <c r="A491" s="68"/>
    </row>
    <row r="492">
      <c r="A492" s="68"/>
    </row>
    <row r="493">
      <c r="A493" s="68"/>
    </row>
    <row r="494">
      <c r="A494" s="68"/>
    </row>
    <row r="495">
      <c r="A495" s="68"/>
    </row>
    <row r="496">
      <c r="A496" s="68"/>
    </row>
    <row r="497">
      <c r="A497" s="68"/>
    </row>
    <row r="498">
      <c r="A498" s="68"/>
    </row>
    <row r="499">
      <c r="A499" s="68"/>
    </row>
    <row r="500">
      <c r="A500" s="68"/>
    </row>
    <row r="501">
      <c r="A501" s="68"/>
    </row>
    <row r="502">
      <c r="A502" s="68"/>
    </row>
    <row r="503">
      <c r="A503" s="68"/>
    </row>
    <row r="504">
      <c r="A504" s="68"/>
    </row>
    <row r="505">
      <c r="A505" s="68"/>
    </row>
    <row r="506">
      <c r="A506" s="68"/>
    </row>
    <row r="507">
      <c r="A507" s="68"/>
    </row>
    <row r="508">
      <c r="A508" s="68"/>
    </row>
    <row r="509">
      <c r="A509" s="68"/>
    </row>
    <row r="510">
      <c r="A510" s="68"/>
    </row>
    <row r="511">
      <c r="A511" s="68"/>
    </row>
    <row r="512">
      <c r="A512" s="68"/>
    </row>
    <row r="513">
      <c r="A513" s="68"/>
    </row>
    <row r="514">
      <c r="A514" s="68"/>
    </row>
    <row r="515">
      <c r="A515" s="68"/>
    </row>
    <row r="516">
      <c r="A516" s="68"/>
    </row>
    <row r="517">
      <c r="A517" s="68"/>
    </row>
    <row r="518">
      <c r="A518" s="68"/>
    </row>
    <row r="519">
      <c r="A519" s="68"/>
    </row>
    <row r="520">
      <c r="A520" s="68"/>
    </row>
    <row r="521">
      <c r="A521" s="68"/>
    </row>
    <row r="522">
      <c r="A522" s="68"/>
    </row>
    <row r="523">
      <c r="A523" s="68"/>
    </row>
    <row r="524">
      <c r="A524" s="68"/>
    </row>
    <row r="525">
      <c r="A525" s="68"/>
    </row>
    <row r="526">
      <c r="A526" s="68"/>
    </row>
    <row r="527">
      <c r="A527" s="68"/>
    </row>
    <row r="528">
      <c r="A528" s="68"/>
    </row>
    <row r="529">
      <c r="A529" s="68"/>
    </row>
    <row r="530">
      <c r="A530" s="68"/>
    </row>
    <row r="531">
      <c r="A531" s="68"/>
    </row>
    <row r="532">
      <c r="A532" s="68"/>
    </row>
    <row r="533">
      <c r="A533" s="68"/>
    </row>
    <row r="534">
      <c r="A534" s="68"/>
    </row>
    <row r="535">
      <c r="A535" s="68"/>
    </row>
    <row r="536">
      <c r="A536" s="68"/>
    </row>
    <row r="537">
      <c r="A537" s="68"/>
    </row>
    <row r="538">
      <c r="A538" s="68"/>
    </row>
    <row r="539">
      <c r="A539" s="68"/>
    </row>
    <row r="540">
      <c r="A540" s="68"/>
    </row>
    <row r="541">
      <c r="A541" s="68"/>
    </row>
    <row r="542">
      <c r="A542" s="68"/>
    </row>
    <row r="543">
      <c r="A543" s="68"/>
    </row>
    <row r="544">
      <c r="A544" s="68"/>
    </row>
    <row r="545">
      <c r="A545" s="68"/>
    </row>
    <row r="546">
      <c r="A546" s="68"/>
    </row>
    <row r="547">
      <c r="A547" s="68"/>
    </row>
    <row r="548">
      <c r="A548" s="68"/>
    </row>
    <row r="549">
      <c r="A549" s="68"/>
    </row>
    <row r="550">
      <c r="A550" s="68"/>
    </row>
    <row r="551">
      <c r="A551" s="68"/>
    </row>
    <row r="552">
      <c r="A552" s="68"/>
    </row>
    <row r="553">
      <c r="A553" s="68"/>
    </row>
    <row r="554">
      <c r="A554" s="68"/>
    </row>
    <row r="555">
      <c r="A555" s="68"/>
    </row>
    <row r="556">
      <c r="A556" s="68"/>
    </row>
    <row r="557">
      <c r="A557" s="68"/>
    </row>
    <row r="558">
      <c r="A558" s="68"/>
    </row>
    <row r="559">
      <c r="A559" s="68"/>
    </row>
    <row r="560">
      <c r="A560" s="68"/>
    </row>
    <row r="561">
      <c r="A561" s="68"/>
    </row>
    <row r="562">
      <c r="A562" s="68"/>
    </row>
    <row r="563">
      <c r="A563" s="68"/>
    </row>
    <row r="564">
      <c r="A564" s="68"/>
    </row>
    <row r="565">
      <c r="A565" s="68"/>
    </row>
    <row r="566">
      <c r="A566" s="68"/>
    </row>
    <row r="567">
      <c r="A567" s="68"/>
    </row>
    <row r="568">
      <c r="A568" s="68"/>
    </row>
    <row r="569">
      <c r="A569" s="68"/>
    </row>
    <row r="570">
      <c r="A570" s="68"/>
    </row>
    <row r="571">
      <c r="A571" s="68"/>
    </row>
    <row r="572">
      <c r="A572" s="68"/>
    </row>
    <row r="573">
      <c r="A573" s="68"/>
    </row>
    <row r="574">
      <c r="A574" s="68"/>
    </row>
    <row r="575">
      <c r="A575" s="68"/>
    </row>
    <row r="576">
      <c r="A576" s="68"/>
    </row>
    <row r="577">
      <c r="A577" s="68"/>
    </row>
    <row r="578">
      <c r="A578" s="68"/>
    </row>
    <row r="579">
      <c r="A579" s="68"/>
    </row>
    <row r="580">
      <c r="A580" s="68"/>
    </row>
    <row r="581">
      <c r="A581" s="68"/>
    </row>
    <row r="582">
      <c r="A582" s="68"/>
    </row>
    <row r="583">
      <c r="A583" s="68"/>
    </row>
    <row r="584">
      <c r="A584" s="68"/>
    </row>
    <row r="585">
      <c r="A585" s="68"/>
    </row>
    <row r="586">
      <c r="A586" s="68"/>
    </row>
    <row r="587">
      <c r="A587" s="68"/>
    </row>
    <row r="588">
      <c r="A588" s="68"/>
    </row>
    <row r="589">
      <c r="A589" s="68"/>
    </row>
    <row r="590">
      <c r="A590" s="68"/>
    </row>
    <row r="591">
      <c r="A591" s="68"/>
    </row>
    <row r="592">
      <c r="A592" s="68"/>
    </row>
    <row r="593">
      <c r="A593" s="68"/>
    </row>
    <row r="594">
      <c r="A594" s="68"/>
    </row>
    <row r="595">
      <c r="A595" s="68"/>
    </row>
    <row r="596">
      <c r="A596" s="68"/>
    </row>
    <row r="597">
      <c r="A597" s="68"/>
    </row>
    <row r="598">
      <c r="A598" s="68"/>
    </row>
    <row r="599">
      <c r="A599" s="68"/>
    </row>
    <row r="600">
      <c r="A600" s="68"/>
    </row>
    <row r="601">
      <c r="A601" s="68"/>
    </row>
    <row r="602">
      <c r="A602" s="68"/>
    </row>
    <row r="603">
      <c r="A603" s="68"/>
    </row>
    <row r="604">
      <c r="A604" s="68"/>
    </row>
    <row r="605">
      <c r="A605" s="68"/>
    </row>
    <row r="606">
      <c r="A606" s="68"/>
    </row>
    <row r="607">
      <c r="A607" s="68"/>
    </row>
    <row r="608">
      <c r="A608" s="68"/>
    </row>
    <row r="609">
      <c r="A609" s="68"/>
    </row>
    <row r="610">
      <c r="A610" s="68"/>
    </row>
    <row r="611">
      <c r="A611" s="68"/>
    </row>
    <row r="612">
      <c r="A612" s="68"/>
    </row>
    <row r="613">
      <c r="A613" s="68"/>
    </row>
    <row r="614">
      <c r="A614" s="68"/>
    </row>
    <row r="615">
      <c r="A615" s="68"/>
    </row>
    <row r="616">
      <c r="A616" s="68"/>
    </row>
    <row r="617">
      <c r="A617" s="68"/>
    </row>
    <row r="618">
      <c r="A618" s="68"/>
    </row>
    <row r="619">
      <c r="A619" s="68"/>
    </row>
    <row r="620">
      <c r="A620" s="68"/>
    </row>
    <row r="621">
      <c r="A621" s="68"/>
    </row>
    <row r="622">
      <c r="A622" s="68"/>
    </row>
    <row r="623">
      <c r="A623" s="68"/>
    </row>
    <row r="624">
      <c r="A624" s="68"/>
    </row>
    <row r="625">
      <c r="A625" s="68"/>
    </row>
    <row r="626">
      <c r="A626" s="68"/>
    </row>
    <row r="627">
      <c r="A627" s="68"/>
    </row>
    <row r="628">
      <c r="A628" s="68"/>
    </row>
    <row r="629">
      <c r="A629" s="68"/>
    </row>
    <row r="630">
      <c r="A630" s="68"/>
    </row>
    <row r="631">
      <c r="A631" s="68"/>
    </row>
    <row r="632">
      <c r="A632" s="68"/>
    </row>
    <row r="633">
      <c r="A633" s="68"/>
    </row>
    <row r="634">
      <c r="A634" s="68"/>
    </row>
    <row r="635">
      <c r="A635" s="68"/>
    </row>
    <row r="636">
      <c r="A636" s="68"/>
    </row>
    <row r="637">
      <c r="A637" s="68"/>
    </row>
    <row r="638">
      <c r="A638" s="68"/>
    </row>
    <row r="639">
      <c r="A639" s="68"/>
    </row>
    <row r="640">
      <c r="A640" s="68"/>
    </row>
    <row r="641">
      <c r="A641" s="68"/>
    </row>
    <row r="642">
      <c r="A642" s="68"/>
    </row>
    <row r="643">
      <c r="A643" s="68"/>
    </row>
    <row r="644">
      <c r="A644" s="68"/>
    </row>
    <row r="645">
      <c r="A645" s="68"/>
    </row>
    <row r="646">
      <c r="A646" s="68"/>
    </row>
    <row r="647">
      <c r="A647" s="68"/>
    </row>
    <row r="648">
      <c r="A648" s="68"/>
    </row>
    <row r="649">
      <c r="A649" s="68"/>
    </row>
    <row r="650">
      <c r="A650" s="68"/>
    </row>
    <row r="651">
      <c r="A651" s="68"/>
    </row>
    <row r="652">
      <c r="A652" s="68"/>
    </row>
    <row r="653">
      <c r="A653" s="68"/>
    </row>
    <row r="654">
      <c r="A654" s="68"/>
    </row>
    <row r="655">
      <c r="A655" s="68"/>
    </row>
    <row r="656">
      <c r="A656" s="68"/>
    </row>
    <row r="657">
      <c r="A657" s="68"/>
    </row>
    <row r="658">
      <c r="A658" s="68"/>
    </row>
    <row r="659">
      <c r="A659" s="68"/>
    </row>
    <row r="660">
      <c r="A660" s="68"/>
    </row>
    <row r="661">
      <c r="A661" s="68"/>
    </row>
    <row r="662">
      <c r="A662" s="68"/>
    </row>
    <row r="663">
      <c r="A663" s="68"/>
    </row>
    <row r="664">
      <c r="A664" s="68"/>
    </row>
    <row r="665">
      <c r="A665" s="68"/>
    </row>
    <row r="666">
      <c r="A666" s="68"/>
    </row>
    <row r="667">
      <c r="A667" s="68"/>
    </row>
    <row r="668">
      <c r="A668" s="68"/>
    </row>
    <row r="669">
      <c r="A669" s="68"/>
    </row>
    <row r="670">
      <c r="A670" s="68"/>
    </row>
    <row r="671">
      <c r="A671" s="68"/>
    </row>
    <row r="672">
      <c r="A672" s="68"/>
    </row>
    <row r="673">
      <c r="A673" s="68"/>
    </row>
    <row r="674">
      <c r="A674" s="68"/>
    </row>
    <row r="675">
      <c r="A675" s="68"/>
    </row>
    <row r="676">
      <c r="A676" s="68"/>
    </row>
    <row r="677">
      <c r="A677" s="68"/>
    </row>
    <row r="678">
      <c r="A678" s="68"/>
    </row>
    <row r="679">
      <c r="A679" s="68"/>
    </row>
    <row r="680">
      <c r="A680" s="68"/>
    </row>
    <row r="681">
      <c r="A681" s="68"/>
    </row>
    <row r="682">
      <c r="A682" s="68"/>
    </row>
    <row r="683">
      <c r="A683" s="68"/>
    </row>
    <row r="684">
      <c r="A684" s="68"/>
    </row>
    <row r="685">
      <c r="A685" s="68"/>
    </row>
    <row r="686">
      <c r="A686" s="68"/>
    </row>
    <row r="687">
      <c r="A687" s="68"/>
    </row>
    <row r="688">
      <c r="A688" s="68"/>
    </row>
    <row r="689">
      <c r="A689" s="68"/>
    </row>
    <row r="690">
      <c r="A690" s="68"/>
    </row>
    <row r="691">
      <c r="A691" s="68"/>
    </row>
    <row r="692">
      <c r="A692" s="68"/>
    </row>
    <row r="693">
      <c r="A693" s="68"/>
    </row>
    <row r="694">
      <c r="A694" s="68"/>
    </row>
    <row r="695">
      <c r="A695" s="68"/>
    </row>
    <row r="696">
      <c r="A696" s="68"/>
    </row>
    <row r="697">
      <c r="A697" s="68"/>
    </row>
    <row r="698">
      <c r="A698" s="68"/>
    </row>
    <row r="699">
      <c r="A699" s="68"/>
    </row>
    <row r="700">
      <c r="A700" s="68"/>
    </row>
    <row r="701">
      <c r="A701" s="68"/>
    </row>
    <row r="702">
      <c r="A702" s="68"/>
    </row>
    <row r="703">
      <c r="A703" s="68"/>
    </row>
    <row r="704">
      <c r="A704" s="68"/>
    </row>
    <row r="705">
      <c r="A705" s="68"/>
    </row>
    <row r="706">
      <c r="A706" s="68"/>
    </row>
    <row r="707">
      <c r="A707" s="68"/>
    </row>
    <row r="708">
      <c r="A708" s="68"/>
    </row>
    <row r="709">
      <c r="A709" s="68"/>
    </row>
    <row r="710">
      <c r="A710" s="68"/>
    </row>
    <row r="711">
      <c r="A711" s="68"/>
    </row>
    <row r="712">
      <c r="A712" s="68"/>
    </row>
    <row r="713">
      <c r="A713" s="68"/>
    </row>
    <row r="714">
      <c r="A714" s="68"/>
    </row>
    <row r="715">
      <c r="A715" s="68"/>
    </row>
    <row r="716">
      <c r="A716" s="68"/>
    </row>
    <row r="717">
      <c r="A717" s="68"/>
    </row>
    <row r="718">
      <c r="A718" s="68"/>
    </row>
    <row r="719">
      <c r="A719" s="68"/>
    </row>
    <row r="720">
      <c r="A720" s="68"/>
    </row>
    <row r="721">
      <c r="A721" s="68"/>
    </row>
    <row r="722">
      <c r="A722" s="68"/>
    </row>
    <row r="723">
      <c r="A723" s="68"/>
    </row>
    <row r="724">
      <c r="A724" s="68"/>
    </row>
    <row r="725">
      <c r="A725" s="68"/>
    </row>
    <row r="726">
      <c r="A726" s="68"/>
    </row>
    <row r="727">
      <c r="A727" s="68"/>
    </row>
    <row r="728">
      <c r="A728" s="68"/>
    </row>
    <row r="729">
      <c r="A729" s="68"/>
    </row>
    <row r="730">
      <c r="A730" s="68"/>
    </row>
    <row r="731">
      <c r="A731" s="68"/>
    </row>
    <row r="732">
      <c r="A732" s="68"/>
    </row>
    <row r="733">
      <c r="A733" s="68"/>
    </row>
    <row r="734">
      <c r="A734" s="68"/>
    </row>
    <row r="735">
      <c r="A735" s="68"/>
    </row>
    <row r="736">
      <c r="A736" s="68"/>
    </row>
    <row r="737">
      <c r="A737" s="68"/>
    </row>
    <row r="738">
      <c r="A738" s="68"/>
    </row>
    <row r="739">
      <c r="A739" s="68"/>
    </row>
    <row r="740">
      <c r="A740" s="68"/>
    </row>
    <row r="741">
      <c r="A741" s="68"/>
    </row>
    <row r="742">
      <c r="A742" s="68"/>
    </row>
    <row r="743">
      <c r="A743" s="68"/>
    </row>
    <row r="744">
      <c r="A744" s="68"/>
    </row>
    <row r="745">
      <c r="A745" s="68"/>
    </row>
    <row r="746">
      <c r="A746" s="68"/>
    </row>
    <row r="747">
      <c r="A747" s="68"/>
    </row>
    <row r="748">
      <c r="A748" s="68"/>
    </row>
    <row r="749">
      <c r="A749" s="68"/>
    </row>
    <row r="750">
      <c r="A750" s="68"/>
    </row>
    <row r="751">
      <c r="A751" s="68"/>
    </row>
    <row r="752">
      <c r="A752" s="68"/>
    </row>
    <row r="753">
      <c r="A753" s="68"/>
    </row>
    <row r="754">
      <c r="A754" s="68"/>
    </row>
    <row r="755">
      <c r="A755" s="68"/>
    </row>
    <row r="756">
      <c r="A756" s="68"/>
    </row>
    <row r="757">
      <c r="A757" s="68"/>
    </row>
    <row r="758">
      <c r="A758" s="68"/>
    </row>
    <row r="759">
      <c r="A759" s="68"/>
    </row>
    <row r="760">
      <c r="A760" s="68"/>
    </row>
    <row r="761">
      <c r="A761" s="68"/>
    </row>
    <row r="762">
      <c r="A762" s="68"/>
    </row>
    <row r="763">
      <c r="A763" s="68"/>
    </row>
    <row r="764">
      <c r="A764" s="68"/>
    </row>
    <row r="765">
      <c r="A765" s="68"/>
    </row>
    <row r="766">
      <c r="A766" s="68"/>
    </row>
    <row r="767">
      <c r="A767" s="68"/>
    </row>
    <row r="768">
      <c r="A768" s="68"/>
    </row>
    <row r="769">
      <c r="A769" s="68"/>
    </row>
    <row r="770">
      <c r="A770" s="68"/>
    </row>
    <row r="771">
      <c r="A771" s="68"/>
    </row>
    <row r="772">
      <c r="A772" s="68"/>
    </row>
    <row r="773">
      <c r="A773" s="68"/>
    </row>
    <row r="774">
      <c r="A774" s="68"/>
    </row>
    <row r="775">
      <c r="A775" s="68"/>
    </row>
    <row r="776">
      <c r="A776" s="68"/>
    </row>
    <row r="777">
      <c r="A777" s="68"/>
    </row>
    <row r="778">
      <c r="A778" s="68"/>
    </row>
    <row r="779">
      <c r="A779" s="68"/>
    </row>
    <row r="780">
      <c r="A780" s="68"/>
    </row>
    <row r="781">
      <c r="A781" s="68"/>
    </row>
    <row r="782">
      <c r="A782" s="68"/>
    </row>
    <row r="783">
      <c r="A783" s="68"/>
    </row>
    <row r="784">
      <c r="A784" s="68"/>
    </row>
    <row r="785">
      <c r="A785" s="68"/>
    </row>
    <row r="786">
      <c r="A786" s="68"/>
    </row>
    <row r="787">
      <c r="A787" s="68"/>
    </row>
    <row r="788">
      <c r="A788" s="68"/>
    </row>
    <row r="789">
      <c r="A789" s="68"/>
    </row>
    <row r="790">
      <c r="A790" s="68"/>
    </row>
    <row r="791">
      <c r="A791" s="68"/>
    </row>
    <row r="792">
      <c r="A792" s="68"/>
    </row>
    <row r="793">
      <c r="A793" s="68"/>
    </row>
    <row r="794">
      <c r="A794" s="68"/>
    </row>
    <row r="795">
      <c r="A795" s="68"/>
    </row>
    <row r="796">
      <c r="A796" s="68"/>
    </row>
    <row r="797">
      <c r="A797" s="68"/>
    </row>
    <row r="798">
      <c r="A798" s="68"/>
    </row>
    <row r="799">
      <c r="A799" s="68"/>
    </row>
    <row r="800">
      <c r="A800" s="68"/>
    </row>
    <row r="801">
      <c r="A801" s="68"/>
    </row>
    <row r="802">
      <c r="A802" s="68"/>
    </row>
    <row r="803">
      <c r="A803" s="68"/>
    </row>
    <row r="804">
      <c r="A804" s="68"/>
    </row>
    <row r="805">
      <c r="A805" s="68"/>
    </row>
    <row r="806">
      <c r="A806" s="68"/>
    </row>
    <row r="807">
      <c r="A807" s="68"/>
    </row>
    <row r="808">
      <c r="A808" s="68"/>
    </row>
    <row r="809">
      <c r="A809" s="68"/>
    </row>
    <row r="810">
      <c r="A810" s="68"/>
    </row>
    <row r="811">
      <c r="A811" s="68"/>
    </row>
    <row r="812">
      <c r="A812" s="68"/>
    </row>
    <row r="813">
      <c r="A813" s="68"/>
    </row>
    <row r="814">
      <c r="A814" s="68"/>
    </row>
    <row r="815">
      <c r="A815" s="68"/>
    </row>
    <row r="816">
      <c r="A816" s="68"/>
    </row>
    <row r="817">
      <c r="A817" s="68"/>
    </row>
    <row r="818">
      <c r="A818" s="68"/>
    </row>
    <row r="819">
      <c r="A819" s="68"/>
    </row>
    <row r="820">
      <c r="A820" s="68"/>
    </row>
    <row r="821">
      <c r="A821" s="68"/>
    </row>
    <row r="822">
      <c r="A822" s="68"/>
    </row>
    <row r="823">
      <c r="A823" s="68"/>
    </row>
    <row r="824">
      <c r="A824" s="68"/>
    </row>
    <row r="825">
      <c r="A825" s="68"/>
    </row>
    <row r="826">
      <c r="A826" s="68"/>
    </row>
    <row r="827">
      <c r="A827" s="68"/>
    </row>
    <row r="828">
      <c r="A828" s="68"/>
    </row>
    <row r="829">
      <c r="A829" s="68"/>
    </row>
    <row r="830">
      <c r="A830" s="68"/>
    </row>
    <row r="831">
      <c r="A831" s="68"/>
    </row>
    <row r="832">
      <c r="A832" s="68"/>
    </row>
    <row r="833">
      <c r="A833" s="68"/>
    </row>
    <row r="834">
      <c r="A834" s="68"/>
    </row>
    <row r="835">
      <c r="A835" s="68"/>
    </row>
    <row r="836">
      <c r="A836" s="68"/>
    </row>
    <row r="837">
      <c r="A837" s="68"/>
    </row>
    <row r="838">
      <c r="A838" s="68"/>
    </row>
    <row r="839">
      <c r="A839" s="68"/>
    </row>
    <row r="840">
      <c r="A840" s="68"/>
    </row>
    <row r="841">
      <c r="A841" s="68"/>
    </row>
    <row r="842">
      <c r="A842" s="68"/>
    </row>
    <row r="843">
      <c r="A843" s="68"/>
    </row>
    <row r="844">
      <c r="A844" s="68"/>
    </row>
    <row r="845">
      <c r="A845" s="68"/>
    </row>
    <row r="846">
      <c r="A846" s="68"/>
    </row>
    <row r="847">
      <c r="A847" s="68"/>
    </row>
    <row r="848">
      <c r="A848" s="68"/>
    </row>
    <row r="849">
      <c r="A849" s="68"/>
    </row>
    <row r="850">
      <c r="A850" s="68"/>
    </row>
    <row r="851">
      <c r="A851" s="68"/>
    </row>
    <row r="852">
      <c r="A852" s="68"/>
    </row>
    <row r="853">
      <c r="A853" s="68"/>
    </row>
    <row r="854">
      <c r="A854" s="68"/>
    </row>
    <row r="855">
      <c r="A855" s="68"/>
    </row>
    <row r="856">
      <c r="A856" s="68"/>
    </row>
    <row r="857">
      <c r="A857" s="68"/>
    </row>
    <row r="858">
      <c r="A858" s="68"/>
    </row>
    <row r="859">
      <c r="A859" s="68"/>
    </row>
    <row r="860">
      <c r="A860" s="68"/>
    </row>
    <row r="861">
      <c r="A861" s="68"/>
    </row>
    <row r="862">
      <c r="A862" s="68"/>
    </row>
    <row r="863">
      <c r="A863" s="68"/>
    </row>
    <row r="864">
      <c r="A864" s="68"/>
    </row>
    <row r="865">
      <c r="A865" s="68"/>
    </row>
    <row r="866">
      <c r="A866" s="68"/>
    </row>
    <row r="867">
      <c r="A867" s="68"/>
    </row>
    <row r="868">
      <c r="A868" s="68"/>
    </row>
    <row r="869">
      <c r="A869" s="68"/>
    </row>
    <row r="870">
      <c r="A870" s="68"/>
    </row>
    <row r="871">
      <c r="A871" s="68"/>
    </row>
    <row r="872">
      <c r="A872" s="68"/>
    </row>
    <row r="873">
      <c r="A873" s="68"/>
    </row>
    <row r="874">
      <c r="A874" s="68"/>
    </row>
    <row r="875">
      <c r="A875" s="68"/>
    </row>
    <row r="876">
      <c r="A876" s="68"/>
    </row>
    <row r="877">
      <c r="A877" s="68"/>
    </row>
    <row r="878">
      <c r="A878" s="68"/>
    </row>
    <row r="879">
      <c r="A879" s="68"/>
    </row>
    <row r="880">
      <c r="A880" s="68"/>
    </row>
    <row r="881">
      <c r="A881" s="68"/>
    </row>
    <row r="882">
      <c r="A882" s="68"/>
    </row>
    <row r="883">
      <c r="A883" s="68"/>
    </row>
    <row r="884">
      <c r="A884" s="68"/>
    </row>
    <row r="885">
      <c r="A885" s="68"/>
    </row>
    <row r="886">
      <c r="A886" s="68"/>
    </row>
    <row r="887">
      <c r="A887" s="68"/>
    </row>
    <row r="888">
      <c r="A888" s="68"/>
    </row>
    <row r="889">
      <c r="A889" s="68"/>
    </row>
    <row r="890">
      <c r="A890" s="68"/>
    </row>
    <row r="891">
      <c r="A891" s="68"/>
    </row>
    <row r="892">
      <c r="A892" s="68"/>
    </row>
    <row r="893">
      <c r="A893" s="68"/>
    </row>
    <row r="894">
      <c r="A894" s="68"/>
    </row>
    <row r="895">
      <c r="A895" s="68"/>
    </row>
    <row r="896">
      <c r="A896" s="68"/>
    </row>
    <row r="897">
      <c r="A897" s="68"/>
    </row>
    <row r="898">
      <c r="A898" s="68"/>
    </row>
    <row r="899">
      <c r="A899" s="68"/>
    </row>
    <row r="900">
      <c r="A900" s="68"/>
    </row>
    <row r="901">
      <c r="A901" s="68"/>
    </row>
    <row r="902">
      <c r="A902" s="68"/>
    </row>
    <row r="903">
      <c r="A903" s="68"/>
    </row>
    <row r="904">
      <c r="A904" s="68"/>
    </row>
    <row r="905">
      <c r="A905" s="68"/>
    </row>
    <row r="906">
      <c r="A906" s="68"/>
    </row>
    <row r="907">
      <c r="A907" s="68"/>
    </row>
    <row r="908">
      <c r="A908" s="68"/>
    </row>
    <row r="909">
      <c r="A909" s="68"/>
    </row>
    <row r="910">
      <c r="A910" s="68"/>
    </row>
    <row r="911">
      <c r="A911" s="68"/>
    </row>
    <row r="912">
      <c r="A912" s="68"/>
    </row>
    <row r="913">
      <c r="A913" s="68"/>
    </row>
    <row r="914">
      <c r="A914" s="68"/>
    </row>
    <row r="915">
      <c r="A915" s="68"/>
    </row>
    <row r="916">
      <c r="A916" s="68"/>
    </row>
    <row r="917">
      <c r="A917" s="68"/>
    </row>
    <row r="918">
      <c r="A918" s="68"/>
    </row>
    <row r="919">
      <c r="A919" s="68"/>
    </row>
    <row r="920">
      <c r="A920" s="68"/>
    </row>
    <row r="921">
      <c r="A921" s="68"/>
    </row>
    <row r="922">
      <c r="A922" s="68"/>
    </row>
    <row r="923">
      <c r="A923" s="68"/>
    </row>
    <row r="924">
      <c r="A924" s="68"/>
    </row>
    <row r="925">
      <c r="A925" s="68"/>
    </row>
    <row r="926">
      <c r="A926" s="68"/>
    </row>
    <row r="927">
      <c r="A927" s="68"/>
    </row>
    <row r="928">
      <c r="A928" s="68"/>
    </row>
    <row r="929">
      <c r="A929" s="68"/>
    </row>
    <row r="930">
      <c r="A930" s="68"/>
    </row>
    <row r="931">
      <c r="A931" s="68"/>
    </row>
    <row r="932">
      <c r="A932" s="68"/>
    </row>
    <row r="933">
      <c r="A933" s="68"/>
    </row>
    <row r="934">
      <c r="A934" s="68"/>
    </row>
    <row r="935">
      <c r="A935" s="68"/>
    </row>
    <row r="936">
      <c r="A936" s="68"/>
    </row>
    <row r="937">
      <c r="A937" s="68"/>
    </row>
    <row r="938">
      <c r="A938" s="68"/>
    </row>
    <row r="939">
      <c r="A939" s="68"/>
    </row>
    <row r="940">
      <c r="A940" s="68"/>
    </row>
    <row r="941">
      <c r="A941" s="68"/>
    </row>
    <row r="942">
      <c r="A942" s="68"/>
    </row>
    <row r="943">
      <c r="A943" s="68"/>
    </row>
    <row r="944">
      <c r="A944" s="68"/>
    </row>
    <row r="945">
      <c r="A945" s="68"/>
    </row>
    <row r="946">
      <c r="A946" s="68"/>
    </row>
    <row r="947">
      <c r="A947" s="68"/>
    </row>
    <row r="948">
      <c r="A948" s="68"/>
    </row>
    <row r="949">
      <c r="A949" s="68"/>
    </row>
    <row r="950">
      <c r="A950" s="68"/>
    </row>
    <row r="951">
      <c r="A951" s="68"/>
    </row>
    <row r="952">
      <c r="A952" s="68"/>
    </row>
    <row r="953">
      <c r="A953" s="68"/>
    </row>
    <row r="954">
      <c r="A954" s="68"/>
    </row>
    <row r="955">
      <c r="A955" s="68"/>
    </row>
    <row r="956">
      <c r="A956" s="68"/>
    </row>
    <row r="957">
      <c r="A957" s="68"/>
    </row>
    <row r="958">
      <c r="A958" s="68"/>
    </row>
    <row r="959">
      <c r="A959" s="68"/>
    </row>
    <row r="960">
      <c r="A960" s="68"/>
    </row>
    <row r="961">
      <c r="A961" s="68"/>
    </row>
    <row r="962">
      <c r="A962" s="68"/>
    </row>
    <row r="963">
      <c r="A963" s="68"/>
    </row>
    <row r="964">
      <c r="A964" s="68"/>
    </row>
    <row r="965">
      <c r="A965" s="68"/>
    </row>
    <row r="966">
      <c r="A966" s="68"/>
    </row>
    <row r="967">
      <c r="A967" s="68"/>
    </row>
    <row r="968">
      <c r="A968" s="68"/>
    </row>
    <row r="969">
      <c r="A969" s="68"/>
    </row>
    <row r="970">
      <c r="A970" s="68"/>
    </row>
    <row r="971">
      <c r="A971" s="68"/>
    </row>
    <row r="972">
      <c r="A972" s="68"/>
    </row>
    <row r="973">
      <c r="A973" s="68"/>
    </row>
    <row r="974">
      <c r="A974" s="68"/>
    </row>
    <row r="975">
      <c r="A975" s="68"/>
    </row>
    <row r="976">
      <c r="A976" s="68"/>
    </row>
    <row r="977">
      <c r="A977" s="68"/>
    </row>
    <row r="978">
      <c r="A978" s="68"/>
    </row>
    <row r="979">
      <c r="A979" s="68"/>
    </row>
    <row r="980">
      <c r="A980" s="68"/>
    </row>
    <row r="981">
      <c r="A981" s="68"/>
    </row>
    <row r="982">
      <c r="A982" s="68"/>
    </row>
    <row r="983">
      <c r="A983" s="68"/>
    </row>
    <row r="984">
      <c r="A984" s="68"/>
    </row>
    <row r="985">
      <c r="A985" s="68"/>
    </row>
    <row r="986">
      <c r="A986" s="68"/>
    </row>
    <row r="987">
      <c r="A987" s="68"/>
    </row>
    <row r="988">
      <c r="A988" s="68"/>
    </row>
    <row r="989">
      <c r="A989" s="68"/>
    </row>
    <row r="990">
      <c r="A990" s="68"/>
    </row>
    <row r="991">
      <c r="A991" s="68"/>
    </row>
    <row r="992">
      <c r="A992" s="68"/>
    </row>
    <row r="993">
      <c r="A993" s="68"/>
    </row>
    <row r="994">
      <c r="A994" s="68"/>
    </row>
    <row r="995">
      <c r="A995" s="68"/>
    </row>
    <row r="996">
      <c r="A996" s="68"/>
    </row>
    <row r="997">
      <c r="A997" s="68"/>
    </row>
    <row r="998">
      <c r="A998" s="68"/>
    </row>
    <row r="999">
      <c r="A999" s="68"/>
    </row>
    <row r="1000">
      <c r="A1000" s="68"/>
    </row>
  </sheetData>
  <autoFilter ref="$A$1:$C$59">
    <sortState ref="A1:C59">
      <sortCondition descending="1" ref="C1:C59"/>
    </sortState>
  </autoFil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2025-01-08T22:45:57Z</dcterms:created>
  <dc:creator>abdullah azizul</dc:creator>
</cp:coreProperties>
</file>