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34" i="1"/>
  <c r="D37" s="1"/>
  <c r="C34"/>
  <c r="C37" s="1"/>
  <c r="B34"/>
</calcChain>
</file>

<file path=xl/sharedStrings.xml><?xml version="1.0" encoding="utf-8"?>
<sst xmlns="http://schemas.openxmlformats.org/spreadsheetml/2006/main" count="400" uniqueCount="343">
  <si>
    <t>BCL2</t>
  </si>
  <si>
    <t>ARAF</t>
  </si>
  <si>
    <t>FOS</t>
  </si>
  <si>
    <t>APPL1</t>
  </si>
  <si>
    <t>FGF17</t>
  </si>
  <si>
    <t>BMP4</t>
  </si>
  <si>
    <t>BIRC3</t>
  </si>
  <si>
    <t>CASP9</t>
  </si>
  <si>
    <t>JAK1</t>
  </si>
  <si>
    <t>CSF1R</t>
  </si>
  <si>
    <t>TRAF5</t>
  </si>
  <si>
    <t>CRK</t>
  </si>
  <si>
    <t>IGF1</t>
  </si>
  <si>
    <t>FAS</t>
  </si>
  <si>
    <t>MYC</t>
  </si>
  <si>
    <t>CSF2RA</t>
  </si>
  <si>
    <t>AKT3</t>
  </si>
  <si>
    <t>CTNNB1</t>
  </si>
  <si>
    <t>ITGA6</t>
  </si>
  <si>
    <t>FGF18</t>
  </si>
  <si>
    <t>NFKB1</t>
  </si>
  <si>
    <t>CSF3R</t>
  </si>
  <si>
    <t>BCL2L1</t>
  </si>
  <si>
    <t>FZD1</t>
  </si>
  <si>
    <t>MAX</t>
  </si>
  <si>
    <t>FGF2</t>
  </si>
  <si>
    <t>NFKBIA</t>
  </si>
  <si>
    <t>FGF14</t>
  </si>
  <si>
    <t>CDKN1A</t>
  </si>
  <si>
    <t>GSTP1</t>
  </si>
  <si>
    <t>PIK3CD</t>
  </si>
  <si>
    <t>ITGA2</t>
  </si>
  <si>
    <t>PIK3CG</t>
  </si>
  <si>
    <t>FIGF</t>
  </si>
  <si>
    <t>FGF16</t>
  </si>
  <si>
    <t>LAMA2</t>
  </si>
  <si>
    <t>PIK3R1</t>
  </si>
  <si>
    <t>JUN</t>
  </si>
  <si>
    <t>RB1</t>
  </si>
  <si>
    <t>FLT3</t>
  </si>
  <si>
    <t>FGF4</t>
  </si>
  <si>
    <t>PRKCB</t>
  </si>
  <si>
    <t>STAT3</t>
  </si>
  <si>
    <t>MAP2K2</t>
  </si>
  <si>
    <t>CCNE2</t>
  </si>
  <si>
    <t>FLT3LG</t>
  </si>
  <si>
    <t>FGF9</t>
  </si>
  <si>
    <t>WNT11</t>
  </si>
  <si>
    <t>STAT5A</t>
  </si>
  <si>
    <t>RAC2</t>
  </si>
  <si>
    <t>E2F1</t>
  </si>
  <si>
    <t>FZD3</t>
  </si>
  <si>
    <t>ITGB1</t>
  </si>
  <si>
    <t>WNT5A</t>
  </si>
  <si>
    <t>TRAF1</t>
  </si>
  <si>
    <t>TCF7L2</t>
  </si>
  <si>
    <t>E2F2</t>
  </si>
  <si>
    <t>FZD4</t>
  </si>
  <si>
    <t>MAPK3</t>
  </si>
  <si>
    <t>STAT1</t>
  </si>
  <si>
    <t>LAMC1</t>
  </si>
  <si>
    <t>TGFB2</t>
  </si>
  <si>
    <t>GRB2</t>
  </si>
  <si>
    <t>GLI1</t>
  </si>
  <si>
    <t>PDGFRB</t>
  </si>
  <si>
    <t>VEGFC</t>
  </si>
  <si>
    <t>ITGAV</t>
  </si>
  <si>
    <t>TGFB3</t>
  </si>
  <si>
    <t>MAP2K1</t>
  </si>
  <si>
    <t>GLI3</t>
  </si>
  <si>
    <t>PTGS2</t>
  </si>
  <si>
    <t>BIRC5</t>
  </si>
  <si>
    <t>ITGA2B</t>
  </si>
  <si>
    <t>TGFBR1</t>
  </si>
  <si>
    <t>PIK3CA</t>
  </si>
  <si>
    <t>KIT</t>
  </si>
  <si>
    <t>TRAF3</t>
  </si>
  <si>
    <t>CASP3</t>
  </si>
  <si>
    <t>CHUK</t>
  </si>
  <si>
    <t>TGFBR2</t>
  </si>
  <si>
    <t>SOS1</t>
  </si>
  <si>
    <t>LAMB2</t>
  </si>
  <si>
    <t>HIF1A</t>
  </si>
  <si>
    <t>DCC</t>
  </si>
  <si>
    <t>FN1</t>
  </si>
  <si>
    <t>BCR</t>
  </si>
  <si>
    <t>RARB</t>
  </si>
  <si>
    <t>TCEB1</t>
  </si>
  <si>
    <t>FADD</t>
  </si>
  <si>
    <t>HRAS</t>
  </si>
  <si>
    <t>CDK4</t>
  </si>
  <si>
    <t>RBX1</t>
  </si>
  <si>
    <t>MAPK9</t>
  </si>
  <si>
    <t>HSP90AA1</t>
  </si>
  <si>
    <t>PIK3R5</t>
  </si>
  <si>
    <t>RUNX1</t>
  </si>
  <si>
    <t>MMP1</t>
  </si>
  <si>
    <t>LAMA4</t>
  </si>
  <si>
    <t>RAF1</t>
  </si>
  <si>
    <t>STAT5B</t>
  </si>
  <si>
    <t>MSH2</t>
  </si>
  <si>
    <t>PIAS3</t>
  </si>
  <si>
    <t>RALGDS</t>
  </si>
  <si>
    <t>TPM3</t>
  </si>
  <si>
    <t>RALA</t>
  </si>
  <si>
    <t>PRKCA</t>
  </si>
  <si>
    <t>KRAS</t>
  </si>
  <si>
    <t>WNT8B</t>
  </si>
  <si>
    <t>RXRA</t>
  </si>
  <si>
    <t>MMP9</t>
  </si>
  <si>
    <t>ZBTB16</t>
  </si>
  <si>
    <t>VEGFA</t>
  </si>
  <si>
    <t>NRAS</t>
  </si>
  <si>
    <t>BRCA2</t>
  </si>
  <si>
    <t>VEGFB</t>
  </si>
  <si>
    <t>CCNE1</t>
  </si>
  <si>
    <t>COL4A2</t>
  </si>
  <si>
    <t>DVL3</t>
  </si>
  <si>
    <t>FZD6</t>
  </si>
  <si>
    <t>GSK3B</t>
  </si>
  <si>
    <t>HDAC2</t>
  </si>
  <si>
    <t>JUP</t>
  </si>
  <si>
    <t>MSH6</t>
  </si>
  <si>
    <t>PDGFB</t>
  </si>
  <si>
    <t>PIK3CB</t>
  </si>
  <si>
    <t>PML</t>
  </si>
  <si>
    <t>PPARD</t>
  </si>
  <si>
    <t>RAD51</t>
  </si>
  <si>
    <t>RXRB</t>
  </si>
  <si>
    <t>SLC2A1</t>
  </si>
  <si>
    <t>TFG</t>
  </si>
  <si>
    <t>TRAF2</t>
  </si>
  <si>
    <t>WNT2</t>
  </si>
  <si>
    <t>KEGG Cancer Pathway</t>
  </si>
  <si>
    <t>ABL1</t>
  </si>
  <si>
    <t>AKT1</t>
  </si>
  <si>
    <t>AKT2</t>
  </si>
  <si>
    <t>APC</t>
  </si>
  <si>
    <t>APC2</t>
  </si>
  <si>
    <t>AR</t>
  </si>
  <si>
    <t>ARNT</t>
  </si>
  <si>
    <t>ARNT2</t>
  </si>
  <si>
    <t>AXIN1</t>
  </si>
  <si>
    <t>AXIN2</t>
  </si>
  <si>
    <t>BAD</t>
  </si>
  <si>
    <t>BAX</t>
  </si>
  <si>
    <t>BID</t>
  </si>
  <si>
    <t>BIRC2</t>
  </si>
  <si>
    <t>BMP2</t>
  </si>
  <si>
    <t>BRAF</t>
  </si>
  <si>
    <t>CASP8</t>
  </si>
  <si>
    <t>CBL</t>
  </si>
  <si>
    <t>CBLB</t>
  </si>
  <si>
    <t>CBLC</t>
  </si>
  <si>
    <t>CCDC6</t>
  </si>
  <si>
    <t>CCNA1</t>
  </si>
  <si>
    <t>CCND1</t>
  </si>
  <si>
    <t>CDC42</t>
  </si>
  <si>
    <t>CDH1</t>
  </si>
  <si>
    <t>CDK2</t>
  </si>
  <si>
    <t>CDK6</t>
  </si>
  <si>
    <t>CDKN1B</t>
  </si>
  <si>
    <t>CDKN2A</t>
  </si>
  <si>
    <t>CDKN2B</t>
  </si>
  <si>
    <t>CEBPA</t>
  </si>
  <si>
    <t>CKS1B</t>
  </si>
  <si>
    <t>COL4A1</t>
  </si>
  <si>
    <t>COL4A4</t>
  </si>
  <si>
    <t>COL4A6</t>
  </si>
  <si>
    <t>CREBBP</t>
  </si>
  <si>
    <t>CRKL</t>
  </si>
  <si>
    <t>CTBP1</t>
  </si>
  <si>
    <t>CTBP2</t>
  </si>
  <si>
    <t>CTNNA1</t>
  </si>
  <si>
    <t>CTNNA2</t>
  </si>
  <si>
    <t>CTNNA3</t>
  </si>
  <si>
    <t>CUL2</t>
  </si>
  <si>
    <t>CYCS</t>
  </si>
  <si>
    <t>DAPK1</t>
  </si>
  <si>
    <t>DAPK2</t>
  </si>
  <si>
    <t>DAPK3</t>
  </si>
  <si>
    <t>DVL1</t>
  </si>
  <si>
    <t>DVL2</t>
  </si>
  <si>
    <t>E2F3</t>
  </si>
  <si>
    <t>EGF</t>
  </si>
  <si>
    <t>EGFR</t>
  </si>
  <si>
    <t>EGLN1</t>
  </si>
  <si>
    <t>EGLN2</t>
  </si>
  <si>
    <t>EGLN3</t>
  </si>
  <si>
    <t>EP300</t>
  </si>
  <si>
    <t>EPAS1</t>
  </si>
  <si>
    <t>ERBB2</t>
  </si>
  <si>
    <t>ETS1</t>
  </si>
  <si>
    <t>FASLG</t>
  </si>
  <si>
    <t>FGF1</t>
  </si>
  <si>
    <t>FGF10</t>
  </si>
  <si>
    <t>FGF11</t>
  </si>
  <si>
    <t>FGF12</t>
  </si>
  <si>
    <t>FGF13</t>
  </si>
  <si>
    <t>FGF19</t>
  </si>
  <si>
    <t>FGF20</t>
  </si>
  <si>
    <t>FGF21</t>
  </si>
  <si>
    <t>FGF22</t>
  </si>
  <si>
    <t>FGF23</t>
  </si>
  <si>
    <t>FGF3</t>
  </si>
  <si>
    <t>FGF5</t>
  </si>
  <si>
    <t>FGF6</t>
  </si>
  <si>
    <t>FGF7</t>
  </si>
  <si>
    <t>FGF8</t>
  </si>
  <si>
    <t>FGFR1</t>
  </si>
  <si>
    <t>FGFR2</t>
  </si>
  <si>
    <t>FGFR3</t>
  </si>
  <si>
    <t>FH</t>
  </si>
  <si>
    <t>FOXO1</t>
  </si>
  <si>
    <t>FZD10</t>
  </si>
  <si>
    <t>FZD2</t>
  </si>
  <si>
    <t>FZD5</t>
  </si>
  <si>
    <t>FZD7</t>
  </si>
  <si>
    <t>FZD8</t>
  </si>
  <si>
    <t>FZD9</t>
  </si>
  <si>
    <t>GLI2</t>
  </si>
  <si>
    <t>HDAC1</t>
  </si>
  <si>
    <t>HGF</t>
  </si>
  <si>
    <t>HHIP</t>
  </si>
  <si>
    <t>HSP90AB1</t>
  </si>
  <si>
    <t>HSP90B1</t>
  </si>
  <si>
    <t>IGF1R</t>
  </si>
  <si>
    <t>IKBKB</t>
  </si>
  <si>
    <t>IKBKG</t>
  </si>
  <si>
    <t>IL6</t>
  </si>
  <si>
    <t>IL8</t>
  </si>
  <si>
    <t>ITGA3</t>
  </si>
  <si>
    <t>KITLG</t>
  </si>
  <si>
    <t>KLK3</t>
  </si>
  <si>
    <t>LAMA1</t>
  </si>
  <si>
    <t>LAMA3</t>
  </si>
  <si>
    <t>LAMA5</t>
  </si>
  <si>
    <t>LAMB1</t>
  </si>
  <si>
    <t>LAMB3</t>
  </si>
  <si>
    <t>LAMB4</t>
  </si>
  <si>
    <t>LAMC2</t>
  </si>
  <si>
    <t>LAMC3</t>
  </si>
  <si>
    <t>LEF1</t>
  </si>
  <si>
    <t>LOC652346</t>
  </si>
  <si>
    <t>LOC652671</t>
  </si>
  <si>
    <t>LOC652799</t>
  </si>
  <si>
    <t>MAPK1</t>
  </si>
  <si>
    <t>MAPK10</t>
  </si>
  <si>
    <t>MAPK8</t>
  </si>
  <si>
    <t>MDM2</t>
  </si>
  <si>
    <t>MECOM</t>
  </si>
  <si>
    <t>MET</t>
  </si>
  <si>
    <t>MITF</t>
  </si>
  <si>
    <t>MLH1</t>
  </si>
  <si>
    <t>MMP2</t>
  </si>
  <si>
    <t>MSH3</t>
  </si>
  <si>
    <t>MTOR</t>
  </si>
  <si>
    <t>NCOA4</t>
  </si>
  <si>
    <t>NFKB2</t>
  </si>
  <si>
    <t>NKX3_1</t>
  </si>
  <si>
    <t>NOS2</t>
  </si>
  <si>
    <t>NTRK1</t>
  </si>
  <si>
    <t>PAX8</t>
  </si>
  <si>
    <t>PDGFA</t>
  </si>
  <si>
    <t>PDGFRA</t>
  </si>
  <si>
    <t>PGF</t>
  </si>
  <si>
    <t>PIAS1</t>
  </si>
  <si>
    <t>PIAS2</t>
  </si>
  <si>
    <t>PIAS4</t>
  </si>
  <si>
    <t>PIK3R2</t>
  </si>
  <si>
    <t>PIK3R3</t>
  </si>
  <si>
    <t>PLCG1</t>
  </si>
  <si>
    <t>PLCG2</t>
  </si>
  <si>
    <t>PLD1</t>
  </si>
  <si>
    <t>PPARG</t>
  </si>
  <si>
    <t>PRKCG</t>
  </si>
  <si>
    <t>PTCH1</t>
  </si>
  <si>
    <t>PTCH2</t>
  </si>
  <si>
    <t>PTEN</t>
  </si>
  <si>
    <t>PTK2</t>
  </si>
  <si>
    <t>RAC1</t>
  </si>
  <si>
    <t>RAC3</t>
  </si>
  <si>
    <t>RALB</t>
  </si>
  <si>
    <t>RALBP1</t>
  </si>
  <si>
    <t>RARA</t>
  </si>
  <si>
    <t>RASSF1</t>
  </si>
  <si>
    <t>RASSF5</t>
  </si>
  <si>
    <t>RELA</t>
  </si>
  <si>
    <t>RET</t>
  </si>
  <si>
    <t>RHOA</t>
  </si>
  <si>
    <t>RUNX1T1</t>
  </si>
  <si>
    <t>RXRG</t>
  </si>
  <si>
    <t>SHH</t>
  </si>
  <si>
    <t>SKP2</t>
  </si>
  <si>
    <t>SMAD2</t>
  </si>
  <si>
    <t>SMAD3</t>
  </si>
  <si>
    <t>SMAD4</t>
  </si>
  <si>
    <t>SMO</t>
  </si>
  <si>
    <t>SOS2</t>
  </si>
  <si>
    <t>SPI1</t>
  </si>
  <si>
    <t>STK36</t>
  </si>
  <si>
    <t>STK4</t>
  </si>
  <si>
    <t>SUFU</t>
  </si>
  <si>
    <t>TCEB2</t>
  </si>
  <si>
    <t>TCF7</t>
  </si>
  <si>
    <t>TCF7L1</t>
  </si>
  <si>
    <t>TGFA</t>
  </si>
  <si>
    <t>TGFB1</t>
  </si>
  <si>
    <t>TP53</t>
  </si>
  <si>
    <t>TPR</t>
  </si>
  <si>
    <t>TRAF4</t>
  </si>
  <si>
    <t>TRAF6</t>
  </si>
  <si>
    <t>VHL</t>
  </si>
  <si>
    <t>WNT1</t>
  </si>
  <si>
    <t>WNT10A</t>
  </si>
  <si>
    <t>WNT10B</t>
  </si>
  <si>
    <t>WNT16</t>
  </si>
  <si>
    <t>WNT2B</t>
  </si>
  <si>
    <t>WNT3</t>
  </si>
  <si>
    <t>WNT3A</t>
  </si>
  <si>
    <t>WNT4</t>
  </si>
  <si>
    <t>WNT5B</t>
  </si>
  <si>
    <t>WNT6</t>
  </si>
  <si>
    <t>WNT7A</t>
  </si>
  <si>
    <t>WNT7B</t>
  </si>
  <si>
    <t>WNT8A</t>
  </si>
  <si>
    <t>WNT9A</t>
  </si>
  <si>
    <t>WNT9B</t>
  </si>
  <si>
    <t>XIAP</t>
  </si>
  <si>
    <t>CMI-convergent</t>
  </si>
  <si>
    <t>CORG-convergent</t>
  </si>
  <si>
    <t>Total markers</t>
  </si>
  <si>
    <t>Cancer-gene enrichment rate</t>
  </si>
  <si>
    <t>Downregulated</t>
  </si>
  <si>
    <t>Upregulated</t>
  </si>
  <si>
    <t>contradicts</t>
  </si>
  <si>
    <t>Normal</t>
  </si>
  <si>
    <t>(Total DEGs/Total markers)</t>
  </si>
  <si>
    <t>missing in breast cancer data</t>
  </si>
  <si>
    <t>Subtotal (expressed)</t>
  </si>
  <si>
    <t>Common markers</t>
  </si>
  <si>
    <t>CMI-COMBINER-only</t>
  </si>
  <si>
    <t>CORG-COMBINER-only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</si>
</sst>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u/>
      <sz val="11"/>
      <color rgb="FF3F3F76"/>
      <name val="Calibri"/>
      <family val="2"/>
      <scheme val="minor"/>
    </font>
    <font>
      <u/>
      <sz val="11"/>
      <color rgb="FF9C6500"/>
      <name val="Calibri"/>
      <family val="2"/>
      <scheme val="minor"/>
    </font>
    <font>
      <u/>
      <sz val="11"/>
      <color rgb="FF9C000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5" fillId="6" borderId="1" applyNumberFormat="0" applyAlignment="0" applyProtection="0"/>
    <xf numFmtId="0" fontId="6" fillId="7" borderId="2" applyNumberFormat="0" applyAlignment="0" applyProtection="0"/>
  </cellStyleXfs>
  <cellXfs count="17">
    <xf numFmtId="0" fontId="0" fillId="0" borderId="0" xfId="0"/>
    <xf numFmtId="0" fontId="1" fillId="2" borderId="0" xfId="1"/>
    <xf numFmtId="0" fontId="7" fillId="2" borderId="0" xfId="1" applyFont="1"/>
    <xf numFmtId="0" fontId="8" fillId="2" borderId="0" xfId="1" applyFont="1"/>
    <xf numFmtId="0" fontId="9" fillId="3" borderId="0" xfId="2" applyFont="1"/>
    <xf numFmtId="0" fontId="4" fillId="5" borderId="0" xfId="4" applyBorder="1"/>
    <xf numFmtId="0" fontId="2" fillId="3" borderId="0" xfId="2"/>
    <xf numFmtId="0" fontId="10" fillId="5" borderId="0" xfId="4" applyFont="1" applyBorder="1"/>
    <xf numFmtId="0" fontId="11" fillId="4" borderId="0" xfId="3" applyFont="1"/>
    <xf numFmtId="0" fontId="12" fillId="3" borderId="0" xfId="2" applyFont="1"/>
    <xf numFmtId="0" fontId="4" fillId="5" borderId="1" xfId="4"/>
    <xf numFmtId="0" fontId="3" fillId="4" borderId="0" xfId="3"/>
    <xf numFmtId="0" fontId="6" fillId="7" borderId="2" xfId="6"/>
    <xf numFmtId="49" fontId="0" fillId="0" borderId="0" xfId="0" applyNumberFormat="1"/>
    <xf numFmtId="0" fontId="6" fillId="7" borderId="0" xfId="6" applyBorder="1"/>
    <xf numFmtId="0" fontId="5" fillId="6" borderId="1" xfId="5"/>
    <xf numFmtId="10" fontId="5" fillId="6" borderId="1" xfId="5" applyNumberFormat="1"/>
  </cellXfs>
  <cellStyles count="7">
    <cellStyle name="Bad" xfId="2" builtinId="27"/>
    <cellStyle name="Calculation" xfId="5" builtinId="22"/>
    <cellStyle name="Check Cell" xfId="6" builtinId="23"/>
    <cellStyle name="Good" xfId="1" builtinId="26"/>
    <cellStyle name="Input" xfId="4" builtinId="20"/>
    <cellStyle name="Neutral" xfId="3" builtinId="2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workbookViewId="0">
      <selection activeCell="Q20" sqref="Q20"/>
    </sheetView>
  </sheetViews>
  <sheetFormatPr defaultRowHeight="15"/>
  <cols>
    <col min="1" max="1" width="19.28515625" customWidth="1"/>
    <col min="2" max="2" width="23" customWidth="1"/>
    <col min="3" max="3" width="18.85546875" customWidth="1"/>
    <col min="4" max="4" width="19.28515625" customWidth="1"/>
    <col min="5" max="5" width="9.140625" style="13"/>
    <col min="6" max="6" width="10.42578125" customWidth="1"/>
    <col min="9" max="9" width="8.85546875" customWidth="1"/>
    <col min="10" max="10" width="10.42578125" customWidth="1"/>
    <col min="11" max="11" width="8.7109375" customWidth="1"/>
    <col min="12" max="12" width="9.85546875" customWidth="1"/>
  </cols>
  <sheetData>
    <row r="1" spans="1:14">
      <c r="A1" t="s">
        <v>341</v>
      </c>
      <c r="B1" t="s">
        <v>342</v>
      </c>
      <c r="C1" t="s">
        <v>340</v>
      </c>
      <c r="F1" t="s">
        <v>133</v>
      </c>
    </row>
    <row r="2" spans="1:14">
      <c r="A2" s="1" t="s">
        <v>0</v>
      </c>
      <c r="B2" s="2" t="s">
        <v>1</v>
      </c>
      <c r="C2" s="3" t="s">
        <v>2</v>
      </c>
      <c r="F2" s="1" t="s">
        <v>3</v>
      </c>
      <c r="G2" s="1" t="s">
        <v>43</v>
      </c>
      <c r="H2" s="6" t="s">
        <v>116</v>
      </c>
      <c r="I2" s="6" t="s">
        <v>104</v>
      </c>
      <c r="J2" s="11" t="s">
        <v>156</v>
      </c>
      <c r="K2" s="11" t="s">
        <v>204</v>
      </c>
      <c r="L2" s="11" t="s">
        <v>252</v>
      </c>
      <c r="M2" s="11" t="s">
        <v>289</v>
      </c>
      <c r="N2" s="14" t="s">
        <v>259</v>
      </c>
    </row>
    <row r="3" spans="1:14">
      <c r="A3" s="1" t="s">
        <v>6</v>
      </c>
      <c r="B3" s="2" t="s">
        <v>7</v>
      </c>
      <c r="C3" s="3" t="s">
        <v>8</v>
      </c>
      <c r="F3" s="1" t="s">
        <v>139</v>
      </c>
      <c r="G3" s="1" t="s">
        <v>24</v>
      </c>
      <c r="H3" s="6" t="s">
        <v>176</v>
      </c>
      <c r="I3" s="6" t="s">
        <v>108</v>
      </c>
      <c r="J3" s="11" t="s">
        <v>157</v>
      </c>
      <c r="K3" s="11" t="s">
        <v>40</v>
      </c>
      <c r="L3" s="11" t="s">
        <v>253</v>
      </c>
      <c r="M3" s="11" t="s">
        <v>291</v>
      </c>
      <c r="N3" s="14" t="s">
        <v>286</v>
      </c>
    </row>
    <row r="4" spans="1:14">
      <c r="A4" s="1" t="s">
        <v>12</v>
      </c>
      <c r="B4" s="2" t="s">
        <v>13</v>
      </c>
      <c r="C4" s="3" t="s">
        <v>14</v>
      </c>
      <c r="F4" s="1" t="s">
        <v>1</v>
      </c>
      <c r="G4" s="1" t="s">
        <v>14</v>
      </c>
      <c r="H4" s="6" t="s">
        <v>178</v>
      </c>
      <c r="I4" s="6" t="s">
        <v>128</v>
      </c>
      <c r="J4" s="11" t="s">
        <v>158</v>
      </c>
      <c r="K4" s="11" t="s">
        <v>205</v>
      </c>
      <c r="L4" s="11" t="s">
        <v>254</v>
      </c>
      <c r="M4" s="11" t="s">
        <v>292</v>
      </c>
      <c r="N4" s="14" t="s">
        <v>298</v>
      </c>
    </row>
    <row r="5" spans="1:14">
      <c r="A5" s="1" t="s">
        <v>18</v>
      </c>
      <c r="B5" s="2" t="s">
        <v>19</v>
      </c>
      <c r="C5" s="3" t="s">
        <v>20</v>
      </c>
      <c r="F5" s="1" t="s">
        <v>0</v>
      </c>
      <c r="G5" s="1" t="s">
        <v>20</v>
      </c>
      <c r="H5" s="6" t="s">
        <v>83</v>
      </c>
      <c r="I5" s="6" t="s">
        <v>129</v>
      </c>
      <c r="J5" s="11" t="s">
        <v>159</v>
      </c>
      <c r="K5" s="11" t="s">
        <v>206</v>
      </c>
      <c r="L5" s="11" t="s">
        <v>255</v>
      </c>
      <c r="M5" s="11" t="s">
        <v>293</v>
      </c>
      <c r="N5" s="14" t="s">
        <v>300</v>
      </c>
    </row>
    <row r="6" spans="1:14">
      <c r="A6" s="1" t="s">
        <v>24</v>
      </c>
      <c r="B6" s="2" t="s">
        <v>25</v>
      </c>
      <c r="C6" s="3" t="s">
        <v>26</v>
      </c>
      <c r="F6" s="1" t="s">
        <v>6</v>
      </c>
      <c r="G6" s="1" t="s">
        <v>26</v>
      </c>
      <c r="H6" s="6" t="s">
        <v>117</v>
      </c>
      <c r="I6" s="6" t="s">
        <v>80</v>
      </c>
      <c r="J6" s="11" t="s">
        <v>90</v>
      </c>
      <c r="K6" s="11" t="s">
        <v>207</v>
      </c>
      <c r="L6" s="11" t="s">
        <v>256</v>
      </c>
      <c r="M6" s="11" t="s">
        <v>294</v>
      </c>
      <c r="N6" s="14" t="s">
        <v>302</v>
      </c>
    </row>
    <row r="7" spans="1:14">
      <c r="A7" s="1" t="s">
        <v>30</v>
      </c>
      <c r="B7" s="2" t="s">
        <v>31</v>
      </c>
      <c r="C7" s="3" t="s">
        <v>32</v>
      </c>
      <c r="F7" s="1" t="s">
        <v>5</v>
      </c>
      <c r="G7" s="1" t="s">
        <v>266</v>
      </c>
      <c r="H7" s="6" t="s">
        <v>50</v>
      </c>
      <c r="I7" s="6" t="s">
        <v>87</v>
      </c>
      <c r="J7" s="11" t="s">
        <v>160</v>
      </c>
      <c r="K7" s="11" t="s">
        <v>208</v>
      </c>
      <c r="L7" s="11" t="s">
        <v>257</v>
      </c>
      <c r="M7" s="11" t="s">
        <v>295</v>
      </c>
      <c r="N7" s="14" t="s">
        <v>305</v>
      </c>
    </row>
    <row r="8" spans="1:14">
      <c r="A8" s="1" t="s">
        <v>36</v>
      </c>
      <c r="B8" s="2" t="s">
        <v>37</v>
      </c>
      <c r="C8" s="3" t="s">
        <v>38</v>
      </c>
      <c r="F8" s="1" t="s">
        <v>7</v>
      </c>
      <c r="G8" s="1" t="s">
        <v>30</v>
      </c>
      <c r="H8" s="6" t="s">
        <v>56</v>
      </c>
      <c r="I8" s="6" t="s">
        <v>303</v>
      </c>
      <c r="J8" s="11" t="s">
        <v>28</v>
      </c>
      <c r="K8" s="11" t="s">
        <v>46</v>
      </c>
      <c r="L8" s="11" t="s">
        <v>258</v>
      </c>
      <c r="M8" s="11" t="s">
        <v>296</v>
      </c>
      <c r="N8" s="14" t="s">
        <v>314</v>
      </c>
    </row>
    <row r="9" spans="1:14">
      <c r="A9" s="1" t="s">
        <v>42</v>
      </c>
      <c r="B9" s="2" t="s">
        <v>43</v>
      </c>
      <c r="C9" s="4" t="s">
        <v>44</v>
      </c>
      <c r="F9" s="1" t="s">
        <v>168</v>
      </c>
      <c r="G9" s="1" t="s">
        <v>32</v>
      </c>
      <c r="H9" s="6" t="s">
        <v>88</v>
      </c>
      <c r="I9" s="6" t="s">
        <v>130</v>
      </c>
      <c r="J9" s="11" t="s">
        <v>161</v>
      </c>
      <c r="K9" s="11" t="s">
        <v>209</v>
      </c>
      <c r="L9" s="11" t="s">
        <v>260</v>
      </c>
      <c r="M9" s="11" t="s">
        <v>297</v>
      </c>
      <c r="N9" s="14" t="s">
        <v>318</v>
      </c>
    </row>
    <row r="10" spans="1:14">
      <c r="A10" s="1" t="s">
        <v>48</v>
      </c>
      <c r="B10" s="2" t="s">
        <v>49</v>
      </c>
      <c r="C10" s="4" t="s">
        <v>50</v>
      </c>
      <c r="F10" s="1" t="s">
        <v>11</v>
      </c>
      <c r="G10" s="1" t="s">
        <v>36</v>
      </c>
      <c r="H10" s="6" t="s">
        <v>84</v>
      </c>
      <c r="I10" s="6" t="s">
        <v>131</v>
      </c>
      <c r="J10" s="11" t="s">
        <v>162</v>
      </c>
      <c r="K10" s="11" t="s">
        <v>210</v>
      </c>
      <c r="L10" s="11" t="s">
        <v>261</v>
      </c>
      <c r="M10" s="11" t="s">
        <v>299</v>
      </c>
      <c r="N10" s="14" t="s">
        <v>319</v>
      </c>
    </row>
    <row r="11" spans="1:14">
      <c r="A11" s="1" t="s">
        <v>54</v>
      </c>
      <c r="B11" s="2" t="s">
        <v>55</v>
      </c>
      <c r="C11" s="4" t="s">
        <v>56</v>
      </c>
      <c r="F11" s="1" t="s">
        <v>9</v>
      </c>
      <c r="G11" s="1" t="s">
        <v>41</v>
      </c>
      <c r="H11" s="6" t="s">
        <v>216</v>
      </c>
      <c r="I11" s="6" t="s">
        <v>310</v>
      </c>
      <c r="J11" s="11" t="s">
        <v>163</v>
      </c>
      <c r="K11" s="11" t="s">
        <v>211</v>
      </c>
      <c r="L11" s="11" t="s">
        <v>262</v>
      </c>
      <c r="M11" s="11" t="s">
        <v>301</v>
      </c>
      <c r="N11" s="14" t="s">
        <v>320</v>
      </c>
    </row>
    <row r="12" spans="1:14">
      <c r="A12" s="5" t="s">
        <v>60</v>
      </c>
      <c r="B12" s="2" t="s">
        <v>61</v>
      </c>
      <c r="C12" s="4" t="s">
        <v>62</v>
      </c>
      <c r="F12" s="1" t="s">
        <v>15</v>
      </c>
      <c r="G12" s="1" t="s">
        <v>49</v>
      </c>
      <c r="H12" s="6" t="s">
        <v>118</v>
      </c>
      <c r="I12" s="6" t="s">
        <v>111</v>
      </c>
      <c r="J12" s="11" t="s">
        <v>164</v>
      </c>
      <c r="K12" s="11" t="s">
        <v>212</v>
      </c>
      <c r="L12" s="11" t="s">
        <v>263</v>
      </c>
      <c r="M12" s="11" t="s">
        <v>304</v>
      </c>
      <c r="N12" s="14" t="s">
        <v>321</v>
      </c>
    </row>
    <row r="13" spans="1:14">
      <c r="A13" s="6" t="s">
        <v>66</v>
      </c>
      <c r="B13" s="2" t="s">
        <v>67</v>
      </c>
      <c r="C13" s="4" t="s">
        <v>68</v>
      </c>
      <c r="F13" s="1" t="s">
        <v>21</v>
      </c>
      <c r="G13" s="1" t="s">
        <v>86</v>
      </c>
      <c r="H13" s="6" t="s">
        <v>62</v>
      </c>
      <c r="I13" s="6" t="s">
        <v>114</v>
      </c>
      <c r="J13" s="11" t="s">
        <v>167</v>
      </c>
      <c r="K13" s="11" t="s">
        <v>213</v>
      </c>
      <c r="L13" s="11" t="s">
        <v>264</v>
      </c>
      <c r="M13" s="11" t="s">
        <v>306</v>
      </c>
      <c r="N13" s="14" t="s">
        <v>322</v>
      </c>
    </row>
    <row r="14" spans="1:14">
      <c r="A14" s="6" t="s">
        <v>72</v>
      </c>
      <c r="B14" s="2" t="s">
        <v>73</v>
      </c>
      <c r="C14" s="4" t="s">
        <v>74</v>
      </c>
      <c r="F14" s="1" t="s">
        <v>172</v>
      </c>
      <c r="G14" s="1" t="s">
        <v>38</v>
      </c>
      <c r="H14" s="6" t="s">
        <v>119</v>
      </c>
      <c r="I14" s="6" t="s">
        <v>132</v>
      </c>
      <c r="J14" s="11" t="s">
        <v>169</v>
      </c>
      <c r="K14" s="11" t="s">
        <v>214</v>
      </c>
      <c r="L14" s="11" t="s">
        <v>64</v>
      </c>
      <c r="M14" s="11" t="s">
        <v>307</v>
      </c>
      <c r="N14" s="14" t="s">
        <v>324</v>
      </c>
    </row>
    <row r="15" spans="1:14">
      <c r="A15" s="6" t="s">
        <v>78</v>
      </c>
      <c r="B15" s="2" t="s">
        <v>79</v>
      </c>
      <c r="C15" s="4" t="s">
        <v>80</v>
      </c>
      <c r="F15" s="1" t="s">
        <v>17</v>
      </c>
      <c r="G15" s="1" t="s">
        <v>91</v>
      </c>
      <c r="H15" s="6" t="s">
        <v>120</v>
      </c>
      <c r="I15" s="5" t="s">
        <v>85</v>
      </c>
      <c r="J15" s="11" t="s">
        <v>170</v>
      </c>
      <c r="K15" s="11" t="s">
        <v>217</v>
      </c>
      <c r="L15" s="11" t="s">
        <v>265</v>
      </c>
      <c r="M15" s="11" t="s">
        <v>308</v>
      </c>
      <c r="N15" s="14" t="s">
        <v>325</v>
      </c>
    </row>
    <row r="16" spans="1:14">
      <c r="A16" s="6" t="s">
        <v>84</v>
      </c>
      <c r="B16" s="7" t="s">
        <v>85</v>
      </c>
      <c r="F16" s="1" t="s">
        <v>13</v>
      </c>
      <c r="G16" s="1" t="s">
        <v>95</v>
      </c>
      <c r="H16" s="6" t="s">
        <v>82</v>
      </c>
      <c r="I16" s="5" t="s">
        <v>60</v>
      </c>
      <c r="J16" s="11" t="s">
        <v>171</v>
      </c>
      <c r="K16" s="11" t="s">
        <v>219</v>
      </c>
      <c r="L16" s="11" t="s">
        <v>267</v>
      </c>
      <c r="M16" s="11" t="s">
        <v>309</v>
      </c>
      <c r="N16" s="14" t="s">
        <v>326</v>
      </c>
    </row>
    <row r="17" spans="1:14">
      <c r="A17" s="6" t="s">
        <v>89</v>
      </c>
      <c r="B17" s="8" t="s">
        <v>90</v>
      </c>
      <c r="F17" s="1" t="s">
        <v>27</v>
      </c>
      <c r="G17" s="1" t="s">
        <v>290</v>
      </c>
      <c r="H17" s="6" t="s">
        <v>89</v>
      </c>
      <c r="I17" s="5" t="s">
        <v>59</v>
      </c>
      <c r="J17" s="11" t="s">
        <v>173</v>
      </c>
      <c r="K17" s="11" t="s">
        <v>220</v>
      </c>
      <c r="L17" s="11" t="s">
        <v>268</v>
      </c>
      <c r="M17" s="11" t="s">
        <v>76</v>
      </c>
      <c r="N17" s="14" t="s">
        <v>327</v>
      </c>
    </row>
    <row r="18" spans="1:14">
      <c r="A18" s="6" t="s">
        <v>93</v>
      </c>
      <c r="B18" s="8" t="s">
        <v>94</v>
      </c>
      <c r="F18" s="1" t="s">
        <v>4</v>
      </c>
      <c r="G18" s="1" t="s">
        <v>42</v>
      </c>
      <c r="H18" s="6" t="s">
        <v>93</v>
      </c>
      <c r="I18" s="5" t="s">
        <v>65</v>
      </c>
      <c r="J18" s="11" t="s">
        <v>174</v>
      </c>
      <c r="K18" s="11" t="s">
        <v>221</v>
      </c>
      <c r="L18" s="11" t="s">
        <v>269</v>
      </c>
      <c r="M18" s="11" t="s">
        <v>311</v>
      </c>
    </row>
    <row r="19" spans="1:14">
      <c r="A19" s="6" t="s">
        <v>97</v>
      </c>
      <c r="B19" s="8" t="s">
        <v>98</v>
      </c>
      <c r="F19" s="1" t="s">
        <v>19</v>
      </c>
      <c r="G19" s="1" t="s">
        <v>48</v>
      </c>
      <c r="H19" s="6" t="s">
        <v>224</v>
      </c>
      <c r="I19" s="11" t="s">
        <v>134</v>
      </c>
      <c r="J19" s="11" t="s">
        <v>175</v>
      </c>
      <c r="K19" s="11" t="s">
        <v>222</v>
      </c>
      <c r="L19" s="11" t="s">
        <v>270</v>
      </c>
      <c r="M19" s="11" t="s">
        <v>312</v>
      </c>
    </row>
    <row r="20" spans="1:14">
      <c r="A20" s="6" t="s">
        <v>101</v>
      </c>
      <c r="B20" s="8" t="s">
        <v>102</v>
      </c>
      <c r="F20" s="1" t="s">
        <v>25</v>
      </c>
      <c r="G20" s="1" t="s">
        <v>99</v>
      </c>
      <c r="H20" s="6" t="s">
        <v>230</v>
      </c>
      <c r="I20" s="11" t="s">
        <v>135</v>
      </c>
      <c r="J20" s="11" t="s">
        <v>179</v>
      </c>
      <c r="K20" s="11" t="s">
        <v>225</v>
      </c>
      <c r="L20" s="11" t="s">
        <v>94</v>
      </c>
      <c r="M20" s="11" t="s">
        <v>313</v>
      </c>
    </row>
    <row r="21" spans="1:14">
      <c r="A21" s="6" t="s">
        <v>105</v>
      </c>
      <c r="B21" s="9" t="s">
        <v>106</v>
      </c>
      <c r="F21" s="1" t="s">
        <v>33</v>
      </c>
      <c r="G21" s="1" t="s">
        <v>55</v>
      </c>
      <c r="H21" s="6" t="s">
        <v>72</v>
      </c>
      <c r="I21" s="11" t="s">
        <v>136</v>
      </c>
      <c r="J21" s="11" t="s">
        <v>181</v>
      </c>
      <c r="K21" s="11" t="s">
        <v>226</v>
      </c>
      <c r="L21" s="11" t="s">
        <v>271</v>
      </c>
      <c r="M21" s="11" t="s">
        <v>315</v>
      </c>
    </row>
    <row r="22" spans="1:14">
      <c r="B22" s="9" t="s">
        <v>109</v>
      </c>
      <c r="F22" s="1" t="s">
        <v>39</v>
      </c>
      <c r="G22" s="1" t="s">
        <v>61</v>
      </c>
      <c r="H22" s="6" t="s">
        <v>66</v>
      </c>
      <c r="I22" s="11" t="s">
        <v>16</v>
      </c>
      <c r="J22" s="11" t="s">
        <v>182</v>
      </c>
      <c r="K22" s="11" t="s">
        <v>227</v>
      </c>
      <c r="L22" s="11" t="s">
        <v>272</v>
      </c>
      <c r="M22" s="11" t="s">
        <v>316</v>
      </c>
    </row>
    <row r="23" spans="1:14">
      <c r="B23" s="9" t="s">
        <v>112</v>
      </c>
      <c r="F23" s="1" t="s">
        <v>45</v>
      </c>
      <c r="G23" s="1" t="s">
        <v>67</v>
      </c>
      <c r="H23" s="6" t="s">
        <v>121</v>
      </c>
      <c r="I23" s="11" t="s">
        <v>137</v>
      </c>
      <c r="J23" s="11" t="s">
        <v>183</v>
      </c>
      <c r="K23" s="11" t="s">
        <v>228</v>
      </c>
      <c r="L23" s="11" t="s">
        <v>273</v>
      </c>
      <c r="M23" s="11" t="s">
        <v>317</v>
      </c>
    </row>
    <row r="24" spans="1:14">
      <c r="F24" s="1" t="s">
        <v>2</v>
      </c>
      <c r="G24" s="1" t="s">
        <v>73</v>
      </c>
      <c r="H24" s="6" t="s">
        <v>106</v>
      </c>
      <c r="I24" s="11" t="s">
        <v>138</v>
      </c>
      <c r="J24" s="11" t="s">
        <v>184</v>
      </c>
      <c r="K24" s="11" t="s">
        <v>229</v>
      </c>
      <c r="L24" s="11" t="s">
        <v>274</v>
      </c>
      <c r="M24" s="11" t="s">
        <v>323</v>
      </c>
    </row>
    <row r="25" spans="1:14">
      <c r="F25" s="1" t="s">
        <v>23</v>
      </c>
      <c r="G25" s="1" t="s">
        <v>79</v>
      </c>
      <c r="H25" s="6" t="s">
        <v>97</v>
      </c>
      <c r="I25" s="11" t="s">
        <v>140</v>
      </c>
      <c r="J25" s="11" t="s">
        <v>185</v>
      </c>
      <c r="K25" s="11" t="s">
        <v>231</v>
      </c>
      <c r="L25" s="11" t="s">
        <v>275</v>
      </c>
      <c r="M25" s="11" t="s">
        <v>328</v>
      </c>
    </row>
    <row r="26" spans="1:14">
      <c r="F26" s="1" t="s">
        <v>215</v>
      </c>
      <c r="G26" s="1" t="s">
        <v>103</v>
      </c>
      <c r="H26" s="6" t="s">
        <v>68</v>
      </c>
      <c r="I26" s="11" t="s">
        <v>141</v>
      </c>
      <c r="J26" s="11" t="s">
        <v>186</v>
      </c>
      <c r="K26" s="11" t="s">
        <v>52</v>
      </c>
      <c r="L26" s="11" t="s">
        <v>276</v>
      </c>
      <c r="M26" s="14" t="s">
        <v>143</v>
      </c>
    </row>
    <row r="27" spans="1:14">
      <c r="F27" s="1" t="s">
        <v>51</v>
      </c>
      <c r="G27" s="1" t="s">
        <v>54</v>
      </c>
      <c r="H27" s="6" t="s">
        <v>92</v>
      </c>
      <c r="I27" s="11" t="s">
        <v>142</v>
      </c>
      <c r="J27" s="11" t="s">
        <v>187</v>
      </c>
      <c r="K27" s="11" t="s">
        <v>232</v>
      </c>
      <c r="L27" s="11" t="s">
        <v>277</v>
      </c>
      <c r="M27" s="14" t="s">
        <v>177</v>
      </c>
    </row>
    <row r="28" spans="1:14">
      <c r="B28" t="s">
        <v>133</v>
      </c>
      <c r="C28" s="15" t="s">
        <v>329</v>
      </c>
      <c r="D28" s="15" t="s">
        <v>330</v>
      </c>
      <c r="F28" s="1" t="s">
        <v>57</v>
      </c>
      <c r="G28" s="1" t="s">
        <v>10</v>
      </c>
      <c r="H28" s="6" t="s">
        <v>96</v>
      </c>
      <c r="I28" s="11" t="s">
        <v>144</v>
      </c>
      <c r="J28" s="11" t="s">
        <v>188</v>
      </c>
      <c r="K28" s="11" t="s">
        <v>233</v>
      </c>
      <c r="L28" s="11" t="s">
        <v>278</v>
      </c>
      <c r="M28" s="14" t="s">
        <v>180</v>
      </c>
    </row>
    <row r="29" spans="1:14">
      <c r="A29" s="1" t="s">
        <v>333</v>
      </c>
      <c r="B29">
        <v>70</v>
      </c>
      <c r="C29" s="15">
        <v>17</v>
      </c>
      <c r="D29" s="15">
        <v>21</v>
      </c>
      <c r="F29" s="1" t="s">
        <v>63</v>
      </c>
      <c r="G29" s="1" t="s">
        <v>47</v>
      </c>
      <c r="H29" s="6" t="s">
        <v>109</v>
      </c>
      <c r="I29" s="11" t="s">
        <v>145</v>
      </c>
      <c r="J29" s="11" t="s">
        <v>189</v>
      </c>
      <c r="K29" s="11" t="s">
        <v>236</v>
      </c>
      <c r="L29" s="11" t="s">
        <v>70</v>
      </c>
      <c r="M29" s="14" t="s">
        <v>195</v>
      </c>
    </row>
    <row r="30" spans="1:14">
      <c r="A30" s="6" t="s">
        <v>334</v>
      </c>
      <c r="B30">
        <v>60</v>
      </c>
      <c r="C30" s="15">
        <v>16</v>
      </c>
      <c r="D30" s="15">
        <v>10</v>
      </c>
      <c r="F30" s="1" t="s">
        <v>69</v>
      </c>
      <c r="G30" s="1" t="s">
        <v>53</v>
      </c>
      <c r="H30" s="6" t="s">
        <v>100</v>
      </c>
      <c r="I30" s="11" t="s">
        <v>22</v>
      </c>
      <c r="J30" s="11" t="s">
        <v>190</v>
      </c>
      <c r="K30" s="11" t="s">
        <v>237</v>
      </c>
      <c r="L30" s="11" t="s">
        <v>279</v>
      </c>
      <c r="M30" s="14" t="s">
        <v>196</v>
      </c>
    </row>
    <row r="31" spans="1:14">
      <c r="A31" s="10" t="s">
        <v>335</v>
      </c>
      <c r="B31">
        <v>4</v>
      </c>
      <c r="C31" s="15">
        <v>1</v>
      </c>
      <c r="D31" s="15">
        <v>1</v>
      </c>
      <c r="F31" s="1" t="s">
        <v>29</v>
      </c>
      <c r="G31" s="1" t="s">
        <v>107</v>
      </c>
      <c r="H31" s="6" t="s">
        <v>122</v>
      </c>
      <c r="I31" s="11" t="s">
        <v>146</v>
      </c>
      <c r="J31" s="11" t="s">
        <v>191</v>
      </c>
      <c r="K31" s="11" t="s">
        <v>238</v>
      </c>
      <c r="L31" s="11" t="s">
        <v>280</v>
      </c>
      <c r="M31" s="14" t="s">
        <v>199</v>
      </c>
    </row>
    <row r="32" spans="1:14" ht="15.75" thickBot="1">
      <c r="A32" s="11" t="s">
        <v>336</v>
      </c>
      <c r="B32">
        <v>163</v>
      </c>
      <c r="C32" s="15">
        <v>0</v>
      </c>
      <c r="D32" s="15">
        <v>4</v>
      </c>
      <c r="F32" s="1" t="s">
        <v>12</v>
      </c>
      <c r="G32" s="1" t="s">
        <v>110</v>
      </c>
      <c r="H32" s="6" t="s">
        <v>112</v>
      </c>
      <c r="I32" s="11" t="s">
        <v>147</v>
      </c>
      <c r="J32" s="11" t="s">
        <v>192</v>
      </c>
      <c r="K32" s="11" t="s">
        <v>240</v>
      </c>
      <c r="L32" s="11" t="s">
        <v>281</v>
      </c>
      <c r="M32" s="14" t="s">
        <v>202</v>
      </c>
    </row>
    <row r="33" spans="1:13" ht="16.5" thickTop="1" thickBot="1">
      <c r="A33" s="12" t="s">
        <v>338</v>
      </c>
      <c r="B33">
        <v>31</v>
      </c>
      <c r="C33" s="15">
        <v>0</v>
      </c>
      <c r="D33" s="15">
        <v>0</v>
      </c>
      <c r="F33" s="1" t="s">
        <v>31</v>
      </c>
      <c r="G33" s="6" t="s">
        <v>71</v>
      </c>
      <c r="H33" s="6" t="s">
        <v>123</v>
      </c>
      <c r="I33" s="11" t="s">
        <v>148</v>
      </c>
      <c r="J33" s="11" t="s">
        <v>193</v>
      </c>
      <c r="K33" s="11" t="s">
        <v>241</v>
      </c>
      <c r="L33" s="11" t="s">
        <v>98</v>
      </c>
      <c r="M33" s="14" t="s">
        <v>218</v>
      </c>
    </row>
    <row r="34" spans="1:13" ht="15.75" thickTop="1">
      <c r="A34" t="s">
        <v>339</v>
      </c>
      <c r="B34">
        <f>SUM(B29:B32)</f>
        <v>297</v>
      </c>
      <c r="C34" s="15">
        <f t="shared" ref="C34:D34" si="0">SUM(C29:C32)</f>
        <v>34</v>
      </c>
      <c r="D34" s="15">
        <f t="shared" si="0"/>
        <v>36</v>
      </c>
      <c r="F34" s="1" t="s">
        <v>18</v>
      </c>
      <c r="G34" s="6" t="s">
        <v>113</v>
      </c>
      <c r="H34" s="6" t="s">
        <v>101</v>
      </c>
      <c r="I34" s="11" t="s">
        <v>149</v>
      </c>
      <c r="J34" s="11" t="s">
        <v>194</v>
      </c>
      <c r="K34" s="11" t="s">
        <v>242</v>
      </c>
      <c r="L34" s="11" t="s">
        <v>282</v>
      </c>
      <c r="M34" s="14" t="s">
        <v>223</v>
      </c>
    </row>
    <row r="35" spans="1:13">
      <c r="C35" s="15"/>
      <c r="D35" s="15"/>
      <c r="F35" s="1" t="s">
        <v>8</v>
      </c>
      <c r="G35" s="6" t="s">
        <v>77</v>
      </c>
      <c r="H35" s="6" t="s">
        <v>74</v>
      </c>
      <c r="I35" s="11" t="s">
        <v>150</v>
      </c>
      <c r="J35" s="11" t="s">
        <v>197</v>
      </c>
      <c r="K35" s="11" t="s">
        <v>246</v>
      </c>
      <c r="L35" s="11" t="s">
        <v>283</v>
      </c>
      <c r="M35" s="14" t="s">
        <v>234</v>
      </c>
    </row>
    <row r="36" spans="1:13">
      <c r="A36" t="s">
        <v>331</v>
      </c>
      <c r="B36">
        <v>328</v>
      </c>
      <c r="C36" s="15">
        <v>96</v>
      </c>
      <c r="D36" s="15">
        <v>123</v>
      </c>
      <c r="F36" s="1" t="s">
        <v>37</v>
      </c>
      <c r="G36" s="6" t="s">
        <v>115</v>
      </c>
      <c r="H36" s="6" t="s">
        <v>124</v>
      </c>
      <c r="I36" s="11" t="s">
        <v>151</v>
      </c>
      <c r="J36" s="11" t="s">
        <v>198</v>
      </c>
      <c r="K36" s="11" t="s">
        <v>247</v>
      </c>
      <c r="L36" s="11" t="s">
        <v>102</v>
      </c>
      <c r="M36" s="14" t="s">
        <v>239</v>
      </c>
    </row>
    <row r="37" spans="1:13">
      <c r="A37" t="s">
        <v>332</v>
      </c>
      <c r="C37" s="16">
        <f>C34/C36</f>
        <v>0.35416666666666669</v>
      </c>
      <c r="D37" s="16">
        <f>D34/D36</f>
        <v>0.29268292682926828</v>
      </c>
      <c r="F37" s="1" t="s">
        <v>75</v>
      </c>
      <c r="G37" s="6" t="s">
        <v>44</v>
      </c>
      <c r="H37" s="6" t="s">
        <v>125</v>
      </c>
      <c r="I37" s="11" t="s">
        <v>152</v>
      </c>
      <c r="J37" s="11" t="s">
        <v>34</v>
      </c>
      <c r="K37" s="11" t="s">
        <v>58</v>
      </c>
      <c r="L37" s="11" t="s">
        <v>284</v>
      </c>
      <c r="M37" s="14" t="s">
        <v>243</v>
      </c>
    </row>
    <row r="38" spans="1:13">
      <c r="A38" t="s">
        <v>337</v>
      </c>
      <c r="F38" s="1" t="s">
        <v>35</v>
      </c>
      <c r="G38" s="6" t="s">
        <v>78</v>
      </c>
      <c r="H38" s="6" t="s">
        <v>126</v>
      </c>
      <c r="I38" s="11" t="s">
        <v>153</v>
      </c>
      <c r="J38" s="11" t="s">
        <v>200</v>
      </c>
      <c r="K38" s="11" t="s">
        <v>248</v>
      </c>
      <c r="L38" s="11" t="s">
        <v>285</v>
      </c>
      <c r="M38" s="14" t="s">
        <v>244</v>
      </c>
    </row>
    <row r="39" spans="1:13">
      <c r="F39" s="1" t="s">
        <v>235</v>
      </c>
      <c r="G39" s="6" t="s">
        <v>165</v>
      </c>
      <c r="H39" s="6" t="s">
        <v>105</v>
      </c>
      <c r="I39" s="11" t="s">
        <v>154</v>
      </c>
      <c r="J39" s="11" t="s">
        <v>201</v>
      </c>
      <c r="K39" s="11" t="s">
        <v>249</v>
      </c>
      <c r="L39" s="11" t="s">
        <v>287</v>
      </c>
      <c r="M39" s="14" t="s">
        <v>245</v>
      </c>
    </row>
    <row r="40" spans="1:13">
      <c r="F40" s="1" t="s">
        <v>81</v>
      </c>
      <c r="G40" s="6" t="s">
        <v>166</v>
      </c>
      <c r="H40" s="6" t="s">
        <v>127</v>
      </c>
      <c r="I40" s="11" t="s">
        <v>155</v>
      </c>
      <c r="J40" s="11" t="s">
        <v>203</v>
      </c>
      <c r="K40" s="11" t="s">
        <v>251</v>
      </c>
      <c r="L40" s="11" t="s">
        <v>288</v>
      </c>
      <c r="M40" s="14" t="s">
        <v>250</v>
      </c>
    </row>
  </sheetData>
  <sortState ref="F1:G328">
    <sortCondition ref="G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younglife</dc:creator>
  <cp:lastModifiedBy>younglife</cp:lastModifiedBy>
  <dcterms:created xsi:type="dcterms:W3CDTF">2011-06-22T06:26:23Z</dcterms:created>
  <dcterms:modified xsi:type="dcterms:W3CDTF">2011-08-02T23:45:15Z</dcterms:modified>
</cp:coreProperties>
</file>