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worksheets/sheet3.xml" ContentType="application/vnd.openxmlformats-officedocument.spreadsheetml.worksheet+xml"/>
  <Override PartName="/xl/chartsheets/sheet3.xml" ContentType="application/vnd.openxmlformats-officedocument.spreadsheetml.chartsheet+xml"/>
  <Override PartName="/xl/worksheets/sheet4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117"/>
  <workbookPr showInkAnnotation="0" autoCompressPictures="0"/>
  <bookViews>
    <workbookView xWindow="0" yWindow="0" windowWidth="38400" windowHeight="19420" tabRatio="717" firstSheet="1" activeTab="5"/>
  </bookViews>
  <sheets>
    <sheet name="Doc_BMC_Deltas" sheetId="5" r:id="rId1"/>
    <sheet name="BMC_Stdev_Graph" sheetId="12" r:id="rId2"/>
    <sheet name="BMC_Deltas_Bell_Curve" sheetId="1" r:id="rId3"/>
    <sheet name="BMC_Deltas_Bell_Curve_Graph" sheetId="2" r:id="rId4"/>
    <sheet name="Doc_GB_Deltas" sheetId="6" r:id="rId5"/>
    <sheet name="GB_Stdev_Graph" sheetId="11" r:id="rId6"/>
    <sheet name="GB_Deltas_Bell_Curve" sheetId="7" r:id="rId7"/>
    <sheet name="GB_Deltas_Bell_Curve_Graph" sheetId="8" r:id="rId8"/>
    <sheet name="Delta_Bell_Curve_Graph_Compare" sheetId="10" r:id="rId9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" i="7" l="1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148" i="7"/>
  <c r="C149" i="7"/>
  <c r="C150" i="7"/>
  <c r="C151" i="7"/>
  <c r="C152" i="7"/>
  <c r="C153" i="7"/>
  <c r="C154" i="7"/>
  <c r="C155" i="7"/>
  <c r="C156" i="7"/>
  <c r="C157" i="7"/>
  <c r="C158" i="7"/>
  <c r="C159" i="7"/>
  <c r="C160" i="7"/>
  <c r="C161" i="7"/>
  <c r="C162" i="7"/>
  <c r="C163" i="7"/>
  <c r="C164" i="7"/>
  <c r="C165" i="7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D2" i="7" a="1"/>
  <c r="D2" i="7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AU1" i="6"/>
  <c r="AU2" i="6"/>
  <c r="AU4" i="6"/>
  <c r="AU5" i="6"/>
  <c r="AU8" i="6"/>
  <c r="AU10" i="6"/>
  <c r="AU11" i="6"/>
  <c r="AU13" i="6"/>
  <c r="AU17" i="6"/>
  <c r="AU18" i="6"/>
  <c r="AU19" i="6"/>
  <c r="AU20" i="6"/>
  <c r="AU21" i="6"/>
  <c r="AU22" i="6"/>
  <c r="AU23" i="6"/>
  <c r="AU24" i="6"/>
  <c r="AU25" i="6"/>
  <c r="AU26" i="6"/>
  <c r="AU27" i="6"/>
  <c r="AU30" i="6"/>
  <c r="AU32" i="6"/>
  <c r="AU34" i="6"/>
  <c r="AU36" i="6"/>
  <c r="AU38" i="6"/>
  <c r="AU39" i="6"/>
  <c r="AU40" i="6"/>
  <c r="AU41" i="6"/>
  <c r="AU42" i="6"/>
  <c r="AU43" i="6"/>
  <c r="AU46" i="6"/>
  <c r="AU47" i="6"/>
  <c r="AU48" i="6"/>
  <c r="AU49" i="6"/>
  <c r="AU51" i="6"/>
  <c r="AU52" i="6"/>
  <c r="AU54" i="6"/>
  <c r="AU58" i="6"/>
  <c r="AU59" i="6"/>
  <c r="AU62" i="6"/>
  <c r="AU63" i="6"/>
  <c r="AU66" i="6"/>
  <c r="AU68" i="6"/>
  <c r="AU69" i="6"/>
  <c r="AU70" i="6"/>
  <c r="AU72" i="6"/>
  <c r="AU73" i="6"/>
  <c r="AU74" i="6"/>
  <c r="AU76" i="6"/>
  <c r="AU80" i="6"/>
  <c r="AU81" i="6"/>
  <c r="AU84" i="6"/>
  <c r="AU85" i="6"/>
  <c r="AU86" i="6"/>
  <c r="AU87" i="6"/>
  <c r="AU88" i="6"/>
  <c r="AU89" i="6"/>
  <c r="AU90" i="6"/>
  <c r="AU91" i="6"/>
  <c r="AU95" i="6"/>
  <c r="AV3" i="6"/>
  <c r="AV4" i="6"/>
  <c r="AV5" i="6"/>
  <c r="AV6" i="6"/>
  <c r="AV7" i="6"/>
  <c r="AV8" i="6"/>
  <c r="AV11" i="6"/>
  <c r="AV12" i="6"/>
  <c r="AV13" i="6"/>
  <c r="AV14" i="6"/>
  <c r="AV17" i="6"/>
  <c r="AV19" i="6"/>
  <c r="AV21" i="6"/>
  <c r="AV23" i="6"/>
  <c r="AV24" i="6"/>
  <c r="AV26" i="6"/>
  <c r="AV27" i="6"/>
  <c r="AV28" i="6"/>
  <c r="AV32" i="6"/>
  <c r="AV35" i="6"/>
  <c r="AV36" i="6"/>
  <c r="AV38" i="6"/>
  <c r="AV39" i="6"/>
  <c r="AV40" i="6"/>
  <c r="AV41" i="6"/>
  <c r="AV43" i="6"/>
  <c r="AV49" i="6"/>
  <c r="AV53" i="6"/>
  <c r="AV57" i="6"/>
  <c r="AV58" i="6"/>
  <c r="AV59" i="6"/>
  <c r="AV62" i="6"/>
  <c r="AV63" i="6"/>
  <c r="AV64" i="6"/>
  <c r="AV66" i="6"/>
  <c r="AV68" i="6"/>
  <c r="AV69" i="6"/>
  <c r="AV70" i="6"/>
  <c r="AV71" i="6"/>
  <c r="AV72" i="6"/>
  <c r="AV74" i="6"/>
  <c r="AV76" i="6"/>
  <c r="AV77" i="6"/>
  <c r="AV80" i="6"/>
  <c r="AV83" i="6"/>
  <c r="AV84" i="6"/>
  <c r="AV85" i="6"/>
  <c r="AV86" i="6"/>
  <c r="AV87" i="6"/>
  <c r="AV89" i="6"/>
  <c r="AV90" i="6"/>
  <c r="AV91" i="6"/>
  <c r="AV92" i="6"/>
  <c r="AV95" i="6"/>
  <c r="AW1" i="6"/>
  <c r="AW4" i="6"/>
  <c r="AW5" i="6"/>
  <c r="AW6" i="6"/>
  <c r="AW7" i="6"/>
  <c r="AW8" i="6"/>
  <c r="AW9" i="6"/>
  <c r="AW11" i="6"/>
  <c r="AW12" i="6"/>
  <c r="AW13" i="6"/>
  <c r="AW15" i="6"/>
  <c r="AW17" i="6"/>
  <c r="AW19" i="6"/>
  <c r="AW21" i="6"/>
  <c r="AW24" i="6"/>
  <c r="AW26" i="6"/>
  <c r="AW27" i="6"/>
  <c r="AW28" i="6"/>
  <c r="AW29" i="6"/>
  <c r="AW30" i="6"/>
  <c r="AW38" i="6"/>
  <c r="AW40" i="6"/>
  <c r="AW41" i="6"/>
  <c r="AW45" i="6"/>
  <c r="AW46" i="6"/>
  <c r="AW47" i="6"/>
  <c r="AW50" i="6"/>
  <c r="AW52" i="6"/>
  <c r="AW55" i="6"/>
  <c r="AW56" i="6"/>
  <c r="AW59" i="6"/>
  <c r="AW60" i="6"/>
  <c r="AW62" i="6"/>
  <c r="AW63" i="6"/>
  <c r="AW64" i="6"/>
  <c r="AW65" i="6"/>
  <c r="AW66" i="6"/>
  <c r="AW67" i="6"/>
  <c r="AW68" i="6"/>
  <c r="AW69" i="6"/>
  <c r="AW70" i="6"/>
  <c r="AW71" i="6"/>
  <c r="AW72" i="6"/>
  <c r="AW75" i="6"/>
  <c r="AW78" i="6"/>
  <c r="AW80" i="6"/>
  <c r="AW82" i="6"/>
  <c r="AW84" i="6"/>
  <c r="AW85" i="6"/>
  <c r="AW86" i="6"/>
  <c r="AW87" i="6"/>
  <c r="AW89" i="6"/>
  <c r="AW90" i="6"/>
  <c r="AW91" i="6"/>
  <c r="AW95" i="6"/>
  <c r="AX1" i="6"/>
  <c r="AX4" i="6"/>
  <c r="AX5" i="6"/>
  <c r="AX7" i="6"/>
  <c r="AX8" i="6"/>
  <c r="AX9" i="6"/>
  <c r="AX11" i="6"/>
  <c r="AX13" i="6"/>
  <c r="AX16" i="6"/>
  <c r="AX17" i="6"/>
  <c r="AX19" i="6"/>
  <c r="AX21" i="6"/>
  <c r="AX24" i="6"/>
  <c r="AX26" i="6"/>
  <c r="AX27" i="6"/>
  <c r="AX28" i="6"/>
  <c r="AX30" i="6"/>
  <c r="AX31" i="6"/>
  <c r="AX32" i="6"/>
  <c r="AX38" i="6"/>
  <c r="AX39" i="6"/>
  <c r="AX40" i="6"/>
  <c r="AX41" i="6"/>
  <c r="AX42" i="6"/>
  <c r="AX46" i="6"/>
  <c r="AX47" i="6"/>
  <c r="AX53" i="6"/>
  <c r="AX54" i="6"/>
  <c r="AX55" i="6"/>
  <c r="AX56" i="6"/>
  <c r="AX57" i="6"/>
  <c r="AX59" i="6"/>
  <c r="AX62" i="6"/>
  <c r="AX63" i="6"/>
  <c r="AX66" i="6"/>
  <c r="AX67" i="6"/>
  <c r="AX68" i="6"/>
  <c r="AX69" i="6"/>
  <c r="AX70" i="6"/>
  <c r="AX72" i="6"/>
  <c r="AX76" i="6"/>
  <c r="AX78" i="6"/>
  <c r="AX80" i="6"/>
  <c r="AX84" i="6"/>
  <c r="AX85" i="6"/>
  <c r="AX87" i="6"/>
  <c r="AX89" i="6"/>
  <c r="AX90" i="6"/>
  <c r="AX91" i="6"/>
  <c r="AX95" i="6"/>
  <c r="AY4" i="6"/>
  <c r="AY5" i="6"/>
  <c r="AY7" i="6"/>
  <c r="AY8" i="6"/>
  <c r="AY9" i="6"/>
  <c r="AY11" i="6"/>
  <c r="AY13" i="6"/>
  <c r="AY17" i="6"/>
  <c r="AY18" i="6"/>
  <c r="AY21" i="6"/>
  <c r="AY23" i="6"/>
  <c r="AY24" i="6"/>
  <c r="AY26" i="6"/>
  <c r="AY27" i="6"/>
  <c r="AY28" i="6"/>
  <c r="AY30" i="6"/>
  <c r="AY32" i="6"/>
  <c r="AY35" i="6"/>
  <c r="AY37" i="6"/>
  <c r="AY38" i="6"/>
  <c r="AY39" i="6"/>
  <c r="AY40" i="6"/>
  <c r="AY42" i="6"/>
  <c r="AY44" i="6"/>
  <c r="AY46" i="6"/>
  <c r="AY47" i="6"/>
  <c r="AY53" i="6"/>
  <c r="AY54" i="6"/>
  <c r="AY55" i="6"/>
  <c r="AY56" i="6"/>
  <c r="AY59" i="6"/>
  <c r="AY63" i="6"/>
  <c r="AY64" i="6"/>
  <c r="AY66" i="6"/>
  <c r="AY67" i="6"/>
  <c r="AY68" i="6"/>
  <c r="AY69" i="6"/>
  <c r="AY70" i="6"/>
  <c r="AY76" i="6"/>
  <c r="AY78" i="6"/>
  <c r="AY79" i="6"/>
  <c r="AY80" i="6"/>
  <c r="AY82" i="6"/>
  <c r="AY87" i="6"/>
  <c r="AY89" i="6"/>
  <c r="AY91" i="6"/>
  <c r="AY95" i="6"/>
  <c r="AZ1" i="6"/>
  <c r="AZ3" i="6"/>
  <c r="AZ4" i="6"/>
  <c r="AZ5" i="6"/>
  <c r="AZ7" i="6"/>
  <c r="AZ8" i="6"/>
  <c r="AZ9" i="6"/>
  <c r="AZ11" i="6"/>
  <c r="AZ13" i="6"/>
  <c r="AZ21" i="6"/>
  <c r="AZ26" i="6"/>
  <c r="AZ27" i="6"/>
  <c r="AZ28" i="6"/>
  <c r="AZ30" i="6"/>
  <c r="AZ31" i="6"/>
  <c r="AZ32" i="6"/>
  <c r="AZ37" i="6"/>
  <c r="AZ38" i="6"/>
  <c r="AZ39" i="6"/>
  <c r="AZ40" i="6"/>
  <c r="AZ42" i="6"/>
  <c r="AZ46" i="6"/>
  <c r="AZ47" i="6"/>
  <c r="AZ55" i="6"/>
  <c r="AZ56" i="6"/>
  <c r="AZ57" i="6"/>
  <c r="AZ59" i="6"/>
  <c r="AZ61" i="6"/>
  <c r="AZ62" i="6"/>
  <c r="AZ63" i="6"/>
  <c r="AZ66" i="6"/>
  <c r="AZ67" i="6"/>
  <c r="AZ68" i="6"/>
  <c r="AZ69" i="6"/>
  <c r="AZ70" i="6"/>
  <c r="AZ71" i="6"/>
  <c r="AZ72" i="6"/>
  <c r="AZ76" i="6"/>
  <c r="AZ78" i="6"/>
  <c r="AZ84" i="6"/>
  <c r="AZ85" i="6"/>
  <c r="AZ87" i="6"/>
  <c r="AZ88" i="6"/>
  <c r="AZ89" i="6"/>
  <c r="AZ91" i="6"/>
  <c r="AZ95" i="6"/>
  <c r="BA1" i="6"/>
  <c r="BA3" i="6"/>
  <c r="BA4" i="6"/>
  <c r="BA5" i="6"/>
  <c r="BA7" i="6"/>
  <c r="BA8" i="6"/>
  <c r="BA9" i="6"/>
  <c r="BA11" i="6"/>
  <c r="BA13" i="6"/>
  <c r="BA21" i="6"/>
  <c r="BA24" i="6"/>
  <c r="BA26" i="6"/>
  <c r="BA27" i="6"/>
  <c r="BA28" i="6"/>
  <c r="BA31" i="6"/>
  <c r="BA32" i="6"/>
  <c r="BA38" i="6"/>
  <c r="BA39" i="6"/>
  <c r="BA40" i="6"/>
  <c r="BA42" i="6"/>
  <c r="BA45" i="6"/>
  <c r="BA46" i="6"/>
  <c r="BA47" i="6"/>
  <c r="BA55" i="6"/>
  <c r="BA59" i="6"/>
  <c r="BA62" i="6"/>
  <c r="BA63" i="6"/>
  <c r="BA66" i="6"/>
  <c r="BA67" i="6"/>
  <c r="BA68" i="6"/>
  <c r="BA69" i="6"/>
  <c r="BA70" i="6"/>
  <c r="BA71" i="6"/>
  <c r="BA72" i="6"/>
  <c r="BA75" i="6"/>
  <c r="BA76" i="6"/>
  <c r="BA78" i="6"/>
  <c r="BA80" i="6"/>
  <c r="BA87" i="6"/>
  <c r="BA88" i="6"/>
  <c r="BA91" i="6"/>
  <c r="BA95" i="6"/>
  <c r="BB1" i="6"/>
  <c r="BB5" i="6"/>
  <c r="BB7" i="6"/>
  <c r="BB8" i="6"/>
  <c r="BB9" i="6"/>
  <c r="BB11" i="6"/>
  <c r="BB13" i="6"/>
  <c r="BB21" i="6"/>
  <c r="BB22" i="6"/>
  <c r="BB23" i="6"/>
  <c r="BB26" i="6"/>
  <c r="BB27" i="6"/>
  <c r="BB28" i="6"/>
  <c r="BB31" i="6"/>
  <c r="BB32" i="6"/>
  <c r="BB33" i="6"/>
  <c r="BB36" i="6"/>
  <c r="BB40" i="6"/>
  <c r="BB45" i="6"/>
  <c r="BB46" i="6"/>
  <c r="BB54" i="6"/>
  <c r="BB55" i="6"/>
  <c r="BB57" i="6"/>
  <c r="BB59" i="6"/>
  <c r="BB61" i="6"/>
  <c r="BB62" i="6"/>
  <c r="BB66" i="6"/>
  <c r="BB67" i="6"/>
  <c r="BB68" i="6"/>
  <c r="BB69" i="6"/>
  <c r="BB70" i="6"/>
  <c r="BB71" i="6"/>
  <c r="BB72" i="6"/>
  <c r="BB80" i="6"/>
  <c r="BB87" i="6"/>
  <c r="BB88" i="6"/>
  <c r="BB95" i="6"/>
  <c r="BC1" i="6"/>
  <c r="BC5" i="6"/>
  <c r="BC8" i="6"/>
  <c r="BC9" i="6"/>
  <c r="BC11" i="6"/>
  <c r="BC13" i="6"/>
  <c r="BC18" i="6"/>
  <c r="BC20" i="6"/>
  <c r="BC21" i="6"/>
  <c r="BC26" i="6"/>
  <c r="BC27" i="6"/>
  <c r="BC28" i="6"/>
  <c r="BC31" i="6"/>
  <c r="BC37" i="6"/>
  <c r="BC38" i="6"/>
  <c r="BC45" i="6"/>
  <c r="BC46" i="6"/>
  <c r="BC57" i="6"/>
  <c r="BC59" i="6"/>
  <c r="BC67" i="6"/>
  <c r="BC69" i="6"/>
  <c r="BC70" i="6"/>
  <c r="BC71" i="6"/>
  <c r="BC87" i="6"/>
  <c r="BC88" i="6"/>
  <c r="BC95" i="6"/>
  <c r="BD1" i="6"/>
  <c r="BD5" i="6"/>
  <c r="BD8" i="6"/>
  <c r="BD11" i="6"/>
  <c r="BD13" i="6"/>
  <c r="BD20" i="6"/>
  <c r="BD21" i="6"/>
  <c r="BD26" i="6"/>
  <c r="BD27" i="6"/>
  <c r="BD59" i="6"/>
  <c r="BD69" i="6"/>
  <c r="BD71" i="6"/>
  <c r="BD87" i="6"/>
  <c r="BD88" i="6"/>
  <c r="BD95" i="6"/>
  <c r="BE5" i="6"/>
  <c r="BE21" i="6"/>
  <c r="BE26" i="6"/>
  <c r="BE27" i="6"/>
  <c r="BE59" i="6"/>
  <c r="BE69" i="6"/>
  <c r="BE87" i="6"/>
  <c r="BE88" i="6"/>
  <c r="BE95" i="6"/>
  <c r="AU96" i="6"/>
  <c r="AV96" i="6"/>
  <c r="AW96" i="6"/>
  <c r="AX96" i="6"/>
  <c r="AY96" i="6"/>
  <c r="AZ96" i="6"/>
  <c r="BA96" i="6"/>
  <c r="BB96" i="6"/>
  <c r="BC96" i="6"/>
  <c r="BD96" i="6"/>
  <c r="BE96" i="6"/>
  <c r="AU98" i="6"/>
  <c r="AV98" i="6"/>
  <c r="AW98" i="6"/>
  <c r="AX98" i="6"/>
  <c r="AY98" i="6"/>
  <c r="AZ98" i="6"/>
  <c r="BA98" i="6"/>
  <c r="BB98" i="6"/>
  <c r="BC98" i="6"/>
  <c r="BD98" i="6"/>
  <c r="BE98" i="6"/>
  <c r="AU99" i="6"/>
  <c r="AV99" i="6"/>
  <c r="AW99" i="6"/>
  <c r="AX99" i="6"/>
  <c r="AY99" i="6"/>
  <c r="AZ99" i="6"/>
  <c r="BA99" i="6"/>
  <c r="BB99" i="6"/>
  <c r="BC99" i="6"/>
  <c r="BD99" i="6"/>
  <c r="BE99" i="6"/>
  <c r="AT1" i="6"/>
  <c r="AT2" i="6"/>
  <c r="AT3" i="6"/>
  <c r="AT4" i="6"/>
  <c r="AT5" i="6"/>
  <c r="AT6" i="6"/>
  <c r="AT7" i="6"/>
  <c r="AT8" i="6"/>
  <c r="AT9" i="6"/>
  <c r="AT10" i="6"/>
  <c r="AT11" i="6"/>
  <c r="AT12" i="6"/>
  <c r="AT13" i="6"/>
  <c r="AT14" i="6"/>
  <c r="AT15" i="6"/>
  <c r="AT16" i="6"/>
  <c r="AT17" i="6"/>
  <c r="AT18" i="6"/>
  <c r="AT19" i="6"/>
  <c r="AT20" i="6"/>
  <c r="AT21" i="6"/>
  <c r="AT22" i="6"/>
  <c r="AT23" i="6"/>
  <c r="AT24" i="6"/>
  <c r="AT25" i="6"/>
  <c r="AT26" i="6"/>
  <c r="AT27" i="6"/>
  <c r="AT28" i="6"/>
  <c r="AT29" i="6"/>
  <c r="AT30" i="6"/>
  <c r="AT31" i="6"/>
  <c r="AT32" i="6"/>
  <c r="AT33" i="6"/>
  <c r="AT34" i="6"/>
  <c r="AT35" i="6"/>
  <c r="AT36" i="6"/>
  <c r="AT37" i="6"/>
  <c r="AT38" i="6"/>
  <c r="AT39" i="6"/>
  <c r="AT40" i="6"/>
  <c r="AT41" i="6"/>
  <c r="AT42" i="6"/>
  <c r="AT43" i="6"/>
  <c r="AT44" i="6"/>
  <c r="AT45" i="6"/>
  <c r="AT46" i="6"/>
  <c r="AT47" i="6"/>
  <c r="AT48" i="6"/>
  <c r="AT49" i="6"/>
  <c r="AT50" i="6"/>
  <c r="AT51" i="6"/>
  <c r="AT52" i="6"/>
  <c r="AT53" i="6"/>
  <c r="AT54" i="6"/>
  <c r="AT55" i="6"/>
  <c r="AT56" i="6"/>
  <c r="AT57" i="6"/>
  <c r="AT58" i="6"/>
  <c r="AT59" i="6"/>
  <c r="AT60" i="6"/>
  <c r="AT61" i="6"/>
  <c r="AT62" i="6"/>
  <c r="AT63" i="6"/>
  <c r="AT64" i="6"/>
  <c r="AT65" i="6"/>
  <c r="AT66" i="6"/>
  <c r="AT67" i="6"/>
  <c r="AT68" i="6"/>
  <c r="AT69" i="6"/>
  <c r="AT70" i="6"/>
  <c r="AT71" i="6"/>
  <c r="AT72" i="6"/>
  <c r="AT73" i="6"/>
  <c r="AT74" i="6"/>
  <c r="AT75" i="6"/>
  <c r="AT76" i="6"/>
  <c r="AT77" i="6"/>
  <c r="AT78" i="6"/>
  <c r="AT79" i="6"/>
  <c r="AT80" i="6"/>
  <c r="AT81" i="6"/>
  <c r="AT82" i="6"/>
  <c r="AT83" i="6"/>
  <c r="AT84" i="6"/>
  <c r="AT85" i="6"/>
  <c r="AT86" i="6"/>
  <c r="AT87" i="6"/>
  <c r="AT88" i="6"/>
  <c r="AT89" i="6"/>
  <c r="AT90" i="6"/>
  <c r="AT91" i="6"/>
  <c r="AT92" i="6"/>
  <c r="AT96" i="6"/>
  <c r="AT95" i="6"/>
  <c r="AT99" i="6"/>
  <c r="AT98" i="6"/>
  <c r="M180" i="6"/>
  <c r="L180" i="6"/>
  <c r="K180" i="6"/>
  <c r="J180" i="6"/>
  <c r="I180" i="6"/>
  <c r="H180" i="6"/>
  <c r="G180" i="6"/>
  <c r="F180" i="6"/>
  <c r="E180" i="6"/>
  <c r="D180" i="6"/>
  <c r="C180" i="6"/>
  <c r="B180" i="6"/>
  <c r="Q171" i="6"/>
  <c r="R171" i="6"/>
  <c r="S171" i="6"/>
  <c r="T171" i="6"/>
  <c r="U171" i="6"/>
  <c r="V171" i="6"/>
  <c r="W171" i="6"/>
  <c r="X171" i="6"/>
  <c r="Y171" i="6"/>
  <c r="Z171" i="6"/>
  <c r="AA171" i="6"/>
  <c r="AB171" i="6"/>
  <c r="Q170" i="6"/>
  <c r="R170" i="6"/>
  <c r="S170" i="6"/>
  <c r="T170" i="6"/>
  <c r="U170" i="6"/>
  <c r="V170" i="6"/>
  <c r="W170" i="6"/>
  <c r="X170" i="6"/>
  <c r="Y170" i="6"/>
  <c r="Z170" i="6"/>
  <c r="AA170" i="6"/>
  <c r="AB170" i="6"/>
  <c r="Q169" i="6"/>
  <c r="R169" i="6"/>
  <c r="S169" i="6"/>
  <c r="T169" i="6"/>
  <c r="U169" i="6"/>
  <c r="V169" i="6"/>
  <c r="W169" i="6"/>
  <c r="X169" i="6"/>
  <c r="Y169" i="6"/>
  <c r="Z169" i="6"/>
  <c r="AA169" i="6"/>
  <c r="AB169" i="6"/>
  <c r="Q168" i="6"/>
  <c r="R168" i="6"/>
  <c r="S168" i="6"/>
  <c r="T168" i="6"/>
  <c r="U168" i="6"/>
  <c r="V168" i="6"/>
  <c r="W168" i="6"/>
  <c r="X168" i="6"/>
  <c r="Y168" i="6"/>
  <c r="Z168" i="6"/>
  <c r="AA168" i="6"/>
  <c r="AB168" i="6"/>
  <c r="Q167" i="6"/>
  <c r="R167" i="6"/>
  <c r="S167" i="6"/>
  <c r="T167" i="6"/>
  <c r="U167" i="6"/>
  <c r="V167" i="6"/>
  <c r="W167" i="6"/>
  <c r="X167" i="6"/>
  <c r="Y167" i="6"/>
  <c r="Z167" i="6"/>
  <c r="AA167" i="6"/>
  <c r="AB167" i="6"/>
  <c r="Q166" i="6"/>
  <c r="R166" i="6"/>
  <c r="S166" i="6"/>
  <c r="T166" i="6"/>
  <c r="U166" i="6"/>
  <c r="V166" i="6"/>
  <c r="W166" i="6"/>
  <c r="X166" i="6"/>
  <c r="Y166" i="6"/>
  <c r="Z166" i="6"/>
  <c r="AA166" i="6"/>
  <c r="AB166" i="6"/>
  <c r="AB165" i="6"/>
  <c r="AA165" i="6"/>
  <c r="Z165" i="6"/>
  <c r="Y165" i="6"/>
  <c r="X165" i="6"/>
  <c r="W165" i="6"/>
  <c r="V165" i="6"/>
  <c r="U165" i="6"/>
  <c r="T165" i="6"/>
  <c r="S165" i="6"/>
  <c r="R165" i="6"/>
  <c r="Q165" i="6"/>
  <c r="Q164" i="6"/>
  <c r="R164" i="6"/>
  <c r="S164" i="6"/>
  <c r="T164" i="6"/>
  <c r="U164" i="6"/>
  <c r="V164" i="6"/>
  <c r="W164" i="6"/>
  <c r="X164" i="6"/>
  <c r="Y164" i="6"/>
  <c r="Z164" i="6"/>
  <c r="AA164" i="6"/>
  <c r="AB164" i="6"/>
  <c r="Q163" i="6"/>
  <c r="R163" i="6"/>
  <c r="S163" i="6"/>
  <c r="T163" i="6"/>
  <c r="U163" i="6"/>
  <c r="V163" i="6"/>
  <c r="W163" i="6"/>
  <c r="X163" i="6"/>
  <c r="Y163" i="6"/>
  <c r="Z163" i="6"/>
  <c r="AA163" i="6"/>
  <c r="AB163" i="6"/>
  <c r="Q162" i="6"/>
  <c r="R162" i="6"/>
  <c r="S162" i="6"/>
  <c r="T162" i="6"/>
  <c r="U162" i="6"/>
  <c r="V162" i="6"/>
  <c r="W162" i="6"/>
  <c r="X162" i="6"/>
  <c r="Y162" i="6"/>
  <c r="Z162" i="6"/>
  <c r="AA162" i="6"/>
  <c r="AB162" i="6"/>
  <c r="Q161" i="6"/>
  <c r="R161" i="6"/>
  <c r="S161" i="6"/>
  <c r="T161" i="6"/>
  <c r="U161" i="6"/>
  <c r="V161" i="6"/>
  <c r="W161" i="6"/>
  <c r="X161" i="6"/>
  <c r="Y161" i="6"/>
  <c r="Z161" i="6"/>
  <c r="AA161" i="6"/>
  <c r="AB161" i="6"/>
  <c r="Q160" i="6"/>
  <c r="R160" i="6"/>
  <c r="S160" i="6"/>
  <c r="T160" i="6"/>
  <c r="U160" i="6"/>
  <c r="V160" i="6"/>
  <c r="W160" i="6"/>
  <c r="X160" i="6"/>
  <c r="Y160" i="6"/>
  <c r="Z160" i="6"/>
  <c r="AA160" i="6"/>
  <c r="AB160" i="6"/>
  <c r="Q159" i="6"/>
  <c r="R159" i="6"/>
  <c r="S159" i="6"/>
  <c r="T159" i="6"/>
  <c r="U159" i="6"/>
  <c r="V159" i="6"/>
  <c r="W159" i="6"/>
  <c r="X159" i="6"/>
  <c r="Y159" i="6"/>
  <c r="Z159" i="6"/>
  <c r="AA159" i="6"/>
  <c r="AB159" i="6"/>
  <c r="Q158" i="6"/>
  <c r="R158" i="6"/>
  <c r="S158" i="6"/>
  <c r="T158" i="6"/>
  <c r="U158" i="6"/>
  <c r="V158" i="6"/>
  <c r="W158" i="6"/>
  <c r="X158" i="6"/>
  <c r="Y158" i="6"/>
  <c r="Z158" i="6"/>
  <c r="AA158" i="6"/>
  <c r="AB158" i="6"/>
  <c r="Q157" i="6"/>
  <c r="R157" i="6"/>
  <c r="S157" i="6"/>
  <c r="T157" i="6"/>
  <c r="U157" i="6"/>
  <c r="V157" i="6"/>
  <c r="W157" i="6"/>
  <c r="X157" i="6"/>
  <c r="Y157" i="6"/>
  <c r="Z157" i="6"/>
  <c r="AA157" i="6"/>
  <c r="AB157" i="6"/>
  <c r="Q156" i="6"/>
  <c r="R156" i="6"/>
  <c r="S156" i="6"/>
  <c r="T156" i="6"/>
  <c r="U156" i="6"/>
  <c r="V156" i="6"/>
  <c r="W156" i="6"/>
  <c r="X156" i="6"/>
  <c r="Y156" i="6"/>
  <c r="Z156" i="6"/>
  <c r="AA156" i="6"/>
  <c r="AB156" i="6"/>
  <c r="Q155" i="6"/>
  <c r="R155" i="6"/>
  <c r="S155" i="6"/>
  <c r="T155" i="6"/>
  <c r="U155" i="6"/>
  <c r="V155" i="6"/>
  <c r="W155" i="6"/>
  <c r="X155" i="6"/>
  <c r="Y155" i="6"/>
  <c r="Z155" i="6"/>
  <c r="AA155" i="6"/>
  <c r="AB155" i="6"/>
  <c r="Q154" i="6"/>
  <c r="R154" i="6"/>
  <c r="S154" i="6"/>
  <c r="T154" i="6"/>
  <c r="U154" i="6"/>
  <c r="V154" i="6"/>
  <c r="W154" i="6"/>
  <c r="X154" i="6"/>
  <c r="Y154" i="6"/>
  <c r="Z154" i="6"/>
  <c r="AA154" i="6"/>
  <c r="AB154" i="6"/>
  <c r="Q153" i="6"/>
  <c r="R153" i="6"/>
  <c r="S153" i="6"/>
  <c r="T153" i="6"/>
  <c r="U153" i="6"/>
  <c r="V153" i="6"/>
  <c r="W153" i="6"/>
  <c r="X153" i="6"/>
  <c r="Y153" i="6"/>
  <c r="Z153" i="6"/>
  <c r="AA153" i="6"/>
  <c r="AB153" i="6"/>
  <c r="Q152" i="6"/>
  <c r="R152" i="6"/>
  <c r="S152" i="6"/>
  <c r="T152" i="6"/>
  <c r="U152" i="6"/>
  <c r="V152" i="6"/>
  <c r="W152" i="6"/>
  <c r="X152" i="6"/>
  <c r="Y152" i="6"/>
  <c r="Z152" i="6"/>
  <c r="AA152" i="6"/>
  <c r="AB152" i="6"/>
  <c r="Q151" i="6"/>
  <c r="R151" i="6"/>
  <c r="S151" i="6"/>
  <c r="T151" i="6"/>
  <c r="U151" i="6"/>
  <c r="V151" i="6"/>
  <c r="W151" i="6"/>
  <c r="X151" i="6"/>
  <c r="Y151" i="6"/>
  <c r="Z151" i="6"/>
  <c r="AA151" i="6"/>
  <c r="AB151" i="6"/>
  <c r="Q150" i="6"/>
  <c r="R150" i="6"/>
  <c r="S150" i="6"/>
  <c r="T150" i="6"/>
  <c r="U150" i="6"/>
  <c r="V150" i="6"/>
  <c r="W150" i="6"/>
  <c r="X150" i="6"/>
  <c r="Y150" i="6"/>
  <c r="Z150" i="6"/>
  <c r="AA150" i="6"/>
  <c r="AB150" i="6"/>
  <c r="Q149" i="6"/>
  <c r="R149" i="6"/>
  <c r="S149" i="6"/>
  <c r="T149" i="6"/>
  <c r="U149" i="6"/>
  <c r="V149" i="6"/>
  <c r="W149" i="6"/>
  <c r="X149" i="6"/>
  <c r="Y149" i="6"/>
  <c r="Z149" i="6"/>
  <c r="AA149" i="6"/>
  <c r="AB149" i="6"/>
  <c r="Q148" i="6"/>
  <c r="R148" i="6"/>
  <c r="S148" i="6"/>
  <c r="T148" i="6"/>
  <c r="U148" i="6"/>
  <c r="V148" i="6"/>
  <c r="W148" i="6"/>
  <c r="X148" i="6"/>
  <c r="Y148" i="6"/>
  <c r="Z148" i="6"/>
  <c r="AA148" i="6"/>
  <c r="AB148" i="6"/>
  <c r="Q147" i="6"/>
  <c r="R147" i="6"/>
  <c r="S147" i="6"/>
  <c r="T147" i="6"/>
  <c r="U147" i="6"/>
  <c r="V147" i="6"/>
  <c r="W147" i="6"/>
  <c r="X147" i="6"/>
  <c r="Y147" i="6"/>
  <c r="Z147" i="6"/>
  <c r="AA147" i="6"/>
  <c r="AB147" i="6"/>
  <c r="Q146" i="6"/>
  <c r="R146" i="6"/>
  <c r="S146" i="6"/>
  <c r="T146" i="6"/>
  <c r="U146" i="6"/>
  <c r="V146" i="6"/>
  <c r="W146" i="6"/>
  <c r="X146" i="6"/>
  <c r="Y146" i="6"/>
  <c r="Z146" i="6"/>
  <c r="AA146" i="6"/>
  <c r="AB146" i="6"/>
  <c r="Q145" i="6"/>
  <c r="R145" i="6"/>
  <c r="S145" i="6"/>
  <c r="T145" i="6"/>
  <c r="U145" i="6"/>
  <c r="V145" i="6"/>
  <c r="W145" i="6"/>
  <c r="X145" i="6"/>
  <c r="Y145" i="6"/>
  <c r="Z145" i="6"/>
  <c r="AA145" i="6"/>
  <c r="AB145" i="6"/>
  <c r="Q144" i="6"/>
  <c r="R144" i="6"/>
  <c r="S144" i="6"/>
  <c r="T144" i="6"/>
  <c r="U144" i="6"/>
  <c r="V144" i="6"/>
  <c r="W144" i="6"/>
  <c r="X144" i="6"/>
  <c r="Y144" i="6"/>
  <c r="Z144" i="6"/>
  <c r="AA144" i="6"/>
  <c r="AB144" i="6"/>
  <c r="Q143" i="6"/>
  <c r="R143" i="6"/>
  <c r="S143" i="6"/>
  <c r="T143" i="6"/>
  <c r="U143" i="6"/>
  <c r="V143" i="6"/>
  <c r="W143" i="6"/>
  <c r="X143" i="6"/>
  <c r="Y143" i="6"/>
  <c r="Z143" i="6"/>
  <c r="AA143" i="6"/>
  <c r="AB143" i="6"/>
  <c r="Q142" i="6"/>
  <c r="R142" i="6"/>
  <c r="S142" i="6"/>
  <c r="T142" i="6"/>
  <c r="U142" i="6"/>
  <c r="V142" i="6"/>
  <c r="W142" i="6"/>
  <c r="X142" i="6"/>
  <c r="Y142" i="6"/>
  <c r="Z142" i="6"/>
  <c r="AA142" i="6"/>
  <c r="AB142" i="6"/>
  <c r="Q141" i="6"/>
  <c r="R141" i="6"/>
  <c r="S141" i="6"/>
  <c r="T141" i="6"/>
  <c r="U141" i="6"/>
  <c r="V141" i="6"/>
  <c r="W141" i="6"/>
  <c r="X141" i="6"/>
  <c r="Y141" i="6"/>
  <c r="Z141" i="6"/>
  <c r="AA141" i="6"/>
  <c r="AB141" i="6"/>
  <c r="Q140" i="6"/>
  <c r="R140" i="6"/>
  <c r="S140" i="6"/>
  <c r="T140" i="6"/>
  <c r="U140" i="6"/>
  <c r="V140" i="6"/>
  <c r="W140" i="6"/>
  <c r="X140" i="6"/>
  <c r="Y140" i="6"/>
  <c r="Z140" i="6"/>
  <c r="AA140" i="6"/>
  <c r="AB140" i="6"/>
  <c r="Q139" i="6"/>
  <c r="R139" i="6"/>
  <c r="S139" i="6"/>
  <c r="T139" i="6"/>
  <c r="U139" i="6"/>
  <c r="V139" i="6"/>
  <c r="W139" i="6"/>
  <c r="X139" i="6"/>
  <c r="Y139" i="6"/>
  <c r="Z139" i="6"/>
  <c r="AA139" i="6"/>
  <c r="AB139" i="6"/>
  <c r="Q138" i="6"/>
  <c r="R138" i="6"/>
  <c r="S138" i="6"/>
  <c r="T138" i="6"/>
  <c r="U138" i="6"/>
  <c r="V138" i="6"/>
  <c r="W138" i="6"/>
  <c r="X138" i="6"/>
  <c r="Y138" i="6"/>
  <c r="Z138" i="6"/>
  <c r="AA138" i="6"/>
  <c r="AB138" i="6"/>
  <c r="Q137" i="6"/>
  <c r="R137" i="6"/>
  <c r="S137" i="6"/>
  <c r="T137" i="6"/>
  <c r="U137" i="6"/>
  <c r="V137" i="6"/>
  <c r="W137" i="6"/>
  <c r="X137" i="6"/>
  <c r="Y137" i="6"/>
  <c r="Z137" i="6"/>
  <c r="AA137" i="6"/>
  <c r="AB137" i="6"/>
  <c r="Q136" i="6"/>
  <c r="R136" i="6"/>
  <c r="S136" i="6"/>
  <c r="T136" i="6"/>
  <c r="U136" i="6"/>
  <c r="V136" i="6"/>
  <c r="W136" i="6"/>
  <c r="X136" i="6"/>
  <c r="Y136" i="6"/>
  <c r="Z136" i="6"/>
  <c r="AA136" i="6"/>
  <c r="AB136" i="6"/>
  <c r="Q135" i="6"/>
  <c r="R135" i="6"/>
  <c r="S135" i="6"/>
  <c r="T135" i="6"/>
  <c r="U135" i="6"/>
  <c r="V135" i="6"/>
  <c r="W135" i="6"/>
  <c r="X135" i="6"/>
  <c r="Y135" i="6"/>
  <c r="Z135" i="6"/>
  <c r="AA135" i="6"/>
  <c r="AB135" i="6"/>
  <c r="Q134" i="6"/>
  <c r="R134" i="6"/>
  <c r="S134" i="6"/>
  <c r="T134" i="6"/>
  <c r="U134" i="6"/>
  <c r="V134" i="6"/>
  <c r="W134" i="6"/>
  <c r="X134" i="6"/>
  <c r="Y134" i="6"/>
  <c r="Z134" i="6"/>
  <c r="AA134" i="6"/>
  <c r="AB134" i="6"/>
  <c r="AB133" i="6"/>
  <c r="AA133" i="6"/>
  <c r="Z133" i="6"/>
  <c r="Y133" i="6"/>
  <c r="X133" i="6"/>
  <c r="W133" i="6"/>
  <c r="V133" i="6"/>
  <c r="U133" i="6"/>
  <c r="T133" i="6"/>
  <c r="S133" i="6"/>
  <c r="R133" i="6"/>
  <c r="Q133" i="6"/>
  <c r="Q132" i="6"/>
  <c r="R132" i="6"/>
  <c r="S132" i="6"/>
  <c r="T132" i="6"/>
  <c r="U132" i="6"/>
  <c r="V132" i="6"/>
  <c r="W132" i="6"/>
  <c r="X132" i="6"/>
  <c r="Y132" i="6"/>
  <c r="Z132" i="6"/>
  <c r="AA132" i="6"/>
  <c r="AB132" i="6"/>
  <c r="Q131" i="6"/>
  <c r="R131" i="6"/>
  <c r="S131" i="6"/>
  <c r="T131" i="6"/>
  <c r="U131" i="6"/>
  <c r="V131" i="6"/>
  <c r="W131" i="6"/>
  <c r="X131" i="6"/>
  <c r="Y131" i="6"/>
  <c r="Z131" i="6"/>
  <c r="AA131" i="6"/>
  <c r="AB131" i="6"/>
  <c r="Q130" i="6"/>
  <c r="R130" i="6"/>
  <c r="S130" i="6"/>
  <c r="T130" i="6"/>
  <c r="U130" i="6"/>
  <c r="V130" i="6"/>
  <c r="W130" i="6"/>
  <c r="X130" i="6"/>
  <c r="Y130" i="6"/>
  <c r="Z130" i="6"/>
  <c r="AA130" i="6"/>
  <c r="AB130" i="6"/>
  <c r="Q129" i="6"/>
  <c r="R129" i="6"/>
  <c r="S129" i="6"/>
  <c r="T129" i="6"/>
  <c r="U129" i="6"/>
  <c r="V129" i="6"/>
  <c r="W129" i="6"/>
  <c r="X129" i="6"/>
  <c r="Y129" i="6"/>
  <c r="Z129" i="6"/>
  <c r="AA129" i="6"/>
  <c r="AB129" i="6"/>
  <c r="Q128" i="6"/>
  <c r="R128" i="6"/>
  <c r="S128" i="6"/>
  <c r="T128" i="6"/>
  <c r="U128" i="6"/>
  <c r="V128" i="6"/>
  <c r="W128" i="6"/>
  <c r="X128" i="6"/>
  <c r="Y128" i="6"/>
  <c r="Z128" i="6"/>
  <c r="AA128" i="6"/>
  <c r="AB128" i="6"/>
  <c r="Q127" i="6"/>
  <c r="R127" i="6"/>
  <c r="S127" i="6"/>
  <c r="T127" i="6"/>
  <c r="U127" i="6"/>
  <c r="V127" i="6"/>
  <c r="W127" i="6"/>
  <c r="X127" i="6"/>
  <c r="Y127" i="6"/>
  <c r="Z127" i="6"/>
  <c r="AA127" i="6"/>
  <c r="AB127" i="6"/>
  <c r="Q126" i="6"/>
  <c r="R126" i="6"/>
  <c r="S126" i="6"/>
  <c r="T126" i="6"/>
  <c r="U126" i="6"/>
  <c r="V126" i="6"/>
  <c r="W126" i="6"/>
  <c r="X126" i="6"/>
  <c r="Y126" i="6"/>
  <c r="Z126" i="6"/>
  <c r="AA126" i="6"/>
  <c r="AB126" i="6"/>
  <c r="Q125" i="6"/>
  <c r="R125" i="6"/>
  <c r="S125" i="6"/>
  <c r="T125" i="6"/>
  <c r="U125" i="6"/>
  <c r="V125" i="6"/>
  <c r="W125" i="6"/>
  <c r="X125" i="6"/>
  <c r="Y125" i="6"/>
  <c r="Z125" i="6"/>
  <c r="AA125" i="6"/>
  <c r="AB125" i="6"/>
  <c r="Q124" i="6"/>
  <c r="R124" i="6"/>
  <c r="S124" i="6"/>
  <c r="T124" i="6"/>
  <c r="U124" i="6"/>
  <c r="V124" i="6"/>
  <c r="W124" i="6"/>
  <c r="X124" i="6"/>
  <c r="Y124" i="6"/>
  <c r="Z124" i="6"/>
  <c r="AA124" i="6"/>
  <c r="AB124" i="6"/>
  <c r="Q123" i="6"/>
  <c r="R123" i="6"/>
  <c r="S123" i="6"/>
  <c r="T123" i="6"/>
  <c r="U123" i="6"/>
  <c r="V123" i="6"/>
  <c r="W123" i="6"/>
  <c r="X123" i="6"/>
  <c r="Y123" i="6"/>
  <c r="Z123" i="6"/>
  <c r="AA123" i="6"/>
  <c r="AB123" i="6"/>
  <c r="Q122" i="6"/>
  <c r="R122" i="6"/>
  <c r="S122" i="6"/>
  <c r="T122" i="6"/>
  <c r="U122" i="6"/>
  <c r="V122" i="6"/>
  <c r="W122" i="6"/>
  <c r="X122" i="6"/>
  <c r="Y122" i="6"/>
  <c r="Z122" i="6"/>
  <c r="AA122" i="6"/>
  <c r="AB122" i="6"/>
  <c r="Q121" i="6"/>
  <c r="R121" i="6"/>
  <c r="S121" i="6"/>
  <c r="T121" i="6"/>
  <c r="U121" i="6"/>
  <c r="V121" i="6"/>
  <c r="W121" i="6"/>
  <c r="X121" i="6"/>
  <c r="Y121" i="6"/>
  <c r="Z121" i="6"/>
  <c r="AA121" i="6"/>
  <c r="AB121" i="6"/>
  <c r="Q120" i="6"/>
  <c r="R120" i="6"/>
  <c r="S120" i="6"/>
  <c r="T120" i="6"/>
  <c r="U120" i="6"/>
  <c r="V120" i="6"/>
  <c r="W120" i="6"/>
  <c r="X120" i="6"/>
  <c r="Y120" i="6"/>
  <c r="Z120" i="6"/>
  <c r="AA120" i="6"/>
  <c r="AB120" i="6"/>
  <c r="Q119" i="6"/>
  <c r="R119" i="6"/>
  <c r="S119" i="6"/>
  <c r="T119" i="6"/>
  <c r="U119" i="6"/>
  <c r="V119" i="6"/>
  <c r="W119" i="6"/>
  <c r="X119" i="6"/>
  <c r="Y119" i="6"/>
  <c r="Z119" i="6"/>
  <c r="AA119" i="6"/>
  <c r="AB119" i="6"/>
  <c r="Q118" i="6"/>
  <c r="R118" i="6"/>
  <c r="S118" i="6"/>
  <c r="T118" i="6"/>
  <c r="U118" i="6"/>
  <c r="V118" i="6"/>
  <c r="W118" i="6"/>
  <c r="X118" i="6"/>
  <c r="Y118" i="6"/>
  <c r="Z118" i="6"/>
  <c r="AA118" i="6"/>
  <c r="AB118" i="6"/>
  <c r="Q117" i="6"/>
  <c r="R117" i="6"/>
  <c r="S117" i="6"/>
  <c r="T117" i="6"/>
  <c r="U117" i="6"/>
  <c r="V117" i="6"/>
  <c r="W117" i="6"/>
  <c r="X117" i="6"/>
  <c r="Y117" i="6"/>
  <c r="Z117" i="6"/>
  <c r="AA117" i="6"/>
  <c r="AB117" i="6"/>
  <c r="Q116" i="6"/>
  <c r="R116" i="6"/>
  <c r="S116" i="6"/>
  <c r="T116" i="6"/>
  <c r="U116" i="6"/>
  <c r="V116" i="6"/>
  <c r="W116" i="6"/>
  <c r="X116" i="6"/>
  <c r="Y116" i="6"/>
  <c r="Z116" i="6"/>
  <c r="AA116" i="6"/>
  <c r="AB116" i="6"/>
  <c r="Q115" i="6"/>
  <c r="R115" i="6"/>
  <c r="S115" i="6"/>
  <c r="T115" i="6"/>
  <c r="U115" i="6"/>
  <c r="V115" i="6"/>
  <c r="W115" i="6"/>
  <c r="X115" i="6"/>
  <c r="Y115" i="6"/>
  <c r="Z115" i="6"/>
  <c r="AA115" i="6"/>
  <c r="AB115" i="6"/>
  <c r="Q114" i="6"/>
  <c r="R114" i="6"/>
  <c r="S114" i="6"/>
  <c r="T114" i="6"/>
  <c r="U114" i="6"/>
  <c r="V114" i="6"/>
  <c r="W114" i="6"/>
  <c r="X114" i="6"/>
  <c r="Y114" i="6"/>
  <c r="Z114" i="6"/>
  <c r="AA114" i="6"/>
  <c r="AB114" i="6"/>
  <c r="Q113" i="6"/>
  <c r="R113" i="6"/>
  <c r="S113" i="6"/>
  <c r="T113" i="6"/>
  <c r="U113" i="6"/>
  <c r="V113" i="6"/>
  <c r="W113" i="6"/>
  <c r="X113" i="6"/>
  <c r="Y113" i="6"/>
  <c r="Z113" i="6"/>
  <c r="AA113" i="6"/>
  <c r="AB113" i="6"/>
  <c r="Q112" i="6"/>
  <c r="R112" i="6"/>
  <c r="S112" i="6"/>
  <c r="T112" i="6"/>
  <c r="U112" i="6"/>
  <c r="V112" i="6"/>
  <c r="W112" i="6"/>
  <c r="X112" i="6"/>
  <c r="Y112" i="6"/>
  <c r="Z112" i="6"/>
  <c r="AA112" i="6"/>
  <c r="AB112" i="6"/>
  <c r="Q111" i="6"/>
  <c r="R111" i="6"/>
  <c r="S111" i="6"/>
  <c r="T111" i="6"/>
  <c r="U111" i="6"/>
  <c r="V111" i="6"/>
  <c r="W111" i="6"/>
  <c r="X111" i="6"/>
  <c r="Y111" i="6"/>
  <c r="Z111" i="6"/>
  <c r="AA111" i="6"/>
  <c r="AB111" i="6"/>
  <c r="Q110" i="6"/>
  <c r="R110" i="6"/>
  <c r="S110" i="6"/>
  <c r="T110" i="6"/>
  <c r="U110" i="6"/>
  <c r="V110" i="6"/>
  <c r="W110" i="6"/>
  <c r="X110" i="6"/>
  <c r="Y110" i="6"/>
  <c r="Z110" i="6"/>
  <c r="AA110" i="6"/>
  <c r="AB110" i="6"/>
  <c r="Q109" i="6"/>
  <c r="R109" i="6"/>
  <c r="S109" i="6"/>
  <c r="T109" i="6"/>
  <c r="U109" i="6"/>
  <c r="V109" i="6"/>
  <c r="W109" i="6"/>
  <c r="X109" i="6"/>
  <c r="Y109" i="6"/>
  <c r="Z109" i="6"/>
  <c r="AA109" i="6"/>
  <c r="AB109" i="6"/>
  <c r="Q108" i="6"/>
  <c r="R108" i="6"/>
  <c r="S108" i="6"/>
  <c r="T108" i="6"/>
  <c r="U108" i="6"/>
  <c r="V108" i="6"/>
  <c r="W108" i="6"/>
  <c r="X108" i="6"/>
  <c r="Y108" i="6"/>
  <c r="Z108" i="6"/>
  <c r="AA108" i="6"/>
  <c r="AB108" i="6"/>
  <c r="Q107" i="6"/>
  <c r="R107" i="6"/>
  <c r="S107" i="6"/>
  <c r="T107" i="6"/>
  <c r="U107" i="6"/>
  <c r="V107" i="6"/>
  <c r="W107" i="6"/>
  <c r="X107" i="6"/>
  <c r="Y107" i="6"/>
  <c r="Z107" i="6"/>
  <c r="AA107" i="6"/>
  <c r="AB107" i="6"/>
  <c r="Q106" i="6"/>
  <c r="R106" i="6"/>
  <c r="S106" i="6"/>
  <c r="T106" i="6"/>
  <c r="U106" i="6"/>
  <c r="V106" i="6"/>
  <c r="W106" i="6"/>
  <c r="X106" i="6"/>
  <c r="Y106" i="6"/>
  <c r="Z106" i="6"/>
  <c r="AA106" i="6"/>
  <c r="AB106" i="6"/>
  <c r="Q105" i="6"/>
  <c r="R105" i="6"/>
  <c r="S105" i="6"/>
  <c r="T105" i="6"/>
  <c r="U105" i="6"/>
  <c r="V105" i="6"/>
  <c r="W105" i="6"/>
  <c r="X105" i="6"/>
  <c r="Y105" i="6"/>
  <c r="Z105" i="6"/>
  <c r="AA105" i="6"/>
  <c r="AB105" i="6"/>
  <c r="Q104" i="6"/>
  <c r="R104" i="6"/>
  <c r="S104" i="6"/>
  <c r="T104" i="6"/>
  <c r="U104" i="6"/>
  <c r="V104" i="6"/>
  <c r="W104" i="6"/>
  <c r="X104" i="6"/>
  <c r="Y104" i="6"/>
  <c r="Z104" i="6"/>
  <c r="AA104" i="6"/>
  <c r="AB104" i="6"/>
  <c r="Q103" i="6"/>
  <c r="R103" i="6"/>
  <c r="S103" i="6"/>
  <c r="T103" i="6"/>
  <c r="U103" i="6"/>
  <c r="V103" i="6"/>
  <c r="W103" i="6"/>
  <c r="X103" i="6"/>
  <c r="Y103" i="6"/>
  <c r="Z103" i="6"/>
  <c r="AA103" i="6"/>
  <c r="AB103" i="6"/>
  <c r="Q102" i="6"/>
  <c r="R102" i="6"/>
  <c r="S102" i="6"/>
  <c r="T102" i="6"/>
  <c r="U102" i="6"/>
  <c r="V102" i="6"/>
  <c r="W102" i="6"/>
  <c r="X102" i="6"/>
  <c r="Y102" i="6"/>
  <c r="Z102" i="6"/>
  <c r="AA102" i="6"/>
  <c r="AB102" i="6"/>
  <c r="Q101" i="6"/>
  <c r="R101" i="6"/>
  <c r="S101" i="6"/>
  <c r="T101" i="6"/>
  <c r="U101" i="6"/>
  <c r="V101" i="6"/>
  <c r="W101" i="6"/>
  <c r="X101" i="6"/>
  <c r="Y101" i="6"/>
  <c r="Z101" i="6"/>
  <c r="AA101" i="6"/>
  <c r="AB101" i="6"/>
  <c r="Q100" i="6"/>
  <c r="R100" i="6"/>
  <c r="S100" i="6"/>
  <c r="T100" i="6"/>
  <c r="U100" i="6"/>
  <c r="V100" i="6"/>
  <c r="W100" i="6"/>
  <c r="X100" i="6"/>
  <c r="Y100" i="6"/>
  <c r="Z100" i="6"/>
  <c r="AA100" i="6"/>
  <c r="AB100" i="6"/>
  <c r="Q99" i="6"/>
  <c r="R99" i="6"/>
  <c r="S99" i="6"/>
  <c r="T99" i="6"/>
  <c r="U99" i="6"/>
  <c r="V99" i="6"/>
  <c r="W99" i="6"/>
  <c r="X99" i="6"/>
  <c r="Y99" i="6"/>
  <c r="Z99" i="6"/>
  <c r="AA99" i="6"/>
  <c r="AB99" i="6"/>
  <c r="Q98" i="6"/>
  <c r="R98" i="6"/>
  <c r="S98" i="6"/>
  <c r="T98" i="6"/>
  <c r="U98" i="6"/>
  <c r="V98" i="6"/>
  <c r="W98" i="6"/>
  <c r="X98" i="6"/>
  <c r="Y98" i="6"/>
  <c r="Z98" i="6"/>
  <c r="AA98" i="6"/>
  <c r="AB98" i="6"/>
  <c r="Q97" i="6"/>
  <c r="R97" i="6"/>
  <c r="S97" i="6"/>
  <c r="T97" i="6"/>
  <c r="U97" i="6"/>
  <c r="V97" i="6"/>
  <c r="W97" i="6"/>
  <c r="X97" i="6"/>
  <c r="Y97" i="6"/>
  <c r="Z97" i="6"/>
  <c r="AA97" i="6"/>
  <c r="AB97" i="6"/>
  <c r="Q96" i="6"/>
  <c r="R96" i="6"/>
  <c r="S96" i="6"/>
  <c r="T96" i="6"/>
  <c r="U96" i="6"/>
  <c r="V96" i="6"/>
  <c r="W96" i="6"/>
  <c r="X96" i="6"/>
  <c r="Y96" i="6"/>
  <c r="Z96" i="6"/>
  <c r="AA96" i="6"/>
  <c r="AB96" i="6"/>
  <c r="Q95" i="6"/>
  <c r="R95" i="6"/>
  <c r="S95" i="6"/>
  <c r="T95" i="6"/>
  <c r="U95" i="6"/>
  <c r="V95" i="6"/>
  <c r="W95" i="6"/>
  <c r="X95" i="6"/>
  <c r="Y95" i="6"/>
  <c r="Z95" i="6"/>
  <c r="AA95" i="6"/>
  <c r="AB95" i="6"/>
  <c r="Q94" i="6"/>
  <c r="R94" i="6"/>
  <c r="S94" i="6"/>
  <c r="T94" i="6"/>
  <c r="U94" i="6"/>
  <c r="V94" i="6"/>
  <c r="W94" i="6"/>
  <c r="X94" i="6"/>
  <c r="Y94" i="6"/>
  <c r="Z94" i="6"/>
  <c r="AA94" i="6"/>
  <c r="AB94" i="6"/>
  <c r="Q93" i="6"/>
  <c r="R93" i="6"/>
  <c r="S93" i="6"/>
  <c r="T93" i="6"/>
  <c r="U93" i="6"/>
  <c r="V93" i="6"/>
  <c r="W93" i="6"/>
  <c r="X93" i="6"/>
  <c r="Y93" i="6"/>
  <c r="Z93" i="6"/>
  <c r="AA93" i="6"/>
  <c r="AB93" i="6"/>
  <c r="Q92" i="6"/>
  <c r="R92" i="6"/>
  <c r="S92" i="6"/>
  <c r="T92" i="6"/>
  <c r="U92" i="6"/>
  <c r="V92" i="6"/>
  <c r="W92" i="6"/>
  <c r="X92" i="6"/>
  <c r="Y92" i="6"/>
  <c r="Z92" i="6"/>
  <c r="AA92" i="6"/>
  <c r="AB92" i="6"/>
  <c r="Q91" i="6"/>
  <c r="R91" i="6"/>
  <c r="S91" i="6"/>
  <c r="T91" i="6"/>
  <c r="U91" i="6"/>
  <c r="V91" i="6"/>
  <c r="W91" i="6"/>
  <c r="X91" i="6"/>
  <c r="Y91" i="6"/>
  <c r="Z91" i="6"/>
  <c r="AA91" i="6"/>
  <c r="AB91" i="6"/>
  <c r="Q90" i="6"/>
  <c r="R90" i="6"/>
  <c r="S90" i="6"/>
  <c r="T90" i="6"/>
  <c r="U90" i="6"/>
  <c r="V90" i="6"/>
  <c r="W90" i="6"/>
  <c r="X90" i="6"/>
  <c r="Y90" i="6"/>
  <c r="Z90" i="6"/>
  <c r="AA90" i="6"/>
  <c r="AB90" i="6"/>
  <c r="Q89" i="6"/>
  <c r="R89" i="6"/>
  <c r="S89" i="6"/>
  <c r="T89" i="6"/>
  <c r="U89" i="6"/>
  <c r="V89" i="6"/>
  <c r="W89" i="6"/>
  <c r="X89" i="6"/>
  <c r="Y89" i="6"/>
  <c r="Z89" i="6"/>
  <c r="AA89" i="6"/>
  <c r="AB89" i="6"/>
  <c r="Q88" i="6"/>
  <c r="R88" i="6"/>
  <c r="S88" i="6"/>
  <c r="T88" i="6"/>
  <c r="U88" i="6"/>
  <c r="V88" i="6"/>
  <c r="W88" i="6"/>
  <c r="X88" i="6"/>
  <c r="Y88" i="6"/>
  <c r="Z88" i="6"/>
  <c r="AA88" i="6"/>
  <c r="AB88" i="6"/>
  <c r="Q87" i="6"/>
  <c r="R87" i="6"/>
  <c r="S87" i="6"/>
  <c r="T87" i="6"/>
  <c r="U87" i="6"/>
  <c r="V87" i="6"/>
  <c r="W87" i="6"/>
  <c r="X87" i="6"/>
  <c r="Y87" i="6"/>
  <c r="Z87" i="6"/>
  <c r="AA87" i="6"/>
  <c r="AB87" i="6"/>
  <c r="Q86" i="6"/>
  <c r="R86" i="6"/>
  <c r="S86" i="6"/>
  <c r="T86" i="6"/>
  <c r="U86" i="6"/>
  <c r="V86" i="6"/>
  <c r="W86" i="6"/>
  <c r="X86" i="6"/>
  <c r="Y86" i="6"/>
  <c r="Z86" i="6"/>
  <c r="AA86" i="6"/>
  <c r="AB86" i="6"/>
  <c r="Q85" i="6"/>
  <c r="R85" i="6"/>
  <c r="S85" i="6"/>
  <c r="T85" i="6"/>
  <c r="U85" i="6"/>
  <c r="V85" i="6"/>
  <c r="W85" i="6"/>
  <c r="X85" i="6"/>
  <c r="Y85" i="6"/>
  <c r="Z85" i="6"/>
  <c r="AA85" i="6"/>
  <c r="AB85" i="6"/>
  <c r="Q84" i="6"/>
  <c r="R84" i="6"/>
  <c r="S84" i="6"/>
  <c r="T84" i="6"/>
  <c r="U84" i="6"/>
  <c r="V84" i="6"/>
  <c r="W84" i="6"/>
  <c r="X84" i="6"/>
  <c r="Y84" i="6"/>
  <c r="Z84" i="6"/>
  <c r="AA84" i="6"/>
  <c r="AB84" i="6"/>
  <c r="Q83" i="6"/>
  <c r="R83" i="6"/>
  <c r="S83" i="6"/>
  <c r="T83" i="6"/>
  <c r="U83" i="6"/>
  <c r="V83" i="6"/>
  <c r="W83" i="6"/>
  <c r="X83" i="6"/>
  <c r="Y83" i="6"/>
  <c r="Z83" i="6"/>
  <c r="AA83" i="6"/>
  <c r="AB83" i="6"/>
  <c r="Q82" i="6"/>
  <c r="R82" i="6"/>
  <c r="S82" i="6"/>
  <c r="T82" i="6"/>
  <c r="U82" i="6"/>
  <c r="V82" i="6"/>
  <c r="W82" i="6"/>
  <c r="X82" i="6"/>
  <c r="Y82" i="6"/>
  <c r="Z82" i="6"/>
  <c r="AA82" i="6"/>
  <c r="AB82" i="6"/>
  <c r="Q81" i="6"/>
  <c r="R81" i="6"/>
  <c r="S81" i="6"/>
  <c r="T81" i="6"/>
  <c r="U81" i="6"/>
  <c r="V81" i="6"/>
  <c r="W81" i="6"/>
  <c r="X81" i="6"/>
  <c r="Y81" i="6"/>
  <c r="Z81" i="6"/>
  <c r="AA81" i="6"/>
  <c r="AB81" i="6"/>
  <c r="Q80" i="6"/>
  <c r="R80" i="6"/>
  <c r="S80" i="6"/>
  <c r="T80" i="6"/>
  <c r="U80" i="6"/>
  <c r="V80" i="6"/>
  <c r="W80" i="6"/>
  <c r="X80" i="6"/>
  <c r="Y80" i="6"/>
  <c r="Z80" i="6"/>
  <c r="AA80" i="6"/>
  <c r="AB80" i="6"/>
  <c r="Q79" i="6"/>
  <c r="R79" i="6"/>
  <c r="S79" i="6"/>
  <c r="T79" i="6"/>
  <c r="U79" i="6"/>
  <c r="V79" i="6"/>
  <c r="W79" i="6"/>
  <c r="X79" i="6"/>
  <c r="Y79" i="6"/>
  <c r="Z79" i="6"/>
  <c r="AA79" i="6"/>
  <c r="AB79" i="6"/>
  <c r="Q78" i="6"/>
  <c r="R78" i="6"/>
  <c r="S78" i="6"/>
  <c r="T78" i="6"/>
  <c r="U78" i="6"/>
  <c r="V78" i="6"/>
  <c r="W78" i="6"/>
  <c r="X78" i="6"/>
  <c r="Y78" i="6"/>
  <c r="Z78" i="6"/>
  <c r="AA78" i="6"/>
  <c r="AB78" i="6"/>
  <c r="Q77" i="6"/>
  <c r="R77" i="6"/>
  <c r="S77" i="6"/>
  <c r="T77" i="6"/>
  <c r="U77" i="6"/>
  <c r="V77" i="6"/>
  <c r="W77" i="6"/>
  <c r="X77" i="6"/>
  <c r="Y77" i="6"/>
  <c r="Z77" i="6"/>
  <c r="AA77" i="6"/>
  <c r="AB77" i="6"/>
  <c r="Q76" i="6"/>
  <c r="R76" i="6"/>
  <c r="S76" i="6"/>
  <c r="T76" i="6"/>
  <c r="U76" i="6"/>
  <c r="V76" i="6"/>
  <c r="W76" i="6"/>
  <c r="X76" i="6"/>
  <c r="Y76" i="6"/>
  <c r="Z76" i="6"/>
  <c r="AA76" i="6"/>
  <c r="AB76" i="6"/>
  <c r="Q75" i="6"/>
  <c r="R75" i="6"/>
  <c r="S75" i="6"/>
  <c r="T75" i="6"/>
  <c r="U75" i="6"/>
  <c r="V75" i="6"/>
  <c r="W75" i="6"/>
  <c r="X75" i="6"/>
  <c r="Y75" i="6"/>
  <c r="Z75" i="6"/>
  <c r="AA75" i="6"/>
  <c r="AB75" i="6"/>
  <c r="Q74" i="6"/>
  <c r="R74" i="6"/>
  <c r="S74" i="6"/>
  <c r="T74" i="6"/>
  <c r="U74" i="6"/>
  <c r="V74" i="6"/>
  <c r="W74" i="6"/>
  <c r="X74" i="6"/>
  <c r="Y74" i="6"/>
  <c r="Z74" i="6"/>
  <c r="AA74" i="6"/>
  <c r="AB74" i="6"/>
  <c r="Q73" i="6"/>
  <c r="R73" i="6"/>
  <c r="S73" i="6"/>
  <c r="T73" i="6"/>
  <c r="U73" i="6"/>
  <c r="V73" i="6"/>
  <c r="W73" i="6"/>
  <c r="X73" i="6"/>
  <c r="Y73" i="6"/>
  <c r="Z73" i="6"/>
  <c r="AA73" i="6"/>
  <c r="AB73" i="6"/>
  <c r="Q72" i="6"/>
  <c r="R72" i="6"/>
  <c r="S72" i="6"/>
  <c r="T72" i="6"/>
  <c r="U72" i="6"/>
  <c r="V72" i="6"/>
  <c r="W72" i="6"/>
  <c r="X72" i="6"/>
  <c r="Y72" i="6"/>
  <c r="Z72" i="6"/>
  <c r="AA72" i="6"/>
  <c r="AB72" i="6"/>
  <c r="Q71" i="6"/>
  <c r="R71" i="6"/>
  <c r="S71" i="6"/>
  <c r="T71" i="6"/>
  <c r="U71" i="6"/>
  <c r="V71" i="6"/>
  <c r="W71" i="6"/>
  <c r="X71" i="6"/>
  <c r="Y71" i="6"/>
  <c r="Z71" i="6"/>
  <c r="AA71" i="6"/>
  <c r="AB71" i="6"/>
  <c r="Q70" i="6"/>
  <c r="R70" i="6"/>
  <c r="S70" i="6"/>
  <c r="T70" i="6"/>
  <c r="U70" i="6"/>
  <c r="V70" i="6"/>
  <c r="W70" i="6"/>
  <c r="X70" i="6"/>
  <c r="Y70" i="6"/>
  <c r="Z70" i="6"/>
  <c r="AA70" i="6"/>
  <c r="AB70" i="6"/>
  <c r="Q69" i="6"/>
  <c r="R69" i="6"/>
  <c r="S69" i="6"/>
  <c r="T69" i="6"/>
  <c r="U69" i="6"/>
  <c r="V69" i="6"/>
  <c r="W69" i="6"/>
  <c r="X69" i="6"/>
  <c r="Y69" i="6"/>
  <c r="Z69" i="6"/>
  <c r="AA69" i="6"/>
  <c r="AB69" i="6"/>
  <c r="Q68" i="6"/>
  <c r="R68" i="6"/>
  <c r="S68" i="6"/>
  <c r="T68" i="6"/>
  <c r="U68" i="6"/>
  <c r="V68" i="6"/>
  <c r="W68" i="6"/>
  <c r="X68" i="6"/>
  <c r="Y68" i="6"/>
  <c r="Z68" i="6"/>
  <c r="AA68" i="6"/>
  <c r="AB68" i="6"/>
  <c r="Q67" i="6"/>
  <c r="R67" i="6"/>
  <c r="S67" i="6"/>
  <c r="T67" i="6"/>
  <c r="U67" i="6"/>
  <c r="V67" i="6"/>
  <c r="W67" i="6"/>
  <c r="X67" i="6"/>
  <c r="Y67" i="6"/>
  <c r="Z67" i="6"/>
  <c r="AA67" i="6"/>
  <c r="AB67" i="6"/>
  <c r="Q66" i="6"/>
  <c r="R66" i="6"/>
  <c r="S66" i="6"/>
  <c r="T66" i="6"/>
  <c r="U66" i="6"/>
  <c r="V66" i="6"/>
  <c r="W66" i="6"/>
  <c r="X66" i="6"/>
  <c r="Y66" i="6"/>
  <c r="Z66" i="6"/>
  <c r="AA66" i="6"/>
  <c r="AB66" i="6"/>
  <c r="Q65" i="6"/>
  <c r="R65" i="6"/>
  <c r="S65" i="6"/>
  <c r="T65" i="6"/>
  <c r="U65" i="6"/>
  <c r="V65" i="6"/>
  <c r="W65" i="6"/>
  <c r="X65" i="6"/>
  <c r="Y65" i="6"/>
  <c r="Z65" i="6"/>
  <c r="AA65" i="6"/>
  <c r="AB65" i="6"/>
  <c r="Q64" i="6"/>
  <c r="R64" i="6"/>
  <c r="S64" i="6"/>
  <c r="T64" i="6"/>
  <c r="U64" i="6"/>
  <c r="V64" i="6"/>
  <c r="W64" i="6"/>
  <c r="X64" i="6"/>
  <c r="Y64" i="6"/>
  <c r="Z64" i="6"/>
  <c r="AA64" i="6"/>
  <c r="AB64" i="6"/>
  <c r="Q63" i="6"/>
  <c r="R63" i="6"/>
  <c r="S63" i="6"/>
  <c r="T63" i="6"/>
  <c r="U63" i="6"/>
  <c r="V63" i="6"/>
  <c r="W63" i="6"/>
  <c r="X63" i="6"/>
  <c r="Y63" i="6"/>
  <c r="Z63" i="6"/>
  <c r="AA63" i="6"/>
  <c r="AB63" i="6"/>
  <c r="Q62" i="6"/>
  <c r="R62" i="6"/>
  <c r="S62" i="6"/>
  <c r="T62" i="6"/>
  <c r="U62" i="6"/>
  <c r="V62" i="6"/>
  <c r="W62" i="6"/>
  <c r="X62" i="6"/>
  <c r="Y62" i="6"/>
  <c r="Z62" i="6"/>
  <c r="AA62" i="6"/>
  <c r="AB62" i="6"/>
  <c r="Q61" i="6"/>
  <c r="R61" i="6"/>
  <c r="S61" i="6"/>
  <c r="T61" i="6"/>
  <c r="U61" i="6"/>
  <c r="V61" i="6"/>
  <c r="W61" i="6"/>
  <c r="X61" i="6"/>
  <c r="Y61" i="6"/>
  <c r="Z61" i="6"/>
  <c r="AA61" i="6"/>
  <c r="AB61" i="6"/>
  <c r="Q60" i="6"/>
  <c r="R60" i="6"/>
  <c r="S60" i="6"/>
  <c r="T60" i="6"/>
  <c r="U60" i="6"/>
  <c r="V60" i="6"/>
  <c r="W60" i="6"/>
  <c r="X60" i="6"/>
  <c r="Y60" i="6"/>
  <c r="Z60" i="6"/>
  <c r="AA60" i="6"/>
  <c r="AB60" i="6"/>
  <c r="Q59" i="6"/>
  <c r="R59" i="6"/>
  <c r="S59" i="6"/>
  <c r="T59" i="6"/>
  <c r="U59" i="6"/>
  <c r="V59" i="6"/>
  <c r="W59" i="6"/>
  <c r="X59" i="6"/>
  <c r="Y59" i="6"/>
  <c r="Z59" i="6"/>
  <c r="AA59" i="6"/>
  <c r="AB59" i="6"/>
  <c r="Q58" i="6"/>
  <c r="R58" i="6"/>
  <c r="S58" i="6"/>
  <c r="T58" i="6"/>
  <c r="U58" i="6"/>
  <c r="V58" i="6"/>
  <c r="W58" i="6"/>
  <c r="X58" i="6"/>
  <c r="Y58" i="6"/>
  <c r="Z58" i="6"/>
  <c r="AA58" i="6"/>
  <c r="AB58" i="6"/>
  <c r="Q57" i="6"/>
  <c r="R57" i="6"/>
  <c r="S57" i="6"/>
  <c r="T57" i="6"/>
  <c r="U57" i="6"/>
  <c r="V57" i="6"/>
  <c r="W57" i="6"/>
  <c r="X57" i="6"/>
  <c r="Y57" i="6"/>
  <c r="Z57" i="6"/>
  <c r="AA57" i="6"/>
  <c r="AB57" i="6"/>
  <c r="Q56" i="6"/>
  <c r="R56" i="6"/>
  <c r="S56" i="6"/>
  <c r="T56" i="6"/>
  <c r="U56" i="6"/>
  <c r="V56" i="6"/>
  <c r="W56" i="6"/>
  <c r="X56" i="6"/>
  <c r="Y56" i="6"/>
  <c r="Z56" i="6"/>
  <c r="AA56" i="6"/>
  <c r="AB56" i="6"/>
  <c r="Q55" i="6"/>
  <c r="R55" i="6"/>
  <c r="S55" i="6"/>
  <c r="T55" i="6"/>
  <c r="U55" i="6"/>
  <c r="V55" i="6"/>
  <c r="W55" i="6"/>
  <c r="X55" i="6"/>
  <c r="Y55" i="6"/>
  <c r="Z55" i="6"/>
  <c r="AA55" i="6"/>
  <c r="AB55" i="6"/>
  <c r="Q54" i="6"/>
  <c r="R54" i="6"/>
  <c r="S54" i="6"/>
  <c r="T54" i="6"/>
  <c r="U54" i="6"/>
  <c r="V54" i="6"/>
  <c r="W54" i="6"/>
  <c r="X54" i="6"/>
  <c r="Y54" i="6"/>
  <c r="Z54" i="6"/>
  <c r="AA54" i="6"/>
  <c r="AB54" i="6"/>
  <c r="AB53" i="6"/>
  <c r="AA53" i="6"/>
  <c r="Z53" i="6"/>
  <c r="Y53" i="6"/>
  <c r="X53" i="6"/>
  <c r="W53" i="6"/>
  <c r="V53" i="6"/>
  <c r="U53" i="6"/>
  <c r="T53" i="6"/>
  <c r="S53" i="6"/>
  <c r="R53" i="6"/>
  <c r="Q53" i="6"/>
  <c r="Q52" i="6"/>
  <c r="R52" i="6"/>
  <c r="S52" i="6"/>
  <c r="T52" i="6"/>
  <c r="U52" i="6"/>
  <c r="V52" i="6"/>
  <c r="W52" i="6"/>
  <c r="X52" i="6"/>
  <c r="Y52" i="6"/>
  <c r="Z52" i="6"/>
  <c r="AA52" i="6"/>
  <c r="AB52" i="6"/>
  <c r="Q51" i="6"/>
  <c r="R51" i="6"/>
  <c r="S51" i="6"/>
  <c r="T51" i="6"/>
  <c r="U51" i="6"/>
  <c r="V51" i="6"/>
  <c r="W51" i="6"/>
  <c r="X51" i="6"/>
  <c r="Y51" i="6"/>
  <c r="Z51" i="6"/>
  <c r="AA51" i="6"/>
  <c r="AB51" i="6"/>
  <c r="AB50" i="6"/>
  <c r="AA50" i="6"/>
  <c r="Z50" i="6"/>
  <c r="Y50" i="6"/>
  <c r="X50" i="6"/>
  <c r="W50" i="6"/>
  <c r="V50" i="6"/>
  <c r="U50" i="6"/>
  <c r="T50" i="6"/>
  <c r="S50" i="6"/>
  <c r="R50" i="6"/>
  <c r="Q50" i="6"/>
  <c r="AB49" i="6"/>
  <c r="AA49" i="6"/>
  <c r="Z49" i="6"/>
  <c r="Y49" i="6"/>
  <c r="X49" i="6"/>
  <c r="W49" i="6"/>
  <c r="V49" i="6"/>
  <c r="U49" i="6"/>
  <c r="T49" i="6"/>
  <c r="S49" i="6"/>
  <c r="R49" i="6"/>
  <c r="Q49" i="6"/>
  <c r="Q48" i="6"/>
  <c r="R48" i="6"/>
  <c r="S48" i="6"/>
  <c r="T48" i="6"/>
  <c r="U48" i="6"/>
  <c r="V48" i="6"/>
  <c r="W48" i="6"/>
  <c r="X48" i="6"/>
  <c r="Y48" i="6"/>
  <c r="Z48" i="6"/>
  <c r="AA48" i="6"/>
  <c r="AB48" i="6"/>
  <c r="Q47" i="6"/>
  <c r="R47" i="6"/>
  <c r="S47" i="6"/>
  <c r="T47" i="6"/>
  <c r="U47" i="6"/>
  <c r="V47" i="6"/>
  <c r="W47" i="6"/>
  <c r="X47" i="6"/>
  <c r="Y47" i="6"/>
  <c r="Z47" i="6"/>
  <c r="AA47" i="6"/>
  <c r="AB47" i="6"/>
  <c r="Q46" i="6"/>
  <c r="R46" i="6"/>
  <c r="S46" i="6"/>
  <c r="T46" i="6"/>
  <c r="U46" i="6"/>
  <c r="V46" i="6"/>
  <c r="W46" i="6"/>
  <c r="X46" i="6"/>
  <c r="Y46" i="6"/>
  <c r="Z46" i="6"/>
  <c r="AA46" i="6"/>
  <c r="AB46" i="6"/>
  <c r="Q45" i="6"/>
  <c r="R45" i="6"/>
  <c r="S45" i="6"/>
  <c r="T45" i="6"/>
  <c r="U45" i="6"/>
  <c r="V45" i="6"/>
  <c r="W45" i="6"/>
  <c r="X45" i="6"/>
  <c r="Y45" i="6"/>
  <c r="Z45" i="6"/>
  <c r="AA45" i="6"/>
  <c r="AB45" i="6"/>
  <c r="Q44" i="6"/>
  <c r="R44" i="6"/>
  <c r="S44" i="6"/>
  <c r="T44" i="6"/>
  <c r="U44" i="6"/>
  <c r="V44" i="6"/>
  <c r="W44" i="6"/>
  <c r="X44" i="6"/>
  <c r="Y44" i="6"/>
  <c r="Z44" i="6"/>
  <c r="AA44" i="6"/>
  <c r="AB44" i="6"/>
  <c r="Q43" i="6"/>
  <c r="R43" i="6"/>
  <c r="S43" i="6"/>
  <c r="T43" i="6"/>
  <c r="U43" i="6"/>
  <c r="V43" i="6"/>
  <c r="W43" i="6"/>
  <c r="X43" i="6"/>
  <c r="Y43" i="6"/>
  <c r="Z43" i="6"/>
  <c r="AA43" i="6"/>
  <c r="AB43" i="6"/>
  <c r="Q42" i="6"/>
  <c r="R42" i="6"/>
  <c r="S42" i="6"/>
  <c r="T42" i="6"/>
  <c r="U42" i="6"/>
  <c r="V42" i="6"/>
  <c r="W42" i="6"/>
  <c r="X42" i="6"/>
  <c r="Y42" i="6"/>
  <c r="Z42" i="6"/>
  <c r="AA42" i="6"/>
  <c r="AB42" i="6"/>
  <c r="Q41" i="6"/>
  <c r="R41" i="6"/>
  <c r="S41" i="6"/>
  <c r="T41" i="6"/>
  <c r="U41" i="6"/>
  <c r="V41" i="6"/>
  <c r="W41" i="6"/>
  <c r="X41" i="6"/>
  <c r="Y41" i="6"/>
  <c r="Z41" i="6"/>
  <c r="AA41" i="6"/>
  <c r="AB41" i="6"/>
  <c r="Q40" i="6"/>
  <c r="R40" i="6"/>
  <c r="S40" i="6"/>
  <c r="T40" i="6"/>
  <c r="U40" i="6"/>
  <c r="V40" i="6"/>
  <c r="W40" i="6"/>
  <c r="X40" i="6"/>
  <c r="Y40" i="6"/>
  <c r="Z40" i="6"/>
  <c r="AA40" i="6"/>
  <c r="AB40" i="6"/>
  <c r="AB39" i="6"/>
  <c r="AA39" i="6"/>
  <c r="Z39" i="6"/>
  <c r="Y39" i="6"/>
  <c r="X39" i="6"/>
  <c r="W39" i="6"/>
  <c r="V39" i="6"/>
  <c r="U39" i="6"/>
  <c r="T39" i="6"/>
  <c r="S39" i="6"/>
  <c r="R39" i="6"/>
  <c r="Q39" i="6"/>
  <c r="Q38" i="6"/>
  <c r="R38" i="6"/>
  <c r="S38" i="6"/>
  <c r="T38" i="6"/>
  <c r="U38" i="6"/>
  <c r="V38" i="6"/>
  <c r="W38" i="6"/>
  <c r="X38" i="6"/>
  <c r="Y38" i="6"/>
  <c r="Z38" i="6"/>
  <c r="AA38" i="6"/>
  <c r="AB38" i="6"/>
  <c r="Q37" i="6"/>
  <c r="R37" i="6"/>
  <c r="S37" i="6"/>
  <c r="T37" i="6"/>
  <c r="U37" i="6"/>
  <c r="V37" i="6"/>
  <c r="W37" i="6"/>
  <c r="X37" i="6"/>
  <c r="Y37" i="6"/>
  <c r="Z37" i="6"/>
  <c r="AA37" i="6"/>
  <c r="AB37" i="6"/>
  <c r="Q36" i="6"/>
  <c r="R36" i="6"/>
  <c r="S36" i="6"/>
  <c r="T36" i="6"/>
  <c r="U36" i="6"/>
  <c r="V36" i="6"/>
  <c r="W36" i="6"/>
  <c r="X36" i="6"/>
  <c r="Y36" i="6"/>
  <c r="Z36" i="6"/>
  <c r="AA36" i="6"/>
  <c r="AB36" i="6"/>
  <c r="Q35" i="6"/>
  <c r="R35" i="6"/>
  <c r="S35" i="6"/>
  <c r="T35" i="6"/>
  <c r="U35" i="6"/>
  <c r="V35" i="6"/>
  <c r="W35" i="6"/>
  <c r="X35" i="6"/>
  <c r="Y35" i="6"/>
  <c r="Z35" i="6"/>
  <c r="AA35" i="6"/>
  <c r="AB35" i="6"/>
  <c r="Q34" i="6"/>
  <c r="R34" i="6"/>
  <c r="S34" i="6"/>
  <c r="T34" i="6"/>
  <c r="U34" i="6"/>
  <c r="V34" i="6"/>
  <c r="W34" i="6"/>
  <c r="X34" i="6"/>
  <c r="Y34" i="6"/>
  <c r="Z34" i="6"/>
  <c r="AA34" i="6"/>
  <c r="AB34" i="6"/>
  <c r="Q33" i="6"/>
  <c r="R33" i="6"/>
  <c r="S33" i="6"/>
  <c r="T33" i="6"/>
  <c r="U33" i="6"/>
  <c r="V33" i="6"/>
  <c r="W33" i="6"/>
  <c r="X33" i="6"/>
  <c r="Y33" i="6"/>
  <c r="Z33" i="6"/>
  <c r="AA33" i="6"/>
  <c r="AB33" i="6"/>
  <c r="Q32" i="6"/>
  <c r="R32" i="6"/>
  <c r="S32" i="6"/>
  <c r="T32" i="6"/>
  <c r="U32" i="6"/>
  <c r="V32" i="6"/>
  <c r="W32" i="6"/>
  <c r="X32" i="6"/>
  <c r="Y32" i="6"/>
  <c r="Z32" i="6"/>
  <c r="AA32" i="6"/>
  <c r="AB32" i="6"/>
  <c r="Q31" i="6"/>
  <c r="R31" i="6"/>
  <c r="S31" i="6"/>
  <c r="T31" i="6"/>
  <c r="U31" i="6"/>
  <c r="V31" i="6"/>
  <c r="W31" i="6"/>
  <c r="X31" i="6"/>
  <c r="Y31" i="6"/>
  <c r="Z31" i="6"/>
  <c r="AA31" i="6"/>
  <c r="AB31" i="6"/>
  <c r="Q30" i="6"/>
  <c r="R30" i="6"/>
  <c r="S30" i="6"/>
  <c r="T30" i="6"/>
  <c r="U30" i="6"/>
  <c r="V30" i="6"/>
  <c r="W30" i="6"/>
  <c r="X30" i="6"/>
  <c r="Y30" i="6"/>
  <c r="Z30" i="6"/>
  <c r="AA30" i="6"/>
  <c r="AB30" i="6"/>
  <c r="Q29" i="6"/>
  <c r="R29" i="6"/>
  <c r="S29" i="6"/>
  <c r="T29" i="6"/>
  <c r="U29" i="6"/>
  <c r="V29" i="6"/>
  <c r="W29" i="6"/>
  <c r="X29" i="6"/>
  <c r="Y29" i="6"/>
  <c r="Z29" i="6"/>
  <c r="AA29" i="6"/>
  <c r="AB29" i="6"/>
  <c r="Q28" i="6"/>
  <c r="R28" i="6"/>
  <c r="S28" i="6"/>
  <c r="T28" i="6"/>
  <c r="U28" i="6"/>
  <c r="V28" i="6"/>
  <c r="W28" i="6"/>
  <c r="X28" i="6"/>
  <c r="Y28" i="6"/>
  <c r="Z28" i="6"/>
  <c r="AA28" i="6"/>
  <c r="AB28" i="6"/>
  <c r="Q27" i="6"/>
  <c r="R27" i="6"/>
  <c r="S27" i="6"/>
  <c r="T27" i="6"/>
  <c r="U27" i="6"/>
  <c r="V27" i="6"/>
  <c r="W27" i="6"/>
  <c r="X27" i="6"/>
  <c r="Y27" i="6"/>
  <c r="Z27" i="6"/>
  <c r="AA27" i="6"/>
  <c r="AB27" i="6"/>
  <c r="Q26" i="6"/>
  <c r="R26" i="6"/>
  <c r="S26" i="6"/>
  <c r="T26" i="6"/>
  <c r="U26" i="6"/>
  <c r="V26" i="6"/>
  <c r="W26" i="6"/>
  <c r="X26" i="6"/>
  <c r="Y26" i="6"/>
  <c r="Z26" i="6"/>
  <c r="AA26" i="6"/>
  <c r="AB26" i="6"/>
  <c r="Q25" i="6"/>
  <c r="R25" i="6"/>
  <c r="S25" i="6"/>
  <c r="T25" i="6"/>
  <c r="U25" i="6"/>
  <c r="V25" i="6"/>
  <c r="W25" i="6"/>
  <c r="X25" i="6"/>
  <c r="Y25" i="6"/>
  <c r="Z25" i="6"/>
  <c r="AA25" i="6"/>
  <c r="AB25" i="6"/>
  <c r="Q24" i="6"/>
  <c r="R24" i="6"/>
  <c r="S24" i="6"/>
  <c r="T24" i="6"/>
  <c r="U24" i="6"/>
  <c r="V24" i="6"/>
  <c r="W24" i="6"/>
  <c r="X24" i="6"/>
  <c r="Y24" i="6"/>
  <c r="Z24" i="6"/>
  <c r="AA24" i="6"/>
  <c r="AB24" i="6"/>
  <c r="Q23" i="6"/>
  <c r="R23" i="6"/>
  <c r="S23" i="6"/>
  <c r="T23" i="6"/>
  <c r="U23" i="6"/>
  <c r="V23" i="6"/>
  <c r="W23" i="6"/>
  <c r="X23" i="6"/>
  <c r="Y23" i="6"/>
  <c r="Z23" i="6"/>
  <c r="AA23" i="6"/>
  <c r="AB23" i="6"/>
  <c r="Q22" i="6"/>
  <c r="R22" i="6"/>
  <c r="S22" i="6"/>
  <c r="T22" i="6"/>
  <c r="U22" i="6"/>
  <c r="V22" i="6"/>
  <c r="W22" i="6"/>
  <c r="X22" i="6"/>
  <c r="Y22" i="6"/>
  <c r="Z22" i="6"/>
  <c r="AA22" i="6"/>
  <c r="AB22" i="6"/>
  <c r="Q21" i="6"/>
  <c r="R21" i="6"/>
  <c r="S21" i="6"/>
  <c r="T21" i="6"/>
  <c r="U21" i="6"/>
  <c r="V21" i="6"/>
  <c r="W21" i="6"/>
  <c r="X21" i="6"/>
  <c r="Y21" i="6"/>
  <c r="Z21" i="6"/>
  <c r="AA21" i="6"/>
  <c r="AB21" i="6"/>
  <c r="Q20" i="6"/>
  <c r="R20" i="6"/>
  <c r="S20" i="6"/>
  <c r="T20" i="6"/>
  <c r="U20" i="6"/>
  <c r="V20" i="6"/>
  <c r="W20" i="6"/>
  <c r="X20" i="6"/>
  <c r="Y20" i="6"/>
  <c r="Z20" i="6"/>
  <c r="AA20" i="6"/>
  <c r="AB20" i="6"/>
  <c r="Q19" i="6"/>
  <c r="R19" i="6"/>
  <c r="S19" i="6"/>
  <c r="T19" i="6"/>
  <c r="U19" i="6"/>
  <c r="V19" i="6"/>
  <c r="W19" i="6"/>
  <c r="X19" i="6"/>
  <c r="Y19" i="6"/>
  <c r="Z19" i="6"/>
  <c r="AA19" i="6"/>
  <c r="AB19" i="6"/>
  <c r="Q18" i="6"/>
  <c r="R18" i="6"/>
  <c r="S18" i="6"/>
  <c r="T18" i="6"/>
  <c r="U18" i="6"/>
  <c r="V18" i="6"/>
  <c r="W18" i="6"/>
  <c r="X18" i="6"/>
  <c r="Y18" i="6"/>
  <c r="Z18" i="6"/>
  <c r="AA18" i="6"/>
  <c r="AB18" i="6"/>
  <c r="Q17" i="6"/>
  <c r="R17" i="6"/>
  <c r="S17" i="6"/>
  <c r="T17" i="6"/>
  <c r="U17" i="6"/>
  <c r="V17" i="6"/>
  <c r="W17" i="6"/>
  <c r="X17" i="6"/>
  <c r="Y17" i="6"/>
  <c r="Z17" i="6"/>
  <c r="AA17" i="6"/>
  <c r="AB17" i="6"/>
  <c r="Q16" i="6"/>
  <c r="R16" i="6"/>
  <c r="S16" i="6"/>
  <c r="T16" i="6"/>
  <c r="U16" i="6"/>
  <c r="V16" i="6"/>
  <c r="W16" i="6"/>
  <c r="X16" i="6"/>
  <c r="Y16" i="6"/>
  <c r="Z16" i="6"/>
  <c r="AA16" i="6"/>
  <c r="AB16" i="6"/>
  <c r="Q15" i="6"/>
  <c r="R15" i="6"/>
  <c r="S15" i="6"/>
  <c r="T15" i="6"/>
  <c r="U15" i="6"/>
  <c r="V15" i="6"/>
  <c r="W15" i="6"/>
  <c r="X15" i="6"/>
  <c r="Y15" i="6"/>
  <c r="Z15" i="6"/>
  <c r="AA15" i="6"/>
  <c r="AB15" i="6"/>
  <c r="Q14" i="6"/>
  <c r="R14" i="6"/>
  <c r="S14" i="6"/>
  <c r="T14" i="6"/>
  <c r="U14" i="6"/>
  <c r="V14" i="6"/>
  <c r="W14" i="6"/>
  <c r="X14" i="6"/>
  <c r="Y14" i="6"/>
  <c r="Z14" i="6"/>
  <c r="AA14" i="6"/>
  <c r="AB14" i="6"/>
  <c r="Q13" i="6"/>
  <c r="R13" i="6"/>
  <c r="S13" i="6"/>
  <c r="T13" i="6"/>
  <c r="U13" i="6"/>
  <c r="V13" i="6"/>
  <c r="W13" i="6"/>
  <c r="X13" i="6"/>
  <c r="Y13" i="6"/>
  <c r="Z13" i="6"/>
  <c r="AA13" i="6"/>
  <c r="AB13" i="6"/>
  <c r="AB12" i="6"/>
  <c r="AA12" i="6"/>
  <c r="Z12" i="6"/>
  <c r="Y12" i="6"/>
  <c r="X12" i="6"/>
  <c r="W12" i="6"/>
  <c r="V12" i="6"/>
  <c r="U12" i="6"/>
  <c r="T12" i="6"/>
  <c r="S12" i="6"/>
  <c r="R12" i="6"/>
  <c r="Q12" i="6"/>
  <c r="Q11" i="6"/>
  <c r="R11" i="6"/>
  <c r="S11" i="6"/>
  <c r="T11" i="6"/>
  <c r="U11" i="6"/>
  <c r="V11" i="6"/>
  <c r="W11" i="6"/>
  <c r="X11" i="6"/>
  <c r="Y11" i="6"/>
  <c r="Z11" i="6"/>
  <c r="AA11" i="6"/>
  <c r="AB11" i="6"/>
  <c r="AB10" i="6"/>
  <c r="AA10" i="6"/>
  <c r="Z10" i="6"/>
  <c r="Y10" i="6"/>
  <c r="X10" i="6"/>
  <c r="W10" i="6"/>
  <c r="V10" i="6"/>
  <c r="U10" i="6"/>
  <c r="T10" i="6"/>
  <c r="S10" i="6"/>
  <c r="R10" i="6"/>
  <c r="Q10" i="6"/>
  <c r="Q9" i="6"/>
  <c r="R9" i="6"/>
  <c r="S9" i="6"/>
  <c r="T9" i="6"/>
  <c r="U9" i="6"/>
  <c r="V9" i="6"/>
  <c r="W9" i="6"/>
  <c r="X9" i="6"/>
  <c r="Y9" i="6"/>
  <c r="Z9" i="6"/>
  <c r="AA9" i="6"/>
  <c r="AB9" i="6"/>
  <c r="Q8" i="6"/>
  <c r="R8" i="6"/>
  <c r="S8" i="6"/>
  <c r="T8" i="6"/>
  <c r="U8" i="6"/>
  <c r="V8" i="6"/>
  <c r="W8" i="6"/>
  <c r="X8" i="6"/>
  <c r="Y8" i="6"/>
  <c r="Z8" i="6"/>
  <c r="AA8" i="6"/>
  <c r="AB8" i="6"/>
  <c r="Q7" i="6"/>
  <c r="R7" i="6"/>
  <c r="S7" i="6"/>
  <c r="T7" i="6"/>
  <c r="U7" i="6"/>
  <c r="V7" i="6"/>
  <c r="W7" i="6"/>
  <c r="X7" i="6"/>
  <c r="Y7" i="6"/>
  <c r="Z7" i="6"/>
  <c r="AA7" i="6"/>
  <c r="AB7" i="6"/>
  <c r="Q6" i="6"/>
  <c r="R6" i="6"/>
  <c r="S6" i="6"/>
  <c r="T6" i="6"/>
  <c r="U6" i="6"/>
  <c r="V6" i="6"/>
  <c r="W6" i="6"/>
  <c r="X6" i="6"/>
  <c r="Y6" i="6"/>
  <c r="Z6" i="6"/>
  <c r="AA6" i="6"/>
  <c r="AB6" i="6"/>
  <c r="Q5" i="6"/>
  <c r="R5" i="6"/>
  <c r="S5" i="6"/>
  <c r="T5" i="6"/>
  <c r="U5" i="6"/>
  <c r="V5" i="6"/>
  <c r="W5" i="6"/>
  <c r="X5" i="6"/>
  <c r="Y5" i="6"/>
  <c r="Z5" i="6"/>
  <c r="AA5" i="6"/>
  <c r="AB5" i="6"/>
  <c r="Q4" i="6"/>
  <c r="R4" i="6"/>
  <c r="S4" i="6"/>
  <c r="T4" i="6"/>
  <c r="U4" i="6"/>
  <c r="V4" i="6"/>
  <c r="W4" i="6"/>
  <c r="X4" i="6"/>
  <c r="Y4" i="6"/>
  <c r="Z4" i="6"/>
  <c r="AA4" i="6"/>
  <c r="AB4" i="6"/>
  <c r="Q3" i="6"/>
  <c r="R3" i="6"/>
  <c r="S3" i="6"/>
  <c r="T3" i="6"/>
  <c r="U3" i="6"/>
  <c r="V3" i="6"/>
  <c r="W3" i="6"/>
  <c r="X3" i="6"/>
  <c r="Y3" i="6"/>
  <c r="Z3" i="6"/>
  <c r="AA3" i="6"/>
  <c r="AB3" i="6"/>
  <c r="Q2" i="6"/>
  <c r="R2" i="6"/>
  <c r="S2" i="6"/>
  <c r="T2" i="6"/>
  <c r="U2" i="6"/>
  <c r="V2" i="6"/>
  <c r="W2" i="6"/>
  <c r="X2" i="6"/>
  <c r="Y2" i="6"/>
  <c r="Z2" i="6"/>
  <c r="AA2" i="6"/>
  <c r="AB2" i="6"/>
  <c r="Q1" i="6"/>
  <c r="R1" i="6"/>
  <c r="S1" i="6"/>
  <c r="T1" i="6"/>
  <c r="U1" i="6"/>
  <c r="V1" i="6"/>
  <c r="W1" i="6"/>
  <c r="X1" i="6"/>
  <c r="Y1" i="6"/>
  <c r="Z1" i="6"/>
  <c r="AA1" i="6"/>
  <c r="AB1" i="6"/>
  <c r="B163" i="5"/>
  <c r="Q1" i="5"/>
  <c r="C163" i="5"/>
  <c r="R1" i="5"/>
  <c r="D163" i="5"/>
  <c r="S1" i="5"/>
  <c r="E163" i="5"/>
  <c r="T1" i="5"/>
  <c r="F163" i="5"/>
  <c r="U1" i="5"/>
  <c r="G163" i="5"/>
  <c r="V1" i="5"/>
  <c r="H163" i="5"/>
  <c r="W1" i="5"/>
  <c r="I163" i="5"/>
  <c r="X1" i="5"/>
  <c r="J163" i="5"/>
  <c r="Y1" i="5"/>
  <c r="K163" i="5"/>
  <c r="Z1" i="5"/>
  <c r="L163" i="5"/>
  <c r="AA1" i="5"/>
  <c r="M163" i="5"/>
  <c r="AB1" i="5"/>
  <c r="BH1" i="5"/>
  <c r="BI1" i="5"/>
  <c r="BJ1" i="5"/>
  <c r="BK1" i="5"/>
  <c r="BL1" i="5"/>
  <c r="BM1" i="5"/>
  <c r="BN1" i="5"/>
  <c r="BO1" i="5"/>
  <c r="BP1" i="5"/>
  <c r="BQ1" i="5"/>
  <c r="Q2" i="5"/>
  <c r="R2" i="5"/>
  <c r="S2" i="5"/>
  <c r="T2" i="5"/>
  <c r="U2" i="5"/>
  <c r="V2" i="5"/>
  <c r="W2" i="5"/>
  <c r="X2" i="5"/>
  <c r="Y2" i="5"/>
  <c r="Z2" i="5"/>
  <c r="AA2" i="5"/>
  <c r="AB2" i="5"/>
  <c r="BH2" i="5"/>
  <c r="BJ2" i="5"/>
  <c r="BK2" i="5"/>
  <c r="BL2" i="5"/>
  <c r="BM2" i="5"/>
  <c r="BN2" i="5"/>
  <c r="BO2" i="5"/>
  <c r="BP2" i="5"/>
  <c r="BQ2" i="5"/>
  <c r="BR2" i="5"/>
  <c r="Q3" i="5"/>
  <c r="R3" i="5"/>
  <c r="S3" i="5"/>
  <c r="T3" i="5"/>
  <c r="U3" i="5"/>
  <c r="V3" i="5"/>
  <c r="W3" i="5"/>
  <c r="X3" i="5"/>
  <c r="Y3" i="5"/>
  <c r="Z3" i="5"/>
  <c r="AA3" i="5"/>
  <c r="AB3" i="5"/>
  <c r="BH3" i="5"/>
  <c r="BI3" i="5"/>
  <c r="Q4" i="5"/>
  <c r="R4" i="5"/>
  <c r="S4" i="5"/>
  <c r="T4" i="5"/>
  <c r="U4" i="5"/>
  <c r="V4" i="5"/>
  <c r="W4" i="5"/>
  <c r="X4" i="5"/>
  <c r="Y4" i="5"/>
  <c r="Z4" i="5"/>
  <c r="AA4" i="5"/>
  <c r="AB4" i="5"/>
  <c r="BH4" i="5"/>
  <c r="BI4" i="5"/>
  <c r="BJ4" i="5"/>
  <c r="BK4" i="5"/>
  <c r="BL4" i="5"/>
  <c r="BM4" i="5"/>
  <c r="BN4" i="5"/>
  <c r="BO4" i="5"/>
  <c r="BP4" i="5"/>
  <c r="BQ4" i="5"/>
  <c r="BR4" i="5"/>
  <c r="Q5" i="5"/>
  <c r="R5" i="5"/>
  <c r="S5" i="5"/>
  <c r="T5" i="5"/>
  <c r="U5" i="5"/>
  <c r="V5" i="5"/>
  <c r="W5" i="5"/>
  <c r="X5" i="5"/>
  <c r="Y5" i="5"/>
  <c r="Z5" i="5"/>
  <c r="AA5" i="5"/>
  <c r="AB5" i="5"/>
  <c r="BH5" i="5"/>
  <c r="BM5" i="5"/>
  <c r="BN5" i="5"/>
  <c r="BO5" i="5"/>
  <c r="BP5" i="5"/>
  <c r="Q6" i="5"/>
  <c r="R6" i="5"/>
  <c r="S6" i="5"/>
  <c r="T6" i="5"/>
  <c r="U6" i="5"/>
  <c r="V6" i="5"/>
  <c r="W6" i="5"/>
  <c r="X6" i="5"/>
  <c r="Y6" i="5"/>
  <c r="Z6" i="5"/>
  <c r="AA6" i="5"/>
  <c r="AB6" i="5"/>
  <c r="BH6" i="5"/>
  <c r="BI6" i="5"/>
  <c r="BJ6" i="5"/>
  <c r="BK6" i="5"/>
  <c r="BL6" i="5"/>
  <c r="BM6" i="5"/>
  <c r="BN6" i="5"/>
  <c r="Q7" i="5"/>
  <c r="R7" i="5"/>
  <c r="S7" i="5"/>
  <c r="T7" i="5"/>
  <c r="U7" i="5"/>
  <c r="V7" i="5"/>
  <c r="W7" i="5"/>
  <c r="X7" i="5"/>
  <c r="Y7" i="5"/>
  <c r="Z7" i="5"/>
  <c r="AA7" i="5"/>
  <c r="AB7" i="5"/>
  <c r="BH7" i="5"/>
  <c r="BI7" i="5"/>
  <c r="BJ7" i="5"/>
  <c r="Q8" i="5"/>
  <c r="R8" i="5"/>
  <c r="S8" i="5"/>
  <c r="T8" i="5"/>
  <c r="U8" i="5"/>
  <c r="V8" i="5"/>
  <c r="W8" i="5"/>
  <c r="X8" i="5"/>
  <c r="Y8" i="5"/>
  <c r="Z8" i="5"/>
  <c r="AA8" i="5"/>
  <c r="AB8" i="5"/>
  <c r="BH8" i="5"/>
  <c r="BI8" i="5"/>
  <c r="BL8" i="5"/>
  <c r="Q9" i="5"/>
  <c r="R9" i="5"/>
  <c r="S9" i="5"/>
  <c r="T9" i="5"/>
  <c r="U9" i="5"/>
  <c r="V9" i="5"/>
  <c r="W9" i="5"/>
  <c r="X9" i="5"/>
  <c r="Y9" i="5"/>
  <c r="Z9" i="5"/>
  <c r="AA9" i="5"/>
  <c r="AB9" i="5"/>
  <c r="BH9" i="5"/>
  <c r="BI9" i="5"/>
  <c r="BK9" i="5"/>
  <c r="Q10" i="5"/>
  <c r="R10" i="5"/>
  <c r="S10" i="5"/>
  <c r="T10" i="5"/>
  <c r="U10" i="5"/>
  <c r="V10" i="5"/>
  <c r="W10" i="5"/>
  <c r="X10" i="5"/>
  <c r="Y10" i="5"/>
  <c r="Z10" i="5"/>
  <c r="AA10" i="5"/>
  <c r="AB10" i="5"/>
  <c r="BH10" i="5"/>
  <c r="BI10" i="5"/>
  <c r="BJ10" i="5"/>
  <c r="BK10" i="5"/>
  <c r="BL10" i="5"/>
  <c r="BM10" i="5"/>
  <c r="BN10" i="5"/>
  <c r="BO10" i="5"/>
  <c r="BP10" i="5"/>
  <c r="BQ10" i="5"/>
  <c r="Q11" i="5"/>
  <c r="R11" i="5"/>
  <c r="S11" i="5"/>
  <c r="T11" i="5"/>
  <c r="U11" i="5"/>
  <c r="V11" i="5"/>
  <c r="W11" i="5"/>
  <c r="X11" i="5"/>
  <c r="Y11" i="5"/>
  <c r="Z11" i="5"/>
  <c r="AA11" i="5"/>
  <c r="AB11" i="5"/>
  <c r="BH11" i="5"/>
  <c r="BJ11" i="5"/>
  <c r="Q12" i="5"/>
  <c r="R12" i="5"/>
  <c r="S12" i="5"/>
  <c r="T12" i="5"/>
  <c r="U12" i="5"/>
  <c r="V12" i="5"/>
  <c r="W12" i="5"/>
  <c r="X12" i="5"/>
  <c r="Y12" i="5"/>
  <c r="Z12" i="5"/>
  <c r="AA12" i="5"/>
  <c r="AB12" i="5"/>
  <c r="BH12" i="5"/>
  <c r="BI12" i="5"/>
  <c r="BJ12" i="5"/>
  <c r="BK12" i="5"/>
  <c r="BL12" i="5"/>
  <c r="BM12" i="5"/>
  <c r="BN12" i="5"/>
  <c r="BO12" i="5"/>
  <c r="BP12" i="5"/>
  <c r="BQ12" i="5"/>
  <c r="BR12" i="5"/>
  <c r="Q13" i="5"/>
  <c r="R13" i="5"/>
  <c r="S13" i="5"/>
  <c r="T13" i="5"/>
  <c r="U13" i="5"/>
  <c r="V13" i="5"/>
  <c r="W13" i="5"/>
  <c r="X13" i="5"/>
  <c r="Y13" i="5"/>
  <c r="Z13" i="5"/>
  <c r="AA13" i="5"/>
  <c r="AB13" i="5"/>
  <c r="BH13" i="5"/>
  <c r="BJ13" i="5"/>
  <c r="Q14" i="5"/>
  <c r="R14" i="5"/>
  <c r="S14" i="5"/>
  <c r="T14" i="5"/>
  <c r="U14" i="5"/>
  <c r="V14" i="5"/>
  <c r="W14" i="5"/>
  <c r="X14" i="5"/>
  <c r="Y14" i="5"/>
  <c r="Z14" i="5"/>
  <c r="AA14" i="5"/>
  <c r="AB14" i="5"/>
  <c r="BH14" i="5"/>
  <c r="BI14" i="5"/>
  <c r="BJ14" i="5"/>
  <c r="BK14" i="5"/>
  <c r="Q15" i="5"/>
  <c r="R15" i="5"/>
  <c r="S15" i="5"/>
  <c r="T15" i="5"/>
  <c r="U15" i="5"/>
  <c r="V15" i="5"/>
  <c r="W15" i="5"/>
  <c r="X15" i="5"/>
  <c r="Y15" i="5"/>
  <c r="Z15" i="5"/>
  <c r="AA15" i="5"/>
  <c r="AB15" i="5"/>
  <c r="BH15" i="5"/>
  <c r="BI15" i="5"/>
  <c r="BJ15" i="5"/>
  <c r="BK15" i="5"/>
  <c r="BL15" i="5"/>
  <c r="BM15" i="5"/>
  <c r="BN15" i="5"/>
  <c r="BO15" i="5"/>
  <c r="BP15" i="5"/>
  <c r="Q16" i="5"/>
  <c r="R16" i="5"/>
  <c r="S16" i="5"/>
  <c r="T16" i="5"/>
  <c r="U16" i="5"/>
  <c r="V16" i="5"/>
  <c r="W16" i="5"/>
  <c r="X16" i="5"/>
  <c r="Y16" i="5"/>
  <c r="Z16" i="5"/>
  <c r="AA16" i="5"/>
  <c r="AB16" i="5"/>
  <c r="BH16" i="5"/>
  <c r="BI16" i="5"/>
  <c r="BL16" i="5"/>
  <c r="BM16" i="5"/>
  <c r="BN16" i="5"/>
  <c r="BP16" i="5"/>
  <c r="BQ16" i="5"/>
  <c r="Q17" i="5"/>
  <c r="R17" i="5"/>
  <c r="S17" i="5"/>
  <c r="T17" i="5"/>
  <c r="U17" i="5"/>
  <c r="V17" i="5"/>
  <c r="W17" i="5"/>
  <c r="X17" i="5"/>
  <c r="Y17" i="5"/>
  <c r="Z17" i="5"/>
  <c r="AA17" i="5"/>
  <c r="AB17" i="5"/>
  <c r="BH17" i="5"/>
  <c r="BI17" i="5"/>
  <c r="BJ17" i="5"/>
  <c r="BK17" i="5"/>
  <c r="BL17" i="5"/>
  <c r="BM17" i="5"/>
  <c r="Q18" i="5"/>
  <c r="R18" i="5"/>
  <c r="S18" i="5"/>
  <c r="T18" i="5"/>
  <c r="U18" i="5"/>
  <c r="V18" i="5"/>
  <c r="W18" i="5"/>
  <c r="X18" i="5"/>
  <c r="Y18" i="5"/>
  <c r="Z18" i="5"/>
  <c r="AA18" i="5"/>
  <c r="AB18" i="5"/>
  <c r="BH18" i="5"/>
  <c r="BI18" i="5"/>
  <c r="Q19" i="5"/>
  <c r="R19" i="5"/>
  <c r="S19" i="5"/>
  <c r="T19" i="5"/>
  <c r="U19" i="5"/>
  <c r="V19" i="5"/>
  <c r="W19" i="5"/>
  <c r="X19" i="5"/>
  <c r="Y19" i="5"/>
  <c r="Z19" i="5"/>
  <c r="AA19" i="5"/>
  <c r="AB19" i="5"/>
  <c r="BH19" i="5"/>
  <c r="BI19" i="5"/>
  <c r="BJ19" i="5"/>
  <c r="BK19" i="5"/>
  <c r="BL19" i="5"/>
  <c r="BM19" i="5"/>
  <c r="BN19" i="5"/>
  <c r="BO19" i="5"/>
  <c r="BP19" i="5"/>
  <c r="BQ19" i="5"/>
  <c r="BR19" i="5"/>
  <c r="Q20" i="5"/>
  <c r="R20" i="5"/>
  <c r="S20" i="5"/>
  <c r="T20" i="5"/>
  <c r="U20" i="5"/>
  <c r="V20" i="5"/>
  <c r="W20" i="5"/>
  <c r="X20" i="5"/>
  <c r="Y20" i="5"/>
  <c r="Z20" i="5"/>
  <c r="AA20" i="5"/>
  <c r="AB20" i="5"/>
  <c r="BH20" i="5"/>
  <c r="BI20" i="5"/>
  <c r="BJ20" i="5"/>
  <c r="Q21" i="5"/>
  <c r="R21" i="5"/>
  <c r="S21" i="5"/>
  <c r="T21" i="5"/>
  <c r="U21" i="5"/>
  <c r="V21" i="5"/>
  <c r="W21" i="5"/>
  <c r="X21" i="5"/>
  <c r="Y21" i="5"/>
  <c r="Z21" i="5"/>
  <c r="AA21" i="5"/>
  <c r="AB21" i="5"/>
  <c r="BH21" i="5"/>
  <c r="BI21" i="5"/>
  <c r="BJ21" i="5"/>
  <c r="BK21" i="5"/>
  <c r="BL21" i="5"/>
  <c r="BM21" i="5"/>
  <c r="BN21" i="5"/>
  <c r="BO21" i="5"/>
  <c r="BP21" i="5"/>
  <c r="BQ21" i="5"/>
  <c r="BR21" i="5"/>
  <c r="Q22" i="5"/>
  <c r="R22" i="5"/>
  <c r="S22" i="5"/>
  <c r="T22" i="5"/>
  <c r="U22" i="5"/>
  <c r="V22" i="5"/>
  <c r="W22" i="5"/>
  <c r="X22" i="5"/>
  <c r="Y22" i="5"/>
  <c r="Z22" i="5"/>
  <c r="AA22" i="5"/>
  <c r="AB22" i="5"/>
  <c r="BH22" i="5"/>
  <c r="BI22" i="5"/>
  <c r="BJ22" i="5"/>
  <c r="BK22" i="5"/>
  <c r="BL22" i="5"/>
  <c r="BM22" i="5"/>
  <c r="BN22" i="5"/>
  <c r="BO22" i="5"/>
  <c r="BP22" i="5"/>
  <c r="BQ22" i="5"/>
  <c r="Q23" i="5"/>
  <c r="R23" i="5"/>
  <c r="S23" i="5"/>
  <c r="T23" i="5"/>
  <c r="U23" i="5"/>
  <c r="V23" i="5"/>
  <c r="W23" i="5"/>
  <c r="X23" i="5"/>
  <c r="Y23" i="5"/>
  <c r="Z23" i="5"/>
  <c r="AA23" i="5"/>
  <c r="AB23" i="5"/>
  <c r="BH23" i="5"/>
  <c r="BI23" i="5"/>
  <c r="BJ23" i="5"/>
  <c r="BK23" i="5"/>
  <c r="BL23" i="5"/>
  <c r="BM23" i="5"/>
  <c r="BN23" i="5"/>
  <c r="BO23" i="5"/>
  <c r="Q24" i="5"/>
  <c r="R24" i="5"/>
  <c r="S24" i="5"/>
  <c r="T24" i="5"/>
  <c r="U24" i="5"/>
  <c r="V24" i="5"/>
  <c r="W24" i="5"/>
  <c r="X24" i="5"/>
  <c r="Y24" i="5"/>
  <c r="Z24" i="5"/>
  <c r="AA24" i="5"/>
  <c r="AB24" i="5"/>
  <c r="AG24" i="5"/>
  <c r="AH24" i="5"/>
  <c r="AI24" i="5"/>
  <c r="AJ24" i="5"/>
  <c r="AK24" i="5"/>
  <c r="AL24" i="5"/>
  <c r="AM24" i="5"/>
  <c r="AN24" i="5"/>
  <c r="AO24" i="5"/>
  <c r="AP24" i="5"/>
  <c r="AQ24" i="5"/>
  <c r="BH24" i="5"/>
  <c r="BI24" i="5"/>
  <c r="BM24" i="5"/>
  <c r="Q25" i="5"/>
  <c r="R25" i="5"/>
  <c r="S25" i="5"/>
  <c r="T25" i="5"/>
  <c r="U25" i="5"/>
  <c r="V25" i="5"/>
  <c r="W25" i="5"/>
  <c r="X25" i="5"/>
  <c r="Y25" i="5"/>
  <c r="Z25" i="5"/>
  <c r="AA25" i="5"/>
  <c r="AB25" i="5"/>
  <c r="AG25" i="5"/>
  <c r="AH25" i="5"/>
  <c r="AI25" i="5"/>
  <c r="AJ25" i="5"/>
  <c r="AK25" i="5"/>
  <c r="AL25" i="5"/>
  <c r="AM25" i="5"/>
  <c r="BH25" i="5"/>
  <c r="BI25" i="5"/>
  <c r="BL25" i="5"/>
  <c r="BM25" i="5"/>
  <c r="Q26" i="5"/>
  <c r="R26" i="5"/>
  <c r="S26" i="5"/>
  <c r="T26" i="5"/>
  <c r="U26" i="5"/>
  <c r="V26" i="5"/>
  <c r="W26" i="5"/>
  <c r="X26" i="5"/>
  <c r="Y26" i="5"/>
  <c r="Z26" i="5"/>
  <c r="AA26" i="5"/>
  <c r="AB26" i="5"/>
  <c r="AG26" i="5"/>
  <c r="AH26" i="5"/>
  <c r="AI26" i="5"/>
  <c r="AJ26" i="5"/>
  <c r="AK26" i="5"/>
  <c r="AL26" i="5"/>
  <c r="AM26" i="5"/>
  <c r="AN26" i="5"/>
  <c r="AO26" i="5"/>
  <c r="AP26" i="5"/>
  <c r="BH26" i="5"/>
  <c r="BI26" i="5"/>
  <c r="BJ26" i="5"/>
  <c r="BK26" i="5"/>
  <c r="BN26" i="5"/>
  <c r="BO26" i="5"/>
  <c r="BQ26" i="5"/>
  <c r="Q27" i="5"/>
  <c r="R27" i="5"/>
  <c r="S27" i="5"/>
  <c r="T27" i="5"/>
  <c r="U27" i="5"/>
  <c r="V27" i="5"/>
  <c r="W27" i="5"/>
  <c r="X27" i="5"/>
  <c r="Y27" i="5"/>
  <c r="Z27" i="5"/>
  <c r="AA27" i="5"/>
  <c r="AB27" i="5"/>
  <c r="AG27" i="5"/>
  <c r="AH27" i="5"/>
  <c r="AI27" i="5"/>
  <c r="AJ27" i="5"/>
  <c r="AK27" i="5"/>
  <c r="AL27" i="5"/>
  <c r="AM27" i="5"/>
  <c r="AN27" i="5"/>
  <c r="AO27" i="5"/>
  <c r="BH27" i="5"/>
  <c r="BJ27" i="5"/>
  <c r="BK27" i="5"/>
  <c r="Q28" i="5"/>
  <c r="R28" i="5"/>
  <c r="S28" i="5"/>
  <c r="T28" i="5"/>
  <c r="U28" i="5"/>
  <c r="V28" i="5"/>
  <c r="W28" i="5"/>
  <c r="X28" i="5"/>
  <c r="Y28" i="5"/>
  <c r="Z28" i="5"/>
  <c r="AA28" i="5"/>
  <c r="AB28" i="5"/>
  <c r="AG28" i="5"/>
  <c r="AH28" i="5"/>
  <c r="AI28" i="5"/>
  <c r="AJ28" i="5"/>
  <c r="AK28" i="5"/>
  <c r="AL28" i="5"/>
  <c r="AM28" i="5"/>
  <c r="AN28" i="5"/>
  <c r="AO28" i="5"/>
  <c r="AP28" i="5"/>
  <c r="AQ28" i="5"/>
  <c r="BH28" i="5"/>
  <c r="BK28" i="5"/>
  <c r="BN28" i="5"/>
  <c r="Q29" i="5"/>
  <c r="R29" i="5"/>
  <c r="S29" i="5"/>
  <c r="T29" i="5"/>
  <c r="U29" i="5"/>
  <c r="V29" i="5"/>
  <c r="W29" i="5"/>
  <c r="X29" i="5"/>
  <c r="Y29" i="5"/>
  <c r="Z29" i="5"/>
  <c r="AA29" i="5"/>
  <c r="AB29" i="5"/>
  <c r="AG29" i="5"/>
  <c r="AH29" i="5"/>
  <c r="AI29" i="5"/>
  <c r="AJ29" i="5"/>
  <c r="AK29" i="5"/>
  <c r="AL29" i="5"/>
  <c r="AM29" i="5"/>
  <c r="AN29" i="5"/>
  <c r="AO29" i="5"/>
  <c r="AP29" i="5"/>
  <c r="BH29" i="5"/>
  <c r="BI29" i="5"/>
  <c r="BJ29" i="5"/>
  <c r="BK29" i="5"/>
  <c r="BN29" i="5"/>
  <c r="BO29" i="5"/>
  <c r="Q30" i="5"/>
  <c r="R30" i="5"/>
  <c r="S30" i="5"/>
  <c r="T30" i="5"/>
  <c r="U30" i="5"/>
  <c r="V30" i="5"/>
  <c r="W30" i="5"/>
  <c r="X30" i="5"/>
  <c r="Y30" i="5"/>
  <c r="Z30" i="5"/>
  <c r="AA30" i="5"/>
  <c r="AB30" i="5"/>
  <c r="AG30" i="5"/>
  <c r="AH30" i="5"/>
  <c r="AI30" i="5"/>
  <c r="AJ30" i="5"/>
  <c r="AK30" i="5"/>
  <c r="AL30" i="5"/>
  <c r="AM30" i="5"/>
  <c r="AN30" i="5"/>
  <c r="AO30" i="5"/>
  <c r="AP30" i="5"/>
  <c r="BH30" i="5"/>
  <c r="BI30" i="5"/>
  <c r="BM30" i="5"/>
  <c r="Q31" i="5"/>
  <c r="R31" i="5"/>
  <c r="S31" i="5"/>
  <c r="T31" i="5"/>
  <c r="U31" i="5"/>
  <c r="V31" i="5"/>
  <c r="W31" i="5"/>
  <c r="X31" i="5"/>
  <c r="Y31" i="5"/>
  <c r="Z31" i="5"/>
  <c r="AA31" i="5"/>
  <c r="AB31" i="5"/>
  <c r="AG31" i="5"/>
  <c r="AH31" i="5"/>
  <c r="AI31" i="5"/>
  <c r="AJ31" i="5"/>
  <c r="AK31" i="5"/>
  <c r="AL31" i="5"/>
  <c r="AM31" i="5"/>
  <c r="AN31" i="5"/>
  <c r="AO31" i="5"/>
  <c r="AP31" i="5"/>
  <c r="BH31" i="5"/>
  <c r="BI31" i="5"/>
  <c r="BJ31" i="5"/>
  <c r="BK31" i="5"/>
  <c r="BL31" i="5"/>
  <c r="BM31" i="5"/>
  <c r="BN31" i="5"/>
  <c r="BO31" i="5"/>
  <c r="Q32" i="5"/>
  <c r="R32" i="5"/>
  <c r="S32" i="5"/>
  <c r="T32" i="5"/>
  <c r="U32" i="5"/>
  <c r="V32" i="5"/>
  <c r="W32" i="5"/>
  <c r="X32" i="5"/>
  <c r="Y32" i="5"/>
  <c r="Z32" i="5"/>
  <c r="AA32" i="5"/>
  <c r="AB32" i="5"/>
  <c r="BH32" i="5"/>
  <c r="BJ32" i="5"/>
  <c r="BK32" i="5"/>
  <c r="Q33" i="5"/>
  <c r="R33" i="5"/>
  <c r="S33" i="5"/>
  <c r="T33" i="5"/>
  <c r="U33" i="5"/>
  <c r="V33" i="5"/>
  <c r="W33" i="5"/>
  <c r="X33" i="5"/>
  <c r="Y33" i="5"/>
  <c r="Z33" i="5"/>
  <c r="AA33" i="5"/>
  <c r="AB33" i="5"/>
  <c r="BH33" i="5"/>
  <c r="BI33" i="5"/>
  <c r="BJ33" i="5"/>
  <c r="BK33" i="5"/>
  <c r="BL33" i="5"/>
  <c r="BM33" i="5"/>
  <c r="BN33" i="5"/>
  <c r="BO33" i="5"/>
  <c r="Q34" i="5"/>
  <c r="R34" i="5"/>
  <c r="S34" i="5"/>
  <c r="T34" i="5"/>
  <c r="U34" i="5"/>
  <c r="V34" i="5"/>
  <c r="W34" i="5"/>
  <c r="X34" i="5"/>
  <c r="Y34" i="5"/>
  <c r="Z34" i="5"/>
  <c r="AA34" i="5"/>
  <c r="AB34" i="5"/>
  <c r="BH34" i="5"/>
  <c r="BI34" i="5"/>
  <c r="BN34" i="5"/>
  <c r="BO34" i="5"/>
  <c r="BP34" i="5"/>
  <c r="Q35" i="5"/>
  <c r="R35" i="5"/>
  <c r="S35" i="5"/>
  <c r="T35" i="5"/>
  <c r="U35" i="5"/>
  <c r="V35" i="5"/>
  <c r="W35" i="5"/>
  <c r="X35" i="5"/>
  <c r="Y35" i="5"/>
  <c r="Z35" i="5"/>
  <c r="AA35" i="5"/>
  <c r="AB35" i="5"/>
  <c r="BH35" i="5"/>
  <c r="BL35" i="5"/>
  <c r="BN35" i="5"/>
  <c r="BO35" i="5"/>
  <c r="Q36" i="5"/>
  <c r="R36" i="5"/>
  <c r="S36" i="5"/>
  <c r="T36" i="5"/>
  <c r="U36" i="5"/>
  <c r="V36" i="5"/>
  <c r="W36" i="5"/>
  <c r="X36" i="5"/>
  <c r="Y36" i="5"/>
  <c r="Z36" i="5"/>
  <c r="AA36" i="5"/>
  <c r="AB36" i="5"/>
  <c r="BH36" i="5"/>
  <c r="BI36" i="5"/>
  <c r="BJ36" i="5"/>
  <c r="Q37" i="5"/>
  <c r="R37" i="5"/>
  <c r="S37" i="5"/>
  <c r="T37" i="5"/>
  <c r="U37" i="5"/>
  <c r="V37" i="5"/>
  <c r="W37" i="5"/>
  <c r="X37" i="5"/>
  <c r="Y37" i="5"/>
  <c r="Z37" i="5"/>
  <c r="AA37" i="5"/>
  <c r="AB37" i="5"/>
  <c r="BH37" i="5"/>
  <c r="BI37" i="5"/>
  <c r="Q38" i="5"/>
  <c r="R38" i="5"/>
  <c r="S38" i="5"/>
  <c r="T38" i="5"/>
  <c r="U38" i="5"/>
  <c r="V38" i="5"/>
  <c r="W38" i="5"/>
  <c r="X38" i="5"/>
  <c r="Y38" i="5"/>
  <c r="Z38" i="5"/>
  <c r="AA38" i="5"/>
  <c r="AB38" i="5"/>
  <c r="BH38" i="5"/>
  <c r="BI38" i="5"/>
  <c r="BJ38" i="5"/>
  <c r="Q39" i="5"/>
  <c r="R39" i="5"/>
  <c r="S39" i="5"/>
  <c r="T39" i="5"/>
  <c r="U39" i="5"/>
  <c r="V39" i="5"/>
  <c r="W39" i="5"/>
  <c r="X39" i="5"/>
  <c r="Y39" i="5"/>
  <c r="Z39" i="5"/>
  <c r="AA39" i="5"/>
  <c r="AB39" i="5"/>
  <c r="BH39" i="5"/>
  <c r="BJ39" i="5"/>
  <c r="BK39" i="5"/>
  <c r="BN39" i="5"/>
  <c r="BO39" i="5"/>
  <c r="Q40" i="5"/>
  <c r="R40" i="5"/>
  <c r="S40" i="5"/>
  <c r="T40" i="5"/>
  <c r="U40" i="5"/>
  <c r="V40" i="5"/>
  <c r="W40" i="5"/>
  <c r="X40" i="5"/>
  <c r="Y40" i="5"/>
  <c r="Z40" i="5"/>
  <c r="AA40" i="5"/>
  <c r="AB40" i="5"/>
  <c r="BH40" i="5"/>
  <c r="BI40" i="5"/>
  <c r="BK40" i="5"/>
  <c r="BM40" i="5"/>
  <c r="BN40" i="5"/>
  <c r="Q41" i="5"/>
  <c r="R41" i="5"/>
  <c r="S41" i="5"/>
  <c r="T41" i="5"/>
  <c r="U41" i="5"/>
  <c r="V41" i="5"/>
  <c r="W41" i="5"/>
  <c r="X41" i="5"/>
  <c r="Y41" i="5"/>
  <c r="Z41" i="5"/>
  <c r="AA41" i="5"/>
  <c r="AB41" i="5"/>
  <c r="BH41" i="5"/>
  <c r="BI41" i="5"/>
  <c r="BK41" i="5"/>
  <c r="BM41" i="5"/>
  <c r="Q42" i="5"/>
  <c r="R42" i="5"/>
  <c r="S42" i="5"/>
  <c r="T42" i="5"/>
  <c r="U42" i="5"/>
  <c r="V42" i="5"/>
  <c r="W42" i="5"/>
  <c r="X42" i="5"/>
  <c r="Y42" i="5"/>
  <c r="Z42" i="5"/>
  <c r="AA42" i="5"/>
  <c r="AB42" i="5"/>
  <c r="BH42" i="5"/>
  <c r="BK42" i="5"/>
  <c r="Q43" i="5"/>
  <c r="R43" i="5"/>
  <c r="S43" i="5"/>
  <c r="T43" i="5"/>
  <c r="U43" i="5"/>
  <c r="V43" i="5"/>
  <c r="W43" i="5"/>
  <c r="X43" i="5"/>
  <c r="Y43" i="5"/>
  <c r="Z43" i="5"/>
  <c r="AA43" i="5"/>
  <c r="AB43" i="5"/>
  <c r="BH43" i="5"/>
  <c r="BI43" i="5"/>
  <c r="BJ43" i="5"/>
  <c r="BK43" i="5"/>
  <c r="BL43" i="5"/>
  <c r="BM43" i="5"/>
  <c r="BN43" i="5"/>
  <c r="BO43" i="5"/>
  <c r="BP43" i="5"/>
  <c r="BQ43" i="5"/>
  <c r="BR43" i="5"/>
  <c r="Q44" i="5"/>
  <c r="R44" i="5"/>
  <c r="S44" i="5"/>
  <c r="T44" i="5"/>
  <c r="U44" i="5"/>
  <c r="V44" i="5"/>
  <c r="W44" i="5"/>
  <c r="X44" i="5"/>
  <c r="Y44" i="5"/>
  <c r="Z44" i="5"/>
  <c r="AA44" i="5"/>
  <c r="AB44" i="5"/>
  <c r="BH44" i="5"/>
  <c r="BI44" i="5"/>
  <c r="Q45" i="5"/>
  <c r="R45" i="5"/>
  <c r="S45" i="5"/>
  <c r="T45" i="5"/>
  <c r="U45" i="5"/>
  <c r="V45" i="5"/>
  <c r="W45" i="5"/>
  <c r="X45" i="5"/>
  <c r="Y45" i="5"/>
  <c r="Z45" i="5"/>
  <c r="AA45" i="5"/>
  <c r="AB45" i="5"/>
  <c r="BH45" i="5"/>
  <c r="BI45" i="5"/>
  <c r="BJ45" i="5"/>
  <c r="BK45" i="5"/>
  <c r="BL45" i="5"/>
  <c r="BM45" i="5"/>
  <c r="BN45" i="5"/>
  <c r="BO45" i="5"/>
  <c r="BP45" i="5"/>
  <c r="Q46" i="5"/>
  <c r="R46" i="5"/>
  <c r="S46" i="5"/>
  <c r="T46" i="5"/>
  <c r="U46" i="5"/>
  <c r="V46" i="5"/>
  <c r="W46" i="5"/>
  <c r="X46" i="5"/>
  <c r="Y46" i="5"/>
  <c r="Z46" i="5"/>
  <c r="AA46" i="5"/>
  <c r="AB46" i="5"/>
  <c r="BH46" i="5"/>
  <c r="BJ46" i="5"/>
  <c r="BK46" i="5"/>
  <c r="BO46" i="5"/>
  <c r="BP46" i="5"/>
  <c r="BQ46" i="5"/>
  <c r="Q47" i="5"/>
  <c r="R47" i="5"/>
  <c r="S47" i="5"/>
  <c r="T47" i="5"/>
  <c r="U47" i="5"/>
  <c r="V47" i="5"/>
  <c r="W47" i="5"/>
  <c r="X47" i="5"/>
  <c r="Y47" i="5"/>
  <c r="Z47" i="5"/>
  <c r="AA47" i="5"/>
  <c r="AB47" i="5"/>
  <c r="BH47" i="5"/>
  <c r="BI47" i="5"/>
  <c r="BJ47" i="5"/>
  <c r="BK47" i="5"/>
  <c r="BL47" i="5"/>
  <c r="BM47" i="5"/>
  <c r="Q48" i="5"/>
  <c r="R48" i="5"/>
  <c r="S48" i="5"/>
  <c r="T48" i="5"/>
  <c r="U48" i="5"/>
  <c r="V48" i="5"/>
  <c r="W48" i="5"/>
  <c r="X48" i="5"/>
  <c r="Y48" i="5"/>
  <c r="Z48" i="5"/>
  <c r="AA48" i="5"/>
  <c r="AB48" i="5"/>
  <c r="Q49" i="5"/>
  <c r="R49" i="5"/>
  <c r="S49" i="5"/>
  <c r="T49" i="5"/>
  <c r="U49" i="5"/>
  <c r="V49" i="5"/>
  <c r="W49" i="5"/>
  <c r="X49" i="5"/>
  <c r="Y49" i="5"/>
  <c r="Z49" i="5"/>
  <c r="AA49" i="5"/>
  <c r="AB49" i="5"/>
  <c r="BH49" i="5"/>
  <c r="BI49" i="5"/>
  <c r="BJ49" i="5"/>
  <c r="BK49" i="5"/>
  <c r="BL49" i="5"/>
  <c r="BM49" i="5"/>
  <c r="BN49" i="5"/>
  <c r="BO49" i="5"/>
  <c r="BP49" i="5"/>
  <c r="BQ49" i="5"/>
  <c r="Q50" i="5"/>
  <c r="R50" i="5"/>
  <c r="S50" i="5"/>
  <c r="T50" i="5"/>
  <c r="U50" i="5"/>
  <c r="V50" i="5"/>
  <c r="W50" i="5"/>
  <c r="X50" i="5"/>
  <c r="Y50" i="5"/>
  <c r="Z50" i="5"/>
  <c r="AA50" i="5"/>
  <c r="AB50" i="5"/>
  <c r="BH50" i="5"/>
  <c r="BI50" i="5"/>
  <c r="BJ50" i="5"/>
  <c r="Q51" i="5"/>
  <c r="R51" i="5"/>
  <c r="S51" i="5"/>
  <c r="T51" i="5"/>
  <c r="U51" i="5"/>
  <c r="V51" i="5"/>
  <c r="W51" i="5"/>
  <c r="X51" i="5"/>
  <c r="Y51" i="5"/>
  <c r="Z51" i="5"/>
  <c r="AA51" i="5"/>
  <c r="AB51" i="5"/>
  <c r="BH51" i="5"/>
  <c r="BI51" i="5"/>
  <c r="BJ51" i="5"/>
  <c r="BK51" i="5"/>
  <c r="BL51" i="5"/>
  <c r="Q52" i="5"/>
  <c r="R52" i="5"/>
  <c r="S52" i="5"/>
  <c r="T52" i="5"/>
  <c r="U52" i="5"/>
  <c r="V52" i="5"/>
  <c r="W52" i="5"/>
  <c r="X52" i="5"/>
  <c r="Y52" i="5"/>
  <c r="Z52" i="5"/>
  <c r="AA52" i="5"/>
  <c r="AB52" i="5"/>
  <c r="BH52" i="5"/>
  <c r="BI52" i="5"/>
  <c r="BJ52" i="5"/>
  <c r="BK52" i="5"/>
  <c r="BL52" i="5"/>
  <c r="BM52" i="5"/>
  <c r="BN52" i="5"/>
  <c r="BO52" i="5"/>
  <c r="BP52" i="5"/>
  <c r="BQ52" i="5"/>
  <c r="Q53" i="5"/>
  <c r="R53" i="5"/>
  <c r="S53" i="5"/>
  <c r="T53" i="5"/>
  <c r="U53" i="5"/>
  <c r="V53" i="5"/>
  <c r="W53" i="5"/>
  <c r="X53" i="5"/>
  <c r="Y53" i="5"/>
  <c r="Z53" i="5"/>
  <c r="AA53" i="5"/>
  <c r="AB53" i="5"/>
  <c r="BH53" i="5"/>
  <c r="BL53" i="5"/>
  <c r="Q54" i="5"/>
  <c r="R54" i="5"/>
  <c r="S54" i="5"/>
  <c r="T54" i="5"/>
  <c r="U54" i="5"/>
  <c r="V54" i="5"/>
  <c r="W54" i="5"/>
  <c r="X54" i="5"/>
  <c r="Y54" i="5"/>
  <c r="Z54" i="5"/>
  <c r="AA54" i="5"/>
  <c r="AB54" i="5"/>
  <c r="BH54" i="5"/>
  <c r="BI54" i="5"/>
  <c r="BJ54" i="5"/>
  <c r="BK54" i="5"/>
  <c r="BM54" i="5"/>
  <c r="Q55" i="5"/>
  <c r="R55" i="5"/>
  <c r="S55" i="5"/>
  <c r="T55" i="5"/>
  <c r="U55" i="5"/>
  <c r="V55" i="5"/>
  <c r="W55" i="5"/>
  <c r="X55" i="5"/>
  <c r="Y55" i="5"/>
  <c r="Z55" i="5"/>
  <c r="AA55" i="5"/>
  <c r="AB55" i="5"/>
  <c r="BH55" i="5"/>
  <c r="BJ55" i="5"/>
  <c r="Q56" i="5"/>
  <c r="R56" i="5"/>
  <c r="S56" i="5"/>
  <c r="T56" i="5"/>
  <c r="U56" i="5"/>
  <c r="V56" i="5"/>
  <c r="W56" i="5"/>
  <c r="X56" i="5"/>
  <c r="Y56" i="5"/>
  <c r="Z56" i="5"/>
  <c r="AA56" i="5"/>
  <c r="AB56" i="5"/>
  <c r="BH56" i="5"/>
  <c r="BI56" i="5"/>
  <c r="BJ56" i="5"/>
  <c r="BK56" i="5"/>
  <c r="BL56" i="5"/>
  <c r="BM56" i="5"/>
  <c r="BN56" i="5"/>
  <c r="BO56" i="5"/>
  <c r="BP56" i="5"/>
  <c r="BQ56" i="5"/>
  <c r="BR56" i="5"/>
  <c r="Q57" i="5"/>
  <c r="R57" i="5"/>
  <c r="S57" i="5"/>
  <c r="T57" i="5"/>
  <c r="U57" i="5"/>
  <c r="V57" i="5"/>
  <c r="W57" i="5"/>
  <c r="X57" i="5"/>
  <c r="Y57" i="5"/>
  <c r="Z57" i="5"/>
  <c r="AA57" i="5"/>
  <c r="AB57" i="5"/>
  <c r="BH57" i="5"/>
  <c r="BI57" i="5"/>
  <c r="BJ57" i="5"/>
  <c r="BK57" i="5"/>
  <c r="BL57" i="5"/>
  <c r="BM57" i="5"/>
  <c r="BN57" i="5"/>
  <c r="BO57" i="5"/>
  <c r="BP57" i="5"/>
  <c r="BQ57" i="5"/>
  <c r="Q58" i="5"/>
  <c r="R58" i="5"/>
  <c r="S58" i="5"/>
  <c r="T58" i="5"/>
  <c r="U58" i="5"/>
  <c r="V58" i="5"/>
  <c r="W58" i="5"/>
  <c r="X58" i="5"/>
  <c r="Y58" i="5"/>
  <c r="Z58" i="5"/>
  <c r="AA58" i="5"/>
  <c r="AB58" i="5"/>
  <c r="BH58" i="5"/>
  <c r="BJ58" i="5"/>
  <c r="BK58" i="5"/>
  <c r="BL58" i="5"/>
  <c r="BM58" i="5"/>
  <c r="BN58" i="5"/>
  <c r="BO58" i="5"/>
  <c r="BP58" i="5"/>
  <c r="BQ58" i="5"/>
  <c r="BR58" i="5"/>
  <c r="Q59" i="5"/>
  <c r="R59" i="5"/>
  <c r="S59" i="5"/>
  <c r="T59" i="5"/>
  <c r="U59" i="5"/>
  <c r="V59" i="5"/>
  <c r="W59" i="5"/>
  <c r="X59" i="5"/>
  <c r="Y59" i="5"/>
  <c r="Z59" i="5"/>
  <c r="AA59" i="5"/>
  <c r="AB59" i="5"/>
  <c r="BH59" i="5"/>
  <c r="BI59" i="5"/>
  <c r="BJ59" i="5"/>
  <c r="BK59" i="5"/>
  <c r="BL59" i="5"/>
  <c r="BM59" i="5"/>
  <c r="BN59" i="5"/>
  <c r="BO59" i="5"/>
  <c r="BP59" i="5"/>
  <c r="BQ59" i="5"/>
  <c r="Q60" i="5"/>
  <c r="R60" i="5"/>
  <c r="S60" i="5"/>
  <c r="T60" i="5"/>
  <c r="U60" i="5"/>
  <c r="V60" i="5"/>
  <c r="W60" i="5"/>
  <c r="X60" i="5"/>
  <c r="Y60" i="5"/>
  <c r="Z60" i="5"/>
  <c r="AA60" i="5"/>
  <c r="AB60" i="5"/>
  <c r="BH60" i="5"/>
  <c r="BI60" i="5"/>
  <c r="BJ60" i="5"/>
  <c r="BK60" i="5"/>
  <c r="BL60" i="5"/>
  <c r="BM60" i="5"/>
  <c r="BN60" i="5"/>
  <c r="BO60" i="5"/>
  <c r="BP60" i="5"/>
  <c r="BQ60" i="5"/>
  <c r="Q61" i="5"/>
  <c r="R61" i="5"/>
  <c r="S61" i="5"/>
  <c r="T61" i="5"/>
  <c r="U61" i="5"/>
  <c r="V61" i="5"/>
  <c r="W61" i="5"/>
  <c r="X61" i="5"/>
  <c r="Y61" i="5"/>
  <c r="Z61" i="5"/>
  <c r="AA61" i="5"/>
  <c r="AB61" i="5"/>
  <c r="BH61" i="5"/>
  <c r="BI61" i="5"/>
  <c r="BJ61" i="5"/>
  <c r="BK61" i="5"/>
  <c r="BL61" i="5"/>
  <c r="BM61" i="5"/>
  <c r="BN61" i="5"/>
  <c r="BO61" i="5"/>
  <c r="BP61" i="5"/>
  <c r="Q62" i="5"/>
  <c r="R62" i="5"/>
  <c r="S62" i="5"/>
  <c r="T62" i="5"/>
  <c r="U62" i="5"/>
  <c r="V62" i="5"/>
  <c r="W62" i="5"/>
  <c r="X62" i="5"/>
  <c r="Y62" i="5"/>
  <c r="Z62" i="5"/>
  <c r="AA62" i="5"/>
  <c r="AB62" i="5"/>
  <c r="BH62" i="5"/>
  <c r="BK62" i="5"/>
  <c r="BM62" i="5"/>
  <c r="BN62" i="5"/>
  <c r="BO62" i="5"/>
  <c r="BP62" i="5"/>
  <c r="BQ62" i="5"/>
  <c r="BR62" i="5"/>
  <c r="Q63" i="5"/>
  <c r="R63" i="5"/>
  <c r="S63" i="5"/>
  <c r="T63" i="5"/>
  <c r="U63" i="5"/>
  <c r="V63" i="5"/>
  <c r="W63" i="5"/>
  <c r="X63" i="5"/>
  <c r="Y63" i="5"/>
  <c r="Z63" i="5"/>
  <c r="AA63" i="5"/>
  <c r="AB63" i="5"/>
  <c r="BH63" i="5"/>
  <c r="BI63" i="5"/>
  <c r="Q64" i="5"/>
  <c r="R64" i="5"/>
  <c r="S64" i="5"/>
  <c r="T64" i="5"/>
  <c r="U64" i="5"/>
  <c r="V64" i="5"/>
  <c r="W64" i="5"/>
  <c r="X64" i="5"/>
  <c r="Y64" i="5"/>
  <c r="Z64" i="5"/>
  <c r="AA64" i="5"/>
  <c r="AB64" i="5"/>
  <c r="BH64" i="5"/>
  <c r="BI64" i="5"/>
  <c r="BK64" i="5"/>
  <c r="Q65" i="5"/>
  <c r="R65" i="5"/>
  <c r="S65" i="5"/>
  <c r="T65" i="5"/>
  <c r="U65" i="5"/>
  <c r="V65" i="5"/>
  <c r="W65" i="5"/>
  <c r="X65" i="5"/>
  <c r="Y65" i="5"/>
  <c r="Z65" i="5"/>
  <c r="AA65" i="5"/>
  <c r="AB65" i="5"/>
  <c r="BH65" i="5"/>
  <c r="BI65" i="5"/>
  <c r="BJ65" i="5"/>
  <c r="BK65" i="5"/>
  <c r="BL65" i="5"/>
  <c r="BM65" i="5"/>
  <c r="BN65" i="5"/>
  <c r="BO65" i="5"/>
  <c r="BP65" i="5"/>
  <c r="BQ65" i="5"/>
  <c r="BR65" i="5"/>
  <c r="Q66" i="5"/>
  <c r="R66" i="5"/>
  <c r="S66" i="5"/>
  <c r="T66" i="5"/>
  <c r="U66" i="5"/>
  <c r="V66" i="5"/>
  <c r="W66" i="5"/>
  <c r="X66" i="5"/>
  <c r="Y66" i="5"/>
  <c r="Z66" i="5"/>
  <c r="AA66" i="5"/>
  <c r="AB66" i="5"/>
  <c r="BH66" i="5"/>
  <c r="BI66" i="5"/>
  <c r="BJ66" i="5"/>
  <c r="BK66" i="5"/>
  <c r="Q67" i="5"/>
  <c r="R67" i="5"/>
  <c r="S67" i="5"/>
  <c r="T67" i="5"/>
  <c r="U67" i="5"/>
  <c r="V67" i="5"/>
  <c r="W67" i="5"/>
  <c r="X67" i="5"/>
  <c r="Y67" i="5"/>
  <c r="Z67" i="5"/>
  <c r="AA67" i="5"/>
  <c r="AB67" i="5"/>
  <c r="BH67" i="5"/>
  <c r="BJ67" i="5"/>
  <c r="BK67" i="5"/>
  <c r="BL67" i="5"/>
  <c r="BM67" i="5"/>
  <c r="BN67" i="5"/>
  <c r="BO67" i="5"/>
  <c r="BP67" i="5"/>
  <c r="BQ67" i="5"/>
  <c r="BR67" i="5"/>
  <c r="Q68" i="5"/>
  <c r="R68" i="5"/>
  <c r="S68" i="5"/>
  <c r="T68" i="5"/>
  <c r="U68" i="5"/>
  <c r="V68" i="5"/>
  <c r="W68" i="5"/>
  <c r="X68" i="5"/>
  <c r="Y68" i="5"/>
  <c r="Z68" i="5"/>
  <c r="AA68" i="5"/>
  <c r="AB68" i="5"/>
  <c r="BH68" i="5"/>
  <c r="BI68" i="5"/>
  <c r="BJ68" i="5"/>
  <c r="BK68" i="5"/>
  <c r="BL68" i="5"/>
  <c r="Q69" i="5"/>
  <c r="R69" i="5"/>
  <c r="S69" i="5"/>
  <c r="T69" i="5"/>
  <c r="U69" i="5"/>
  <c r="V69" i="5"/>
  <c r="W69" i="5"/>
  <c r="X69" i="5"/>
  <c r="Y69" i="5"/>
  <c r="Z69" i="5"/>
  <c r="AA69" i="5"/>
  <c r="AB69" i="5"/>
  <c r="BH69" i="5"/>
  <c r="BI69" i="5"/>
  <c r="Q70" i="5"/>
  <c r="R70" i="5"/>
  <c r="S70" i="5"/>
  <c r="T70" i="5"/>
  <c r="U70" i="5"/>
  <c r="V70" i="5"/>
  <c r="W70" i="5"/>
  <c r="X70" i="5"/>
  <c r="Y70" i="5"/>
  <c r="Z70" i="5"/>
  <c r="AA70" i="5"/>
  <c r="AB70" i="5"/>
  <c r="BH70" i="5"/>
  <c r="BI70" i="5"/>
  <c r="BJ70" i="5"/>
  <c r="BK70" i="5"/>
  <c r="BL70" i="5"/>
  <c r="BM70" i="5"/>
  <c r="BN70" i="5"/>
  <c r="BO70" i="5"/>
  <c r="BP70" i="5"/>
  <c r="BQ70" i="5"/>
  <c r="Q71" i="5"/>
  <c r="R71" i="5"/>
  <c r="S71" i="5"/>
  <c r="T71" i="5"/>
  <c r="U71" i="5"/>
  <c r="V71" i="5"/>
  <c r="W71" i="5"/>
  <c r="X71" i="5"/>
  <c r="Y71" i="5"/>
  <c r="Z71" i="5"/>
  <c r="AA71" i="5"/>
  <c r="AB71" i="5"/>
  <c r="BH71" i="5"/>
  <c r="BI71" i="5"/>
  <c r="Q72" i="5"/>
  <c r="R72" i="5"/>
  <c r="S72" i="5"/>
  <c r="T72" i="5"/>
  <c r="U72" i="5"/>
  <c r="V72" i="5"/>
  <c r="W72" i="5"/>
  <c r="X72" i="5"/>
  <c r="Y72" i="5"/>
  <c r="Z72" i="5"/>
  <c r="AA72" i="5"/>
  <c r="AB72" i="5"/>
  <c r="BH72" i="5"/>
  <c r="BM72" i="5"/>
  <c r="Q73" i="5"/>
  <c r="R73" i="5"/>
  <c r="S73" i="5"/>
  <c r="T73" i="5"/>
  <c r="U73" i="5"/>
  <c r="V73" i="5"/>
  <c r="W73" i="5"/>
  <c r="X73" i="5"/>
  <c r="Y73" i="5"/>
  <c r="Z73" i="5"/>
  <c r="AA73" i="5"/>
  <c r="AB73" i="5"/>
  <c r="BH73" i="5"/>
  <c r="BI73" i="5"/>
  <c r="BJ73" i="5"/>
  <c r="Q74" i="5"/>
  <c r="R74" i="5"/>
  <c r="S74" i="5"/>
  <c r="T74" i="5"/>
  <c r="U74" i="5"/>
  <c r="V74" i="5"/>
  <c r="W74" i="5"/>
  <c r="X74" i="5"/>
  <c r="Y74" i="5"/>
  <c r="Z74" i="5"/>
  <c r="AA74" i="5"/>
  <c r="AB74" i="5"/>
  <c r="BH74" i="5"/>
  <c r="BI74" i="5"/>
  <c r="BJ74" i="5"/>
  <c r="BK74" i="5"/>
  <c r="BL74" i="5"/>
  <c r="BM74" i="5"/>
  <c r="Q75" i="5"/>
  <c r="R75" i="5"/>
  <c r="S75" i="5"/>
  <c r="T75" i="5"/>
  <c r="U75" i="5"/>
  <c r="V75" i="5"/>
  <c r="W75" i="5"/>
  <c r="X75" i="5"/>
  <c r="Y75" i="5"/>
  <c r="Z75" i="5"/>
  <c r="AA75" i="5"/>
  <c r="AB75" i="5"/>
  <c r="BH75" i="5"/>
  <c r="BJ75" i="5"/>
  <c r="BK75" i="5"/>
  <c r="BL75" i="5"/>
  <c r="Q76" i="5"/>
  <c r="R76" i="5"/>
  <c r="S76" i="5"/>
  <c r="T76" i="5"/>
  <c r="U76" i="5"/>
  <c r="V76" i="5"/>
  <c r="W76" i="5"/>
  <c r="X76" i="5"/>
  <c r="Y76" i="5"/>
  <c r="Z76" i="5"/>
  <c r="AA76" i="5"/>
  <c r="AB76" i="5"/>
  <c r="BH76" i="5"/>
  <c r="BI76" i="5"/>
  <c r="BJ76" i="5"/>
  <c r="BK76" i="5"/>
  <c r="BL76" i="5"/>
  <c r="BM76" i="5"/>
  <c r="BN76" i="5"/>
  <c r="BO76" i="5"/>
  <c r="BP76" i="5"/>
  <c r="BQ76" i="5"/>
  <c r="BR76" i="5"/>
  <c r="Q77" i="5"/>
  <c r="R77" i="5"/>
  <c r="S77" i="5"/>
  <c r="T77" i="5"/>
  <c r="U77" i="5"/>
  <c r="V77" i="5"/>
  <c r="W77" i="5"/>
  <c r="X77" i="5"/>
  <c r="Y77" i="5"/>
  <c r="Z77" i="5"/>
  <c r="AA77" i="5"/>
  <c r="AB77" i="5"/>
  <c r="BH77" i="5"/>
  <c r="BI77" i="5"/>
  <c r="BJ77" i="5"/>
  <c r="BK77" i="5"/>
  <c r="BL77" i="5"/>
  <c r="BN77" i="5"/>
  <c r="Q78" i="5"/>
  <c r="R78" i="5"/>
  <c r="S78" i="5"/>
  <c r="T78" i="5"/>
  <c r="U78" i="5"/>
  <c r="V78" i="5"/>
  <c r="W78" i="5"/>
  <c r="X78" i="5"/>
  <c r="Y78" i="5"/>
  <c r="Z78" i="5"/>
  <c r="AA78" i="5"/>
  <c r="AB78" i="5"/>
  <c r="BH78" i="5"/>
  <c r="BI78" i="5"/>
  <c r="BK78" i="5"/>
  <c r="BL78" i="5"/>
  <c r="BM78" i="5"/>
  <c r="BN78" i="5"/>
  <c r="Q79" i="5"/>
  <c r="R79" i="5"/>
  <c r="S79" i="5"/>
  <c r="T79" i="5"/>
  <c r="U79" i="5"/>
  <c r="V79" i="5"/>
  <c r="W79" i="5"/>
  <c r="X79" i="5"/>
  <c r="Y79" i="5"/>
  <c r="Z79" i="5"/>
  <c r="AA79" i="5"/>
  <c r="AB79" i="5"/>
  <c r="BH79" i="5"/>
  <c r="BI79" i="5"/>
  <c r="BJ79" i="5"/>
  <c r="BK79" i="5"/>
  <c r="BL79" i="5"/>
  <c r="BM79" i="5"/>
  <c r="BN79" i="5"/>
  <c r="Q80" i="5"/>
  <c r="R80" i="5"/>
  <c r="S80" i="5"/>
  <c r="T80" i="5"/>
  <c r="U80" i="5"/>
  <c r="V80" i="5"/>
  <c r="W80" i="5"/>
  <c r="X80" i="5"/>
  <c r="Y80" i="5"/>
  <c r="Z80" i="5"/>
  <c r="AA80" i="5"/>
  <c r="AB80" i="5"/>
  <c r="BH80" i="5"/>
  <c r="BI80" i="5"/>
  <c r="Q81" i="5"/>
  <c r="R81" i="5"/>
  <c r="S81" i="5"/>
  <c r="T81" i="5"/>
  <c r="U81" i="5"/>
  <c r="V81" i="5"/>
  <c r="W81" i="5"/>
  <c r="X81" i="5"/>
  <c r="Y81" i="5"/>
  <c r="Z81" i="5"/>
  <c r="AA81" i="5"/>
  <c r="AB81" i="5"/>
  <c r="BH81" i="5"/>
  <c r="BJ81" i="5"/>
  <c r="BK81" i="5"/>
  <c r="BL81" i="5"/>
  <c r="BM81" i="5"/>
  <c r="Q82" i="5"/>
  <c r="R82" i="5"/>
  <c r="S82" i="5"/>
  <c r="T82" i="5"/>
  <c r="U82" i="5"/>
  <c r="V82" i="5"/>
  <c r="W82" i="5"/>
  <c r="X82" i="5"/>
  <c r="Y82" i="5"/>
  <c r="Z82" i="5"/>
  <c r="AA82" i="5"/>
  <c r="AB82" i="5"/>
  <c r="BH82" i="5"/>
  <c r="BJ82" i="5"/>
  <c r="Q83" i="5"/>
  <c r="R83" i="5"/>
  <c r="S83" i="5"/>
  <c r="T83" i="5"/>
  <c r="U83" i="5"/>
  <c r="V83" i="5"/>
  <c r="W83" i="5"/>
  <c r="X83" i="5"/>
  <c r="Y83" i="5"/>
  <c r="Z83" i="5"/>
  <c r="AA83" i="5"/>
  <c r="AB83" i="5"/>
  <c r="Q84" i="5"/>
  <c r="R84" i="5"/>
  <c r="S84" i="5"/>
  <c r="T84" i="5"/>
  <c r="U84" i="5"/>
  <c r="V84" i="5"/>
  <c r="W84" i="5"/>
  <c r="X84" i="5"/>
  <c r="Y84" i="5"/>
  <c r="Z84" i="5"/>
  <c r="AA84" i="5"/>
  <c r="AB84" i="5"/>
  <c r="Q85" i="5"/>
  <c r="R85" i="5"/>
  <c r="S85" i="5"/>
  <c r="T85" i="5"/>
  <c r="U85" i="5"/>
  <c r="V85" i="5"/>
  <c r="W85" i="5"/>
  <c r="X85" i="5"/>
  <c r="Y85" i="5"/>
  <c r="Z85" i="5"/>
  <c r="AA85" i="5"/>
  <c r="AB85" i="5"/>
  <c r="BH85" i="5"/>
  <c r="BI85" i="5"/>
  <c r="BJ85" i="5"/>
  <c r="BK85" i="5"/>
  <c r="BL85" i="5"/>
  <c r="BM85" i="5"/>
  <c r="BN85" i="5"/>
  <c r="BO85" i="5"/>
  <c r="BP85" i="5"/>
  <c r="BQ85" i="5"/>
  <c r="BR85" i="5"/>
  <c r="Q86" i="5"/>
  <c r="R86" i="5"/>
  <c r="S86" i="5"/>
  <c r="T86" i="5"/>
  <c r="U86" i="5"/>
  <c r="V86" i="5"/>
  <c r="W86" i="5"/>
  <c r="X86" i="5"/>
  <c r="Y86" i="5"/>
  <c r="Z86" i="5"/>
  <c r="AA86" i="5"/>
  <c r="AB86" i="5"/>
  <c r="BH86" i="5"/>
  <c r="BI86" i="5"/>
  <c r="BJ86" i="5"/>
  <c r="BK86" i="5"/>
  <c r="BL86" i="5"/>
  <c r="BM86" i="5"/>
  <c r="BN86" i="5"/>
  <c r="BO86" i="5"/>
  <c r="BP86" i="5"/>
  <c r="BQ86" i="5"/>
  <c r="BR86" i="5"/>
  <c r="Q87" i="5"/>
  <c r="R87" i="5"/>
  <c r="S87" i="5"/>
  <c r="T87" i="5"/>
  <c r="U87" i="5"/>
  <c r="V87" i="5"/>
  <c r="W87" i="5"/>
  <c r="X87" i="5"/>
  <c r="Y87" i="5"/>
  <c r="Z87" i="5"/>
  <c r="AA87" i="5"/>
  <c r="AB87" i="5"/>
  <c r="Q88" i="5"/>
  <c r="R88" i="5"/>
  <c r="S88" i="5"/>
  <c r="T88" i="5"/>
  <c r="U88" i="5"/>
  <c r="V88" i="5"/>
  <c r="W88" i="5"/>
  <c r="X88" i="5"/>
  <c r="Y88" i="5"/>
  <c r="Z88" i="5"/>
  <c r="AA88" i="5"/>
  <c r="AB88" i="5"/>
  <c r="BH88" i="5"/>
  <c r="BI88" i="5"/>
  <c r="BJ88" i="5"/>
  <c r="BK88" i="5"/>
  <c r="BL88" i="5"/>
  <c r="BM88" i="5"/>
  <c r="BN88" i="5"/>
  <c r="BO88" i="5"/>
  <c r="BP88" i="5"/>
  <c r="BQ88" i="5"/>
  <c r="BR88" i="5"/>
  <c r="Q89" i="5"/>
  <c r="R89" i="5"/>
  <c r="S89" i="5"/>
  <c r="T89" i="5"/>
  <c r="U89" i="5"/>
  <c r="V89" i="5"/>
  <c r="W89" i="5"/>
  <c r="X89" i="5"/>
  <c r="Y89" i="5"/>
  <c r="Z89" i="5"/>
  <c r="AA89" i="5"/>
  <c r="AB89" i="5"/>
  <c r="BH89" i="5"/>
  <c r="BI89" i="5"/>
  <c r="BJ89" i="5"/>
  <c r="BK89" i="5"/>
  <c r="BL89" i="5"/>
  <c r="BM89" i="5"/>
  <c r="BN89" i="5"/>
  <c r="BO89" i="5"/>
  <c r="BP89" i="5"/>
  <c r="BQ89" i="5"/>
  <c r="BR89" i="5"/>
  <c r="Q90" i="5"/>
  <c r="R90" i="5"/>
  <c r="S90" i="5"/>
  <c r="T90" i="5"/>
  <c r="U90" i="5"/>
  <c r="V90" i="5"/>
  <c r="W90" i="5"/>
  <c r="X90" i="5"/>
  <c r="Y90" i="5"/>
  <c r="Z90" i="5"/>
  <c r="AA90" i="5"/>
  <c r="AB90" i="5"/>
  <c r="Q91" i="5"/>
  <c r="R91" i="5"/>
  <c r="S91" i="5"/>
  <c r="T91" i="5"/>
  <c r="U91" i="5"/>
  <c r="V91" i="5"/>
  <c r="W91" i="5"/>
  <c r="X91" i="5"/>
  <c r="Y91" i="5"/>
  <c r="Z91" i="5"/>
  <c r="AA91" i="5"/>
  <c r="AB91" i="5"/>
  <c r="Q92" i="5"/>
  <c r="R92" i="5"/>
  <c r="S92" i="5"/>
  <c r="T92" i="5"/>
  <c r="U92" i="5"/>
  <c r="V92" i="5"/>
  <c r="W92" i="5"/>
  <c r="X92" i="5"/>
  <c r="Y92" i="5"/>
  <c r="Z92" i="5"/>
  <c r="AA92" i="5"/>
  <c r="AB92" i="5"/>
  <c r="Q93" i="5"/>
  <c r="R93" i="5"/>
  <c r="S93" i="5"/>
  <c r="T93" i="5"/>
  <c r="U93" i="5"/>
  <c r="V93" i="5"/>
  <c r="W93" i="5"/>
  <c r="X93" i="5"/>
  <c r="Y93" i="5"/>
  <c r="Z93" i="5"/>
  <c r="AA93" i="5"/>
  <c r="AB93" i="5"/>
  <c r="Q94" i="5"/>
  <c r="R94" i="5"/>
  <c r="S94" i="5"/>
  <c r="T94" i="5"/>
  <c r="U94" i="5"/>
  <c r="V94" i="5"/>
  <c r="W94" i="5"/>
  <c r="X94" i="5"/>
  <c r="Y94" i="5"/>
  <c r="Z94" i="5"/>
  <c r="AA94" i="5"/>
  <c r="AB94" i="5"/>
  <c r="Q95" i="5"/>
  <c r="R95" i="5"/>
  <c r="S95" i="5"/>
  <c r="T95" i="5"/>
  <c r="U95" i="5"/>
  <c r="V95" i="5"/>
  <c r="W95" i="5"/>
  <c r="X95" i="5"/>
  <c r="Y95" i="5"/>
  <c r="Z95" i="5"/>
  <c r="AA95" i="5"/>
  <c r="AB95" i="5"/>
  <c r="Q96" i="5"/>
  <c r="R96" i="5"/>
  <c r="S96" i="5"/>
  <c r="T96" i="5"/>
  <c r="U96" i="5"/>
  <c r="V96" i="5"/>
  <c r="W96" i="5"/>
  <c r="X96" i="5"/>
  <c r="Y96" i="5"/>
  <c r="Z96" i="5"/>
  <c r="AA96" i="5"/>
  <c r="AB96" i="5"/>
  <c r="Q97" i="5"/>
  <c r="R97" i="5"/>
  <c r="S97" i="5"/>
  <c r="T97" i="5"/>
  <c r="U97" i="5"/>
  <c r="V97" i="5"/>
  <c r="W97" i="5"/>
  <c r="X97" i="5"/>
  <c r="Y97" i="5"/>
  <c r="Z97" i="5"/>
  <c r="AA97" i="5"/>
  <c r="AB97" i="5"/>
  <c r="Q98" i="5"/>
  <c r="R98" i="5"/>
  <c r="S98" i="5"/>
  <c r="T98" i="5"/>
  <c r="U98" i="5"/>
  <c r="V98" i="5"/>
  <c r="W98" i="5"/>
  <c r="X98" i="5"/>
  <c r="Y98" i="5"/>
  <c r="Z98" i="5"/>
  <c r="AA98" i="5"/>
  <c r="AB98" i="5"/>
  <c r="Q99" i="5"/>
  <c r="R99" i="5"/>
  <c r="S99" i="5"/>
  <c r="T99" i="5"/>
  <c r="U99" i="5"/>
  <c r="V99" i="5"/>
  <c r="W99" i="5"/>
  <c r="X99" i="5"/>
  <c r="Y99" i="5"/>
  <c r="Z99" i="5"/>
  <c r="AA99" i="5"/>
  <c r="AB99" i="5"/>
  <c r="Q100" i="5"/>
  <c r="R100" i="5"/>
  <c r="S100" i="5"/>
  <c r="T100" i="5"/>
  <c r="U100" i="5"/>
  <c r="V100" i="5"/>
  <c r="W100" i="5"/>
  <c r="X100" i="5"/>
  <c r="Y100" i="5"/>
  <c r="Z100" i="5"/>
  <c r="AA100" i="5"/>
  <c r="AB100" i="5"/>
  <c r="Q101" i="5"/>
  <c r="R101" i="5"/>
  <c r="S101" i="5"/>
  <c r="T101" i="5"/>
  <c r="U101" i="5"/>
  <c r="V101" i="5"/>
  <c r="W101" i="5"/>
  <c r="X101" i="5"/>
  <c r="Y101" i="5"/>
  <c r="Z101" i="5"/>
  <c r="AA101" i="5"/>
  <c r="AB101" i="5"/>
  <c r="Q102" i="5"/>
  <c r="R102" i="5"/>
  <c r="S102" i="5"/>
  <c r="T102" i="5"/>
  <c r="U102" i="5"/>
  <c r="V102" i="5"/>
  <c r="W102" i="5"/>
  <c r="X102" i="5"/>
  <c r="Y102" i="5"/>
  <c r="Z102" i="5"/>
  <c r="AA102" i="5"/>
  <c r="AB102" i="5"/>
  <c r="Q103" i="5"/>
  <c r="R103" i="5"/>
  <c r="S103" i="5"/>
  <c r="T103" i="5"/>
  <c r="U103" i="5"/>
  <c r="V103" i="5"/>
  <c r="W103" i="5"/>
  <c r="X103" i="5"/>
  <c r="Y103" i="5"/>
  <c r="Z103" i="5"/>
  <c r="AA103" i="5"/>
  <c r="AB103" i="5"/>
  <c r="Q104" i="5"/>
  <c r="R104" i="5"/>
  <c r="S104" i="5"/>
  <c r="T104" i="5"/>
  <c r="U104" i="5"/>
  <c r="V104" i="5"/>
  <c r="W104" i="5"/>
  <c r="X104" i="5"/>
  <c r="Y104" i="5"/>
  <c r="Z104" i="5"/>
  <c r="AA104" i="5"/>
  <c r="AB104" i="5"/>
  <c r="Q105" i="5"/>
  <c r="R105" i="5"/>
  <c r="S105" i="5"/>
  <c r="T105" i="5"/>
  <c r="U105" i="5"/>
  <c r="V105" i="5"/>
  <c r="W105" i="5"/>
  <c r="X105" i="5"/>
  <c r="Y105" i="5"/>
  <c r="Z105" i="5"/>
  <c r="AA105" i="5"/>
  <c r="AB105" i="5"/>
  <c r="Q106" i="5"/>
  <c r="R106" i="5"/>
  <c r="S106" i="5"/>
  <c r="T106" i="5"/>
  <c r="U106" i="5"/>
  <c r="V106" i="5"/>
  <c r="W106" i="5"/>
  <c r="X106" i="5"/>
  <c r="Y106" i="5"/>
  <c r="Z106" i="5"/>
  <c r="AA106" i="5"/>
  <c r="AB106" i="5"/>
  <c r="Q107" i="5"/>
  <c r="R107" i="5"/>
  <c r="S107" i="5"/>
  <c r="T107" i="5"/>
  <c r="U107" i="5"/>
  <c r="V107" i="5"/>
  <c r="W107" i="5"/>
  <c r="X107" i="5"/>
  <c r="Y107" i="5"/>
  <c r="Z107" i="5"/>
  <c r="AA107" i="5"/>
  <c r="AB107" i="5"/>
  <c r="Q108" i="5"/>
  <c r="R108" i="5"/>
  <c r="S108" i="5"/>
  <c r="T108" i="5"/>
  <c r="U108" i="5"/>
  <c r="V108" i="5"/>
  <c r="W108" i="5"/>
  <c r="X108" i="5"/>
  <c r="Y108" i="5"/>
  <c r="Z108" i="5"/>
  <c r="AA108" i="5"/>
  <c r="AB108" i="5"/>
  <c r="Q109" i="5"/>
  <c r="R109" i="5"/>
  <c r="S109" i="5"/>
  <c r="T109" i="5"/>
  <c r="U109" i="5"/>
  <c r="V109" i="5"/>
  <c r="W109" i="5"/>
  <c r="X109" i="5"/>
  <c r="Y109" i="5"/>
  <c r="Z109" i="5"/>
  <c r="AA109" i="5"/>
  <c r="AB109" i="5"/>
  <c r="Q110" i="5"/>
  <c r="R110" i="5"/>
  <c r="S110" i="5"/>
  <c r="T110" i="5"/>
  <c r="U110" i="5"/>
  <c r="V110" i="5"/>
  <c r="W110" i="5"/>
  <c r="X110" i="5"/>
  <c r="Y110" i="5"/>
  <c r="Z110" i="5"/>
  <c r="AA110" i="5"/>
  <c r="AB110" i="5"/>
  <c r="Q111" i="5"/>
  <c r="R111" i="5"/>
  <c r="S111" i="5"/>
  <c r="T111" i="5"/>
  <c r="U111" i="5"/>
  <c r="V111" i="5"/>
  <c r="W111" i="5"/>
  <c r="X111" i="5"/>
  <c r="Y111" i="5"/>
  <c r="Z111" i="5"/>
  <c r="AA111" i="5"/>
  <c r="AB111" i="5"/>
  <c r="Q112" i="5"/>
  <c r="R112" i="5"/>
  <c r="S112" i="5"/>
  <c r="T112" i="5"/>
  <c r="U112" i="5"/>
  <c r="V112" i="5"/>
  <c r="W112" i="5"/>
  <c r="X112" i="5"/>
  <c r="Y112" i="5"/>
  <c r="Z112" i="5"/>
  <c r="AA112" i="5"/>
  <c r="AB112" i="5"/>
  <c r="Q113" i="5"/>
  <c r="R113" i="5"/>
  <c r="S113" i="5"/>
  <c r="T113" i="5"/>
  <c r="U113" i="5"/>
  <c r="V113" i="5"/>
  <c r="W113" i="5"/>
  <c r="X113" i="5"/>
  <c r="Y113" i="5"/>
  <c r="Z113" i="5"/>
  <c r="AA113" i="5"/>
  <c r="AB113" i="5"/>
  <c r="Q114" i="5"/>
  <c r="R114" i="5"/>
  <c r="S114" i="5"/>
  <c r="T114" i="5"/>
  <c r="U114" i="5"/>
  <c r="V114" i="5"/>
  <c r="W114" i="5"/>
  <c r="X114" i="5"/>
  <c r="Y114" i="5"/>
  <c r="Z114" i="5"/>
  <c r="AA114" i="5"/>
  <c r="AB114" i="5"/>
  <c r="Q115" i="5"/>
  <c r="R115" i="5"/>
  <c r="S115" i="5"/>
  <c r="T115" i="5"/>
  <c r="U115" i="5"/>
  <c r="V115" i="5"/>
  <c r="W115" i="5"/>
  <c r="X115" i="5"/>
  <c r="Y115" i="5"/>
  <c r="Z115" i="5"/>
  <c r="AA115" i="5"/>
  <c r="AB115" i="5"/>
  <c r="Q116" i="5"/>
  <c r="R116" i="5"/>
  <c r="S116" i="5"/>
  <c r="T116" i="5"/>
  <c r="U116" i="5"/>
  <c r="V116" i="5"/>
  <c r="W116" i="5"/>
  <c r="X116" i="5"/>
  <c r="Y116" i="5"/>
  <c r="Z116" i="5"/>
  <c r="AA116" i="5"/>
  <c r="AB116" i="5"/>
  <c r="Q117" i="5"/>
  <c r="R117" i="5"/>
  <c r="S117" i="5"/>
  <c r="T117" i="5"/>
  <c r="U117" i="5"/>
  <c r="V117" i="5"/>
  <c r="W117" i="5"/>
  <c r="X117" i="5"/>
  <c r="Y117" i="5"/>
  <c r="Z117" i="5"/>
  <c r="AA117" i="5"/>
  <c r="AB117" i="5"/>
  <c r="Q118" i="5"/>
  <c r="R118" i="5"/>
  <c r="S118" i="5"/>
  <c r="T118" i="5"/>
  <c r="U118" i="5"/>
  <c r="V118" i="5"/>
  <c r="W118" i="5"/>
  <c r="X118" i="5"/>
  <c r="Y118" i="5"/>
  <c r="Z118" i="5"/>
  <c r="AA118" i="5"/>
  <c r="AB118" i="5"/>
  <c r="Q119" i="5"/>
  <c r="R119" i="5"/>
  <c r="S119" i="5"/>
  <c r="T119" i="5"/>
  <c r="U119" i="5"/>
  <c r="V119" i="5"/>
  <c r="W119" i="5"/>
  <c r="X119" i="5"/>
  <c r="Y119" i="5"/>
  <c r="Z119" i="5"/>
  <c r="AA119" i="5"/>
  <c r="AB119" i="5"/>
  <c r="Q120" i="5"/>
  <c r="R120" i="5"/>
  <c r="S120" i="5"/>
  <c r="T120" i="5"/>
  <c r="U120" i="5"/>
  <c r="V120" i="5"/>
  <c r="W120" i="5"/>
  <c r="X120" i="5"/>
  <c r="Y120" i="5"/>
  <c r="Z120" i="5"/>
  <c r="AA120" i="5"/>
  <c r="AB120" i="5"/>
  <c r="Q121" i="5"/>
  <c r="R121" i="5"/>
  <c r="S121" i="5"/>
  <c r="T121" i="5"/>
  <c r="U121" i="5"/>
  <c r="V121" i="5"/>
  <c r="W121" i="5"/>
  <c r="X121" i="5"/>
  <c r="Y121" i="5"/>
  <c r="Z121" i="5"/>
  <c r="AA121" i="5"/>
  <c r="AB121" i="5"/>
  <c r="Q122" i="5"/>
  <c r="R122" i="5"/>
  <c r="S122" i="5"/>
  <c r="T122" i="5"/>
  <c r="U122" i="5"/>
  <c r="V122" i="5"/>
  <c r="W122" i="5"/>
  <c r="X122" i="5"/>
  <c r="Y122" i="5"/>
  <c r="Z122" i="5"/>
  <c r="AA122" i="5"/>
  <c r="AB122" i="5"/>
  <c r="Q123" i="5"/>
  <c r="R123" i="5"/>
  <c r="S123" i="5"/>
  <c r="T123" i="5"/>
  <c r="U123" i="5"/>
  <c r="V123" i="5"/>
  <c r="W123" i="5"/>
  <c r="X123" i="5"/>
  <c r="Y123" i="5"/>
  <c r="Z123" i="5"/>
  <c r="AA123" i="5"/>
  <c r="AB123" i="5"/>
  <c r="Q124" i="5"/>
  <c r="R124" i="5"/>
  <c r="S124" i="5"/>
  <c r="T124" i="5"/>
  <c r="U124" i="5"/>
  <c r="V124" i="5"/>
  <c r="W124" i="5"/>
  <c r="X124" i="5"/>
  <c r="Y124" i="5"/>
  <c r="Z124" i="5"/>
  <c r="AA124" i="5"/>
  <c r="AB124" i="5"/>
  <c r="Q125" i="5"/>
  <c r="R125" i="5"/>
  <c r="S125" i="5"/>
  <c r="T125" i="5"/>
  <c r="U125" i="5"/>
  <c r="V125" i="5"/>
  <c r="W125" i="5"/>
  <c r="X125" i="5"/>
  <c r="Y125" i="5"/>
  <c r="Z125" i="5"/>
  <c r="AA125" i="5"/>
  <c r="AB125" i="5"/>
  <c r="Q126" i="5"/>
  <c r="R126" i="5"/>
  <c r="S126" i="5"/>
  <c r="T126" i="5"/>
  <c r="U126" i="5"/>
  <c r="V126" i="5"/>
  <c r="W126" i="5"/>
  <c r="X126" i="5"/>
  <c r="Y126" i="5"/>
  <c r="Z126" i="5"/>
  <c r="AA126" i="5"/>
  <c r="AB126" i="5"/>
  <c r="Q127" i="5"/>
  <c r="R127" i="5"/>
  <c r="S127" i="5"/>
  <c r="T127" i="5"/>
  <c r="U127" i="5"/>
  <c r="V127" i="5"/>
  <c r="W127" i="5"/>
  <c r="X127" i="5"/>
  <c r="Y127" i="5"/>
  <c r="Z127" i="5"/>
  <c r="AA127" i="5"/>
  <c r="AB127" i="5"/>
  <c r="Q128" i="5"/>
  <c r="R128" i="5"/>
  <c r="S128" i="5"/>
  <c r="T128" i="5"/>
  <c r="U128" i="5"/>
  <c r="V128" i="5"/>
  <c r="W128" i="5"/>
  <c r="X128" i="5"/>
  <c r="Y128" i="5"/>
  <c r="Z128" i="5"/>
  <c r="AA128" i="5"/>
  <c r="AB128" i="5"/>
  <c r="Q129" i="5"/>
  <c r="R129" i="5"/>
  <c r="S129" i="5"/>
  <c r="T129" i="5"/>
  <c r="U129" i="5"/>
  <c r="V129" i="5"/>
  <c r="W129" i="5"/>
  <c r="X129" i="5"/>
  <c r="Y129" i="5"/>
  <c r="Z129" i="5"/>
  <c r="AA129" i="5"/>
  <c r="AB129" i="5"/>
  <c r="Q130" i="5"/>
  <c r="R130" i="5"/>
  <c r="S130" i="5"/>
  <c r="T130" i="5"/>
  <c r="U130" i="5"/>
  <c r="V130" i="5"/>
  <c r="W130" i="5"/>
  <c r="X130" i="5"/>
  <c r="Y130" i="5"/>
  <c r="Z130" i="5"/>
  <c r="AA130" i="5"/>
  <c r="AB130" i="5"/>
  <c r="Q131" i="5"/>
  <c r="R131" i="5"/>
  <c r="S131" i="5"/>
  <c r="T131" i="5"/>
  <c r="U131" i="5"/>
  <c r="V131" i="5"/>
  <c r="W131" i="5"/>
  <c r="X131" i="5"/>
  <c r="Y131" i="5"/>
  <c r="Z131" i="5"/>
  <c r="AA131" i="5"/>
  <c r="AB131" i="5"/>
  <c r="Q132" i="5"/>
  <c r="R132" i="5"/>
  <c r="S132" i="5"/>
  <c r="T132" i="5"/>
  <c r="U132" i="5"/>
  <c r="V132" i="5"/>
  <c r="W132" i="5"/>
  <c r="X132" i="5"/>
  <c r="Y132" i="5"/>
  <c r="Z132" i="5"/>
  <c r="AA132" i="5"/>
  <c r="AB132" i="5"/>
  <c r="Q133" i="5"/>
  <c r="R133" i="5"/>
  <c r="S133" i="5"/>
  <c r="T133" i="5"/>
  <c r="U133" i="5"/>
  <c r="V133" i="5"/>
  <c r="W133" i="5"/>
  <c r="X133" i="5"/>
  <c r="Y133" i="5"/>
  <c r="Z133" i="5"/>
  <c r="AA133" i="5"/>
  <c r="AB133" i="5"/>
  <c r="Q134" i="5"/>
  <c r="R134" i="5"/>
  <c r="S134" i="5"/>
  <c r="T134" i="5"/>
  <c r="U134" i="5"/>
  <c r="V134" i="5"/>
  <c r="W134" i="5"/>
  <c r="X134" i="5"/>
  <c r="Y134" i="5"/>
  <c r="Z134" i="5"/>
  <c r="AA134" i="5"/>
  <c r="AB134" i="5"/>
  <c r="Q135" i="5"/>
  <c r="R135" i="5"/>
  <c r="S135" i="5"/>
  <c r="T135" i="5"/>
  <c r="U135" i="5"/>
  <c r="V135" i="5"/>
  <c r="W135" i="5"/>
  <c r="X135" i="5"/>
  <c r="Y135" i="5"/>
  <c r="Z135" i="5"/>
  <c r="AA135" i="5"/>
  <c r="AB135" i="5"/>
  <c r="Q136" i="5"/>
  <c r="R136" i="5"/>
  <c r="S136" i="5"/>
  <c r="T136" i="5"/>
  <c r="U136" i="5"/>
  <c r="V136" i="5"/>
  <c r="W136" i="5"/>
  <c r="X136" i="5"/>
  <c r="Y136" i="5"/>
  <c r="Z136" i="5"/>
  <c r="AA136" i="5"/>
  <c r="AB136" i="5"/>
  <c r="Q137" i="5"/>
  <c r="R137" i="5"/>
  <c r="S137" i="5"/>
  <c r="T137" i="5"/>
  <c r="U137" i="5"/>
  <c r="V137" i="5"/>
  <c r="W137" i="5"/>
  <c r="X137" i="5"/>
  <c r="Y137" i="5"/>
  <c r="Z137" i="5"/>
  <c r="AA137" i="5"/>
  <c r="AB137" i="5"/>
  <c r="Q138" i="5"/>
  <c r="R138" i="5"/>
  <c r="S138" i="5"/>
  <c r="T138" i="5"/>
  <c r="U138" i="5"/>
  <c r="V138" i="5"/>
  <c r="W138" i="5"/>
  <c r="X138" i="5"/>
  <c r="Y138" i="5"/>
  <c r="Z138" i="5"/>
  <c r="AA138" i="5"/>
  <c r="AB138" i="5"/>
  <c r="Q139" i="5"/>
  <c r="R139" i="5"/>
  <c r="S139" i="5"/>
  <c r="T139" i="5"/>
  <c r="U139" i="5"/>
  <c r="V139" i="5"/>
  <c r="W139" i="5"/>
  <c r="X139" i="5"/>
  <c r="Y139" i="5"/>
  <c r="Z139" i="5"/>
  <c r="AA139" i="5"/>
  <c r="AB139" i="5"/>
  <c r="Q140" i="5"/>
  <c r="R140" i="5"/>
  <c r="S140" i="5"/>
  <c r="T140" i="5"/>
  <c r="U140" i="5"/>
  <c r="V140" i="5"/>
  <c r="W140" i="5"/>
  <c r="X140" i="5"/>
  <c r="Y140" i="5"/>
  <c r="Z140" i="5"/>
  <c r="AA140" i="5"/>
  <c r="AB140" i="5"/>
  <c r="Q141" i="5"/>
  <c r="R141" i="5"/>
  <c r="S141" i="5"/>
  <c r="T141" i="5"/>
  <c r="U141" i="5"/>
  <c r="V141" i="5"/>
  <c r="W141" i="5"/>
  <c r="X141" i="5"/>
  <c r="Y141" i="5"/>
  <c r="Z141" i="5"/>
  <c r="AA141" i="5"/>
  <c r="AB141" i="5"/>
  <c r="Q142" i="5"/>
  <c r="R142" i="5"/>
  <c r="S142" i="5"/>
  <c r="T142" i="5"/>
  <c r="U142" i="5"/>
  <c r="V142" i="5"/>
  <c r="W142" i="5"/>
  <c r="X142" i="5"/>
  <c r="Y142" i="5"/>
  <c r="Z142" i="5"/>
  <c r="AA142" i="5"/>
  <c r="AB142" i="5"/>
  <c r="Q143" i="5"/>
  <c r="R143" i="5"/>
  <c r="S143" i="5"/>
  <c r="T143" i="5"/>
  <c r="U143" i="5"/>
  <c r="V143" i="5"/>
  <c r="W143" i="5"/>
  <c r="X143" i="5"/>
  <c r="Y143" i="5"/>
  <c r="Z143" i="5"/>
  <c r="AA143" i="5"/>
  <c r="AB143" i="5"/>
  <c r="Q144" i="5"/>
  <c r="R144" i="5"/>
  <c r="S144" i="5"/>
  <c r="T144" i="5"/>
  <c r="U144" i="5"/>
  <c r="V144" i="5"/>
  <c r="W144" i="5"/>
  <c r="X144" i="5"/>
  <c r="Y144" i="5"/>
  <c r="Z144" i="5"/>
  <c r="AA144" i="5"/>
  <c r="AB144" i="5"/>
  <c r="Q145" i="5"/>
  <c r="R145" i="5"/>
  <c r="S145" i="5"/>
  <c r="T145" i="5"/>
  <c r="U145" i="5"/>
  <c r="V145" i="5"/>
  <c r="W145" i="5"/>
  <c r="X145" i="5"/>
  <c r="Y145" i="5"/>
  <c r="Z145" i="5"/>
  <c r="AA145" i="5"/>
  <c r="AB145" i="5"/>
  <c r="Q146" i="5"/>
  <c r="R146" i="5"/>
  <c r="S146" i="5"/>
  <c r="T146" i="5"/>
  <c r="U146" i="5"/>
  <c r="V146" i="5"/>
  <c r="W146" i="5"/>
  <c r="X146" i="5"/>
  <c r="Y146" i="5"/>
  <c r="Z146" i="5"/>
  <c r="AA146" i="5"/>
  <c r="AB146" i="5"/>
  <c r="Q147" i="5"/>
  <c r="R147" i="5"/>
  <c r="S147" i="5"/>
  <c r="T147" i="5"/>
  <c r="U147" i="5"/>
  <c r="V147" i="5"/>
  <c r="W147" i="5"/>
  <c r="X147" i="5"/>
  <c r="Y147" i="5"/>
  <c r="Z147" i="5"/>
  <c r="AA147" i="5"/>
  <c r="AB147" i="5"/>
  <c r="Q148" i="5"/>
  <c r="R148" i="5"/>
  <c r="S148" i="5"/>
  <c r="T148" i="5"/>
  <c r="U148" i="5"/>
  <c r="V148" i="5"/>
  <c r="W148" i="5"/>
  <c r="X148" i="5"/>
  <c r="Y148" i="5"/>
  <c r="Z148" i="5"/>
  <c r="AA148" i="5"/>
  <c r="AB148" i="5"/>
  <c r="Q149" i="5"/>
  <c r="R149" i="5"/>
  <c r="S149" i="5"/>
  <c r="T149" i="5"/>
  <c r="U149" i="5"/>
  <c r="V149" i="5"/>
  <c r="W149" i="5"/>
  <c r="X149" i="5"/>
  <c r="Y149" i="5"/>
  <c r="Z149" i="5"/>
  <c r="AA149" i="5"/>
  <c r="AB149" i="5"/>
  <c r="Q150" i="5"/>
  <c r="R150" i="5"/>
  <c r="S150" i="5"/>
  <c r="T150" i="5"/>
  <c r="U150" i="5"/>
  <c r="V150" i="5"/>
  <c r="W150" i="5"/>
  <c r="X150" i="5"/>
  <c r="Y150" i="5"/>
  <c r="Z150" i="5"/>
  <c r="AA150" i="5"/>
  <c r="AB150" i="5"/>
  <c r="Q151" i="5"/>
  <c r="R151" i="5"/>
  <c r="S151" i="5"/>
  <c r="T151" i="5"/>
  <c r="U151" i="5"/>
  <c r="V151" i="5"/>
  <c r="W151" i="5"/>
  <c r="X151" i="5"/>
  <c r="Y151" i="5"/>
  <c r="Z151" i="5"/>
  <c r="AA151" i="5"/>
  <c r="AB151" i="5"/>
  <c r="Q152" i="5"/>
  <c r="R152" i="5"/>
  <c r="S152" i="5"/>
  <c r="T152" i="5"/>
  <c r="U152" i="5"/>
  <c r="V152" i="5"/>
  <c r="W152" i="5"/>
  <c r="X152" i="5"/>
  <c r="Y152" i="5"/>
  <c r="Z152" i="5"/>
  <c r="AA152" i="5"/>
  <c r="AB152" i="5"/>
  <c r="Q153" i="5"/>
  <c r="R153" i="5"/>
  <c r="S153" i="5"/>
  <c r="T153" i="5"/>
  <c r="U153" i="5"/>
  <c r="V153" i="5"/>
  <c r="W153" i="5"/>
  <c r="X153" i="5"/>
  <c r="Y153" i="5"/>
  <c r="Z153" i="5"/>
  <c r="AA153" i="5"/>
  <c r="AB153" i="5"/>
  <c r="Q154" i="5"/>
  <c r="R154" i="5"/>
  <c r="S154" i="5"/>
  <c r="T154" i="5"/>
  <c r="U154" i="5"/>
  <c r="V154" i="5"/>
  <c r="W154" i="5"/>
  <c r="X154" i="5"/>
  <c r="Y154" i="5"/>
  <c r="Z154" i="5"/>
  <c r="AA154" i="5"/>
  <c r="AB154" i="5"/>
  <c r="Q155" i="5"/>
  <c r="R155" i="5"/>
  <c r="S155" i="5"/>
  <c r="T155" i="5"/>
  <c r="U155" i="5"/>
  <c r="V155" i="5"/>
  <c r="W155" i="5"/>
  <c r="X155" i="5"/>
  <c r="Y155" i="5"/>
  <c r="Z155" i="5"/>
  <c r="AA155" i="5"/>
  <c r="AB155" i="5"/>
  <c r="Q156" i="5"/>
  <c r="R156" i="5"/>
  <c r="S156" i="5"/>
  <c r="T156" i="5"/>
  <c r="U156" i="5"/>
  <c r="V156" i="5"/>
  <c r="W156" i="5"/>
  <c r="X156" i="5"/>
  <c r="Y156" i="5"/>
  <c r="Z156" i="5"/>
  <c r="AA156" i="5"/>
  <c r="AB156" i="5"/>
  <c r="Q157" i="5"/>
  <c r="R157" i="5"/>
  <c r="S157" i="5"/>
  <c r="T157" i="5"/>
  <c r="U157" i="5"/>
  <c r="V157" i="5"/>
  <c r="W157" i="5"/>
  <c r="X157" i="5"/>
  <c r="Y157" i="5"/>
  <c r="Z157" i="5"/>
  <c r="AA157" i="5"/>
  <c r="AB157" i="5"/>
  <c r="Q158" i="5"/>
  <c r="R158" i="5"/>
  <c r="S158" i="5"/>
  <c r="T158" i="5"/>
  <c r="U158" i="5"/>
  <c r="V158" i="5"/>
  <c r="W158" i="5"/>
  <c r="X158" i="5"/>
  <c r="Y158" i="5"/>
  <c r="Z158" i="5"/>
  <c r="AA158" i="5"/>
  <c r="AB158" i="5"/>
  <c r="Q159" i="5"/>
  <c r="R159" i="5"/>
  <c r="S159" i="5"/>
  <c r="T159" i="5"/>
  <c r="U159" i="5"/>
  <c r="V159" i="5"/>
  <c r="W159" i="5"/>
  <c r="X159" i="5"/>
  <c r="Y159" i="5"/>
  <c r="Z159" i="5"/>
  <c r="AA159" i="5"/>
  <c r="AB159" i="5"/>
  <c r="Q160" i="5"/>
  <c r="R160" i="5"/>
  <c r="S160" i="5"/>
  <c r="T160" i="5"/>
  <c r="U160" i="5"/>
  <c r="V160" i="5"/>
  <c r="W160" i="5"/>
  <c r="X160" i="5"/>
  <c r="Y160" i="5"/>
  <c r="Z160" i="5"/>
  <c r="AA160" i="5"/>
  <c r="AB160" i="5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D2" i="1" a="1"/>
  <c r="D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</calcChain>
</file>

<file path=xl/sharedStrings.xml><?xml version="1.0" encoding="utf-8"?>
<sst xmlns="http://schemas.openxmlformats.org/spreadsheetml/2006/main" count="898" uniqueCount="280">
  <si>
    <t>aceperlaccess</t>
  </si>
  <si>
    <t xml:space="preserve"> </t>
  </si>
  <si>
    <t>analysis</t>
  </si>
  <si>
    <t>affymetrixmicroarray</t>
  </si>
  <si>
    <t>apache</t>
  </si>
  <si>
    <t>arrayexpress</t>
  </si>
  <si>
    <t>basiclocalalignmentsearch</t>
  </si>
  <si>
    <t>bioconductor</t>
  </si>
  <si>
    <t>apachefoundation</t>
  </si>
  <si>
    <t>benchmark</t>
  </si>
  <si>
    <t>biogrid</t>
  </si>
  <si>
    <t>clustalw</t>
  </si>
  <si>
    <t>artemis</t>
  </si>
  <si>
    <t>BLAST</t>
  </si>
  <si>
    <t>cluster</t>
  </si>
  <si>
    <t>bacterial16srdna</t>
  </si>
  <si>
    <t>BioConductor</t>
  </si>
  <si>
    <t>biomolecularinteractionnetwork</t>
  </si>
  <si>
    <t>cytoscape</t>
  </si>
  <si>
    <t>ClustalW</t>
  </si>
  <si>
    <t>blat</t>
  </si>
  <si>
    <t>ensembl</t>
  </si>
  <si>
    <t>bayesianinformationcriterion</t>
  </si>
  <si>
    <t>Ensembl</t>
  </si>
  <si>
    <t>entrezgene</t>
  </si>
  <si>
    <t>GenBank</t>
  </si>
  <si>
    <t>clustalx</t>
  </si>
  <si>
    <t>europeanmolecularbiologyopen</t>
  </si>
  <si>
    <t>berkeleydrosophilagenome</t>
  </si>
  <si>
    <t>GO</t>
  </si>
  <si>
    <t>fasta</t>
  </si>
  <si>
    <t>R</t>
  </si>
  <si>
    <t>clustersoforthologousgroupsofproteins</t>
  </si>
  <si>
    <t>forannotationvisualizationandintegrateddiscovery</t>
  </si>
  <si>
    <t>Swiss-Prot</t>
  </si>
  <si>
    <t>genbank</t>
  </si>
  <si>
    <t>gene</t>
  </si>
  <si>
    <t>blastn</t>
  </si>
  <si>
    <t>entrez</t>
  </si>
  <si>
    <t>geneexpressionomnibus</t>
  </si>
  <si>
    <t>blastp</t>
  </si>
  <si>
    <t>kyotoencyclopediaofgenesandgenomes</t>
  </si>
  <si>
    <t>matlab</t>
  </si>
  <si>
    <t>blocks</t>
  </si>
  <si>
    <t>meme/mast</t>
  </si>
  <si>
    <t>microarray</t>
  </si>
  <si>
    <t>microrna</t>
  </si>
  <si>
    <t>clustalxoutputclustalx</t>
  </si>
  <si>
    <t>mysql</t>
  </si>
  <si>
    <t>netscape</t>
  </si>
  <si>
    <t>clustersoforthologousgroups</t>
  </si>
  <si>
    <t>genes</t>
  </si>
  <si>
    <t>network</t>
  </si>
  <si>
    <t>genomes</t>
  </si>
  <si>
    <t>oracle</t>
  </si>
  <si>
    <t>clusterwork</t>
  </si>
  <si>
    <t>hmmer</t>
  </si>
  <si>
    <t>pfam</t>
  </si>
  <si>
    <t>cogs</t>
  </si>
  <si>
    <t>humanproteinreference</t>
  </si>
  <si>
    <t>phylip</t>
  </si>
  <si>
    <t>conserveddomain</t>
  </si>
  <si>
    <t>image</t>
  </si>
  <si>
    <t>postgresql</t>
  </si>
  <si>
    <t>interpro</t>
  </si>
  <si>
    <t>proteinbank</t>
  </si>
  <si>
    <t>dbest</t>
  </si>
  <si>
    <t>kyotoencyclopedia</t>
  </si>
  <si>
    <t>psiblast</t>
  </si>
  <si>
    <t>pubmed</t>
  </si>
  <si>
    <t>ensemblgenome</t>
  </si>
  <si>
    <t>locuslink</t>
  </si>
  <si>
    <t>r</t>
  </si>
  <si>
    <t>refseq</t>
  </si>
  <si>
    <t>medicalsubjectheadings</t>
  </si>
  <si>
    <t>saccharomycesgenome</t>
  </si>
  <si>
    <t>medline</t>
  </si>
  <si>
    <t>sequenceanalysis</t>
  </si>
  <si>
    <t>sql</t>
  </si>
  <si>
    <t>fastgroup</t>
  </si>
  <si>
    <t>stanfordmicroarray</t>
  </si>
  <si>
    <t>fba</t>
  </si>
  <si>
    <t>structurebasedsequencealignmentsofscopsuperfamilies</t>
  </si>
  <si>
    <t>fbametabolicmodeling</t>
  </si>
  <si>
    <t>microsoftexcel</t>
  </si>
  <si>
    <t>swisspdb</t>
  </si>
  <si>
    <t>ffas</t>
  </si>
  <si>
    <t>mips</t>
  </si>
  <si>
    <t>swissprot</t>
  </si>
  <si>
    <t>firstreferencedas</t>
  </si>
  <si>
    <t>mozillafirefox</t>
  </si>
  <si>
    <t>tcoffee</t>
  </si>
  <si>
    <t>foldbasedonstructurestructurealignmentofproteins</t>
  </si>
  <si>
    <t>muscle</t>
  </si>
  <si>
    <t>theofsecondarystructuresassignments</t>
  </si>
  <si>
    <t>transfac</t>
  </si>
  <si>
    <t>fountain</t>
  </si>
  <si>
    <t>trna</t>
  </si>
  <si>
    <t>fountainsql.jar</t>
  </si>
  <si>
    <t>uniprot</t>
  </si>
  <si>
    <t>fountainwork</t>
  </si>
  <si>
    <t>onlinemendelianinheritanceinman</t>
  </si>
  <si>
    <t>uniprotkb</t>
  </si>
  <si>
    <t>gap</t>
  </si>
  <si>
    <t>gcg</t>
  </si>
  <si>
    <t>owl</t>
  </si>
  <si>
    <t>generelational</t>
  </si>
  <si>
    <t>proteinfamilies</t>
  </si>
  <si>
    <t>genome</t>
  </si>
  <si>
    <t>proteinfamiliesanddomains</t>
  </si>
  <si>
    <t>proteininformation</t>
  </si>
  <si>
    <t>genomesequence</t>
  </si>
  <si>
    <t>gominer</t>
  </si>
  <si>
    <t>gromos</t>
  </si>
  <si>
    <t>q</t>
  </si>
  <si>
    <t>humangenome</t>
  </si>
  <si>
    <t>sam</t>
  </si>
  <si>
    <t>intact</t>
  </si>
  <si>
    <t>internationalriceinformation</t>
  </si>
  <si>
    <t>smart</t>
  </si>
  <si>
    <t>structuralofproteins</t>
  </si>
  <si>
    <t>lagrange</t>
  </si>
  <si>
    <t>lga</t>
  </si>
  <si>
    <t>libraryset</t>
  </si>
  <si>
    <t>mas4</t>
  </si>
  <si>
    <t>thecathproteinstructure</t>
  </si>
  <si>
    <t>trembl</t>
  </si>
  <si>
    <t>mfold</t>
  </si>
  <si>
    <t>ucsc</t>
  </si>
  <si>
    <t>ucscgenome</t>
  </si>
  <si>
    <t>microsoftaccess</t>
  </si>
  <si>
    <t>uniquehumangenesequence</t>
  </si>
  <si>
    <t>weka</t>
  </si>
  <si>
    <t>mirbase</t>
  </si>
  <si>
    <t>molecularmodeling</t>
  </si>
  <si>
    <t>notation</t>
  </si>
  <si>
    <t>perldas</t>
  </si>
  <si>
    <t>polymorphismwork</t>
  </si>
  <si>
    <t>predictionsforentireproteomes</t>
  </si>
  <si>
    <t>prism</t>
  </si>
  <si>
    <t>promodii</t>
  </si>
  <si>
    <t>prosaii</t>
  </si>
  <si>
    <t>psipred</t>
  </si>
  <si>
    <t>qrna</t>
  </si>
  <si>
    <t>rdms</t>
  </si>
  <si>
    <t>reactome</t>
  </si>
  <si>
    <t>repeatmasker</t>
  </si>
  <si>
    <t>reputer</t>
  </si>
  <si>
    <t>seals</t>
  </si>
  <si>
    <t>sequence</t>
  </si>
  <si>
    <t>sequencesusingclustalxdrawneighborjoining</t>
  </si>
  <si>
    <t>sequencework</t>
  </si>
  <si>
    <t>sequencinglarge16srdna</t>
  </si>
  <si>
    <t>sequest</t>
  </si>
  <si>
    <t>soap</t>
  </si>
  <si>
    <t>staden</t>
  </si>
  <si>
    <t>swissmodel</t>
  </si>
  <si>
    <t>swissprotrelease</t>
  </si>
  <si>
    <t>taxonomy</t>
  </si>
  <si>
    <t>theastralcompendiumforsequenceandstructureanalysis</t>
  </si>
  <si>
    <t>theribosomal</t>
  </si>
  <si>
    <t>treeview</t>
  </si>
  <si>
    <t>vectoralignmentsearch</t>
  </si>
  <si>
    <t>vista</t>
  </si>
  <si>
    <t>visualisation</t>
  </si>
  <si>
    <t>whatcheck</t>
  </si>
  <si>
    <t>wormbase</t>
  </si>
  <si>
    <t>wormbasedas</t>
  </si>
  <si>
    <t>wormcommunity</t>
  </si>
  <si>
    <t>Values</t>
  </si>
  <si>
    <t>Bins</t>
  </si>
  <si>
    <t>Freq</t>
  </si>
  <si>
    <t>Mean</t>
  </si>
  <si>
    <t>StdDev</t>
  </si>
  <si>
    <t>Upper:</t>
  </si>
  <si>
    <t>Lower:</t>
  </si>
  <si>
    <t>Year 0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</si>
  <si>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</si>
  <si>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</si>
  <si>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</si>
  <si>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</si>
  <si>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</si>
  <si>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</si>
  <si>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</si>
  <si>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</si>
  <si>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</si>
  <si>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</si>
  <si>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abscisicacid</t>
  </si>
  <si>
    <t>agrobiological</t>
  </si>
  <si>
    <t>arabidopsisgenetrap</t>
  </si>
  <si>
    <t>arabidopsisinformation</t>
  </si>
  <si>
    <t>argonaute</t>
  </si>
  <si>
    <t>axiovision</t>
  </si>
  <si>
    <t>bioknowledge</t>
  </si>
  <si>
    <t>blastclust</t>
  </si>
  <si>
    <t>blastxblastn</t>
  </si>
  <si>
    <t>bowtie</t>
  </si>
  <si>
    <t>california</t>
  </si>
  <si>
    <t>capanalysisofgeneexpression</t>
  </si>
  <si>
    <t>cephgenethon</t>
  </si>
  <si>
    <t>cephgenetonintegratedmap</t>
  </si>
  <si>
    <t>clustal</t>
  </si>
  <si>
    <t>darwin</t>
  </si>
  <si>
    <t>dbsnp</t>
  </si>
  <si>
    <t>deseq</t>
  </si>
  <si>
    <t>drosophilagene</t>
  </si>
  <si>
    <t>eukaryoticpromoter</t>
  </si>
  <si>
    <t>firstannualgenomicarabidopsisnetwork</t>
  </si>
  <si>
    <t>fitch</t>
  </si>
  <si>
    <t>flybase</t>
  </si>
  <si>
    <t>galaxy</t>
  </si>
  <si>
    <t>genecards</t>
  </si>
  <si>
    <t>genechip</t>
  </si>
  <si>
    <t>genefinder</t>
  </si>
  <si>
    <t>genelocatorandinterpolatedmarkovmodeler</t>
  </si>
  <si>
    <t>genepixpro</t>
  </si>
  <si>
    <t>genie</t>
  </si>
  <si>
    <t>genmapp</t>
  </si>
  <si>
    <t>genomicarabidopsisnetwork</t>
  </si>
  <si>
    <t>genpept</t>
  </si>
  <si>
    <t>genscan</t>
  </si>
  <si>
    <t>graphpad</t>
  </si>
  <si>
    <t>graphpadprism</t>
  </si>
  <si>
    <t>hapmap</t>
  </si>
  <si>
    <t>hastings</t>
  </si>
  <si>
    <t>hits</t>
  </si>
  <si>
    <t>horizontalgenetransfer</t>
  </si>
  <si>
    <t>humangene</t>
  </si>
  <si>
    <t>humangenomemappingcentre</t>
  </si>
  <si>
    <t>inparanoid</t>
  </si>
  <si>
    <t>internationalhapmap</t>
  </si>
  <si>
    <t>internationalprotein</t>
  </si>
  <si>
    <t>interproscan</t>
  </si>
  <si>
    <t>jaspar</t>
  </si>
  <si>
    <t>limma</t>
  </si>
  <si>
    <t>man</t>
  </si>
  <si>
    <t>mappfinder</t>
  </si>
  <si>
    <t>maq</t>
  </si>
  <si>
    <t>matchminer</t>
  </si>
  <si>
    <t>mhzdecalpha</t>
  </si>
  <si>
    <t>mitelman</t>
  </si>
  <si>
    <t>mmhepesph</t>
  </si>
  <si>
    <t>mmtrishclph</t>
  </si>
  <si>
    <t>molphy</t>
  </si>
  <si>
    <t>munichinformationcenterforproteinsequences</t>
  </si>
  <si>
    <t>mzef</t>
  </si>
  <si>
    <t>nhgri</t>
  </si>
  <si>
    <t>nucleotide</t>
  </si>
  <si>
    <t>onlinemendelianinheritance</t>
  </si>
  <si>
    <t>paml</t>
  </si>
  <si>
    <t>paup</t>
  </si>
  <si>
    <t>phrap</t>
  </si>
  <si>
    <t>phred</t>
  </si>
  <si>
    <t>phyml</t>
  </si>
  <si>
    <t>plasmodb</t>
  </si>
  <si>
    <t>primer3</t>
  </si>
  <si>
    <t>prints</t>
  </si>
  <si>
    <t>protdist</t>
  </si>
  <si>
    <t>protml</t>
  </si>
  <si>
    <t>psort</t>
  </si>
  <si>
    <t>pubmedcentral</t>
  </si>
  <si>
    <t>r.meliloti</t>
  </si>
  <si>
    <t>race</t>
  </si>
  <si>
    <t>rdpclassifier</t>
  </si>
  <si>
    <t>rnaseq</t>
  </si>
  <si>
    <t>samtools</t>
  </si>
  <si>
    <t>scientist</t>
  </si>
  <si>
    <t>sequencealignment/map</t>
  </si>
  <si>
    <t>sequenceread</t>
  </si>
  <si>
    <t>shortread</t>
  </si>
  <si>
    <t>signalp</t>
  </si>
  <si>
    <t>significanceanalysisofmicroarrays</t>
  </si>
  <si>
    <t>sim4</t>
  </si>
  <si>
    <t>sputnik</t>
  </si>
  <si>
    <t>string</t>
  </si>
  <si>
    <t>sulfolobus</t>
  </si>
  <si>
    <t>thearabidopsisinformation</t>
  </si>
  <si>
    <t>tmhmm</t>
  </si>
  <si>
    <t>wublast</t>
  </si>
  <si>
    <t>Year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</si>
</sst>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Fill="1" applyBorder="1"/>
    <xf numFmtId="0" fontId="0" fillId="0" borderId="0" xfId="0" applyFill="1"/>
  </cellXfs>
  <cellStyles count="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3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chartsheet" Target="chartsheets/sheet1.xml"/><Relationship Id="rId3" Type="http://schemas.openxmlformats.org/officeDocument/2006/relationships/worksheet" Target="worksheets/sheet2.xml"/><Relationship Id="rId4" Type="http://schemas.openxmlformats.org/officeDocument/2006/relationships/chartsheet" Target="chartsheets/sheet2.xml"/><Relationship Id="rId5" Type="http://schemas.openxmlformats.org/officeDocument/2006/relationships/worksheet" Target="worksheets/sheet3.xml"/><Relationship Id="rId6" Type="http://schemas.openxmlformats.org/officeDocument/2006/relationships/chartsheet" Target="chartsheets/sheet3.xml"/><Relationship Id="rId7" Type="http://schemas.openxmlformats.org/officeDocument/2006/relationships/worksheet" Target="worksheets/sheet4.xml"/><Relationship Id="rId8" Type="http://schemas.openxmlformats.org/officeDocument/2006/relationships/chartsheet" Target="chartsheets/sheet4.xml"/><Relationship Id="rId9" Type="http://schemas.openxmlformats.org/officeDocument/2006/relationships/chartsheet" Target="chartsheets/sheet5.xml"/><Relationship Id="rId10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2400"/>
            </a:pPr>
            <a:r>
              <a:rPr lang="en-US" sz="2400" baseline="0"/>
              <a:t>BMC Bioinformatics Corpus</a:t>
            </a:r>
            <a:endParaRPr lang="en-US" sz="2400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073865640854585"/>
          <c:y val="0.029427428859057"/>
          <c:w val="0.908196048030344"/>
          <c:h val="0.855133277199607"/>
        </c:manualLayout>
      </c:layout>
      <c:lineChart>
        <c:grouping val="standard"/>
        <c:varyColors val="0"/>
        <c:ser>
          <c:idx val="0"/>
          <c:order val="0"/>
          <c:tx>
            <c:strRef>
              <c:f>Doc_BMC_Deltas!$AF$24</c:f>
              <c:strCache>
                <c:ptCount val="1"/>
                <c:pt idx="0">
                  <c:v>BLAST</c:v>
                </c:pt>
              </c:strCache>
            </c:strRef>
          </c:tx>
          <c:spPr>
            <a:ln>
              <a:prstDash val="sysDot"/>
            </a:ln>
          </c:spPr>
          <c:marker>
            <c:symbol val="none"/>
          </c:marker>
          <c:cat>
            <c:strRef>
              <c:f>Doc_BMC_Deltas!$AG$23:$AP$23</c:f>
              <c:strCache>
                <c:ptCount val="10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</c:strCache>
            </c:strRef>
          </c:cat>
          <c:val>
            <c:numRef>
              <c:f>Doc_BMC_Deltas!$AG$24:$AP$24</c:f>
              <c:numCache>
                <c:formatCode>General</c:formatCode>
                <c:ptCount val="10"/>
                <c:pt idx="0">
                  <c:v>1.0</c:v>
                </c:pt>
                <c:pt idx="1">
                  <c:v>1.73469387755102</c:v>
                </c:pt>
                <c:pt idx="2">
                  <c:v>1.810344827586207</c:v>
                </c:pt>
                <c:pt idx="3">
                  <c:v>1.733333333333333</c:v>
                </c:pt>
                <c:pt idx="4">
                  <c:v>1.153846153846154</c:v>
                </c:pt>
                <c:pt idx="5">
                  <c:v>1.198215423836839</c:v>
                </c:pt>
                <c:pt idx="6">
                  <c:v>1.103047895500726</c:v>
                </c:pt>
                <c:pt idx="7">
                  <c:v>1.33587786259542</c:v>
                </c:pt>
                <c:pt idx="8">
                  <c:v>0.958268933539413</c:v>
                </c:pt>
                <c:pt idx="9">
                  <c:v>0.823848238482385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Doc_BMC_Deltas!$AF$25</c:f>
              <c:strCache>
                <c:ptCount val="1"/>
                <c:pt idx="0">
                  <c:v>BioConductor</c:v>
                </c:pt>
              </c:strCache>
            </c:strRef>
          </c:tx>
          <c:spPr>
            <a:ln>
              <a:prstDash val="lgDash"/>
            </a:ln>
          </c:spPr>
          <c:marker>
            <c:symbol val="none"/>
          </c:marker>
          <c:cat>
            <c:strRef>
              <c:f>Doc_BMC_Deltas!$AG$23:$AP$23</c:f>
              <c:strCache>
                <c:ptCount val="10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</c:strCache>
            </c:strRef>
          </c:cat>
          <c:val>
            <c:numRef>
              <c:f>Doc_BMC_Deltas!$AG$25:$AP$25</c:f>
              <c:numCache>
                <c:formatCode>General</c:formatCode>
                <c:ptCount val="10"/>
                <c:pt idx="0">
                  <c:v>1.0</c:v>
                </c:pt>
                <c:pt idx="1">
                  <c:v>0.650095602294455</c:v>
                </c:pt>
                <c:pt idx="2">
                  <c:v>0.740203193033382</c:v>
                </c:pt>
                <c:pt idx="3">
                  <c:v>0.930025445292621</c:v>
                </c:pt>
                <c:pt idx="4">
                  <c:v>1.077279752704791</c:v>
                </c:pt>
                <c:pt idx="5">
                  <c:v>0.810840108401084</c:v>
                </c:pt>
                <c:pt idx="6">
                  <c:v>1.024729520865533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Doc_BMC_Deltas!$AF$26</c:f>
              <c:strCache>
                <c:ptCount val="1"/>
                <c:pt idx="0">
                  <c:v>ClustalW</c:v>
                </c:pt>
              </c:strCache>
            </c:strRef>
          </c:tx>
          <c:spPr>
            <a:ln w="47625" cmpd="dbl">
              <a:prstDash val="sysDash"/>
            </a:ln>
          </c:spPr>
          <c:marker>
            <c:symbol val="none"/>
          </c:marker>
          <c:cat>
            <c:strRef>
              <c:f>Doc_BMC_Deltas!$AG$23:$AP$23</c:f>
              <c:strCache>
                <c:ptCount val="10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</c:strCache>
            </c:strRef>
          </c:cat>
          <c:val>
            <c:numRef>
              <c:f>Doc_BMC_Deltas!$AG$26:$AP$26</c:f>
              <c:numCache>
                <c:formatCode>General</c:formatCode>
                <c:ptCount val="10"/>
                <c:pt idx="0">
                  <c:v>1.0</c:v>
                </c:pt>
                <c:pt idx="1">
                  <c:v>0.704022988505747</c:v>
                </c:pt>
                <c:pt idx="2">
                  <c:v>1.034444444444444</c:v>
                </c:pt>
                <c:pt idx="3">
                  <c:v>0.923831070889894</c:v>
                </c:pt>
                <c:pt idx="4">
                  <c:v>0.791162099001487</c:v>
                </c:pt>
                <c:pt idx="5">
                  <c:v>0.853410740203193</c:v>
                </c:pt>
                <c:pt idx="6">
                  <c:v>0.851993214588634</c:v>
                </c:pt>
                <c:pt idx="7">
                  <c:v>0.378670788253478</c:v>
                </c:pt>
                <c:pt idx="8">
                  <c:v>0.63739837398374</c:v>
                </c:pt>
                <c:pt idx="9">
                  <c:v>0.403915507470376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Doc_BMC_Deltas!$AF$27</c:f>
              <c:strCache>
                <c:ptCount val="1"/>
                <c:pt idx="0">
                  <c:v>Ensembl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cat>
            <c:strRef>
              <c:f>Doc_BMC_Deltas!$AG$23:$AP$23</c:f>
              <c:strCache>
                <c:ptCount val="10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</c:strCache>
            </c:strRef>
          </c:cat>
          <c:val>
            <c:numRef>
              <c:f>Doc_BMC_Deltas!$AG$27:$AP$27</c:f>
              <c:numCache>
                <c:formatCode>General</c:formatCode>
                <c:ptCount val="10"/>
                <c:pt idx="0">
                  <c:v>1.0</c:v>
                </c:pt>
                <c:pt idx="1">
                  <c:v>0.966666666666667</c:v>
                </c:pt>
                <c:pt idx="2">
                  <c:v>1.115384615384615</c:v>
                </c:pt>
                <c:pt idx="3">
                  <c:v>0.998087954110899</c:v>
                </c:pt>
                <c:pt idx="4">
                  <c:v>1.178519593613933</c:v>
                </c:pt>
                <c:pt idx="5">
                  <c:v>1.365139949109415</c:v>
                </c:pt>
                <c:pt idx="6">
                  <c:v>1.389489953632148</c:v>
                </c:pt>
                <c:pt idx="7">
                  <c:v>1.100271002710027</c:v>
                </c:pt>
                <c:pt idx="8">
                  <c:v>1.165378670788254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Doc_BMC_Deltas!$AF$28</c:f>
              <c:strCache>
                <c:ptCount val="1"/>
                <c:pt idx="0">
                  <c:v>GenBank</c:v>
                </c:pt>
              </c:strCache>
            </c:strRef>
          </c:tx>
          <c:spPr>
            <a:ln w="47625" cap="sq" cmpd="dbl"/>
          </c:spPr>
          <c:marker>
            <c:symbol val="none"/>
          </c:marker>
          <c:cat>
            <c:strRef>
              <c:f>Doc_BMC_Deltas!$AG$23:$AP$23</c:f>
              <c:strCache>
                <c:ptCount val="10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</c:strCache>
            </c:strRef>
          </c:cat>
          <c:val>
            <c:numRef>
              <c:f>Doc_BMC_Deltas!$AG$28:$AP$28</c:f>
              <c:numCache>
                <c:formatCode>General</c:formatCode>
                <c:ptCount val="10"/>
                <c:pt idx="0">
                  <c:v>1.0</c:v>
                </c:pt>
                <c:pt idx="1">
                  <c:v>1.224489795918367</c:v>
                </c:pt>
                <c:pt idx="2">
                  <c:v>1.206896551724138</c:v>
                </c:pt>
                <c:pt idx="3">
                  <c:v>1.033333333333333</c:v>
                </c:pt>
                <c:pt idx="4">
                  <c:v>0.701357466063348</c:v>
                </c:pt>
                <c:pt idx="5">
                  <c:v>0.739324410452517</c:v>
                </c:pt>
                <c:pt idx="6">
                  <c:v>0.682148040638607</c:v>
                </c:pt>
                <c:pt idx="7">
                  <c:v>0.661577608142493</c:v>
                </c:pt>
                <c:pt idx="8">
                  <c:v>0.479134466769706</c:v>
                </c:pt>
                <c:pt idx="9">
                  <c:v>0.357723577235772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Doc_BMC_Deltas!$AF$29</c:f>
              <c:strCache>
                <c:ptCount val="1"/>
                <c:pt idx="0">
                  <c:v>GO</c:v>
                </c:pt>
              </c:strCache>
            </c:strRef>
          </c:tx>
          <c:spPr>
            <a:ln>
              <a:prstDash val="sysDash"/>
            </a:ln>
          </c:spPr>
          <c:marker>
            <c:symbol val="none"/>
          </c:marker>
          <c:cat>
            <c:strRef>
              <c:f>Doc_BMC_Deltas!$AG$23:$AP$23</c:f>
              <c:strCache>
                <c:ptCount val="10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</c:strCache>
            </c:strRef>
          </c:cat>
          <c:val>
            <c:numRef>
              <c:f>Doc_BMC_Deltas!$AG$29:$AP$29</c:f>
              <c:numCache>
                <c:formatCode>General</c:formatCode>
                <c:ptCount val="10"/>
                <c:pt idx="0">
                  <c:v>1.0</c:v>
                </c:pt>
                <c:pt idx="1">
                  <c:v>1.689655172413793</c:v>
                </c:pt>
                <c:pt idx="2">
                  <c:v>3.157777777777777</c:v>
                </c:pt>
                <c:pt idx="3">
                  <c:v>4.138763197586726</c:v>
                </c:pt>
                <c:pt idx="4">
                  <c:v>4.455491820692586</c:v>
                </c:pt>
                <c:pt idx="5">
                  <c:v>4.314465408805032</c:v>
                </c:pt>
                <c:pt idx="6">
                  <c:v>3.823579304495335</c:v>
                </c:pt>
                <c:pt idx="7">
                  <c:v>5.048943843379702</c:v>
                </c:pt>
                <c:pt idx="8">
                  <c:v>4.461788617886179</c:v>
                </c:pt>
                <c:pt idx="9">
                  <c:v>3.938176197836167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Doc_BMC_Deltas!$AF$30</c:f>
              <c:strCache>
                <c:ptCount val="1"/>
                <c:pt idx="0">
                  <c:v>R</c:v>
                </c:pt>
              </c:strCache>
            </c:strRef>
          </c:tx>
          <c:marker>
            <c:symbol val="none"/>
          </c:marker>
          <c:cat>
            <c:strRef>
              <c:f>Doc_BMC_Deltas!$AG$23:$AP$23</c:f>
              <c:strCache>
                <c:ptCount val="10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</c:strCache>
            </c:strRef>
          </c:cat>
          <c:val>
            <c:numRef>
              <c:f>Doc_BMC_Deltas!$AG$30:$AP$30</c:f>
              <c:numCache>
                <c:formatCode>General</c:formatCode>
                <c:ptCount val="10"/>
                <c:pt idx="0">
                  <c:v>1.0</c:v>
                </c:pt>
                <c:pt idx="1">
                  <c:v>1.351724137931034</c:v>
                </c:pt>
                <c:pt idx="2">
                  <c:v>1.502666666666667</c:v>
                </c:pt>
                <c:pt idx="3">
                  <c:v>1.906787330316742</c:v>
                </c:pt>
                <c:pt idx="4">
                  <c:v>1.998725302740599</c:v>
                </c:pt>
                <c:pt idx="5">
                  <c:v>2.37532656023222</c:v>
                </c:pt>
                <c:pt idx="6">
                  <c:v>2.48117048346056</c:v>
                </c:pt>
                <c:pt idx="7">
                  <c:v>2.726429675425038</c:v>
                </c:pt>
                <c:pt idx="8">
                  <c:v>2.68769647696477</c:v>
                </c:pt>
                <c:pt idx="9">
                  <c:v>2.802163833075734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Doc_BMC_Deltas!$AF$31</c:f>
              <c:strCache>
                <c:ptCount val="1"/>
                <c:pt idx="0">
                  <c:v>Swiss-Prot</c:v>
                </c:pt>
              </c:strCache>
            </c:strRef>
          </c:tx>
          <c:spPr>
            <a:ln>
              <a:prstDash val="dashDot"/>
            </a:ln>
          </c:spPr>
          <c:marker>
            <c:symbol val="none"/>
          </c:marker>
          <c:cat>
            <c:strRef>
              <c:f>Doc_BMC_Deltas!$AG$23:$AP$23</c:f>
              <c:strCache>
                <c:ptCount val="10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</c:strCache>
            </c:strRef>
          </c:cat>
          <c:val>
            <c:numRef>
              <c:f>Doc_BMC_Deltas!$AG$31:$AP$31</c:f>
              <c:numCache>
                <c:formatCode>General</c:formatCode>
                <c:ptCount val="10"/>
                <c:pt idx="0">
                  <c:v>1.0</c:v>
                </c:pt>
                <c:pt idx="1">
                  <c:v>0.675862068965517</c:v>
                </c:pt>
                <c:pt idx="2">
                  <c:v>0.882</c:v>
                </c:pt>
                <c:pt idx="3">
                  <c:v>0.598642533936652</c:v>
                </c:pt>
                <c:pt idx="4">
                  <c:v>0.562141491395793</c:v>
                </c:pt>
                <c:pt idx="5">
                  <c:v>0.597387518142235</c:v>
                </c:pt>
                <c:pt idx="6">
                  <c:v>0.448854961832061</c:v>
                </c:pt>
                <c:pt idx="7">
                  <c:v>0.302936630602782</c:v>
                </c:pt>
                <c:pt idx="8">
                  <c:v>0.308075880758808</c:v>
                </c:pt>
                <c:pt idx="9">
                  <c:v>0.196908809891808</c:v>
                </c:pt>
              </c:numCache>
            </c:numRef>
          </c:val>
          <c:smooth val="0"/>
        </c:ser>
        <c:ser>
          <c:idx val="8"/>
          <c:order val="8"/>
          <c:tx>
            <c:v>Mean</c:v>
          </c:tx>
          <c:spPr>
            <a:ln w="19050" cmpd="sng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Ref>
              <c:f>Doc_BMC_Deltas!$AG$23:$AP$23</c:f>
              <c:strCache>
                <c:ptCount val="10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</c:strCache>
            </c:strRef>
          </c:cat>
          <c:val>
            <c:numRef>
              <c:f>Doc_BMC_Deltas!$BH$85:$BQ$85</c:f>
              <c:numCache>
                <c:formatCode>General</c:formatCode>
                <c:ptCount val="10"/>
                <c:pt idx="0">
                  <c:v>1.0</c:v>
                </c:pt>
                <c:pt idx="1">
                  <c:v>1.006128179707695</c:v>
                </c:pt>
                <c:pt idx="2">
                  <c:v>1.173283191686635</c:v>
                </c:pt>
                <c:pt idx="3">
                  <c:v>1.172585919705063</c:v>
                </c:pt>
                <c:pt idx="4">
                  <c:v>1.188760544467647</c:v>
                </c:pt>
                <c:pt idx="5">
                  <c:v>1.242964054407234</c:v>
                </c:pt>
                <c:pt idx="6">
                  <c:v>1.156830726837858</c:v>
                </c:pt>
                <c:pt idx="7">
                  <c:v>1.249685838981893</c:v>
                </c:pt>
                <c:pt idx="8">
                  <c:v>1.013435704219259</c:v>
                </c:pt>
                <c:pt idx="9">
                  <c:v>0.951961245186392</c:v>
                </c:pt>
              </c:numCache>
            </c:numRef>
          </c:val>
          <c:smooth val="0"/>
        </c:ser>
        <c:ser>
          <c:idx val="9"/>
          <c:order val="9"/>
          <c:tx>
            <c:v>µ±2σ (95% Boundy)</c:v>
          </c:tx>
          <c:spPr>
            <a:ln w="19050" cmpd="sng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strRef>
              <c:f>Doc_BMC_Deltas!$AG$23:$AP$23</c:f>
              <c:strCache>
                <c:ptCount val="10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</c:strCache>
            </c:strRef>
          </c:cat>
          <c:val>
            <c:numRef>
              <c:f>Doc_BMC_Deltas!$BH$89:$BQ$89</c:f>
              <c:numCache>
                <c:formatCode>General</c:formatCode>
                <c:ptCount val="10"/>
                <c:pt idx="0">
                  <c:v>1.0</c:v>
                </c:pt>
                <c:pt idx="1">
                  <c:v>0.323231529663389</c:v>
                </c:pt>
                <c:pt idx="2">
                  <c:v>0.0519935636411939</c:v>
                </c:pt>
                <c:pt idx="3">
                  <c:v>-0.27935946553558</c:v>
                </c:pt>
                <c:pt idx="4">
                  <c:v>-0.403557659732916</c:v>
                </c:pt>
                <c:pt idx="5">
                  <c:v>-0.377619586170818</c:v>
                </c:pt>
                <c:pt idx="6">
                  <c:v>-0.471163636380009</c:v>
                </c:pt>
                <c:pt idx="7">
                  <c:v>-0.756352981369459</c:v>
                </c:pt>
                <c:pt idx="8">
                  <c:v>-0.770372389365529</c:v>
                </c:pt>
                <c:pt idx="9">
                  <c:v>-0.712361940273292</c:v>
                </c:pt>
              </c:numCache>
            </c:numRef>
          </c:val>
          <c:smooth val="0"/>
        </c:ser>
        <c:ser>
          <c:idx val="11"/>
          <c:order val="10"/>
          <c:tx>
            <c:v>µ±2σ 2</c:v>
          </c:tx>
          <c:spPr>
            <a:ln w="19050" cmpd="sng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strRef>
              <c:f>Doc_BMC_Deltas!$AG$23:$AP$23</c:f>
              <c:strCache>
                <c:ptCount val="10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</c:strCache>
            </c:strRef>
          </c:cat>
          <c:val>
            <c:numRef>
              <c:f>Doc_BMC_Deltas!$BH$88:$BQ$88</c:f>
              <c:numCache>
                <c:formatCode>General</c:formatCode>
                <c:ptCount val="10"/>
                <c:pt idx="0">
                  <c:v>1.0</c:v>
                </c:pt>
                <c:pt idx="1">
                  <c:v>1.689024829752002</c:v>
                </c:pt>
                <c:pt idx="2">
                  <c:v>2.294572819732076</c:v>
                </c:pt>
                <c:pt idx="3">
                  <c:v>2.624531304945705</c:v>
                </c:pt>
                <c:pt idx="4">
                  <c:v>2.78107874866821</c:v>
                </c:pt>
                <c:pt idx="5">
                  <c:v>2.863547694985286</c:v>
                </c:pt>
                <c:pt idx="6">
                  <c:v>2.784825090055725</c:v>
                </c:pt>
                <c:pt idx="7">
                  <c:v>3.255724659333245</c:v>
                </c:pt>
                <c:pt idx="8">
                  <c:v>2.797243797804047</c:v>
                </c:pt>
                <c:pt idx="9">
                  <c:v>2.616284430646076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8828264"/>
        <c:axId val="698831240"/>
      </c:lineChart>
      <c:catAx>
        <c:axId val="69882826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698831240"/>
        <c:crosses val="autoZero"/>
        <c:auto val="1"/>
        <c:lblAlgn val="ctr"/>
        <c:lblOffset val="100"/>
        <c:noMultiLvlLbl val="0"/>
      </c:catAx>
      <c:valAx>
        <c:axId val="69883124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en-US" sz="1200"/>
                  <a:t>Change in Normalised</a:t>
                </a:r>
                <a:r>
                  <a:rPr lang="en-US" sz="1200" baseline="0"/>
                  <a:t> Resource Use from Baseline in Year 0</a:t>
                </a:r>
                <a:endParaRPr lang="en-US" sz="1200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698828264"/>
        <c:crosses val="autoZero"/>
        <c:crossBetween val="between"/>
      </c:valAx>
    </c:plotArea>
    <c:legend>
      <c:legendPos val="b"/>
      <c:legendEntry>
        <c:idx val="10"/>
        <c:delete val="1"/>
      </c:legendEntry>
      <c:layout>
        <c:manualLayout>
          <c:xMode val="edge"/>
          <c:yMode val="edge"/>
          <c:x val="0.0364204214253623"/>
          <c:y val="0.904933541422626"/>
          <c:w val="0.92853902723505"/>
          <c:h val="0.0769572715871847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BMC_Deltas_Bell_Curve!$C$2:$C$104</c:f>
              <c:numCache>
                <c:formatCode>General</c:formatCode>
                <c:ptCount val="103"/>
                <c:pt idx="0">
                  <c:v>0.0</c:v>
                </c:pt>
                <c:pt idx="1">
                  <c:v>0.05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0.4</c:v>
                </c:pt>
                <c:pt idx="9">
                  <c:v>0.45</c:v>
                </c:pt>
                <c:pt idx="10">
                  <c:v>0.5</c:v>
                </c:pt>
                <c:pt idx="11">
                  <c:v>0.55</c:v>
                </c:pt>
                <c:pt idx="12">
                  <c:v>0.6</c:v>
                </c:pt>
                <c:pt idx="13">
                  <c:v>0.65</c:v>
                </c:pt>
                <c:pt idx="14">
                  <c:v>0.7</c:v>
                </c:pt>
                <c:pt idx="15">
                  <c:v>0.75</c:v>
                </c:pt>
                <c:pt idx="16">
                  <c:v>0.8</c:v>
                </c:pt>
                <c:pt idx="17">
                  <c:v>0.85</c:v>
                </c:pt>
                <c:pt idx="18">
                  <c:v>0.9</c:v>
                </c:pt>
                <c:pt idx="19">
                  <c:v>0.95</c:v>
                </c:pt>
                <c:pt idx="20">
                  <c:v>1.0</c:v>
                </c:pt>
                <c:pt idx="21">
                  <c:v>1.05</c:v>
                </c:pt>
                <c:pt idx="22">
                  <c:v>1.1</c:v>
                </c:pt>
                <c:pt idx="23">
                  <c:v>1.15</c:v>
                </c:pt>
                <c:pt idx="24">
                  <c:v>1.2</c:v>
                </c:pt>
                <c:pt idx="25">
                  <c:v>1.25</c:v>
                </c:pt>
                <c:pt idx="26">
                  <c:v>1.3</c:v>
                </c:pt>
                <c:pt idx="27">
                  <c:v>1.35</c:v>
                </c:pt>
                <c:pt idx="28">
                  <c:v>1.400000000000001</c:v>
                </c:pt>
                <c:pt idx="29">
                  <c:v>1.450000000000001</c:v>
                </c:pt>
                <c:pt idx="30">
                  <c:v>1.500000000000001</c:v>
                </c:pt>
                <c:pt idx="31">
                  <c:v>1.550000000000001</c:v>
                </c:pt>
                <c:pt idx="32">
                  <c:v>1.600000000000001</c:v>
                </c:pt>
                <c:pt idx="33">
                  <c:v>1.650000000000001</c:v>
                </c:pt>
                <c:pt idx="34">
                  <c:v>1.700000000000001</c:v>
                </c:pt>
                <c:pt idx="35">
                  <c:v>1.750000000000001</c:v>
                </c:pt>
                <c:pt idx="36">
                  <c:v>1.800000000000001</c:v>
                </c:pt>
                <c:pt idx="37">
                  <c:v>1.850000000000001</c:v>
                </c:pt>
                <c:pt idx="38">
                  <c:v>1.900000000000001</c:v>
                </c:pt>
                <c:pt idx="39">
                  <c:v>1.950000000000001</c:v>
                </c:pt>
                <c:pt idx="40">
                  <c:v>2.000000000000001</c:v>
                </c:pt>
                <c:pt idx="41">
                  <c:v>2.050000000000001</c:v>
                </c:pt>
                <c:pt idx="42">
                  <c:v>2.100000000000001</c:v>
                </c:pt>
                <c:pt idx="43">
                  <c:v>2.15</c:v>
                </c:pt>
                <c:pt idx="44">
                  <c:v>2.2</c:v>
                </c:pt>
                <c:pt idx="45">
                  <c:v>2.25</c:v>
                </c:pt>
                <c:pt idx="46">
                  <c:v>2.3</c:v>
                </c:pt>
                <c:pt idx="47">
                  <c:v>2.35</c:v>
                </c:pt>
                <c:pt idx="48">
                  <c:v>2.399999999999999</c:v>
                </c:pt>
                <c:pt idx="49">
                  <c:v>2.449999999999999</c:v>
                </c:pt>
                <c:pt idx="50">
                  <c:v>2.499999999999999</c:v>
                </c:pt>
                <c:pt idx="51">
                  <c:v>2.549999999999999</c:v>
                </c:pt>
                <c:pt idx="52">
                  <c:v>2.599999999999999</c:v>
                </c:pt>
                <c:pt idx="53">
                  <c:v>2.649999999999998</c:v>
                </c:pt>
                <c:pt idx="54">
                  <c:v>2.699999999999998</c:v>
                </c:pt>
                <c:pt idx="55">
                  <c:v>2.749999999999998</c:v>
                </c:pt>
                <c:pt idx="56">
                  <c:v>2.799999999999998</c:v>
                </c:pt>
                <c:pt idx="57">
                  <c:v>2.849999999999998</c:v>
                </c:pt>
                <c:pt idx="58">
                  <c:v>2.899999999999998</c:v>
                </c:pt>
                <c:pt idx="59">
                  <c:v>2.949999999999997</c:v>
                </c:pt>
                <c:pt idx="60">
                  <c:v>2.999999999999997</c:v>
                </c:pt>
                <c:pt idx="61">
                  <c:v>3.049999999999997</c:v>
                </c:pt>
                <c:pt idx="62">
                  <c:v>3.099999999999997</c:v>
                </c:pt>
                <c:pt idx="63">
                  <c:v>3.149999999999997</c:v>
                </c:pt>
                <c:pt idx="64">
                  <c:v>3.199999999999997</c:v>
                </c:pt>
                <c:pt idx="65">
                  <c:v>3.249999999999996</c:v>
                </c:pt>
                <c:pt idx="66">
                  <c:v>3.299999999999996</c:v>
                </c:pt>
                <c:pt idx="67">
                  <c:v>3.349999999999996</c:v>
                </c:pt>
                <c:pt idx="68">
                  <c:v>3.399999999999996</c:v>
                </c:pt>
                <c:pt idx="69">
                  <c:v>3.449999999999996</c:v>
                </c:pt>
                <c:pt idx="70">
                  <c:v>3.499999999999996</c:v>
                </c:pt>
                <c:pt idx="71">
                  <c:v>3.549999999999995</c:v>
                </c:pt>
                <c:pt idx="72">
                  <c:v>3.599999999999995</c:v>
                </c:pt>
                <c:pt idx="73">
                  <c:v>3.649999999999995</c:v>
                </c:pt>
                <c:pt idx="74">
                  <c:v>3.699999999999995</c:v>
                </c:pt>
                <c:pt idx="75">
                  <c:v>3.749999999999995</c:v>
                </c:pt>
                <c:pt idx="76">
                  <c:v>3.799999999999994</c:v>
                </c:pt>
                <c:pt idx="77">
                  <c:v>3.849999999999994</c:v>
                </c:pt>
                <c:pt idx="78">
                  <c:v>3.899999999999994</c:v>
                </c:pt>
                <c:pt idx="79">
                  <c:v>3.949999999999994</c:v>
                </c:pt>
                <c:pt idx="80">
                  <c:v>3.999999999999994</c:v>
                </c:pt>
                <c:pt idx="81">
                  <c:v>4.049999999999994</c:v>
                </c:pt>
                <c:pt idx="82">
                  <c:v>4.099999999999993</c:v>
                </c:pt>
                <c:pt idx="83">
                  <c:v>4.149999999999993</c:v>
                </c:pt>
                <c:pt idx="84">
                  <c:v>4.199999999999993</c:v>
                </c:pt>
                <c:pt idx="85">
                  <c:v>4.249999999999993</c:v>
                </c:pt>
                <c:pt idx="86">
                  <c:v>4.299999999999993</c:v>
                </c:pt>
                <c:pt idx="87">
                  <c:v>4.349999999999992</c:v>
                </c:pt>
                <c:pt idx="88">
                  <c:v>4.399999999999992</c:v>
                </c:pt>
                <c:pt idx="89">
                  <c:v>4.449999999999992</c:v>
                </c:pt>
                <c:pt idx="90">
                  <c:v>4.499999999999992</c:v>
                </c:pt>
                <c:pt idx="91">
                  <c:v>4.549999999999992</c:v>
                </c:pt>
                <c:pt idx="92">
                  <c:v>4.599999999999992</c:v>
                </c:pt>
                <c:pt idx="93">
                  <c:v>4.649999999999991</c:v>
                </c:pt>
                <c:pt idx="94">
                  <c:v>4.699999999999991</c:v>
                </c:pt>
                <c:pt idx="95">
                  <c:v>4.749999999999991</c:v>
                </c:pt>
                <c:pt idx="96">
                  <c:v>4.799999999999991</c:v>
                </c:pt>
                <c:pt idx="97">
                  <c:v>4.849999999999991</c:v>
                </c:pt>
                <c:pt idx="98">
                  <c:v>4.899999999999991</c:v>
                </c:pt>
                <c:pt idx="99">
                  <c:v>4.94999999999999</c:v>
                </c:pt>
                <c:pt idx="100">
                  <c:v>4.99999999999999</c:v>
                </c:pt>
                <c:pt idx="101">
                  <c:v>5.04999999999999</c:v>
                </c:pt>
                <c:pt idx="102">
                  <c:v>5.09999999999999</c:v>
                </c:pt>
              </c:numCache>
            </c:numRef>
          </c:cat>
          <c:val>
            <c:numRef>
              <c:f>BMC_Deltas_Bell_Curve!$D$2:$D$104</c:f>
              <c:numCache>
                <c:formatCode>General</c:formatCode>
                <c:ptCount val="103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1.0</c:v>
                </c:pt>
                <c:pt idx="5">
                  <c:v>1.0</c:v>
                </c:pt>
                <c:pt idx="6">
                  <c:v>3.0</c:v>
                </c:pt>
                <c:pt idx="7">
                  <c:v>10.0</c:v>
                </c:pt>
                <c:pt idx="8">
                  <c:v>8.0</c:v>
                </c:pt>
                <c:pt idx="9">
                  <c:v>12.0</c:v>
                </c:pt>
                <c:pt idx="10">
                  <c:v>9.0</c:v>
                </c:pt>
                <c:pt idx="11">
                  <c:v>7.0</c:v>
                </c:pt>
                <c:pt idx="12">
                  <c:v>26.0</c:v>
                </c:pt>
                <c:pt idx="13">
                  <c:v>16.0</c:v>
                </c:pt>
                <c:pt idx="14">
                  <c:v>16.0</c:v>
                </c:pt>
                <c:pt idx="15">
                  <c:v>18.0</c:v>
                </c:pt>
                <c:pt idx="16">
                  <c:v>18.0</c:v>
                </c:pt>
                <c:pt idx="17">
                  <c:v>22.0</c:v>
                </c:pt>
                <c:pt idx="18">
                  <c:v>17.0</c:v>
                </c:pt>
                <c:pt idx="19">
                  <c:v>14.0</c:v>
                </c:pt>
                <c:pt idx="20">
                  <c:v>10.0</c:v>
                </c:pt>
                <c:pt idx="21">
                  <c:v>13.0</c:v>
                </c:pt>
                <c:pt idx="22">
                  <c:v>20.0</c:v>
                </c:pt>
                <c:pt idx="23">
                  <c:v>14.0</c:v>
                </c:pt>
                <c:pt idx="24">
                  <c:v>10.0</c:v>
                </c:pt>
                <c:pt idx="25">
                  <c:v>11.0</c:v>
                </c:pt>
                <c:pt idx="26">
                  <c:v>9.0</c:v>
                </c:pt>
                <c:pt idx="27">
                  <c:v>13.0</c:v>
                </c:pt>
                <c:pt idx="28">
                  <c:v>8.0</c:v>
                </c:pt>
                <c:pt idx="29">
                  <c:v>6.0</c:v>
                </c:pt>
                <c:pt idx="30">
                  <c:v>5.0</c:v>
                </c:pt>
                <c:pt idx="31">
                  <c:v>4.0</c:v>
                </c:pt>
                <c:pt idx="32">
                  <c:v>5.0</c:v>
                </c:pt>
                <c:pt idx="33">
                  <c:v>3.0</c:v>
                </c:pt>
                <c:pt idx="34">
                  <c:v>6.0</c:v>
                </c:pt>
                <c:pt idx="35">
                  <c:v>7.0</c:v>
                </c:pt>
                <c:pt idx="36">
                  <c:v>4.0</c:v>
                </c:pt>
                <c:pt idx="37">
                  <c:v>8.0</c:v>
                </c:pt>
                <c:pt idx="38">
                  <c:v>1.0</c:v>
                </c:pt>
                <c:pt idx="39">
                  <c:v>4.0</c:v>
                </c:pt>
                <c:pt idx="40">
                  <c:v>2.0</c:v>
                </c:pt>
                <c:pt idx="41">
                  <c:v>0.0</c:v>
                </c:pt>
                <c:pt idx="42">
                  <c:v>1.0</c:v>
                </c:pt>
                <c:pt idx="43">
                  <c:v>1.0</c:v>
                </c:pt>
                <c:pt idx="44">
                  <c:v>1.0</c:v>
                </c:pt>
                <c:pt idx="45">
                  <c:v>0.0</c:v>
                </c:pt>
                <c:pt idx="46">
                  <c:v>1.0</c:v>
                </c:pt>
                <c:pt idx="47">
                  <c:v>1.0</c:v>
                </c:pt>
                <c:pt idx="48">
                  <c:v>2.0</c:v>
                </c:pt>
                <c:pt idx="49">
                  <c:v>1.0</c:v>
                </c:pt>
                <c:pt idx="50">
                  <c:v>1.0</c:v>
                </c:pt>
                <c:pt idx="51">
                  <c:v>2.0</c:v>
                </c:pt>
                <c:pt idx="52">
                  <c:v>0.0</c:v>
                </c:pt>
                <c:pt idx="53">
                  <c:v>0.0</c:v>
                </c:pt>
                <c:pt idx="54">
                  <c:v>1.0</c:v>
                </c:pt>
                <c:pt idx="55">
                  <c:v>2.0</c:v>
                </c:pt>
                <c:pt idx="56">
                  <c:v>0.0</c:v>
                </c:pt>
                <c:pt idx="57">
                  <c:v>2.0</c:v>
                </c:pt>
                <c:pt idx="58">
                  <c:v>1.0</c:v>
                </c:pt>
                <c:pt idx="59">
                  <c:v>0.0</c:v>
                </c:pt>
                <c:pt idx="60">
                  <c:v>0.0</c:v>
                </c:pt>
                <c:pt idx="61">
                  <c:v>0.0</c:v>
                </c:pt>
                <c:pt idx="62">
                  <c:v>0.0</c:v>
                </c:pt>
                <c:pt idx="63">
                  <c:v>0.0</c:v>
                </c:pt>
                <c:pt idx="64">
                  <c:v>1.0</c:v>
                </c:pt>
                <c:pt idx="65">
                  <c:v>0.0</c:v>
                </c:pt>
                <c:pt idx="66">
                  <c:v>0.0</c:v>
                </c:pt>
                <c:pt idx="67">
                  <c:v>1.0</c:v>
                </c:pt>
                <c:pt idx="68">
                  <c:v>0.0</c:v>
                </c:pt>
                <c:pt idx="69">
                  <c:v>1.0</c:v>
                </c:pt>
                <c:pt idx="70">
                  <c:v>0.0</c:v>
                </c:pt>
                <c:pt idx="71">
                  <c:v>1.0</c:v>
                </c:pt>
                <c:pt idx="72">
                  <c:v>0.0</c:v>
                </c:pt>
                <c:pt idx="73">
                  <c:v>1.0</c:v>
                </c:pt>
                <c:pt idx="74">
                  <c:v>0.0</c:v>
                </c:pt>
                <c:pt idx="75">
                  <c:v>1.0</c:v>
                </c:pt>
                <c:pt idx="76">
                  <c:v>0.0</c:v>
                </c:pt>
                <c:pt idx="77">
                  <c:v>1.0</c:v>
                </c:pt>
                <c:pt idx="78">
                  <c:v>0.0</c:v>
                </c:pt>
                <c:pt idx="79">
                  <c:v>1.0</c:v>
                </c:pt>
                <c:pt idx="80">
                  <c:v>0.0</c:v>
                </c:pt>
                <c:pt idx="81">
                  <c:v>0.0</c:v>
                </c:pt>
                <c:pt idx="82">
                  <c:v>0.0</c:v>
                </c:pt>
                <c:pt idx="83">
                  <c:v>1.0</c:v>
                </c:pt>
                <c:pt idx="84">
                  <c:v>0.0</c:v>
                </c:pt>
                <c:pt idx="85">
                  <c:v>0.0</c:v>
                </c:pt>
                <c:pt idx="86">
                  <c:v>0.0</c:v>
                </c:pt>
                <c:pt idx="87">
                  <c:v>1.0</c:v>
                </c:pt>
                <c:pt idx="88">
                  <c:v>0.0</c:v>
                </c:pt>
                <c:pt idx="89">
                  <c:v>0.0</c:v>
                </c:pt>
                <c:pt idx="90">
                  <c:v>2.0</c:v>
                </c:pt>
                <c:pt idx="91">
                  <c:v>0.0</c:v>
                </c:pt>
                <c:pt idx="92">
                  <c:v>0.0</c:v>
                </c:pt>
                <c:pt idx="93">
                  <c:v>0.0</c:v>
                </c:pt>
                <c:pt idx="94">
                  <c:v>0.0</c:v>
                </c:pt>
                <c:pt idx="95">
                  <c:v>0.0</c:v>
                </c:pt>
                <c:pt idx="96">
                  <c:v>0.0</c:v>
                </c:pt>
                <c:pt idx="97">
                  <c:v>0.0</c:v>
                </c:pt>
                <c:pt idx="98">
                  <c:v>0.0</c:v>
                </c:pt>
                <c:pt idx="99">
                  <c:v>0.0</c:v>
                </c:pt>
                <c:pt idx="100">
                  <c:v>0.0</c:v>
                </c:pt>
                <c:pt idx="101">
                  <c:v>1.0</c:v>
                </c:pt>
                <c:pt idx="102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0477816"/>
        <c:axId val="573527656"/>
      </c:barChart>
      <c:catAx>
        <c:axId val="570477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1200"/>
                  <a:t>Bin Upper Bounds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573527656"/>
        <c:crosses val="autoZero"/>
        <c:auto val="1"/>
        <c:lblAlgn val="ctr"/>
        <c:lblOffset val="100"/>
        <c:noMultiLvlLbl val="0"/>
      </c:catAx>
      <c:valAx>
        <c:axId val="5735276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200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570477816"/>
        <c:crosses val="autoZero"/>
        <c:crossBetween val="between"/>
      </c:valAx>
    </c:plotArea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2400"/>
            </a:pPr>
            <a:r>
              <a:rPr lang="en-US" sz="2400" b="1" i="0" baseline="0">
                <a:effectLst/>
              </a:rPr>
              <a:t>Genome Biology Corpus</a:t>
            </a:r>
            <a:endParaRPr lang="en-US" sz="2400">
              <a:effectLst/>
            </a:endParaRP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073865640854585"/>
          <c:y val="0.029427428859057"/>
          <c:w val="0.908196048030344"/>
          <c:h val="0.856268487947053"/>
        </c:manualLayout>
      </c:layout>
      <c:lineChart>
        <c:grouping val="standard"/>
        <c:varyColors val="0"/>
        <c:ser>
          <c:idx val="0"/>
          <c:order val="0"/>
          <c:tx>
            <c:strRef>
              <c:f>Doc_GB_Deltas!$AF$106</c:f>
              <c:strCache>
                <c:ptCount val="1"/>
                <c:pt idx="0">
                  <c:v>BLAST</c:v>
                </c:pt>
              </c:strCache>
            </c:strRef>
          </c:tx>
          <c:spPr>
            <a:ln>
              <a:prstDash val="sysDot"/>
            </a:ln>
          </c:spPr>
          <c:marker>
            <c:symbol val="none"/>
          </c:marker>
          <c:cat>
            <c:strRef>
              <c:f>Doc_GB_Deltas!$AG$105:$AR$105</c:f>
              <c:strCache>
                <c:ptCount val="12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  <c:pt idx="10">
                  <c:v>Year 10</c:v>
                </c:pt>
                <c:pt idx="11">
                  <c:v>Year 11</c:v>
                </c:pt>
              </c:strCache>
            </c:strRef>
          </c:cat>
          <c:val>
            <c:numRef>
              <c:f>Doc_GB_Deltas!$AG$106:$AP$106</c:f>
              <c:numCache>
                <c:formatCode>General</c:formatCode>
                <c:ptCount val="10"/>
                <c:pt idx="0">
                  <c:v>1.0</c:v>
                </c:pt>
                <c:pt idx="1">
                  <c:v>1.447368417072368</c:v>
                </c:pt>
                <c:pt idx="2">
                  <c:v>1.087372449672353</c:v>
                </c:pt>
                <c:pt idx="3">
                  <c:v>1.0053066062301</c:v>
                </c:pt>
                <c:pt idx="4">
                  <c:v>1.078431374705882</c:v>
                </c:pt>
                <c:pt idx="5">
                  <c:v>0.969917007612811</c:v>
                </c:pt>
                <c:pt idx="6">
                  <c:v>0.909735347838492</c:v>
                </c:pt>
                <c:pt idx="7">
                  <c:v>0.74148532971943</c:v>
                </c:pt>
                <c:pt idx="8">
                  <c:v>0.837563454359137</c:v>
                </c:pt>
                <c:pt idx="9">
                  <c:v>0.555763475415887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Doc_GB_Deltas!$AF$107</c:f>
              <c:strCache>
                <c:ptCount val="1"/>
                <c:pt idx="0">
                  <c:v>BioConductor</c:v>
                </c:pt>
              </c:strCache>
            </c:strRef>
          </c:tx>
          <c:spPr>
            <a:ln>
              <a:prstDash val="lgDash"/>
            </a:ln>
          </c:spPr>
          <c:marker>
            <c:symbol val="none"/>
          </c:marker>
          <c:cat>
            <c:strRef>
              <c:f>Doc_GB_Deltas!$AG$105:$AR$105</c:f>
              <c:strCache>
                <c:ptCount val="12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  <c:pt idx="10">
                  <c:v>Year 10</c:v>
                </c:pt>
                <c:pt idx="11">
                  <c:v>Year 11</c:v>
                </c:pt>
              </c:strCache>
            </c:strRef>
          </c:cat>
          <c:val>
            <c:numRef>
              <c:f>Doc_GB_Deltas!$AG$107:$AP$107</c:f>
              <c:numCache>
                <c:formatCode>General</c:formatCode>
                <c:ptCount val="10"/>
                <c:pt idx="0">
                  <c:v>1.0</c:v>
                </c:pt>
                <c:pt idx="2">
                  <c:v>2.199170189576765</c:v>
                </c:pt>
                <c:pt idx="3">
                  <c:v>0.801512309109011</c:v>
                </c:pt>
                <c:pt idx="4">
                  <c:v>1.60454119559382</c:v>
                </c:pt>
                <c:pt idx="5">
                  <c:v>1.793570294219968</c:v>
                </c:pt>
                <c:pt idx="6">
                  <c:v>1.05788426962076</c:v>
                </c:pt>
                <c:pt idx="7">
                  <c:v>1.919062920400429</c:v>
                </c:pt>
                <c:pt idx="8">
                  <c:v>1.5142857264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Doc_GB_Deltas!$AF$108</c:f>
              <c:strCache>
                <c:ptCount val="1"/>
                <c:pt idx="0">
                  <c:v>ClustalW</c:v>
                </c:pt>
              </c:strCache>
            </c:strRef>
          </c:tx>
          <c:spPr>
            <a:ln w="47625" cmpd="dbl">
              <a:prstDash val="sysDash"/>
            </a:ln>
          </c:spPr>
          <c:marker>
            <c:symbol val="none"/>
          </c:marker>
          <c:cat>
            <c:strRef>
              <c:f>Doc_GB_Deltas!$AG$105:$AR$105</c:f>
              <c:strCache>
                <c:ptCount val="12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  <c:pt idx="10">
                  <c:v>Year 10</c:v>
                </c:pt>
                <c:pt idx="11">
                  <c:v>Year 11</c:v>
                </c:pt>
              </c:strCache>
            </c:strRef>
          </c:cat>
          <c:val>
            <c:numRef>
              <c:f>Doc_GB_Deltas!$AG$108:$AP$108</c:f>
              <c:numCache>
                <c:formatCode>General</c:formatCode>
                <c:ptCount val="10"/>
                <c:pt idx="0">
                  <c:v>1.0</c:v>
                </c:pt>
                <c:pt idx="1">
                  <c:v>0.844298261776316</c:v>
                </c:pt>
                <c:pt idx="2">
                  <c:v>1.215986395493197</c:v>
                </c:pt>
                <c:pt idx="3">
                  <c:v>0.951257862845912</c:v>
                </c:pt>
                <c:pt idx="4">
                  <c:v>0.79883804798838</c:v>
                </c:pt>
                <c:pt idx="5">
                  <c:v>1.141078851410789</c:v>
                </c:pt>
                <c:pt idx="6">
                  <c:v>0.970384369703844</c:v>
                </c:pt>
                <c:pt idx="7">
                  <c:v>0.763166184298328</c:v>
                </c:pt>
                <c:pt idx="8">
                  <c:v>0.992667803260011</c:v>
                </c:pt>
                <c:pt idx="9">
                  <c:v>0.384231543842315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Doc_GB_Deltas!$AF$109</c:f>
              <c:strCache>
                <c:ptCount val="1"/>
                <c:pt idx="0">
                  <c:v>Ensembl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cat>
            <c:strRef>
              <c:f>Doc_GB_Deltas!$AG$105:$AR$105</c:f>
              <c:strCache>
                <c:ptCount val="12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  <c:pt idx="10">
                  <c:v>Year 10</c:v>
                </c:pt>
                <c:pt idx="11">
                  <c:v>Year 11</c:v>
                </c:pt>
              </c:strCache>
            </c:strRef>
          </c:cat>
          <c:val>
            <c:numRef>
              <c:f>Doc_GB_Deltas!$AG$109:$AP$109</c:f>
              <c:numCache>
                <c:formatCode>General</c:formatCode>
                <c:ptCount val="10"/>
                <c:pt idx="0">
                  <c:v>1.0</c:v>
                </c:pt>
                <c:pt idx="1">
                  <c:v>1.266447392664474</c:v>
                </c:pt>
                <c:pt idx="2">
                  <c:v>1.403061234030613</c:v>
                </c:pt>
                <c:pt idx="3">
                  <c:v>1.686320751863207</c:v>
                </c:pt>
                <c:pt idx="4">
                  <c:v>1.677559911775599</c:v>
                </c:pt>
                <c:pt idx="5">
                  <c:v>1.939834069398341</c:v>
                </c:pt>
                <c:pt idx="6">
                  <c:v>2.287334632873346</c:v>
                </c:pt>
                <c:pt idx="7">
                  <c:v>2.029328310293283</c:v>
                </c:pt>
                <c:pt idx="8">
                  <c:v>2.1404399714044</c:v>
                </c:pt>
                <c:pt idx="9">
                  <c:v>2.058383270583833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Doc_GB_Deltas!$AF$110</c:f>
              <c:strCache>
                <c:ptCount val="1"/>
                <c:pt idx="0">
                  <c:v>GenBank</c:v>
                </c:pt>
              </c:strCache>
            </c:strRef>
          </c:tx>
          <c:spPr>
            <a:ln w="47625" cap="sq" cmpd="dbl"/>
          </c:spPr>
          <c:marker>
            <c:symbol val="none"/>
          </c:marker>
          <c:cat>
            <c:strRef>
              <c:f>Doc_GB_Deltas!$AG$105:$AR$105</c:f>
              <c:strCache>
                <c:ptCount val="12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  <c:pt idx="10">
                  <c:v>Year 10</c:v>
                </c:pt>
                <c:pt idx="11">
                  <c:v>Year 11</c:v>
                </c:pt>
              </c:strCache>
            </c:strRef>
          </c:cat>
          <c:val>
            <c:numRef>
              <c:f>Doc_GB_Deltas!$AG$110:$AP$110</c:f>
              <c:numCache>
                <c:formatCode>General</c:formatCode>
                <c:ptCount val="10"/>
                <c:pt idx="0">
                  <c:v>1.0</c:v>
                </c:pt>
                <c:pt idx="1">
                  <c:v>0.862854250558237</c:v>
                </c:pt>
                <c:pt idx="2">
                  <c:v>0.885007852900012</c:v>
                </c:pt>
                <c:pt idx="3">
                  <c:v>0.818214803566484</c:v>
                </c:pt>
                <c:pt idx="4">
                  <c:v>0.700519524923876</c:v>
                </c:pt>
                <c:pt idx="5">
                  <c:v>0.509096712321687</c:v>
                </c:pt>
                <c:pt idx="6">
                  <c:v>0.399883669076744</c:v>
                </c:pt>
                <c:pt idx="7">
                  <c:v>0.432282950665051</c:v>
                </c:pt>
                <c:pt idx="8">
                  <c:v>0.400885075232131</c:v>
                </c:pt>
                <c:pt idx="9">
                  <c:v>0.266006451178471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Doc_GB_Deltas!$AF$111</c:f>
              <c:strCache>
                <c:ptCount val="1"/>
                <c:pt idx="0">
                  <c:v>GO</c:v>
                </c:pt>
              </c:strCache>
            </c:strRef>
          </c:tx>
          <c:spPr>
            <a:ln>
              <a:prstDash val="sysDash"/>
            </a:ln>
          </c:spPr>
          <c:marker>
            <c:symbol val="none"/>
          </c:marker>
          <c:cat>
            <c:strRef>
              <c:f>Doc_GB_Deltas!$AG$105:$AR$105</c:f>
              <c:strCache>
                <c:ptCount val="12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  <c:pt idx="10">
                  <c:v>Year 10</c:v>
                </c:pt>
                <c:pt idx="11">
                  <c:v>Year 11</c:v>
                </c:pt>
              </c:strCache>
            </c:strRef>
          </c:cat>
          <c:val>
            <c:numRef>
              <c:f>Doc_GB_Deltas!$AG$111:$AP$111</c:f>
              <c:numCache>
                <c:formatCode>General</c:formatCode>
                <c:ptCount val="10"/>
                <c:pt idx="0">
                  <c:v>1.0</c:v>
                </c:pt>
                <c:pt idx="1">
                  <c:v>0.482456154824561</c:v>
                </c:pt>
                <c:pt idx="2">
                  <c:v>0.841836755085034</c:v>
                </c:pt>
                <c:pt idx="3">
                  <c:v>2.24842770581761</c:v>
                </c:pt>
                <c:pt idx="4">
                  <c:v>2.396514180631808</c:v>
                </c:pt>
                <c:pt idx="5">
                  <c:v>3.347164623471646</c:v>
                </c:pt>
                <c:pt idx="6">
                  <c:v>3.049779473831128</c:v>
                </c:pt>
                <c:pt idx="7">
                  <c:v>3.573005405730054</c:v>
                </c:pt>
                <c:pt idx="8">
                  <c:v>3.164128618307952</c:v>
                </c:pt>
                <c:pt idx="9">
                  <c:v>2.360279446936128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Doc_GB_Deltas!$AF$112</c:f>
              <c:strCache>
                <c:ptCount val="1"/>
                <c:pt idx="0">
                  <c:v>R</c:v>
                </c:pt>
              </c:strCache>
            </c:strRef>
          </c:tx>
          <c:marker>
            <c:symbol val="none"/>
          </c:marker>
          <c:cat>
            <c:strRef>
              <c:f>Doc_GB_Deltas!$AG$105:$AR$105</c:f>
              <c:strCache>
                <c:ptCount val="12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  <c:pt idx="10">
                  <c:v>Year 10</c:v>
                </c:pt>
                <c:pt idx="11">
                  <c:v>Year 11</c:v>
                </c:pt>
              </c:strCache>
            </c:strRef>
          </c:cat>
          <c:val>
            <c:numRef>
              <c:f>Doc_GB_Deltas!$AG$112:$AP$112</c:f>
              <c:numCache>
                <c:formatCode>General</c:formatCode>
                <c:ptCount val="10"/>
                <c:pt idx="0">
                  <c:v>1.0</c:v>
                </c:pt>
                <c:pt idx="1">
                  <c:v>2.171052641710526</c:v>
                </c:pt>
                <c:pt idx="2">
                  <c:v>1.613520413635204</c:v>
                </c:pt>
                <c:pt idx="3">
                  <c:v>2.075471715754718</c:v>
                </c:pt>
                <c:pt idx="4">
                  <c:v>1.797385635473856</c:v>
                </c:pt>
                <c:pt idx="5">
                  <c:v>1.768672225186723</c:v>
                </c:pt>
                <c:pt idx="6">
                  <c:v>2.391304378913044</c:v>
                </c:pt>
                <c:pt idx="7">
                  <c:v>2.133396423833964</c:v>
                </c:pt>
                <c:pt idx="8">
                  <c:v>1.768189517681895</c:v>
                </c:pt>
                <c:pt idx="9">
                  <c:v>2.017215577672156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Doc_GB_Deltas!$AF$113</c:f>
              <c:strCache>
                <c:ptCount val="1"/>
                <c:pt idx="0">
                  <c:v>Swiss-Prot</c:v>
                </c:pt>
              </c:strCache>
            </c:strRef>
          </c:tx>
          <c:spPr>
            <a:ln>
              <a:prstDash val="dashDot"/>
            </a:ln>
          </c:spPr>
          <c:marker>
            <c:symbol val="none"/>
          </c:marker>
          <c:cat>
            <c:strRef>
              <c:f>Doc_GB_Deltas!$AG$105:$AR$105</c:f>
              <c:strCache>
                <c:ptCount val="12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  <c:pt idx="10">
                  <c:v>Year 10</c:v>
                </c:pt>
                <c:pt idx="11">
                  <c:v>Year 11</c:v>
                </c:pt>
              </c:strCache>
            </c:strRef>
          </c:cat>
          <c:val>
            <c:numRef>
              <c:f>Doc_GB_Deltas!$AG$113:$AP$113</c:f>
              <c:numCache>
                <c:formatCode>General</c:formatCode>
                <c:ptCount val="10"/>
                <c:pt idx="0">
                  <c:v>1.0</c:v>
                </c:pt>
                <c:pt idx="1">
                  <c:v>1.990131624901316</c:v>
                </c:pt>
                <c:pt idx="2">
                  <c:v>2.24489800744898</c:v>
                </c:pt>
                <c:pt idx="3">
                  <c:v>1.816037758160378</c:v>
                </c:pt>
                <c:pt idx="4">
                  <c:v>1.917211359172114</c:v>
                </c:pt>
                <c:pt idx="5">
                  <c:v>1.483402484834025</c:v>
                </c:pt>
                <c:pt idx="7">
                  <c:v>0.676442751764427</c:v>
                </c:pt>
                <c:pt idx="8">
                  <c:v>0.651438266514383</c:v>
                </c:pt>
              </c:numCache>
            </c:numRef>
          </c:val>
          <c:smooth val="0"/>
        </c:ser>
        <c:ser>
          <c:idx val="8"/>
          <c:order val="8"/>
          <c:tx>
            <c:v>Mean</c:v>
          </c:tx>
          <c:spPr>
            <a:ln w="19050" cmpd="sng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Ref>
              <c:f>Doc_GB_Deltas!$AG$105:$AR$105</c:f>
              <c:strCache>
                <c:ptCount val="12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  <c:pt idx="10">
                  <c:v>Year 10</c:v>
                </c:pt>
                <c:pt idx="11">
                  <c:v>Year 11</c:v>
                </c:pt>
              </c:strCache>
            </c:strRef>
          </c:cat>
          <c:val>
            <c:numRef>
              <c:f>Doc_GB_Deltas!$AT$95:$BC$95</c:f>
              <c:numCache>
                <c:formatCode>General</c:formatCode>
                <c:ptCount val="10"/>
                <c:pt idx="0">
                  <c:v>1.0</c:v>
                </c:pt>
                <c:pt idx="1">
                  <c:v>1.247721424668527</c:v>
                </c:pt>
                <c:pt idx="2">
                  <c:v>1.201460536568196</c:v>
                </c:pt>
                <c:pt idx="3">
                  <c:v>1.243998481939975</c:v>
                </c:pt>
                <c:pt idx="4">
                  <c:v>1.389101286355021</c:v>
                </c:pt>
                <c:pt idx="5">
                  <c:v>1.496163739424101</c:v>
                </c:pt>
                <c:pt idx="6">
                  <c:v>1.534112931597471</c:v>
                </c:pt>
                <c:pt idx="7">
                  <c:v>1.495826177394346</c:v>
                </c:pt>
                <c:pt idx="8">
                  <c:v>1.436101421082418</c:v>
                </c:pt>
                <c:pt idx="9">
                  <c:v>1.459780994935147</c:v>
                </c:pt>
              </c:numCache>
            </c:numRef>
          </c:val>
          <c:smooth val="0"/>
        </c:ser>
        <c:ser>
          <c:idx val="9"/>
          <c:order val="9"/>
          <c:tx>
            <c:v>µ±2σ (95% Boundry)</c:v>
          </c:tx>
          <c:spPr>
            <a:ln w="19050" cmpd="sng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strRef>
              <c:f>Doc_GB_Deltas!$AG$105:$AR$105</c:f>
              <c:strCache>
                <c:ptCount val="12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  <c:pt idx="10">
                  <c:v>Year 10</c:v>
                </c:pt>
                <c:pt idx="11">
                  <c:v>Year 11</c:v>
                </c:pt>
              </c:strCache>
            </c:strRef>
          </c:cat>
          <c:val>
            <c:numRef>
              <c:f>Doc_GB_Deltas!$AT$99:$BC$99</c:f>
              <c:numCache>
                <c:formatCode>General</c:formatCode>
                <c:ptCount val="10"/>
                <c:pt idx="0">
                  <c:v>1.0</c:v>
                </c:pt>
                <c:pt idx="1">
                  <c:v>0.214221347580968</c:v>
                </c:pt>
                <c:pt idx="2">
                  <c:v>0.111992465779263</c:v>
                </c:pt>
                <c:pt idx="3">
                  <c:v>-0.230636444672263</c:v>
                </c:pt>
                <c:pt idx="4">
                  <c:v>-0.467603128196348</c:v>
                </c:pt>
                <c:pt idx="5">
                  <c:v>-1.363375005591835</c:v>
                </c:pt>
                <c:pt idx="6">
                  <c:v>-1.260794701262093</c:v>
                </c:pt>
                <c:pt idx="7">
                  <c:v>-1.387877517959896</c:v>
                </c:pt>
                <c:pt idx="8">
                  <c:v>-1.47307100464667</c:v>
                </c:pt>
                <c:pt idx="9">
                  <c:v>-1.89003850731403</c:v>
                </c:pt>
              </c:numCache>
            </c:numRef>
          </c:val>
          <c:smooth val="0"/>
        </c:ser>
        <c:ser>
          <c:idx val="10"/>
          <c:order val="10"/>
          <c:tx>
            <c:v>µ±2σ2</c:v>
          </c:tx>
          <c:spPr>
            <a:ln w="19050" cmpd="sng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strRef>
              <c:f>Doc_GB_Deltas!$AG$105:$AR$105</c:f>
              <c:strCache>
                <c:ptCount val="12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  <c:pt idx="10">
                  <c:v>Year 10</c:v>
                </c:pt>
                <c:pt idx="11">
                  <c:v>Year 11</c:v>
                </c:pt>
              </c:strCache>
            </c:strRef>
          </c:cat>
          <c:val>
            <c:numRef>
              <c:f>Doc_GB_Deltas!$AT$98:$BC$98</c:f>
              <c:numCache>
                <c:formatCode>General</c:formatCode>
                <c:ptCount val="10"/>
                <c:pt idx="0">
                  <c:v>1.0</c:v>
                </c:pt>
                <c:pt idx="1">
                  <c:v>2.281221501756086</c:v>
                </c:pt>
                <c:pt idx="2">
                  <c:v>2.290928607357128</c:v>
                </c:pt>
                <c:pt idx="3">
                  <c:v>2.718633408552213</c:v>
                </c:pt>
                <c:pt idx="4">
                  <c:v>3.24580570090639</c:v>
                </c:pt>
                <c:pt idx="5">
                  <c:v>4.355702484440036</c:v>
                </c:pt>
                <c:pt idx="6">
                  <c:v>4.329020564457035</c:v>
                </c:pt>
                <c:pt idx="7">
                  <c:v>4.379529872748589</c:v>
                </c:pt>
                <c:pt idx="8">
                  <c:v>4.345273846811506</c:v>
                </c:pt>
                <c:pt idx="9">
                  <c:v>4.809600497184325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0285704"/>
        <c:axId val="687570152"/>
      </c:lineChart>
      <c:catAx>
        <c:axId val="56028570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687570152"/>
        <c:crosses val="autoZero"/>
        <c:auto val="1"/>
        <c:lblAlgn val="ctr"/>
        <c:lblOffset val="100"/>
        <c:noMultiLvlLbl val="0"/>
      </c:catAx>
      <c:valAx>
        <c:axId val="687570152"/>
        <c:scaling>
          <c:orientation val="minMax"/>
          <c:max val="6.0"/>
          <c:min val="-2.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en-US" sz="1200" b="1" i="0" baseline="0">
                    <a:effectLst/>
                  </a:rPr>
                  <a:t>Change in Normalised Resource Use from Baseline in Year 0</a:t>
                </a:r>
                <a:endParaRPr lang="en-US" sz="1200">
                  <a:effectLst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560285704"/>
        <c:crosses val="autoZero"/>
        <c:crossBetween val="between"/>
      </c:valAx>
    </c:plotArea>
    <c:legend>
      <c:legendPos val="b"/>
      <c:legendEntry>
        <c:idx val="10"/>
        <c:delete val="1"/>
      </c:legendEntry>
      <c:layout>
        <c:manualLayout>
          <c:xMode val="edge"/>
          <c:yMode val="edge"/>
          <c:x val="0.0353503158761659"/>
          <c:y val="0.906068752170072"/>
          <c:w val="0.92929925959648"/>
          <c:h val="0.0758220608397387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numRef>
              <c:f>GB_Deltas_Bell_Curve!$C$2:$C$182</c:f>
              <c:numCache>
                <c:formatCode>General</c:formatCode>
                <c:ptCount val="181"/>
                <c:pt idx="0">
                  <c:v>0.0</c:v>
                </c:pt>
                <c:pt idx="1">
                  <c:v>0.05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0.4</c:v>
                </c:pt>
                <c:pt idx="9">
                  <c:v>0.45</c:v>
                </c:pt>
                <c:pt idx="10">
                  <c:v>0.5</c:v>
                </c:pt>
                <c:pt idx="11">
                  <c:v>0.55</c:v>
                </c:pt>
                <c:pt idx="12">
                  <c:v>0.6</c:v>
                </c:pt>
                <c:pt idx="13">
                  <c:v>0.65</c:v>
                </c:pt>
                <c:pt idx="14">
                  <c:v>0.7</c:v>
                </c:pt>
                <c:pt idx="15">
                  <c:v>0.75</c:v>
                </c:pt>
                <c:pt idx="16">
                  <c:v>0.8</c:v>
                </c:pt>
                <c:pt idx="17">
                  <c:v>0.85</c:v>
                </c:pt>
                <c:pt idx="18">
                  <c:v>0.9</c:v>
                </c:pt>
                <c:pt idx="19">
                  <c:v>0.95</c:v>
                </c:pt>
                <c:pt idx="20">
                  <c:v>1.0</c:v>
                </c:pt>
                <c:pt idx="21">
                  <c:v>1.05</c:v>
                </c:pt>
                <c:pt idx="22">
                  <c:v>1.1</c:v>
                </c:pt>
                <c:pt idx="23">
                  <c:v>1.15</c:v>
                </c:pt>
                <c:pt idx="24">
                  <c:v>1.2</c:v>
                </c:pt>
                <c:pt idx="25">
                  <c:v>1.25</c:v>
                </c:pt>
                <c:pt idx="26">
                  <c:v>1.3</c:v>
                </c:pt>
                <c:pt idx="27">
                  <c:v>1.35</c:v>
                </c:pt>
                <c:pt idx="28">
                  <c:v>1.400000000000001</c:v>
                </c:pt>
                <c:pt idx="29">
                  <c:v>1.450000000000001</c:v>
                </c:pt>
                <c:pt idx="30">
                  <c:v>1.500000000000001</c:v>
                </c:pt>
                <c:pt idx="31">
                  <c:v>1.550000000000001</c:v>
                </c:pt>
                <c:pt idx="32">
                  <c:v>1.600000000000001</c:v>
                </c:pt>
                <c:pt idx="33">
                  <c:v>1.650000000000001</c:v>
                </c:pt>
                <c:pt idx="34">
                  <c:v>1.700000000000001</c:v>
                </c:pt>
                <c:pt idx="35">
                  <c:v>1.750000000000001</c:v>
                </c:pt>
                <c:pt idx="36">
                  <c:v>1.800000000000001</c:v>
                </c:pt>
                <c:pt idx="37">
                  <c:v>1.850000000000001</c:v>
                </c:pt>
                <c:pt idx="38">
                  <c:v>1.900000000000001</c:v>
                </c:pt>
                <c:pt idx="39">
                  <c:v>1.950000000000001</c:v>
                </c:pt>
                <c:pt idx="40">
                  <c:v>2.000000000000001</c:v>
                </c:pt>
                <c:pt idx="41">
                  <c:v>2.050000000000001</c:v>
                </c:pt>
                <c:pt idx="42">
                  <c:v>2.100000000000001</c:v>
                </c:pt>
                <c:pt idx="43">
                  <c:v>2.15</c:v>
                </c:pt>
                <c:pt idx="44">
                  <c:v>2.2</c:v>
                </c:pt>
                <c:pt idx="45">
                  <c:v>2.25</c:v>
                </c:pt>
                <c:pt idx="46">
                  <c:v>2.3</c:v>
                </c:pt>
                <c:pt idx="47">
                  <c:v>2.35</c:v>
                </c:pt>
                <c:pt idx="48">
                  <c:v>2.399999999999999</c:v>
                </c:pt>
                <c:pt idx="49">
                  <c:v>2.449999999999999</c:v>
                </c:pt>
                <c:pt idx="50">
                  <c:v>2.499999999999999</c:v>
                </c:pt>
                <c:pt idx="51">
                  <c:v>2.549999999999999</c:v>
                </c:pt>
                <c:pt idx="52">
                  <c:v>2.599999999999999</c:v>
                </c:pt>
                <c:pt idx="53">
                  <c:v>2.649999999999998</c:v>
                </c:pt>
                <c:pt idx="54">
                  <c:v>2.699999999999998</c:v>
                </c:pt>
                <c:pt idx="55">
                  <c:v>2.749999999999998</c:v>
                </c:pt>
                <c:pt idx="56">
                  <c:v>2.799999999999998</c:v>
                </c:pt>
                <c:pt idx="57">
                  <c:v>2.849999999999998</c:v>
                </c:pt>
                <c:pt idx="58">
                  <c:v>2.899999999999998</c:v>
                </c:pt>
                <c:pt idx="59">
                  <c:v>2.949999999999997</c:v>
                </c:pt>
                <c:pt idx="60">
                  <c:v>2.999999999999997</c:v>
                </c:pt>
                <c:pt idx="61">
                  <c:v>3.049999999999997</c:v>
                </c:pt>
                <c:pt idx="62">
                  <c:v>3.099999999999997</c:v>
                </c:pt>
                <c:pt idx="63">
                  <c:v>3.149999999999997</c:v>
                </c:pt>
                <c:pt idx="64">
                  <c:v>3.199999999999997</c:v>
                </c:pt>
                <c:pt idx="65">
                  <c:v>3.249999999999996</c:v>
                </c:pt>
                <c:pt idx="66">
                  <c:v>3.299999999999996</c:v>
                </c:pt>
                <c:pt idx="67">
                  <c:v>3.349999999999996</c:v>
                </c:pt>
                <c:pt idx="68">
                  <c:v>3.399999999999996</c:v>
                </c:pt>
                <c:pt idx="69">
                  <c:v>3.449999999999996</c:v>
                </c:pt>
                <c:pt idx="70">
                  <c:v>3.499999999999996</c:v>
                </c:pt>
                <c:pt idx="71">
                  <c:v>3.549999999999995</c:v>
                </c:pt>
                <c:pt idx="72">
                  <c:v>3.599999999999995</c:v>
                </c:pt>
                <c:pt idx="73">
                  <c:v>3.649999999999995</c:v>
                </c:pt>
                <c:pt idx="74">
                  <c:v>3.699999999999995</c:v>
                </c:pt>
                <c:pt idx="75">
                  <c:v>3.749999999999995</c:v>
                </c:pt>
                <c:pt idx="76">
                  <c:v>3.799999999999994</c:v>
                </c:pt>
                <c:pt idx="77">
                  <c:v>3.849999999999994</c:v>
                </c:pt>
                <c:pt idx="78">
                  <c:v>3.899999999999994</c:v>
                </c:pt>
                <c:pt idx="79">
                  <c:v>3.949999999999994</c:v>
                </c:pt>
                <c:pt idx="80">
                  <c:v>3.999999999999994</c:v>
                </c:pt>
                <c:pt idx="81">
                  <c:v>4.049999999999994</c:v>
                </c:pt>
                <c:pt idx="82">
                  <c:v>4.099999999999993</c:v>
                </c:pt>
                <c:pt idx="83">
                  <c:v>4.149999999999993</c:v>
                </c:pt>
                <c:pt idx="84">
                  <c:v>4.199999999999993</c:v>
                </c:pt>
                <c:pt idx="85">
                  <c:v>4.249999999999993</c:v>
                </c:pt>
                <c:pt idx="86">
                  <c:v>4.299999999999993</c:v>
                </c:pt>
                <c:pt idx="87">
                  <c:v>4.349999999999992</c:v>
                </c:pt>
                <c:pt idx="88">
                  <c:v>4.399999999999992</c:v>
                </c:pt>
                <c:pt idx="89">
                  <c:v>4.449999999999992</c:v>
                </c:pt>
                <c:pt idx="90">
                  <c:v>4.499999999999992</c:v>
                </c:pt>
                <c:pt idx="91">
                  <c:v>4.549999999999992</c:v>
                </c:pt>
                <c:pt idx="92">
                  <c:v>4.599999999999992</c:v>
                </c:pt>
                <c:pt idx="93">
                  <c:v>4.649999999999991</c:v>
                </c:pt>
                <c:pt idx="94">
                  <c:v>4.699999999999991</c:v>
                </c:pt>
                <c:pt idx="95">
                  <c:v>4.749999999999991</c:v>
                </c:pt>
                <c:pt idx="96">
                  <c:v>4.799999999999991</c:v>
                </c:pt>
                <c:pt idx="97">
                  <c:v>4.849999999999991</c:v>
                </c:pt>
                <c:pt idx="98">
                  <c:v>4.899999999999991</c:v>
                </c:pt>
                <c:pt idx="99">
                  <c:v>4.94999999999999</c:v>
                </c:pt>
                <c:pt idx="100">
                  <c:v>4.99999999999999</c:v>
                </c:pt>
                <c:pt idx="101">
                  <c:v>5.04999999999999</c:v>
                </c:pt>
                <c:pt idx="102">
                  <c:v>5.09999999999999</c:v>
                </c:pt>
                <c:pt idx="103">
                  <c:v>5.14999999999999</c:v>
                </c:pt>
                <c:pt idx="104">
                  <c:v>5.199999999999989</c:v>
                </c:pt>
                <c:pt idx="105">
                  <c:v>5.24999999999999</c:v>
                </c:pt>
                <c:pt idx="106">
                  <c:v>5.29999999999999</c:v>
                </c:pt>
                <c:pt idx="107">
                  <c:v>5.349999999999989</c:v>
                </c:pt>
                <c:pt idx="108">
                  <c:v>5.399999999999989</c:v>
                </c:pt>
                <c:pt idx="109">
                  <c:v>5.449999999999988</c:v>
                </c:pt>
                <c:pt idx="110">
                  <c:v>5.499999999999988</c:v>
                </c:pt>
                <c:pt idx="111">
                  <c:v>5.549999999999988</c:v>
                </c:pt>
                <c:pt idx="112">
                  <c:v>5.599999999999988</c:v>
                </c:pt>
                <c:pt idx="113">
                  <c:v>5.649999999999988</c:v>
                </c:pt>
                <c:pt idx="114">
                  <c:v>5.699999999999988</c:v>
                </c:pt>
                <c:pt idx="115">
                  <c:v>5.749999999999987</c:v>
                </c:pt>
                <c:pt idx="116">
                  <c:v>5.799999999999987</c:v>
                </c:pt>
                <c:pt idx="117">
                  <c:v>5.849999999999987</c:v>
                </c:pt>
                <c:pt idx="118">
                  <c:v>5.899999999999987</c:v>
                </c:pt>
                <c:pt idx="119">
                  <c:v>5.949999999999986</c:v>
                </c:pt>
                <c:pt idx="120">
                  <c:v>5.999999999999986</c:v>
                </c:pt>
                <c:pt idx="121">
                  <c:v>6.049999999999986</c:v>
                </c:pt>
                <c:pt idx="122">
                  <c:v>6.099999999999986</c:v>
                </c:pt>
                <c:pt idx="123">
                  <c:v>6.149999999999986</c:v>
                </c:pt>
                <c:pt idx="124">
                  <c:v>6.199999999999986</c:v>
                </c:pt>
                <c:pt idx="125">
                  <c:v>6.249999999999985</c:v>
                </c:pt>
                <c:pt idx="126">
                  <c:v>6.299999999999985</c:v>
                </c:pt>
                <c:pt idx="127">
                  <c:v>6.349999999999985</c:v>
                </c:pt>
                <c:pt idx="128">
                  <c:v>6.399999999999985</c:v>
                </c:pt>
                <c:pt idx="129">
                  <c:v>6.449999999999985</c:v>
                </c:pt>
                <c:pt idx="130">
                  <c:v>6.499999999999984</c:v>
                </c:pt>
                <c:pt idx="131">
                  <c:v>6.549999999999984</c:v>
                </c:pt>
                <c:pt idx="132">
                  <c:v>6.599999999999984</c:v>
                </c:pt>
                <c:pt idx="133">
                  <c:v>6.649999999999984</c:v>
                </c:pt>
                <c:pt idx="134">
                  <c:v>6.699999999999984</c:v>
                </c:pt>
                <c:pt idx="135">
                  <c:v>6.749999999999984</c:v>
                </c:pt>
                <c:pt idx="136">
                  <c:v>6.799999999999984</c:v>
                </c:pt>
                <c:pt idx="137">
                  <c:v>6.849999999999984</c:v>
                </c:pt>
                <c:pt idx="138">
                  <c:v>6.899999999999983</c:v>
                </c:pt>
                <c:pt idx="139">
                  <c:v>6.949999999999983</c:v>
                </c:pt>
                <c:pt idx="140">
                  <c:v>6.999999999999983</c:v>
                </c:pt>
                <c:pt idx="141">
                  <c:v>7.049999999999983</c:v>
                </c:pt>
                <c:pt idx="142">
                  <c:v>7.099999999999983</c:v>
                </c:pt>
                <c:pt idx="143">
                  <c:v>7.149999999999983</c:v>
                </c:pt>
                <c:pt idx="144">
                  <c:v>7.199999999999982</c:v>
                </c:pt>
                <c:pt idx="145">
                  <c:v>7.249999999999982</c:v>
                </c:pt>
                <c:pt idx="146">
                  <c:v>7.299999999999982</c:v>
                </c:pt>
                <c:pt idx="147">
                  <c:v>7.349999999999982</c:v>
                </c:pt>
                <c:pt idx="148">
                  <c:v>7.399999999999982</c:v>
                </c:pt>
                <c:pt idx="149">
                  <c:v>7.449999999999981</c:v>
                </c:pt>
                <c:pt idx="150">
                  <c:v>7.499999999999981</c:v>
                </c:pt>
                <c:pt idx="151">
                  <c:v>7.549999999999981</c:v>
                </c:pt>
                <c:pt idx="152">
                  <c:v>7.599999999999981</c:v>
                </c:pt>
                <c:pt idx="153">
                  <c:v>7.649999999999981</c:v>
                </c:pt>
                <c:pt idx="154">
                  <c:v>7.699999999999981</c:v>
                </c:pt>
                <c:pt idx="155">
                  <c:v>7.74999999999998</c:v>
                </c:pt>
                <c:pt idx="156">
                  <c:v>7.79999999999998</c:v>
                </c:pt>
                <c:pt idx="157">
                  <c:v>7.84999999999998</c:v>
                </c:pt>
                <c:pt idx="158">
                  <c:v>7.89999999999998</c:v>
                </c:pt>
                <c:pt idx="159">
                  <c:v>7.94999999999998</c:v>
                </c:pt>
                <c:pt idx="160">
                  <c:v>7.99999999999998</c:v>
                </c:pt>
                <c:pt idx="161">
                  <c:v>8.04999999999998</c:v>
                </c:pt>
                <c:pt idx="162">
                  <c:v>8.09999999999998</c:v>
                </c:pt>
                <c:pt idx="163">
                  <c:v>8.14999999999998</c:v>
                </c:pt>
                <c:pt idx="164">
                  <c:v>8.19999999999998</c:v>
                </c:pt>
                <c:pt idx="165">
                  <c:v>8.249999999999982</c:v>
                </c:pt>
                <c:pt idx="166">
                  <c:v>8.299999999999982</c:v>
                </c:pt>
                <c:pt idx="167">
                  <c:v>8.349999999999983</c:v>
                </c:pt>
                <c:pt idx="168">
                  <c:v>8.399999999999984</c:v>
                </c:pt>
                <c:pt idx="169">
                  <c:v>8.449999999999985</c:v>
                </c:pt>
                <c:pt idx="170">
                  <c:v>8.499999999999985</c:v>
                </c:pt>
                <c:pt idx="171">
                  <c:v>8.549999999999986</c:v>
                </c:pt>
                <c:pt idx="172">
                  <c:v>8.599999999999987</c:v>
                </c:pt>
                <c:pt idx="173">
                  <c:v>8.649999999999987</c:v>
                </c:pt>
                <c:pt idx="174">
                  <c:v>8.699999999999988</c:v>
                </c:pt>
                <c:pt idx="175">
                  <c:v>8.74999999999999</c:v>
                </c:pt>
                <c:pt idx="176">
                  <c:v>8.79999999999999</c:v>
                </c:pt>
                <c:pt idx="177">
                  <c:v>8.84999999999999</c:v>
                </c:pt>
                <c:pt idx="178">
                  <c:v>8.89999999999999</c:v>
                </c:pt>
                <c:pt idx="179">
                  <c:v>8.94999999999999</c:v>
                </c:pt>
                <c:pt idx="180">
                  <c:v>8.99999999999999</c:v>
                </c:pt>
              </c:numCache>
            </c:numRef>
          </c:cat>
          <c:val>
            <c:numRef>
              <c:f>GB_Deltas_Bell_Curve!$D$2:$D$182</c:f>
              <c:numCache>
                <c:formatCode>General</c:formatCode>
                <c:ptCount val="181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3.0</c:v>
                </c:pt>
                <c:pt idx="6">
                  <c:v>7.0</c:v>
                </c:pt>
                <c:pt idx="7">
                  <c:v>1.0</c:v>
                </c:pt>
                <c:pt idx="8">
                  <c:v>4.0</c:v>
                </c:pt>
                <c:pt idx="9">
                  <c:v>8.0</c:v>
                </c:pt>
                <c:pt idx="10">
                  <c:v>14.0</c:v>
                </c:pt>
                <c:pt idx="11">
                  <c:v>9.0</c:v>
                </c:pt>
                <c:pt idx="12">
                  <c:v>12.0</c:v>
                </c:pt>
                <c:pt idx="13">
                  <c:v>12.0</c:v>
                </c:pt>
                <c:pt idx="14">
                  <c:v>11.0</c:v>
                </c:pt>
                <c:pt idx="15">
                  <c:v>18.0</c:v>
                </c:pt>
                <c:pt idx="16">
                  <c:v>11.0</c:v>
                </c:pt>
                <c:pt idx="17">
                  <c:v>24.0</c:v>
                </c:pt>
                <c:pt idx="18">
                  <c:v>13.0</c:v>
                </c:pt>
                <c:pt idx="19">
                  <c:v>16.0</c:v>
                </c:pt>
                <c:pt idx="20">
                  <c:v>19.0</c:v>
                </c:pt>
                <c:pt idx="21">
                  <c:v>17.0</c:v>
                </c:pt>
                <c:pt idx="22">
                  <c:v>18.0</c:v>
                </c:pt>
                <c:pt idx="23">
                  <c:v>22.0</c:v>
                </c:pt>
                <c:pt idx="24">
                  <c:v>12.0</c:v>
                </c:pt>
                <c:pt idx="25">
                  <c:v>7.0</c:v>
                </c:pt>
                <c:pt idx="26">
                  <c:v>16.0</c:v>
                </c:pt>
                <c:pt idx="27">
                  <c:v>10.0</c:v>
                </c:pt>
                <c:pt idx="28">
                  <c:v>6.0</c:v>
                </c:pt>
                <c:pt idx="29">
                  <c:v>12.0</c:v>
                </c:pt>
                <c:pt idx="30">
                  <c:v>5.0</c:v>
                </c:pt>
                <c:pt idx="31">
                  <c:v>7.0</c:v>
                </c:pt>
                <c:pt idx="32">
                  <c:v>7.0</c:v>
                </c:pt>
                <c:pt idx="33">
                  <c:v>6.0</c:v>
                </c:pt>
                <c:pt idx="34">
                  <c:v>8.0</c:v>
                </c:pt>
                <c:pt idx="35">
                  <c:v>4.0</c:v>
                </c:pt>
                <c:pt idx="36">
                  <c:v>7.0</c:v>
                </c:pt>
                <c:pt idx="37">
                  <c:v>7.0</c:v>
                </c:pt>
                <c:pt idx="38">
                  <c:v>1.0</c:v>
                </c:pt>
                <c:pt idx="39">
                  <c:v>3.0</c:v>
                </c:pt>
                <c:pt idx="40">
                  <c:v>4.0</c:v>
                </c:pt>
                <c:pt idx="41">
                  <c:v>3.0</c:v>
                </c:pt>
                <c:pt idx="42">
                  <c:v>6.0</c:v>
                </c:pt>
                <c:pt idx="43">
                  <c:v>2.0</c:v>
                </c:pt>
                <c:pt idx="44">
                  <c:v>3.0</c:v>
                </c:pt>
                <c:pt idx="45">
                  <c:v>6.0</c:v>
                </c:pt>
                <c:pt idx="46">
                  <c:v>3.0</c:v>
                </c:pt>
                <c:pt idx="47">
                  <c:v>2.0</c:v>
                </c:pt>
                <c:pt idx="48">
                  <c:v>7.0</c:v>
                </c:pt>
                <c:pt idx="49">
                  <c:v>2.0</c:v>
                </c:pt>
                <c:pt idx="50">
                  <c:v>4.0</c:v>
                </c:pt>
                <c:pt idx="51">
                  <c:v>1.0</c:v>
                </c:pt>
                <c:pt idx="52">
                  <c:v>3.0</c:v>
                </c:pt>
                <c:pt idx="53">
                  <c:v>0.0</c:v>
                </c:pt>
                <c:pt idx="54">
                  <c:v>1.0</c:v>
                </c:pt>
                <c:pt idx="55">
                  <c:v>0.0</c:v>
                </c:pt>
                <c:pt idx="56">
                  <c:v>3.0</c:v>
                </c:pt>
                <c:pt idx="57">
                  <c:v>0.0</c:v>
                </c:pt>
                <c:pt idx="58">
                  <c:v>2.0</c:v>
                </c:pt>
                <c:pt idx="59">
                  <c:v>0.0</c:v>
                </c:pt>
                <c:pt idx="60">
                  <c:v>2.0</c:v>
                </c:pt>
                <c:pt idx="61">
                  <c:v>2.0</c:v>
                </c:pt>
                <c:pt idx="62">
                  <c:v>0.0</c:v>
                </c:pt>
                <c:pt idx="63">
                  <c:v>0.0</c:v>
                </c:pt>
                <c:pt idx="64">
                  <c:v>1.0</c:v>
                </c:pt>
                <c:pt idx="65">
                  <c:v>0.0</c:v>
                </c:pt>
                <c:pt idx="66">
                  <c:v>0.0</c:v>
                </c:pt>
                <c:pt idx="67">
                  <c:v>1.0</c:v>
                </c:pt>
                <c:pt idx="68">
                  <c:v>0.0</c:v>
                </c:pt>
                <c:pt idx="69">
                  <c:v>0.0</c:v>
                </c:pt>
                <c:pt idx="70">
                  <c:v>0.0</c:v>
                </c:pt>
                <c:pt idx="71">
                  <c:v>0.0</c:v>
                </c:pt>
                <c:pt idx="72">
                  <c:v>1.0</c:v>
                </c:pt>
                <c:pt idx="73">
                  <c:v>1.0</c:v>
                </c:pt>
                <c:pt idx="74">
                  <c:v>0.0</c:v>
                </c:pt>
                <c:pt idx="75">
                  <c:v>0.0</c:v>
                </c:pt>
                <c:pt idx="76">
                  <c:v>0.0</c:v>
                </c:pt>
                <c:pt idx="77">
                  <c:v>1.0</c:v>
                </c:pt>
                <c:pt idx="78">
                  <c:v>0.0</c:v>
                </c:pt>
                <c:pt idx="79">
                  <c:v>0.0</c:v>
                </c:pt>
                <c:pt idx="80">
                  <c:v>0.0</c:v>
                </c:pt>
                <c:pt idx="81">
                  <c:v>0.0</c:v>
                </c:pt>
                <c:pt idx="82">
                  <c:v>1.0</c:v>
                </c:pt>
                <c:pt idx="83">
                  <c:v>0.0</c:v>
                </c:pt>
                <c:pt idx="84">
                  <c:v>0.0</c:v>
                </c:pt>
                <c:pt idx="85">
                  <c:v>0.0</c:v>
                </c:pt>
                <c:pt idx="86">
                  <c:v>0.0</c:v>
                </c:pt>
                <c:pt idx="87">
                  <c:v>0.0</c:v>
                </c:pt>
                <c:pt idx="88">
                  <c:v>0.0</c:v>
                </c:pt>
                <c:pt idx="89">
                  <c:v>1.0</c:v>
                </c:pt>
                <c:pt idx="90">
                  <c:v>0.0</c:v>
                </c:pt>
                <c:pt idx="91">
                  <c:v>0.0</c:v>
                </c:pt>
                <c:pt idx="92">
                  <c:v>0.0</c:v>
                </c:pt>
                <c:pt idx="93">
                  <c:v>0.0</c:v>
                </c:pt>
                <c:pt idx="94">
                  <c:v>0.0</c:v>
                </c:pt>
                <c:pt idx="95">
                  <c:v>0.0</c:v>
                </c:pt>
                <c:pt idx="96">
                  <c:v>0.0</c:v>
                </c:pt>
                <c:pt idx="97">
                  <c:v>0.0</c:v>
                </c:pt>
                <c:pt idx="98">
                  <c:v>1.0</c:v>
                </c:pt>
                <c:pt idx="99">
                  <c:v>0.0</c:v>
                </c:pt>
                <c:pt idx="100">
                  <c:v>0.0</c:v>
                </c:pt>
                <c:pt idx="101">
                  <c:v>0.0</c:v>
                </c:pt>
                <c:pt idx="102">
                  <c:v>0.0</c:v>
                </c:pt>
                <c:pt idx="103">
                  <c:v>0.0</c:v>
                </c:pt>
                <c:pt idx="104">
                  <c:v>1.0</c:v>
                </c:pt>
                <c:pt idx="105">
                  <c:v>0.0</c:v>
                </c:pt>
                <c:pt idx="106">
                  <c:v>0.0</c:v>
                </c:pt>
                <c:pt idx="107">
                  <c:v>0.0</c:v>
                </c:pt>
                <c:pt idx="108">
                  <c:v>0.0</c:v>
                </c:pt>
                <c:pt idx="109">
                  <c:v>0.0</c:v>
                </c:pt>
                <c:pt idx="110">
                  <c:v>0.0</c:v>
                </c:pt>
                <c:pt idx="111">
                  <c:v>0.0</c:v>
                </c:pt>
                <c:pt idx="112">
                  <c:v>0.0</c:v>
                </c:pt>
                <c:pt idx="113">
                  <c:v>0.0</c:v>
                </c:pt>
                <c:pt idx="114">
                  <c:v>0.0</c:v>
                </c:pt>
                <c:pt idx="115">
                  <c:v>0.0</c:v>
                </c:pt>
                <c:pt idx="116">
                  <c:v>0.0</c:v>
                </c:pt>
                <c:pt idx="117">
                  <c:v>0.0</c:v>
                </c:pt>
                <c:pt idx="118">
                  <c:v>0.0</c:v>
                </c:pt>
                <c:pt idx="119">
                  <c:v>1.0</c:v>
                </c:pt>
                <c:pt idx="120">
                  <c:v>0.0</c:v>
                </c:pt>
                <c:pt idx="121">
                  <c:v>0.0</c:v>
                </c:pt>
                <c:pt idx="122">
                  <c:v>0.0</c:v>
                </c:pt>
                <c:pt idx="123">
                  <c:v>0.0</c:v>
                </c:pt>
                <c:pt idx="124">
                  <c:v>0.0</c:v>
                </c:pt>
                <c:pt idx="125">
                  <c:v>0.0</c:v>
                </c:pt>
                <c:pt idx="126">
                  <c:v>0.0</c:v>
                </c:pt>
                <c:pt idx="127">
                  <c:v>0.0</c:v>
                </c:pt>
                <c:pt idx="128">
                  <c:v>0.0</c:v>
                </c:pt>
                <c:pt idx="129">
                  <c:v>0.0</c:v>
                </c:pt>
                <c:pt idx="130">
                  <c:v>0.0</c:v>
                </c:pt>
                <c:pt idx="131">
                  <c:v>0.0</c:v>
                </c:pt>
                <c:pt idx="132">
                  <c:v>0.0</c:v>
                </c:pt>
                <c:pt idx="133">
                  <c:v>0.0</c:v>
                </c:pt>
                <c:pt idx="134">
                  <c:v>0.0</c:v>
                </c:pt>
                <c:pt idx="135">
                  <c:v>0.0</c:v>
                </c:pt>
                <c:pt idx="136">
                  <c:v>0.0</c:v>
                </c:pt>
                <c:pt idx="137">
                  <c:v>0.0</c:v>
                </c:pt>
                <c:pt idx="138">
                  <c:v>0.0</c:v>
                </c:pt>
                <c:pt idx="139">
                  <c:v>0.0</c:v>
                </c:pt>
                <c:pt idx="140">
                  <c:v>0.0</c:v>
                </c:pt>
                <c:pt idx="141">
                  <c:v>0.0</c:v>
                </c:pt>
                <c:pt idx="142">
                  <c:v>0.0</c:v>
                </c:pt>
                <c:pt idx="143">
                  <c:v>0.0</c:v>
                </c:pt>
                <c:pt idx="144">
                  <c:v>0.0</c:v>
                </c:pt>
                <c:pt idx="145">
                  <c:v>1.0</c:v>
                </c:pt>
                <c:pt idx="146">
                  <c:v>0.0</c:v>
                </c:pt>
                <c:pt idx="147">
                  <c:v>0.0</c:v>
                </c:pt>
                <c:pt idx="148">
                  <c:v>0.0</c:v>
                </c:pt>
                <c:pt idx="149">
                  <c:v>0.0</c:v>
                </c:pt>
                <c:pt idx="150">
                  <c:v>0.0</c:v>
                </c:pt>
                <c:pt idx="151">
                  <c:v>0.0</c:v>
                </c:pt>
                <c:pt idx="152">
                  <c:v>0.0</c:v>
                </c:pt>
                <c:pt idx="153">
                  <c:v>0.0</c:v>
                </c:pt>
                <c:pt idx="154">
                  <c:v>1.0</c:v>
                </c:pt>
                <c:pt idx="155">
                  <c:v>0.0</c:v>
                </c:pt>
                <c:pt idx="156">
                  <c:v>0.0</c:v>
                </c:pt>
                <c:pt idx="157">
                  <c:v>0.0</c:v>
                </c:pt>
                <c:pt idx="158">
                  <c:v>0.0</c:v>
                </c:pt>
                <c:pt idx="159">
                  <c:v>0.0</c:v>
                </c:pt>
                <c:pt idx="160">
                  <c:v>0.0</c:v>
                </c:pt>
                <c:pt idx="161">
                  <c:v>0.0</c:v>
                </c:pt>
                <c:pt idx="162">
                  <c:v>0.0</c:v>
                </c:pt>
                <c:pt idx="163">
                  <c:v>0.0</c:v>
                </c:pt>
                <c:pt idx="164">
                  <c:v>1.0</c:v>
                </c:pt>
                <c:pt idx="165">
                  <c:v>1.0</c:v>
                </c:pt>
                <c:pt idx="166">
                  <c:v>0.0</c:v>
                </c:pt>
                <c:pt idx="167">
                  <c:v>0.0</c:v>
                </c:pt>
                <c:pt idx="168">
                  <c:v>0.0</c:v>
                </c:pt>
                <c:pt idx="169">
                  <c:v>0.0</c:v>
                </c:pt>
                <c:pt idx="170">
                  <c:v>0.0</c:v>
                </c:pt>
                <c:pt idx="171">
                  <c:v>0.0</c:v>
                </c:pt>
                <c:pt idx="172">
                  <c:v>1.0</c:v>
                </c:pt>
                <c:pt idx="173">
                  <c:v>0.0</c:v>
                </c:pt>
                <c:pt idx="174">
                  <c:v>0.0</c:v>
                </c:pt>
                <c:pt idx="175">
                  <c:v>0.0</c:v>
                </c:pt>
                <c:pt idx="176">
                  <c:v>0.0</c:v>
                </c:pt>
                <c:pt idx="177">
                  <c:v>0.0</c:v>
                </c:pt>
                <c:pt idx="178">
                  <c:v>1.0</c:v>
                </c:pt>
                <c:pt idx="179">
                  <c:v>0.0</c:v>
                </c:pt>
                <c:pt idx="180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2693544"/>
        <c:axId val="573360792"/>
      </c:barChart>
      <c:catAx>
        <c:axId val="5726935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/>
                </a:pPr>
                <a:r>
                  <a:rPr lang="en-US" sz="1200" b="1" i="0" baseline="0">
                    <a:effectLst/>
                  </a:rPr>
                  <a:t>Bin Upper Bounds</a:t>
                </a:r>
                <a:endParaRPr lang="en-US" sz="12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7686332712754"/>
              <c:y val="0.9262050630149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573360792"/>
        <c:crosses val="autoZero"/>
        <c:auto val="1"/>
        <c:lblAlgn val="ctr"/>
        <c:lblOffset val="100"/>
        <c:noMultiLvlLbl val="0"/>
      </c:catAx>
      <c:valAx>
        <c:axId val="5733607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en-US" sz="1200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572693544"/>
        <c:crosses val="autoZero"/>
        <c:crossBetween val="between"/>
      </c:valAx>
    </c:plotArea>
    <c:plotVisOnly val="1"/>
    <c:dispBlanksAs val="gap"/>
    <c:showDLblsOverMax val="0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Frequency Distribution of Delta Changes from Year 0</a:t>
            </a:r>
            <a:r>
              <a:rPr lang="en-US" baseline="0"/>
              <a:t> - </a:t>
            </a:r>
            <a:r>
              <a:rPr lang="en-US"/>
              <a:t>They Approximate</a:t>
            </a:r>
            <a:r>
              <a:rPr lang="en-US" baseline="0"/>
              <a:t> Gaussian Distributions </a:t>
            </a:r>
            <a:endParaRPr lang="en-US"/>
          </a:p>
        </c:rich>
      </c:tx>
      <c:layout>
        <c:manualLayout>
          <c:xMode val="edge"/>
          <c:yMode val="edge"/>
          <c:x val="0.126319283467146"/>
          <c:y val="0.0407456707279251"/>
        </c:manualLayout>
      </c:layout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BMC Bioinformatics</c:v>
          </c:tx>
          <c:invertIfNegative val="0"/>
          <c:cat>
            <c:numRef>
              <c:f>GB_Deltas_Bell_Curve!$C$2:$C$182</c:f>
              <c:numCache>
                <c:formatCode>General</c:formatCode>
                <c:ptCount val="181"/>
                <c:pt idx="0">
                  <c:v>0.0</c:v>
                </c:pt>
                <c:pt idx="1">
                  <c:v>0.05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0.4</c:v>
                </c:pt>
                <c:pt idx="9">
                  <c:v>0.45</c:v>
                </c:pt>
                <c:pt idx="10">
                  <c:v>0.5</c:v>
                </c:pt>
                <c:pt idx="11">
                  <c:v>0.55</c:v>
                </c:pt>
                <c:pt idx="12">
                  <c:v>0.6</c:v>
                </c:pt>
                <c:pt idx="13">
                  <c:v>0.65</c:v>
                </c:pt>
                <c:pt idx="14">
                  <c:v>0.7</c:v>
                </c:pt>
                <c:pt idx="15">
                  <c:v>0.75</c:v>
                </c:pt>
                <c:pt idx="16">
                  <c:v>0.8</c:v>
                </c:pt>
                <c:pt idx="17">
                  <c:v>0.85</c:v>
                </c:pt>
                <c:pt idx="18">
                  <c:v>0.9</c:v>
                </c:pt>
                <c:pt idx="19">
                  <c:v>0.95</c:v>
                </c:pt>
                <c:pt idx="20">
                  <c:v>1.0</c:v>
                </c:pt>
                <c:pt idx="21">
                  <c:v>1.05</c:v>
                </c:pt>
                <c:pt idx="22">
                  <c:v>1.1</c:v>
                </c:pt>
                <c:pt idx="23">
                  <c:v>1.15</c:v>
                </c:pt>
                <c:pt idx="24">
                  <c:v>1.2</c:v>
                </c:pt>
                <c:pt idx="25">
                  <c:v>1.25</c:v>
                </c:pt>
                <c:pt idx="26">
                  <c:v>1.3</c:v>
                </c:pt>
                <c:pt idx="27">
                  <c:v>1.35</c:v>
                </c:pt>
                <c:pt idx="28">
                  <c:v>1.400000000000001</c:v>
                </c:pt>
                <c:pt idx="29">
                  <c:v>1.450000000000001</c:v>
                </c:pt>
                <c:pt idx="30">
                  <c:v>1.500000000000001</c:v>
                </c:pt>
                <c:pt idx="31">
                  <c:v>1.550000000000001</c:v>
                </c:pt>
                <c:pt idx="32">
                  <c:v>1.600000000000001</c:v>
                </c:pt>
                <c:pt idx="33">
                  <c:v>1.650000000000001</c:v>
                </c:pt>
                <c:pt idx="34">
                  <c:v>1.700000000000001</c:v>
                </c:pt>
                <c:pt idx="35">
                  <c:v>1.750000000000001</c:v>
                </c:pt>
                <c:pt idx="36">
                  <c:v>1.800000000000001</c:v>
                </c:pt>
                <c:pt idx="37">
                  <c:v>1.850000000000001</c:v>
                </c:pt>
                <c:pt idx="38">
                  <c:v>1.900000000000001</c:v>
                </c:pt>
                <c:pt idx="39">
                  <c:v>1.950000000000001</c:v>
                </c:pt>
                <c:pt idx="40">
                  <c:v>2.000000000000001</c:v>
                </c:pt>
                <c:pt idx="41">
                  <c:v>2.050000000000001</c:v>
                </c:pt>
                <c:pt idx="42">
                  <c:v>2.100000000000001</c:v>
                </c:pt>
                <c:pt idx="43">
                  <c:v>2.15</c:v>
                </c:pt>
                <c:pt idx="44">
                  <c:v>2.2</c:v>
                </c:pt>
                <c:pt idx="45">
                  <c:v>2.25</c:v>
                </c:pt>
                <c:pt idx="46">
                  <c:v>2.3</c:v>
                </c:pt>
                <c:pt idx="47">
                  <c:v>2.35</c:v>
                </c:pt>
                <c:pt idx="48">
                  <c:v>2.399999999999999</c:v>
                </c:pt>
                <c:pt idx="49">
                  <c:v>2.449999999999999</c:v>
                </c:pt>
                <c:pt idx="50">
                  <c:v>2.499999999999999</c:v>
                </c:pt>
                <c:pt idx="51">
                  <c:v>2.549999999999999</c:v>
                </c:pt>
                <c:pt idx="52">
                  <c:v>2.599999999999999</c:v>
                </c:pt>
                <c:pt idx="53">
                  <c:v>2.649999999999998</c:v>
                </c:pt>
                <c:pt idx="54">
                  <c:v>2.699999999999998</c:v>
                </c:pt>
                <c:pt idx="55">
                  <c:v>2.749999999999998</c:v>
                </c:pt>
                <c:pt idx="56">
                  <c:v>2.799999999999998</c:v>
                </c:pt>
                <c:pt idx="57">
                  <c:v>2.849999999999998</c:v>
                </c:pt>
                <c:pt idx="58">
                  <c:v>2.899999999999998</c:v>
                </c:pt>
                <c:pt idx="59">
                  <c:v>2.949999999999997</c:v>
                </c:pt>
                <c:pt idx="60">
                  <c:v>2.999999999999997</c:v>
                </c:pt>
                <c:pt idx="61">
                  <c:v>3.049999999999997</c:v>
                </c:pt>
                <c:pt idx="62">
                  <c:v>3.099999999999997</c:v>
                </c:pt>
                <c:pt idx="63">
                  <c:v>3.149999999999997</c:v>
                </c:pt>
                <c:pt idx="64">
                  <c:v>3.199999999999997</c:v>
                </c:pt>
                <c:pt idx="65">
                  <c:v>3.249999999999996</c:v>
                </c:pt>
                <c:pt idx="66">
                  <c:v>3.299999999999996</c:v>
                </c:pt>
                <c:pt idx="67">
                  <c:v>3.349999999999996</c:v>
                </c:pt>
                <c:pt idx="68">
                  <c:v>3.399999999999996</c:v>
                </c:pt>
                <c:pt idx="69">
                  <c:v>3.449999999999996</c:v>
                </c:pt>
                <c:pt idx="70">
                  <c:v>3.499999999999996</c:v>
                </c:pt>
                <c:pt idx="71">
                  <c:v>3.549999999999995</c:v>
                </c:pt>
                <c:pt idx="72">
                  <c:v>3.599999999999995</c:v>
                </c:pt>
                <c:pt idx="73">
                  <c:v>3.649999999999995</c:v>
                </c:pt>
                <c:pt idx="74">
                  <c:v>3.699999999999995</c:v>
                </c:pt>
                <c:pt idx="75">
                  <c:v>3.749999999999995</c:v>
                </c:pt>
                <c:pt idx="76">
                  <c:v>3.799999999999994</c:v>
                </c:pt>
                <c:pt idx="77">
                  <c:v>3.849999999999994</c:v>
                </c:pt>
                <c:pt idx="78">
                  <c:v>3.899999999999994</c:v>
                </c:pt>
                <c:pt idx="79">
                  <c:v>3.949999999999994</c:v>
                </c:pt>
                <c:pt idx="80">
                  <c:v>3.999999999999994</c:v>
                </c:pt>
                <c:pt idx="81">
                  <c:v>4.049999999999994</c:v>
                </c:pt>
                <c:pt idx="82">
                  <c:v>4.099999999999993</c:v>
                </c:pt>
                <c:pt idx="83">
                  <c:v>4.149999999999993</c:v>
                </c:pt>
                <c:pt idx="84">
                  <c:v>4.199999999999993</c:v>
                </c:pt>
                <c:pt idx="85">
                  <c:v>4.249999999999993</c:v>
                </c:pt>
                <c:pt idx="86">
                  <c:v>4.299999999999993</c:v>
                </c:pt>
                <c:pt idx="87">
                  <c:v>4.349999999999992</c:v>
                </c:pt>
                <c:pt idx="88">
                  <c:v>4.399999999999992</c:v>
                </c:pt>
                <c:pt idx="89">
                  <c:v>4.449999999999992</c:v>
                </c:pt>
                <c:pt idx="90">
                  <c:v>4.499999999999992</c:v>
                </c:pt>
                <c:pt idx="91">
                  <c:v>4.549999999999992</c:v>
                </c:pt>
                <c:pt idx="92">
                  <c:v>4.599999999999992</c:v>
                </c:pt>
                <c:pt idx="93">
                  <c:v>4.649999999999991</c:v>
                </c:pt>
                <c:pt idx="94">
                  <c:v>4.699999999999991</c:v>
                </c:pt>
                <c:pt idx="95">
                  <c:v>4.749999999999991</c:v>
                </c:pt>
                <c:pt idx="96">
                  <c:v>4.799999999999991</c:v>
                </c:pt>
                <c:pt idx="97">
                  <c:v>4.849999999999991</c:v>
                </c:pt>
                <c:pt idx="98">
                  <c:v>4.899999999999991</c:v>
                </c:pt>
                <c:pt idx="99">
                  <c:v>4.94999999999999</c:v>
                </c:pt>
                <c:pt idx="100">
                  <c:v>4.99999999999999</c:v>
                </c:pt>
                <c:pt idx="101">
                  <c:v>5.04999999999999</c:v>
                </c:pt>
                <c:pt idx="102">
                  <c:v>5.09999999999999</c:v>
                </c:pt>
                <c:pt idx="103">
                  <c:v>5.14999999999999</c:v>
                </c:pt>
                <c:pt idx="104">
                  <c:v>5.199999999999989</c:v>
                </c:pt>
                <c:pt idx="105">
                  <c:v>5.24999999999999</c:v>
                </c:pt>
                <c:pt idx="106">
                  <c:v>5.29999999999999</c:v>
                </c:pt>
                <c:pt idx="107">
                  <c:v>5.349999999999989</c:v>
                </c:pt>
                <c:pt idx="108">
                  <c:v>5.399999999999989</c:v>
                </c:pt>
                <c:pt idx="109">
                  <c:v>5.449999999999988</c:v>
                </c:pt>
                <c:pt idx="110">
                  <c:v>5.499999999999988</c:v>
                </c:pt>
                <c:pt idx="111">
                  <c:v>5.549999999999988</c:v>
                </c:pt>
                <c:pt idx="112">
                  <c:v>5.599999999999988</c:v>
                </c:pt>
                <c:pt idx="113">
                  <c:v>5.649999999999988</c:v>
                </c:pt>
                <c:pt idx="114">
                  <c:v>5.699999999999988</c:v>
                </c:pt>
                <c:pt idx="115">
                  <c:v>5.749999999999987</c:v>
                </c:pt>
                <c:pt idx="116">
                  <c:v>5.799999999999987</c:v>
                </c:pt>
                <c:pt idx="117">
                  <c:v>5.849999999999987</c:v>
                </c:pt>
                <c:pt idx="118">
                  <c:v>5.899999999999987</c:v>
                </c:pt>
                <c:pt idx="119">
                  <c:v>5.949999999999986</c:v>
                </c:pt>
                <c:pt idx="120">
                  <c:v>5.999999999999986</c:v>
                </c:pt>
                <c:pt idx="121">
                  <c:v>6.049999999999986</c:v>
                </c:pt>
                <c:pt idx="122">
                  <c:v>6.099999999999986</c:v>
                </c:pt>
                <c:pt idx="123">
                  <c:v>6.149999999999986</c:v>
                </c:pt>
                <c:pt idx="124">
                  <c:v>6.199999999999986</c:v>
                </c:pt>
                <c:pt idx="125">
                  <c:v>6.249999999999985</c:v>
                </c:pt>
                <c:pt idx="126">
                  <c:v>6.299999999999985</c:v>
                </c:pt>
                <c:pt idx="127">
                  <c:v>6.349999999999985</c:v>
                </c:pt>
                <c:pt idx="128">
                  <c:v>6.399999999999985</c:v>
                </c:pt>
                <c:pt idx="129">
                  <c:v>6.449999999999985</c:v>
                </c:pt>
                <c:pt idx="130">
                  <c:v>6.499999999999984</c:v>
                </c:pt>
                <c:pt idx="131">
                  <c:v>6.549999999999984</c:v>
                </c:pt>
                <c:pt idx="132">
                  <c:v>6.599999999999984</c:v>
                </c:pt>
                <c:pt idx="133">
                  <c:v>6.649999999999984</c:v>
                </c:pt>
                <c:pt idx="134">
                  <c:v>6.699999999999984</c:v>
                </c:pt>
                <c:pt idx="135">
                  <c:v>6.749999999999984</c:v>
                </c:pt>
                <c:pt idx="136">
                  <c:v>6.799999999999984</c:v>
                </c:pt>
                <c:pt idx="137">
                  <c:v>6.849999999999984</c:v>
                </c:pt>
                <c:pt idx="138">
                  <c:v>6.899999999999983</c:v>
                </c:pt>
                <c:pt idx="139">
                  <c:v>6.949999999999983</c:v>
                </c:pt>
                <c:pt idx="140">
                  <c:v>6.999999999999983</c:v>
                </c:pt>
                <c:pt idx="141">
                  <c:v>7.049999999999983</c:v>
                </c:pt>
                <c:pt idx="142">
                  <c:v>7.099999999999983</c:v>
                </c:pt>
                <c:pt idx="143">
                  <c:v>7.149999999999983</c:v>
                </c:pt>
                <c:pt idx="144">
                  <c:v>7.199999999999982</c:v>
                </c:pt>
                <c:pt idx="145">
                  <c:v>7.249999999999982</c:v>
                </c:pt>
                <c:pt idx="146">
                  <c:v>7.299999999999982</c:v>
                </c:pt>
                <c:pt idx="147">
                  <c:v>7.349999999999982</c:v>
                </c:pt>
                <c:pt idx="148">
                  <c:v>7.399999999999982</c:v>
                </c:pt>
                <c:pt idx="149">
                  <c:v>7.449999999999981</c:v>
                </c:pt>
                <c:pt idx="150">
                  <c:v>7.499999999999981</c:v>
                </c:pt>
                <c:pt idx="151">
                  <c:v>7.549999999999981</c:v>
                </c:pt>
                <c:pt idx="152">
                  <c:v>7.599999999999981</c:v>
                </c:pt>
                <c:pt idx="153">
                  <c:v>7.649999999999981</c:v>
                </c:pt>
                <c:pt idx="154">
                  <c:v>7.699999999999981</c:v>
                </c:pt>
                <c:pt idx="155">
                  <c:v>7.74999999999998</c:v>
                </c:pt>
                <c:pt idx="156">
                  <c:v>7.79999999999998</c:v>
                </c:pt>
                <c:pt idx="157">
                  <c:v>7.84999999999998</c:v>
                </c:pt>
                <c:pt idx="158">
                  <c:v>7.89999999999998</c:v>
                </c:pt>
                <c:pt idx="159">
                  <c:v>7.94999999999998</c:v>
                </c:pt>
                <c:pt idx="160">
                  <c:v>7.99999999999998</c:v>
                </c:pt>
                <c:pt idx="161">
                  <c:v>8.04999999999998</c:v>
                </c:pt>
                <c:pt idx="162">
                  <c:v>8.09999999999998</c:v>
                </c:pt>
                <c:pt idx="163">
                  <c:v>8.14999999999998</c:v>
                </c:pt>
                <c:pt idx="164">
                  <c:v>8.19999999999998</c:v>
                </c:pt>
                <c:pt idx="165">
                  <c:v>8.249999999999982</c:v>
                </c:pt>
                <c:pt idx="166">
                  <c:v>8.299999999999982</c:v>
                </c:pt>
                <c:pt idx="167">
                  <c:v>8.349999999999983</c:v>
                </c:pt>
                <c:pt idx="168">
                  <c:v>8.399999999999984</c:v>
                </c:pt>
                <c:pt idx="169">
                  <c:v>8.449999999999985</c:v>
                </c:pt>
                <c:pt idx="170">
                  <c:v>8.499999999999985</c:v>
                </c:pt>
                <c:pt idx="171">
                  <c:v>8.549999999999986</c:v>
                </c:pt>
                <c:pt idx="172">
                  <c:v>8.599999999999987</c:v>
                </c:pt>
                <c:pt idx="173">
                  <c:v>8.649999999999987</c:v>
                </c:pt>
                <c:pt idx="174">
                  <c:v>8.699999999999988</c:v>
                </c:pt>
                <c:pt idx="175">
                  <c:v>8.74999999999999</c:v>
                </c:pt>
                <c:pt idx="176">
                  <c:v>8.79999999999999</c:v>
                </c:pt>
                <c:pt idx="177">
                  <c:v>8.84999999999999</c:v>
                </c:pt>
                <c:pt idx="178">
                  <c:v>8.89999999999999</c:v>
                </c:pt>
                <c:pt idx="179">
                  <c:v>8.94999999999999</c:v>
                </c:pt>
                <c:pt idx="180">
                  <c:v>8.99999999999999</c:v>
                </c:pt>
              </c:numCache>
            </c:numRef>
          </c:cat>
          <c:val>
            <c:numRef>
              <c:f>BMC_Deltas_Bell_Curve!$D$2:$D$104</c:f>
              <c:numCache>
                <c:formatCode>General</c:formatCode>
                <c:ptCount val="103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1.0</c:v>
                </c:pt>
                <c:pt idx="5">
                  <c:v>1.0</c:v>
                </c:pt>
                <c:pt idx="6">
                  <c:v>3.0</c:v>
                </c:pt>
                <c:pt idx="7">
                  <c:v>10.0</c:v>
                </c:pt>
                <c:pt idx="8">
                  <c:v>8.0</c:v>
                </c:pt>
                <c:pt idx="9">
                  <c:v>12.0</c:v>
                </c:pt>
                <c:pt idx="10">
                  <c:v>9.0</c:v>
                </c:pt>
                <c:pt idx="11">
                  <c:v>7.0</c:v>
                </c:pt>
                <c:pt idx="12">
                  <c:v>26.0</c:v>
                </c:pt>
                <c:pt idx="13">
                  <c:v>16.0</c:v>
                </c:pt>
                <c:pt idx="14">
                  <c:v>16.0</c:v>
                </c:pt>
                <c:pt idx="15">
                  <c:v>18.0</c:v>
                </c:pt>
                <c:pt idx="16">
                  <c:v>18.0</c:v>
                </c:pt>
                <c:pt idx="17">
                  <c:v>22.0</c:v>
                </c:pt>
                <c:pt idx="18">
                  <c:v>17.0</c:v>
                </c:pt>
                <c:pt idx="19">
                  <c:v>14.0</c:v>
                </c:pt>
                <c:pt idx="20">
                  <c:v>10.0</c:v>
                </c:pt>
                <c:pt idx="21">
                  <c:v>13.0</c:v>
                </c:pt>
                <c:pt idx="22">
                  <c:v>20.0</c:v>
                </c:pt>
                <c:pt idx="23">
                  <c:v>14.0</c:v>
                </c:pt>
                <c:pt idx="24">
                  <c:v>10.0</c:v>
                </c:pt>
                <c:pt idx="25">
                  <c:v>11.0</c:v>
                </c:pt>
                <c:pt idx="26">
                  <c:v>9.0</c:v>
                </c:pt>
                <c:pt idx="27">
                  <c:v>13.0</c:v>
                </c:pt>
                <c:pt idx="28">
                  <c:v>8.0</c:v>
                </c:pt>
                <c:pt idx="29">
                  <c:v>6.0</c:v>
                </c:pt>
                <c:pt idx="30">
                  <c:v>5.0</c:v>
                </c:pt>
                <c:pt idx="31">
                  <c:v>4.0</c:v>
                </c:pt>
                <c:pt idx="32">
                  <c:v>5.0</c:v>
                </c:pt>
                <c:pt idx="33">
                  <c:v>3.0</c:v>
                </c:pt>
                <c:pt idx="34">
                  <c:v>6.0</c:v>
                </c:pt>
                <c:pt idx="35">
                  <c:v>7.0</c:v>
                </c:pt>
                <c:pt idx="36">
                  <c:v>4.0</c:v>
                </c:pt>
                <c:pt idx="37">
                  <c:v>8.0</c:v>
                </c:pt>
                <c:pt idx="38">
                  <c:v>1.0</c:v>
                </c:pt>
                <c:pt idx="39">
                  <c:v>4.0</c:v>
                </c:pt>
                <c:pt idx="40">
                  <c:v>2.0</c:v>
                </c:pt>
                <c:pt idx="41">
                  <c:v>0.0</c:v>
                </c:pt>
                <c:pt idx="42">
                  <c:v>1.0</c:v>
                </c:pt>
                <c:pt idx="43">
                  <c:v>1.0</c:v>
                </c:pt>
                <c:pt idx="44">
                  <c:v>1.0</c:v>
                </c:pt>
                <c:pt idx="45">
                  <c:v>0.0</c:v>
                </c:pt>
                <c:pt idx="46">
                  <c:v>1.0</c:v>
                </c:pt>
                <c:pt idx="47">
                  <c:v>1.0</c:v>
                </c:pt>
                <c:pt idx="48">
                  <c:v>2.0</c:v>
                </c:pt>
                <c:pt idx="49">
                  <c:v>1.0</c:v>
                </c:pt>
                <c:pt idx="50">
                  <c:v>1.0</c:v>
                </c:pt>
                <c:pt idx="51">
                  <c:v>2.0</c:v>
                </c:pt>
                <c:pt idx="52">
                  <c:v>0.0</c:v>
                </c:pt>
                <c:pt idx="53">
                  <c:v>0.0</c:v>
                </c:pt>
                <c:pt idx="54">
                  <c:v>1.0</c:v>
                </c:pt>
                <c:pt idx="55">
                  <c:v>2.0</c:v>
                </c:pt>
                <c:pt idx="56">
                  <c:v>0.0</c:v>
                </c:pt>
                <c:pt idx="57">
                  <c:v>2.0</c:v>
                </c:pt>
                <c:pt idx="58">
                  <c:v>1.0</c:v>
                </c:pt>
                <c:pt idx="59">
                  <c:v>0.0</c:v>
                </c:pt>
                <c:pt idx="60">
                  <c:v>0.0</c:v>
                </c:pt>
                <c:pt idx="61">
                  <c:v>0.0</c:v>
                </c:pt>
                <c:pt idx="62">
                  <c:v>0.0</c:v>
                </c:pt>
                <c:pt idx="63">
                  <c:v>0.0</c:v>
                </c:pt>
                <c:pt idx="64">
                  <c:v>1.0</c:v>
                </c:pt>
                <c:pt idx="65">
                  <c:v>0.0</c:v>
                </c:pt>
                <c:pt idx="66">
                  <c:v>0.0</c:v>
                </c:pt>
                <c:pt idx="67">
                  <c:v>1.0</c:v>
                </c:pt>
                <c:pt idx="68">
                  <c:v>0.0</c:v>
                </c:pt>
                <c:pt idx="69">
                  <c:v>1.0</c:v>
                </c:pt>
                <c:pt idx="70">
                  <c:v>0.0</c:v>
                </c:pt>
                <c:pt idx="71">
                  <c:v>1.0</c:v>
                </c:pt>
                <c:pt idx="72">
                  <c:v>0.0</c:v>
                </c:pt>
                <c:pt idx="73">
                  <c:v>1.0</c:v>
                </c:pt>
                <c:pt idx="74">
                  <c:v>0.0</c:v>
                </c:pt>
                <c:pt idx="75">
                  <c:v>1.0</c:v>
                </c:pt>
                <c:pt idx="76">
                  <c:v>0.0</c:v>
                </c:pt>
                <c:pt idx="77">
                  <c:v>1.0</c:v>
                </c:pt>
                <c:pt idx="78">
                  <c:v>0.0</c:v>
                </c:pt>
                <c:pt idx="79">
                  <c:v>1.0</c:v>
                </c:pt>
                <c:pt idx="80">
                  <c:v>0.0</c:v>
                </c:pt>
                <c:pt idx="81">
                  <c:v>0.0</c:v>
                </c:pt>
                <c:pt idx="82">
                  <c:v>0.0</c:v>
                </c:pt>
                <c:pt idx="83">
                  <c:v>1.0</c:v>
                </c:pt>
                <c:pt idx="84">
                  <c:v>0.0</c:v>
                </c:pt>
                <c:pt idx="85">
                  <c:v>0.0</c:v>
                </c:pt>
                <c:pt idx="86">
                  <c:v>0.0</c:v>
                </c:pt>
                <c:pt idx="87">
                  <c:v>1.0</c:v>
                </c:pt>
                <c:pt idx="88">
                  <c:v>0.0</c:v>
                </c:pt>
                <c:pt idx="89">
                  <c:v>0.0</c:v>
                </c:pt>
                <c:pt idx="90">
                  <c:v>2.0</c:v>
                </c:pt>
                <c:pt idx="91">
                  <c:v>0.0</c:v>
                </c:pt>
                <c:pt idx="92">
                  <c:v>0.0</c:v>
                </c:pt>
                <c:pt idx="93">
                  <c:v>0.0</c:v>
                </c:pt>
                <c:pt idx="94">
                  <c:v>0.0</c:v>
                </c:pt>
                <c:pt idx="95">
                  <c:v>0.0</c:v>
                </c:pt>
                <c:pt idx="96">
                  <c:v>0.0</c:v>
                </c:pt>
                <c:pt idx="97">
                  <c:v>0.0</c:v>
                </c:pt>
                <c:pt idx="98">
                  <c:v>0.0</c:v>
                </c:pt>
                <c:pt idx="99">
                  <c:v>0.0</c:v>
                </c:pt>
                <c:pt idx="100">
                  <c:v>0.0</c:v>
                </c:pt>
                <c:pt idx="101">
                  <c:v>1.0</c:v>
                </c:pt>
                <c:pt idx="102">
                  <c:v>0.0</c:v>
                </c:pt>
              </c:numCache>
            </c:numRef>
          </c:val>
        </c:ser>
        <c:ser>
          <c:idx val="1"/>
          <c:order val="1"/>
          <c:tx>
            <c:v>Genome Biology</c:v>
          </c:tx>
          <c:invertIfNegative val="0"/>
          <c:cat>
            <c:numRef>
              <c:f>GB_Deltas_Bell_Curve!$C$2:$C$182</c:f>
              <c:numCache>
                <c:formatCode>General</c:formatCode>
                <c:ptCount val="181"/>
                <c:pt idx="0">
                  <c:v>0.0</c:v>
                </c:pt>
                <c:pt idx="1">
                  <c:v>0.05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0.4</c:v>
                </c:pt>
                <c:pt idx="9">
                  <c:v>0.45</c:v>
                </c:pt>
                <c:pt idx="10">
                  <c:v>0.5</c:v>
                </c:pt>
                <c:pt idx="11">
                  <c:v>0.55</c:v>
                </c:pt>
                <c:pt idx="12">
                  <c:v>0.6</c:v>
                </c:pt>
                <c:pt idx="13">
                  <c:v>0.65</c:v>
                </c:pt>
                <c:pt idx="14">
                  <c:v>0.7</c:v>
                </c:pt>
                <c:pt idx="15">
                  <c:v>0.75</c:v>
                </c:pt>
                <c:pt idx="16">
                  <c:v>0.8</c:v>
                </c:pt>
                <c:pt idx="17">
                  <c:v>0.85</c:v>
                </c:pt>
                <c:pt idx="18">
                  <c:v>0.9</c:v>
                </c:pt>
                <c:pt idx="19">
                  <c:v>0.95</c:v>
                </c:pt>
                <c:pt idx="20">
                  <c:v>1.0</c:v>
                </c:pt>
                <c:pt idx="21">
                  <c:v>1.05</c:v>
                </c:pt>
                <c:pt idx="22">
                  <c:v>1.1</c:v>
                </c:pt>
                <c:pt idx="23">
                  <c:v>1.15</c:v>
                </c:pt>
                <c:pt idx="24">
                  <c:v>1.2</c:v>
                </c:pt>
                <c:pt idx="25">
                  <c:v>1.25</c:v>
                </c:pt>
                <c:pt idx="26">
                  <c:v>1.3</c:v>
                </c:pt>
                <c:pt idx="27">
                  <c:v>1.35</c:v>
                </c:pt>
                <c:pt idx="28">
                  <c:v>1.400000000000001</c:v>
                </c:pt>
                <c:pt idx="29">
                  <c:v>1.450000000000001</c:v>
                </c:pt>
                <c:pt idx="30">
                  <c:v>1.500000000000001</c:v>
                </c:pt>
                <c:pt idx="31">
                  <c:v>1.550000000000001</c:v>
                </c:pt>
                <c:pt idx="32">
                  <c:v>1.600000000000001</c:v>
                </c:pt>
                <c:pt idx="33">
                  <c:v>1.650000000000001</c:v>
                </c:pt>
                <c:pt idx="34">
                  <c:v>1.700000000000001</c:v>
                </c:pt>
                <c:pt idx="35">
                  <c:v>1.750000000000001</c:v>
                </c:pt>
                <c:pt idx="36">
                  <c:v>1.800000000000001</c:v>
                </c:pt>
                <c:pt idx="37">
                  <c:v>1.850000000000001</c:v>
                </c:pt>
                <c:pt idx="38">
                  <c:v>1.900000000000001</c:v>
                </c:pt>
                <c:pt idx="39">
                  <c:v>1.950000000000001</c:v>
                </c:pt>
                <c:pt idx="40">
                  <c:v>2.000000000000001</c:v>
                </c:pt>
                <c:pt idx="41">
                  <c:v>2.050000000000001</c:v>
                </c:pt>
                <c:pt idx="42">
                  <c:v>2.100000000000001</c:v>
                </c:pt>
                <c:pt idx="43">
                  <c:v>2.15</c:v>
                </c:pt>
                <c:pt idx="44">
                  <c:v>2.2</c:v>
                </c:pt>
                <c:pt idx="45">
                  <c:v>2.25</c:v>
                </c:pt>
                <c:pt idx="46">
                  <c:v>2.3</c:v>
                </c:pt>
                <c:pt idx="47">
                  <c:v>2.35</c:v>
                </c:pt>
                <c:pt idx="48">
                  <c:v>2.399999999999999</c:v>
                </c:pt>
                <c:pt idx="49">
                  <c:v>2.449999999999999</c:v>
                </c:pt>
                <c:pt idx="50">
                  <c:v>2.499999999999999</c:v>
                </c:pt>
                <c:pt idx="51">
                  <c:v>2.549999999999999</c:v>
                </c:pt>
                <c:pt idx="52">
                  <c:v>2.599999999999999</c:v>
                </c:pt>
                <c:pt idx="53">
                  <c:v>2.649999999999998</c:v>
                </c:pt>
                <c:pt idx="54">
                  <c:v>2.699999999999998</c:v>
                </c:pt>
                <c:pt idx="55">
                  <c:v>2.749999999999998</c:v>
                </c:pt>
                <c:pt idx="56">
                  <c:v>2.799999999999998</c:v>
                </c:pt>
                <c:pt idx="57">
                  <c:v>2.849999999999998</c:v>
                </c:pt>
                <c:pt idx="58">
                  <c:v>2.899999999999998</c:v>
                </c:pt>
                <c:pt idx="59">
                  <c:v>2.949999999999997</c:v>
                </c:pt>
                <c:pt idx="60">
                  <c:v>2.999999999999997</c:v>
                </c:pt>
                <c:pt idx="61">
                  <c:v>3.049999999999997</c:v>
                </c:pt>
                <c:pt idx="62">
                  <c:v>3.099999999999997</c:v>
                </c:pt>
                <c:pt idx="63">
                  <c:v>3.149999999999997</c:v>
                </c:pt>
                <c:pt idx="64">
                  <c:v>3.199999999999997</c:v>
                </c:pt>
                <c:pt idx="65">
                  <c:v>3.249999999999996</c:v>
                </c:pt>
                <c:pt idx="66">
                  <c:v>3.299999999999996</c:v>
                </c:pt>
                <c:pt idx="67">
                  <c:v>3.349999999999996</c:v>
                </c:pt>
                <c:pt idx="68">
                  <c:v>3.399999999999996</c:v>
                </c:pt>
                <c:pt idx="69">
                  <c:v>3.449999999999996</c:v>
                </c:pt>
                <c:pt idx="70">
                  <c:v>3.499999999999996</c:v>
                </c:pt>
                <c:pt idx="71">
                  <c:v>3.549999999999995</c:v>
                </c:pt>
                <c:pt idx="72">
                  <c:v>3.599999999999995</c:v>
                </c:pt>
                <c:pt idx="73">
                  <c:v>3.649999999999995</c:v>
                </c:pt>
                <c:pt idx="74">
                  <c:v>3.699999999999995</c:v>
                </c:pt>
                <c:pt idx="75">
                  <c:v>3.749999999999995</c:v>
                </c:pt>
                <c:pt idx="76">
                  <c:v>3.799999999999994</c:v>
                </c:pt>
                <c:pt idx="77">
                  <c:v>3.849999999999994</c:v>
                </c:pt>
                <c:pt idx="78">
                  <c:v>3.899999999999994</c:v>
                </c:pt>
                <c:pt idx="79">
                  <c:v>3.949999999999994</c:v>
                </c:pt>
                <c:pt idx="80">
                  <c:v>3.999999999999994</c:v>
                </c:pt>
                <c:pt idx="81">
                  <c:v>4.049999999999994</c:v>
                </c:pt>
                <c:pt idx="82">
                  <c:v>4.099999999999993</c:v>
                </c:pt>
                <c:pt idx="83">
                  <c:v>4.149999999999993</c:v>
                </c:pt>
                <c:pt idx="84">
                  <c:v>4.199999999999993</c:v>
                </c:pt>
                <c:pt idx="85">
                  <c:v>4.249999999999993</c:v>
                </c:pt>
                <c:pt idx="86">
                  <c:v>4.299999999999993</c:v>
                </c:pt>
                <c:pt idx="87">
                  <c:v>4.349999999999992</c:v>
                </c:pt>
                <c:pt idx="88">
                  <c:v>4.399999999999992</c:v>
                </c:pt>
                <c:pt idx="89">
                  <c:v>4.449999999999992</c:v>
                </c:pt>
                <c:pt idx="90">
                  <c:v>4.499999999999992</c:v>
                </c:pt>
                <c:pt idx="91">
                  <c:v>4.549999999999992</c:v>
                </c:pt>
                <c:pt idx="92">
                  <c:v>4.599999999999992</c:v>
                </c:pt>
                <c:pt idx="93">
                  <c:v>4.649999999999991</c:v>
                </c:pt>
                <c:pt idx="94">
                  <c:v>4.699999999999991</c:v>
                </c:pt>
                <c:pt idx="95">
                  <c:v>4.749999999999991</c:v>
                </c:pt>
                <c:pt idx="96">
                  <c:v>4.799999999999991</c:v>
                </c:pt>
                <c:pt idx="97">
                  <c:v>4.849999999999991</c:v>
                </c:pt>
                <c:pt idx="98">
                  <c:v>4.899999999999991</c:v>
                </c:pt>
                <c:pt idx="99">
                  <c:v>4.94999999999999</c:v>
                </c:pt>
                <c:pt idx="100">
                  <c:v>4.99999999999999</c:v>
                </c:pt>
                <c:pt idx="101">
                  <c:v>5.04999999999999</c:v>
                </c:pt>
                <c:pt idx="102">
                  <c:v>5.09999999999999</c:v>
                </c:pt>
                <c:pt idx="103">
                  <c:v>5.14999999999999</c:v>
                </c:pt>
                <c:pt idx="104">
                  <c:v>5.199999999999989</c:v>
                </c:pt>
                <c:pt idx="105">
                  <c:v>5.24999999999999</c:v>
                </c:pt>
                <c:pt idx="106">
                  <c:v>5.29999999999999</c:v>
                </c:pt>
                <c:pt idx="107">
                  <c:v>5.349999999999989</c:v>
                </c:pt>
                <c:pt idx="108">
                  <c:v>5.399999999999989</c:v>
                </c:pt>
                <c:pt idx="109">
                  <c:v>5.449999999999988</c:v>
                </c:pt>
                <c:pt idx="110">
                  <c:v>5.499999999999988</c:v>
                </c:pt>
                <c:pt idx="111">
                  <c:v>5.549999999999988</c:v>
                </c:pt>
                <c:pt idx="112">
                  <c:v>5.599999999999988</c:v>
                </c:pt>
                <c:pt idx="113">
                  <c:v>5.649999999999988</c:v>
                </c:pt>
                <c:pt idx="114">
                  <c:v>5.699999999999988</c:v>
                </c:pt>
                <c:pt idx="115">
                  <c:v>5.749999999999987</c:v>
                </c:pt>
                <c:pt idx="116">
                  <c:v>5.799999999999987</c:v>
                </c:pt>
                <c:pt idx="117">
                  <c:v>5.849999999999987</c:v>
                </c:pt>
                <c:pt idx="118">
                  <c:v>5.899999999999987</c:v>
                </c:pt>
                <c:pt idx="119">
                  <c:v>5.949999999999986</c:v>
                </c:pt>
                <c:pt idx="120">
                  <c:v>5.999999999999986</c:v>
                </c:pt>
                <c:pt idx="121">
                  <c:v>6.049999999999986</c:v>
                </c:pt>
                <c:pt idx="122">
                  <c:v>6.099999999999986</c:v>
                </c:pt>
                <c:pt idx="123">
                  <c:v>6.149999999999986</c:v>
                </c:pt>
                <c:pt idx="124">
                  <c:v>6.199999999999986</c:v>
                </c:pt>
                <c:pt idx="125">
                  <c:v>6.249999999999985</c:v>
                </c:pt>
                <c:pt idx="126">
                  <c:v>6.299999999999985</c:v>
                </c:pt>
                <c:pt idx="127">
                  <c:v>6.349999999999985</c:v>
                </c:pt>
                <c:pt idx="128">
                  <c:v>6.399999999999985</c:v>
                </c:pt>
                <c:pt idx="129">
                  <c:v>6.449999999999985</c:v>
                </c:pt>
                <c:pt idx="130">
                  <c:v>6.499999999999984</c:v>
                </c:pt>
                <c:pt idx="131">
                  <c:v>6.549999999999984</c:v>
                </c:pt>
                <c:pt idx="132">
                  <c:v>6.599999999999984</c:v>
                </c:pt>
                <c:pt idx="133">
                  <c:v>6.649999999999984</c:v>
                </c:pt>
                <c:pt idx="134">
                  <c:v>6.699999999999984</c:v>
                </c:pt>
                <c:pt idx="135">
                  <c:v>6.749999999999984</c:v>
                </c:pt>
                <c:pt idx="136">
                  <c:v>6.799999999999984</c:v>
                </c:pt>
                <c:pt idx="137">
                  <c:v>6.849999999999984</c:v>
                </c:pt>
                <c:pt idx="138">
                  <c:v>6.899999999999983</c:v>
                </c:pt>
                <c:pt idx="139">
                  <c:v>6.949999999999983</c:v>
                </c:pt>
                <c:pt idx="140">
                  <c:v>6.999999999999983</c:v>
                </c:pt>
                <c:pt idx="141">
                  <c:v>7.049999999999983</c:v>
                </c:pt>
                <c:pt idx="142">
                  <c:v>7.099999999999983</c:v>
                </c:pt>
                <c:pt idx="143">
                  <c:v>7.149999999999983</c:v>
                </c:pt>
                <c:pt idx="144">
                  <c:v>7.199999999999982</c:v>
                </c:pt>
                <c:pt idx="145">
                  <c:v>7.249999999999982</c:v>
                </c:pt>
                <c:pt idx="146">
                  <c:v>7.299999999999982</c:v>
                </c:pt>
                <c:pt idx="147">
                  <c:v>7.349999999999982</c:v>
                </c:pt>
                <c:pt idx="148">
                  <c:v>7.399999999999982</c:v>
                </c:pt>
                <c:pt idx="149">
                  <c:v>7.449999999999981</c:v>
                </c:pt>
                <c:pt idx="150">
                  <c:v>7.499999999999981</c:v>
                </c:pt>
                <c:pt idx="151">
                  <c:v>7.549999999999981</c:v>
                </c:pt>
                <c:pt idx="152">
                  <c:v>7.599999999999981</c:v>
                </c:pt>
                <c:pt idx="153">
                  <c:v>7.649999999999981</c:v>
                </c:pt>
                <c:pt idx="154">
                  <c:v>7.699999999999981</c:v>
                </c:pt>
                <c:pt idx="155">
                  <c:v>7.74999999999998</c:v>
                </c:pt>
                <c:pt idx="156">
                  <c:v>7.79999999999998</c:v>
                </c:pt>
                <c:pt idx="157">
                  <c:v>7.84999999999998</c:v>
                </c:pt>
                <c:pt idx="158">
                  <c:v>7.89999999999998</c:v>
                </c:pt>
                <c:pt idx="159">
                  <c:v>7.94999999999998</c:v>
                </c:pt>
                <c:pt idx="160">
                  <c:v>7.99999999999998</c:v>
                </c:pt>
                <c:pt idx="161">
                  <c:v>8.04999999999998</c:v>
                </c:pt>
                <c:pt idx="162">
                  <c:v>8.09999999999998</c:v>
                </c:pt>
                <c:pt idx="163">
                  <c:v>8.14999999999998</c:v>
                </c:pt>
                <c:pt idx="164">
                  <c:v>8.19999999999998</c:v>
                </c:pt>
                <c:pt idx="165">
                  <c:v>8.249999999999982</c:v>
                </c:pt>
                <c:pt idx="166">
                  <c:v>8.299999999999982</c:v>
                </c:pt>
                <c:pt idx="167">
                  <c:v>8.349999999999983</c:v>
                </c:pt>
                <c:pt idx="168">
                  <c:v>8.399999999999984</c:v>
                </c:pt>
                <c:pt idx="169">
                  <c:v>8.449999999999985</c:v>
                </c:pt>
                <c:pt idx="170">
                  <c:v>8.499999999999985</c:v>
                </c:pt>
                <c:pt idx="171">
                  <c:v>8.549999999999986</c:v>
                </c:pt>
                <c:pt idx="172">
                  <c:v>8.599999999999987</c:v>
                </c:pt>
                <c:pt idx="173">
                  <c:v>8.649999999999987</c:v>
                </c:pt>
                <c:pt idx="174">
                  <c:v>8.699999999999988</c:v>
                </c:pt>
                <c:pt idx="175">
                  <c:v>8.74999999999999</c:v>
                </c:pt>
                <c:pt idx="176">
                  <c:v>8.79999999999999</c:v>
                </c:pt>
                <c:pt idx="177">
                  <c:v>8.84999999999999</c:v>
                </c:pt>
                <c:pt idx="178">
                  <c:v>8.89999999999999</c:v>
                </c:pt>
                <c:pt idx="179">
                  <c:v>8.94999999999999</c:v>
                </c:pt>
                <c:pt idx="180">
                  <c:v>8.99999999999999</c:v>
                </c:pt>
              </c:numCache>
            </c:numRef>
          </c:cat>
          <c:val>
            <c:numRef>
              <c:f>GB_Deltas_Bell_Curve!$D$2:$D$182</c:f>
              <c:numCache>
                <c:formatCode>General</c:formatCode>
                <c:ptCount val="181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3.0</c:v>
                </c:pt>
                <c:pt idx="6">
                  <c:v>7.0</c:v>
                </c:pt>
                <c:pt idx="7">
                  <c:v>1.0</c:v>
                </c:pt>
                <c:pt idx="8">
                  <c:v>4.0</c:v>
                </c:pt>
                <c:pt idx="9">
                  <c:v>8.0</c:v>
                </c:pt>
                <c:pt idx="10">
                  <c:v>14.0</c:v>
                </c:pt>
                <c:pt idx="11">
                  <c:v>9.0</c:v>
                </c:pt>
                <c:pt idx="12">
                  <c:v>12.0</c:v>
                </c:pt>
                <c:pt idx="13">
                  <c:v>12.0</c:v>
                </c:pt>
                <c:pt idx="14">
                  <c:v>11.0</c:v>
                </c:pt>
                <c:pt idx="15">
                  <c:v>18.0</c:v>
                </c:pt>
                <c:pt idx="16">
                  <c:v>11.0</c:v>
                </c:pt>
                <c:pt idx="17">
                  <c:v>24.0</c:v>
                </c:pt>
                <c:pt idx="18">
                  <c:v>13.0</c:v>
                </c:pt>
                <c:pt idx="19">
                  <c:v>16.0</c:v>
                </c:pt>
                <c:pt idx="20">
                  <c:v>19.0</c:v>
                </c:pt>
                <c:pt idx="21">
                  <c:v>17.0</c:v>
                </c:pt>
                <c:pt idx="22">
                  <c:v>18.0</c:v>
                </c:pt>
                <c:pt idx="23">
                  <c:v>22.0</c:v>
                </c:pt>
                <c:pt idx="24">
                  <c:v>12.0</c:v>
                </c:pt>
                <c:pt idx="25">
                  <c:v>7.0</c:v>
                </c:pt>
                <c:pt idx="26">
                  <c:v>16.0</c:v>
                </c:pt>
                <c:pt idx="27">
                  <c:v>10.0</c:v>
                </c:pt>
                <c:pt idx="28">
                  <c:v>6.0</c:v>
                </c:pt>
                <c:pt idx="29">
                  <c:v>12.0</c:v>
                </c:pt>
                <c:pt idx="30">
                  <c:v>5.0</c:v>
                </c:pt>
                <c:pt idx="31">
                  <c:v>7.0</c:v>
                </c:pt>
                <c:pt idx="32">
                  <c:v>7.0</c:v>
                </c:pt>
                <c:pt idx="33">
                  <c:v>6.0</c:v>
                </c:pt>
                <c:pt idx="34">
                  <c:v>8.0</c:v>
                </c:pt>
                <c:pt idx="35">
                  <c:v>4.0</c:v>
                </c:pt>
                <c:pt idx="36">
                  <c:v>7.0</c:v>
                </c:pt>
                <c:pt idx="37">
                  <c:v>7.0</c:v>
                </c:pt>
                <c:pt idx="38">
                  <c:v>1.0</c:v>
                </c:pt>
                <c:pt idx="39">
                  <c:v>3.0</c:v>
                </c:pt>
                <c:pt idx="40">
                  <c:v>4.0</c:v>
                </c:pt>
                <c:pt idx="41">
                  <c:v>3.0</c:v>
                </c:pt>
                <c:pt idx="42">
                  <c:v>6.0</c:v>
                </c:pt>
                <c:pt idx="43">
                  <c:v>2.0</c:v>
                </c:pt>
                <c:pt idx="44">
                  <c:v>3.0</c:v>
                </c:pt>
                <c:pt idx="45">
                  <c:v>6.0</c:v>
                </c:pt>
                <c:pt idx="46">
                  <c:v>3.0</c:v>
                </c:pt>
                <c:pt idx="47">
                  <c:v>2.0</c:v>
                </c:pt>
                <c:pt idx="48">
                  <c:v>7.0</c:v>
                </c:pt>
                <c:pt idx="49">
                  <c:v>2.0</c:v>
                </c:pt>
                <c:pt idx="50">
                  <c:v>4.0</c:v>
                </c:pt>
                <c:pt idx="51">
                  <c:v>1.0</c:v>
                </c:pt>
                <c:pt idx="52">
                  <c:v>3.0</c:v>
                </c:pt>
                <c:pt idx="53">
                  <c:v>0.0</c:v>
                </c:pt>
                <c:pt idx="54">
                  <c:v>1.0</c:v>
                </c:pt>
                <c:pt idx="55">
                  <c:v>0.0</c:v>
                </c:pt>
                <c:pt idx="56">
                  <c:v>3.0</c:v>
                </c:pt>
                <c:pt idx="57">
                  <c:v>0.0</c:v>
                </c:pt>
                <c:pt idx="58">
                  <c:v>2.0</c:v>
                </c:pt>
                <c:pt idx="59">
                  <c:v>0.0</c:v>
                </c:pt>
                <c:pt idx="60">
                  <c:v>2.0</c:v>
                </c:pt>
                <c:pt idx="61">
                  <c:v>2.0</c:v>
                </c:pt>
                <c:pt idx="62">
                  <c:v>0.0</c:v>
                </c:pt>
                <c:pt idx="63">
                  <c:v>0.0</c:v>
                </c:pt>
                <c:pt idx="64">
                  <c:v>1.0</c:v>
                </c:pt>
                <c:pt idx="65">
                  <c:v>0.0</c:v>
                </c:pt>
                <c:pt idx="66">
                  <c:v>0.0</c:v>
                </c:pt>
                <c:pt idx="67">
                  <c:v>1.0</c:v>
                </c:pt>
                <c:pt idx="68">
                  <c:v>0.0</c:v>
                </c:pt>
                <c:pt idx="69">
                  <c:v>0.0</c:v>
                </c:pt>
                <c:pt idx="70">
                  <c:v>0.0</c:v>
                </c:pt>
                <c:pt idx="71">
                  <c:v>0.0</c:v>
                </c:pt>
                <c:pt idx="72">
                  <c:v>1.0</c:v>
                </c:pt>
                <c:pt idx="73">
                  <c:v>1.0</c:v>
                </c:pt>
                <c:pt idx="74">
                  <c:v>0.0</c:v>
                </c:pt>
                <c:pt idx="75">
                  <c:v>0.0</c:v>
                </c:pt>
                <c:pt idx="76">
                  <c:v>0.0</c:v>
                </c:pt>
                <c:pt idx="77">
                  <c:v>1.0</c:v>
                </c:pt>
                <c:pt idx="78">
                  <c:v>0.0</c:v>
                </c:pt>
                <c:pt idx="79">
                  <c:v>0.0</c:v>
                </c:pt>
                <c:pt idx="80">
                  <c:v>0.0</c:v>
                </c:pt>
                <c:pt idx="81">
                  <c:v>0.0</c:v>
                </c:pt>
                <c:pt idx="82">
                  <c:v>1.0</c:v>
                </c:pt>
                <c:pt idx="83">
                  <c:v>0.0</c:v>
                </c:pt>
                <c:pt idx="84">
                  <c:v>0.0</c:v>
                </c:pt>
                <c:pt idx="85">
                  <c:v>0.0</c:v>
                </c:pt>
                <c:pt idx="86">
                  <c:v>0.0</c:v>
                </c:pt>
                <c:pt idx="87">
                  <c:v>0.0</c:v>
                </c:pt>
                <c:pt idx="88">
                  <c:v>0.0</c:v>
                </c:pt>
                <c:pt idx="89">
                  <c:v>1.0</c:v>
                </c:pt>
                <c:pt idx="90">
                  <c:v>0.0</c:v>
                </c:pt>
                <c:pt idx="91">
                  <c:v>0.0</c:v>
                </c:pt>
                <c:pt idx="92">
                  <c:v>0.0</c:v>
                </c:pt>
                <c:pt idx="93">
                  <c:v>0.0</c:v>
                </c:pt>
                <c:pt idx="94">
                  <c:v>0.0</c:v>
                </c:pt>
                <c:pt idx="95">
                  <c:v>0.0</c:v>
                </c:pt>
                <c:pt idx="96">
                  <c:v>0.0</c:v>
                </c:pt>
                <c:pt idx="97">
                  <c:v>0.0</c:v>
                </c:pt>
                <c:pt idx="98">
                  <c:v>1.0</c:v>
                </c:pt>
                <c:pt idx="99">
                  <c:v>0.0</c:v>
                </c:pt>
                <c:pt idx="100">
                  <c:v>0.0</c:v>
                </c:pt>
                <c:pt idx="101">
                  <c:v>0.0</c:v>
                </c:pt>
                <c:pt idx="102">
                  <c:v>0.0</c:v>
                </c:pt>
                <c:pt idx="103">
                  <c:v>0.0</c:v>
                </c:pt>
                <c:pt idx="104">
                  <c:v>1.0</c:v>
                </c:pt>
                <c:pt idx="105">
                  <c:v>0.0</c:v>
                </c:pt>
                <c:pt idx="106">
                  <c:v>0.0</c:v>
                </c:pt>
                <c:pt idx="107">
                  <c:v>0.0</c:v>
                </c:pt>
                <c:pt idx="108">
                  <c:v>0.0</c:v>
                </c:pt>
                <c:pt idx="109">
                  <c:v>0.0</c:v>
                </c:pt>
                <c:pt idx="110">
                  <c:v>0.0</c:v>
                </c:pt>
                <c:pt idx="111">
                  <c:v>0.0</c:v>
                </c:pt>
                <c:pt idx="112">
                  <c:v>0.0</c:v>
                </c:pt>
                <c:pt idx="113">
                  <c:v>0.0</c:v>
                </c:pt>
                <c:pt idx="114">
                  <c:v>0.0</c:v>
                </c:pt>
                <c:pt idx="115">
                  <c:v>0.0</c:v>
                </c:pt>
                <c:pt idx="116">
                  <c:v>0.0</c:v>
                </c:pt>
                <c:pt idx="117">
                  <c:v>0.0</c:v>
                </c:pt>
                <c:pt idx="118">
                  <c:v>0.0</c:v>
                </c:pt>
                <c:pt idx="119">
                  <c:v>1.0</c:v>
                </c:pt>
                <c:pt idx="120">
                  <c:v>0.0</c:v>
                </c:pt>
                <c:pt idx="121">
                  <c:v>0.0</c:v>
                </c:pt>
                <c:pt idx="122">
                  <c:v>0.0</c:v>
                </c:pt>
                <c:pt idx="123">
                  <c:v>0.0</c:v>
                </c:pt>
                <c:pt idx="124">
                  <c:v>0.0</c:v>
                </c:pt>
                <c:pt idx="125">
                  <c:v>0.0</c:v>
                </c:pt>
                <c:pt idx="126">
                  <c:v>0.0</c:v>
                </c:pt>
                <c:pt idx="127">
                  <c:v>0.0</c:v>
                </c:pt>
                <c:pt idx="128">
                  <c:v>0.0</c:v>
                </c:pt>
                <c:pt idx="129">
                  <c:v>0.0</c:v>
                </c:pt>
                <c:pt idx="130">
                  <c:v>0.0</c:v>
                </c:pt>
                <c:pt idx="131">
                  <c:v>0.0</c:v>
                </c:pt>
                <c:pt idx="132">
                  <c:v>0.0</c:v>
                </c:pt>
                <c:pt idx="133">
                  <c:v>0.0</c:v>
                </c:pt>
                <c:pt idx="134">
                  <c:v>0.0</c:v>
                </c:pt>
                <c:pt idx="135">
                  <c:v>0.0</c:v>
                </c:pt>
                <c:pt idx="136">
                  <c:v>0.0</c:v>
                </c:pt>
                <c:pt idx="137">
                  <c:v>0.0</c:v>
                </c:pt>
                <c:pt idx="138">
                  <c:v>0.0</c:v>
                </c:pt>
                <c:pt idx="139">
                  <c:v>0.0</c:v>
                </c:pt>
                <c:pt idx="140">
                  <c:v>0.0</c:v>
                </c:pt>
                <c:pt idx="141">
                  <c:v>0.0</c:v>
                </c:pt>
                <c:pt idx="142">
                  <c:v>0.0</c:v>
                </c:pt>
                <c:pt idx="143">
                  <c:v>0.0</c:v>
                </c:pt>
                <c:pt idx="144">
                  <c:v>0.0</c:v>
                </c:pt>
                <c:pt idx="145">
                  <c:v>1.0</c:v>
                </c:pt>
                <c:pt idx="146">
                  <c:v>0.0</c:v>
                </c:pt>
                <c:pt idx="147">
                  <c:v>0.0</c:v>
                </c:pt>
                <c:pt idx="148">
                  <c:v>0.0</c:v>
                </c:pt>
                <c:pt idx="149">
                  <c:v>0.0</c:v>
                </c:pt>
                <c:pt idx="150">
                  <c:v>0.0</c:v>
                </c:pt>
                <c:pt idx="151">
                  <c:v>0.0</c:v>
                </c:pt>
                <c:pt idx="152">
                  <c:v>0.0</c:v>
                </c:pt>
                <c:pt idx="153">
                  <c:v>0.0</c:v>
                </c:pt>
                <c:pt idx="154">
                  <c:v>1.0</c:v>
                </c:pt>
                <c:pt idx="155">
                  <c:v>0.0</c:v>
                </c:pt>
                <c:pt idx="156">
                  <c:v>0.0</c:v>
                </c:pt>
                <c:pt idx="157">
                  <c:v>0.0</c:v>
                </c:pt>
                <c:pt idx="158">
                  <c:v>0.0</c:v>
                </c:pt>
                <c:pt idx="159">
                  <c:v>0.0</c:v>
                </c:pt>
                <c:pt idx="160">
                  <c:v>0.0</c:v>
                </c:pt>
                <c:pt idx="161">
                  <c:v>0.0</c:v>
                </c:pt>
                <c:pt idx="162">
                  <c:v>0.0</c:v>
                </c:pt>
                <c:pt idx="163">
                  <c:v>0.0</c:v>
                </c:pt>
                <c:pt idx="164">
                  <c:v>1.0</c:v>
                </c:pt>
                <c:pt idx="165">
                  <c:v>1.0</c:v>
                </c:pt>
                <c:pt idx="166">
                  <c:v>0.0</c:v>
                </c:pt>
                <c:pt idx="167">
                  <c:v>0.0</c:v>
                </c:pt>
                <c:pt idx="168">
                  <c:v>0.0</c:v>
                </c:pt>
                <c:pt idx="169">
                  <c:v>0.0</c:v>
                </c:pt>
                <c:pt idx="170">
                  <c:v>0.0</c:v>
                </c:pt>
                <c:pt idx="171">
                  <c:v>0.0</c:v>
                </c:pt>
                <c:pt idx="172">
                  <c:v>1.0</c:v>
                </c:pt>
                <c:pt idx="173">
                  <c:v>0.0</c:v>
                </c:pt>
                <c:pt idx="174">
                  <c:v>0.0</c:v>
                </c:pt>
                <c:pt idx="175">
                  <c:v>0.0</c:v>
                </c:pt>
                <c:pt idx="176">
                  <c:v>0.0</c:v>
                </c:pt>
                <c:pt idx="177">
                  <c:v>0.0</c:v>
                </c:pt>
                <c:pt idx="178">
                  <c:v>1.0</c:v>
                </c:pt>
                <c:pt idx="179">
                  <c:v>0.0</c:v>
                </c:pt>
                <c:pt idx="180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8870680"/>
        <c:axId val="698876408"/>
      </c:barChart>
      <c:catAx>
        <c:axId val="698870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/>
                </a:pPr>
                <a:r>
                  <a:rPr lang="en-US" sz="1200" b="1" i="0" baseline="0">
                    <a:effectLst/>
                  </a:rPr>
                  <a:t>Bin Upper Bounds</a:t>
                </a:r>
                <a:endParaRPr lang="en-US" sz="1200">
                  <a:effectLst/>
                </a:endParaRP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698876408"/>
        <c:crosses val="autoZero"/>
        <c:auto val="0"/>
        <c:lblAlgn val="ctr"/>
        <c:lblOffset val="100"/>
        <c:tickLblSkip val="10"/>
        <c:noMultiLvlLbl val="0"/>
      </c:catAx>
      <c:valAx>
        <c:axId val="6988764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en-US" sz="1200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6988706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383061171162"/>
          <c:y val="0.479439477885047"/>
          <c:w val="0.137192116487112"/>
          <c:h val="0.0909213084529264"/>
        </c:manualLayout>
      </c:layout>
      <c:overlay val="1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70" workbookViewId="0" zoomToFit="1"/>
  </sheetViews>
  <pageMargins left="0.75" right="0.75" top="1" bottom="1" header="0.5" footer="0.5"/>
  <pageSetup paperSize="9" orientation="landscape" horizontalDpi="4294967292" verticalDpi="429496729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48" workbookViewId="0" zoomToFit="1"/>
  </sheetViews>
  <pageMargins left="0.7" right="0.7" top="0.75" bottom="0.75" header="0.3" footer="0.3"/>
  <pageSetup paperSize="9" orientation="landscape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tabSelected="1" zoomScale="170" workbookViewId="0" zoomToFit="1"/>
  </sheetViews>
  <pageMargins left="0.75" right="0.75" top="1" bottom="1" header="0.5" footer="0.5"/>
  <pageSetup paperSize="9" orientation="landscape" horizontalDpi="4294967292" verticalDpi="4294967292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70" workbookViewId="0" zoomToFit="1"/>
  </sheetViews>
  <pageMargins left="0.75" right="0.75" top="1" bottom="1" header="0.5" footer="0.5"/>
  <pageSetup paperSize="9" orientation="landscape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70" workbookViewId="0" zoomToFit="1"/>
  </sheetViews>
  <pageMargins left="0.75" right="0.75" top="1" bottom="1" header="0.5" footer="0.5"/>
  <pageSetup paperSize="9" orientation="landscape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3765" cy="561041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6182" cy="608184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03765" cy="561041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03765" cy="561041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03765" cy="561041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0"/>
  <sheetViews>
    <sheetView topLeftCell="AO32" zoomScale="85" zoomScaleNormal="85" zoomScalePageLayoutView="85" workbookViewId="0">
      <selection activeCell="AT1" sqref="AT1:BE82"/>
    </sheetView>
  </sheetViews>
  <sheetFormatPr baseColWidth="10" defaultColWidth="11" defaultRowHeight="15" x14ac:dyDescent="0"/>
  <sheetData>
    <row r="1" spans="1:71">
      <c r="A1" t="s">
        <v>0</v>
      </c>
      <c r="B1">
        <v>0</v>
      </c>
      <c r="C1">
        <v>1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  <c r="K1">
        <v>0</v>
      </c>
      <c r="L1">
        <v>0</v>
      </c>
      <c r="M1">
        <v>0</v>
      </c>
      <c r="P1" t="s">
        <v>0</v>
      </c>
      <c r="Q1">
        <f>B1/B$163</f>
        <v>0</v>
      </c>
      <c r="R1">
        <f t="shared" ref="R1:AB16" si="0">C1/C$163</f>
        <v>1.6666666666666666E-2</v>
      </c>
      <c r="S1">
        <f t="shared" si="0"/>
        <v>0</v>
      </c>
      <c r="T1">
        <f t="shared" si="0"/>
        <v>0</v>
      </c>
      <c r="U1">
        <f t="shared" si="0"/>
        <v>0</v>
      </c>
      <c r="V1">
        <f t="shared" si="0"/>
        <v>0</v>
      </c>
      <c r="W1">
        <f t="shared" si="0"/>
        <v>0</v>
      </c>
      <c r="X1">
        <f t="shared" si="0"/>
        <v>0</v>
      </c>
      <c r="Y1">
        <f t="shared" si="0"/>
        <v>0</v>
      </c>
      <c r="Z1">
        <f t="shared" si="0"/>
        <v>0</v>
      </c>
      <c r="AA1">
        <f t="shared" si="0"/>
        <v>0</v>
      </c>
      <c r="AB1">
        <f t="shared" si="0"/>
        <v>0</v>
      </c>
      <c r="AF1" s="1"/>
      <c r="AG1" s="1" t="s">
        <v>1</v>
      </c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 t="s">
        <v>2</v>
      </c>
      <c r="AU1">
        <v>2.0408163E-2</v>
      </c>
      <c r="AV1">
        <v>2.1551724000000001E-2</v>
      </c>
      <c r="AW1">
        <v>2.3333333000000001E-2</v>
      </c>
      <c r="AX1">
        <v>2.2624433999999999E-2</v>
      </c>
      <c r="AY1">
        <v>2.1032505E-2</v>
      </c>
      <c r="AZ1">
        <v>2.7576197E-2</v>
      </c>
      <c r="BA1">
        <v>2.480916E-2</v>
      </c>
      <c r="BB1">
        <v>2.8593509E-2</v>
      </c>
      <c r="BC1">
        <v>2.6016259999999999E-2</v>
      </c>
      <c r="BD1">
        <v>2.0865532999999999E-2</v>
      </c>
      <c r="BH1" s="1">
        <f>AU1/$AU1</f>
        <v>1</v>
      </c>
      <c r="BI1" s="1">
        <f t="shared" ref="BI1:BR2" si="1">AV1/$AU1</f>
        <v>1.0560344897284484</v>
      </c>
      <c r="BJ1" s="1">
        <f t="shared" si="1"/>
        <v>1.1433333318633334</v>
      </c>
      <c r="BK1" s="1">
        <f t="shared" si="1"/>
        <v>1.1085972804117645</v>
      </c>
      <c r="BL1" s="1">
        <f t="shared" si="1"/>
        <v>1.0305927583977059</v>
      </c>
      <c r="BM1" s="1">
        <f t="shared" si="1"/>
        <v>1.3512336705660377</v>
      </c>
      <c r="BN1" s="1">
        <f t="shared" si="1"/>
        <v>1.2156488558034351</v>
      </c>
      <c r="BO1" s="1">
        <f t="shared" si="1"/>
        <v>1.4010819592140655</v>
      </c>
      <c r="BP1" s="1">
        <f t="shared" si="1"/>
        <v>1.2747967565723579</v>
      </c>
      <c r="BQ1" s="1">
        <f>BD1/$AU1</f>
        <v>1.0224111302913446</v>
      </c>
      <c r="BR1" s="1"/>
      <c r="BS1" s="1"/>
    </row>
    <row r="2" spans="1:71">
      <c r="A2" t="s">
        <v>3</v>
      </c>
      <c r="B2">
        <v>0</v>
      </c>
      <c r="C2">
        <v>0</v>
      </c>
      <c r="D2">
        <v>4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P2" t="s">
        <v>3</v>
      </c>
      <c r="Q2">
        <f t="shared" ref="Q2:AB36" si="2">B2/B$163</f>
        <v>0</v>
      </c>
      <c r="R2">
        <f t="shared" si="0"/>
        <v>0</v>
      </c>
      <c r="S2">
        <f t="shared" si="0"/>
        <v>2.0408163265306121E-2</v>
      </c>
      <c r="T2">
        <f t="shared" si="0"/>
        <v>0</v>
      </c>
      <c r="U2">
        <f t="shared" si="0"/>
        <v>0</v>
      </c>
      <c r="V2">
        <f t="shared" si="0"/>
        <v>0</v>
      </c>
      <c r="W2">
        <f t="shared" si="0"/>
        <v>0</v>
      </c>
      <c r="X2">
        <f t="shared" si="0"/>
        <v>0</v>
      </c>
      <c r="Y2">
        <f t="shared" si="0"/>
        <v>0</v>
      </c>
      <c r="Z2">
        <f t="shared" si="0"/>
        <v>0</v>
      </c>
      <c r="AA2">
        <f t="shared" si="0"/>
        <v>0</v>
      </c>
      <c r="AB2">
        <f t="shared" si="0"/>
        <v>0</v>
      </c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 t="s">
        <v>4</v>
      </c>
      <c r="AU2">
        <v>1.6666667E-2</v>
      </c>
      <c r="AV2">
        <v>0</v>
      </c>
      <c r="AW2">
        <v>1.2931033999999999E-2</v>
      </c>
      <c r="AX2">
        <v>1.4999999999999999E-2</v>
      </c>
      <c r="AY2">
        <v>1.6968325999999999E-2</v>
      </c>
      <c r="AZ2">
        <v>1.6571064E-2</v>
      </c>
      <c r="BA2">
        <v>1.0885341E-2</v>
      </c>
      <c r="BB2">
        <v>1.3994911000000001E-2</v>
      </c>
      <c r="BC2">
        <v>1.3137558000000001E-2</v>
      </c>
      <c r="BD2">
        <v>1.0840107999999999E-2</v>
      </c>
      <c r="BE2">
        <v>1.2364760000000001E-2</v>
      </c>
      <c r="BH2" s="1">
        <f t="shared" ref="BH2:BR49" si="3">AU2/$AU2</f>
        <v>1</v>
      </c>
      <c r="BI2" s="1"/>
      <c r="BJ2" s="1">
        <f t="shared" si="1"/>
        <v>0.77586202448275954</v>
      </c>
      <c r="BK2" s="1">
        <f t="shared" si="1"/>
        <v>0.89999998200000031</v>
      </c>
      <c r="BL2" s="1">
        <f t="shared" si="1"/>
        <v>1.0180995396380093</v>
      </c>
      <c r="BM2" s="1">
        <f t="shared" si="1"/>
        <v>0.99426382011472358</v>
      </c>
      <c r="BN2" s="1">
        <f t="shared" si="1"/>
        <v>0.65312044693759108</v>
      </c>
      <c r="BO2" s="1">
        <f t="shared" si="1"/>
        <v>0.83969464320610721</v>
      </c>
      <c r="BP2" s="1">
        <f t="shared" si="1"/>
        <v>0.78825346423493081</v>
      </c>
      <c r="BQ2" s="1">
        <f t="shared" si="1"/>
        <v>0.65040646699187066</v>
      </c>
      <c r="BR2" s="1">
        <f t="shared" si="1"/>
        <v>0.74188558516228831</v>
      </c>
      <c r="BS2" s="1"/>
    </row>
    <row r="3" spans="1:71">
      <c r="A3" t="s">
        <v>2</v>
      </c>
      <c r="B3">
        <v>0</v>
      </c>
      <c r="C3">
        <v>0</v>
      </c>
      <c r="D3">
        <v>4</v>
      </c>
      <c r="E3">
        <v>5</v>
      </c>
      <c r="F3">
        <v>14</v>
      </c>
      <c r="G3">
        <v>20</v>
      </c>
      <c r="H3">
        <v>33</v>
      </c>
      <c r="I3">
        <v>38</v>
      </c>
      <c r="J3">
        <v>39</v>
      </c>
      <c r="K3">
        <v>37</v>
      </c>
      <c r="L3">
        <v>48</v>
      </c>
      <c r="M3">
        <v>27</v>
      </c>
      <c r="P3" t="s">
        <v>2</v>
      </c>
      <c r="Q3">
        <f t="shared" si="2"/>
        <v>0</v>
      </c>
      <c r="R3">
        <f t="shared" si="0"/>
        <v>0</v>
      </c>
      <c r="S3">
        <f t="shared" si="0"/>
        <v>2.0408163265306121E-2</v>
      </c>
      <c r="T3">
        <f t="shared" si="0"/>
        <v>2.1551724137931036E-2</v>
      </c>
      <c r="U3">
        <f t="shared" si="0"/>
        <v>2.3333333333333334E-2</v>
      </c>
      <c r="V3">
        <f t="shared" si="0"/>
        <v>2.2624434389140271E-2</v>
      </c>
      <c r="W3">
        <f t="shared" si="0"/>
        <v>2.1032504780114723E-2</v>
      </c>
      <c r="X3">
        <f t="shared" si="0"/>
        <v>2.7576197387518143E-2</v>
      </c>
      <c r="Y3">
        <f t="shared" si="0"/>
        <v>2.4809160305343511E-2</v>
      </c>
      <c r="Z3">
        <f t="shared" si="0"/>
        <v>2.8593508500772798E-2</v>
      </c>
      <c r="AA3">
        <f t="shared" si="0"/>
        <v>2.6016260162601626E-2</v>
      </c>
      <c r="AB3">
        <f t="shared" si="0"/>
        <v>2.0865533230293665E-2</v>
      </c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 t="s">
        <v>5</v>
      </c>
      <c r="AU3">
        <v>1.6228748000000001E-2</v>
      </c>
      <c r="AV3">
        <v>9.7560979999999995E-3</v>
      </c>
      <c r="AW3">
        <v>0</v>
      </c>
      <c r="BH3" s="1">
        <f t="shared" si="3"/>
        <v>1</v>
      </c>
      <c r="BI3" s="1">
        <f t="shared" si="3"/>
        <v>0.60116146975724793</v>
      </c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>
      <c r="A4" t="s">
        <v>4</v>
      </c>
      <c r="B4">
        <v>0</v>
      </c>
      <c r="C4">
        <v>1</v>
      </c>
      <c r="D4">
        <v>0</v>
      </c>
      <c r="E4">
        <v>3</v>
      </c>
      <c r="F4">
        <v>9</v>
      </c>
      <c r="G4">
        <v>15</v>
      </c>
      <c r="H4">
        <v>26</v>
      </c>
      <c r="I4">
        <v>15</v>
      </c>
      <c r="J4">
        <v>22</v>
      </c>
      <c r="K4">
        <v>17</v>
      </c>
      <c r="L4">
        <v>20</v>
      </c>
      <c r="M4">
        <v>16</v>
      </c>
      <c r="P4" t="s">
        <v>4</v>
      </c>
      <c r="Q4">
        <f t="shared" si="2"/>
        <v>0</v>
      </c>
      <c r="R4">
        <f t="shared" si="0"/>
        <v>1.6666666666666666E-2</v>
      </c>
      <c r="S4">
        <f t="shared" si="0"/>
        <v>0</v>
      </c>
      <c r="T4">
        <f t="shared" si="0"/>
        <v>1.2931034482758621E-2</v>
      </c>
      <c r="U4">
        <f t="shared" si="0"/>
        <v>1.4999999999999999E-2</v>
      </c>
      <c r="V4">
        <f t="shared" si="0"/>
        <v>1.6968325791855202E-2</v>
      </c>
      <c r="W4">
        <f t="shared" si="0"/>
        <v>1.6571064372211598E-2</v>
      </c>
      <c r="X4">
        <f t="shared" si="0"/>
        <v>1.0885341074020319E-2</v>
      </c>
      <c r="Y4">
        <f t="shared" si="0"/>
        <v>1.3994910941475827E-2</v>
      </c>
      <c r="Z4">
        <f t="shared" si="0"/>
        <v>1.3137557959814529E-2</v>
      </c>
      <c r="AA4">
        <f t="shared" si="0"/>
        <v>1.0840108401084011E-2</v>
      </c>
      <c r="AB4">
        <f t="shared" si="0"/>
        <v>1.2364760432766615E-2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 t="s">
        <v>6</v>
      </c>
      <c r="AU4">
        <v>0.05</v>
      </c>
      <c r="AV4">
        <v>8.6734694000000001E-2</v>
      </c>
      <c r="AW4">
        <v>9.0517240999999998E-2</v>
      </c>
      <c r="AX4">
        <v>8.6666667000000003E-2</v>
      </c>
      <c r="AY4">
        <v>5.7692307999999998E-2</v>
      </c>
      <c r="AZ4">
        <v>5.9910771000000002E-2</v>
      </c>
      <c r="BA4">
        <v>5.5152395E-2</v>
      </c>
      <c r="BB4">
        <v>6.6793892999999993E-2</v>
      </c>
      <c r="BC4">
        <v>4.7913446999999998E-2</v>
      </c>
      <c r="BD4">
        <v>4.1192411999999998E-2</v>
      </c>
      <c r="BE4">
        <v>4.2503864000000002E-2</v>
      </c>
      <c r="BH4" s="1">
        <f t="shared" si="3"/>
        <v>1</v>
      </c>
      <c r="BI4" s="1">
        <f t="shared" si="3"/>
        <v>1.73469388</v>
      </c>
      <c r="BJ4" s="1">
        <f t="shared" si="3"/>
        <v>1.8103448199999999</v>
      </c>
      <c r="BK4" s="1">
        <f t="shared" si="3"/>
        <v>1.7333333399999999</v>
      </c>
      <c r="BL4" s="1">
        <f t="shared" si="3"/>
        <v>1.1538461599999998</v>
      </c>
      <c r="BM4" s="1">
        <f t="shared" si="3"/>
        <v>1.1982154199999999</v>
      </c>
      <c r="BN4" s="1">
        <f t="shared" si="3"/>
        <v>1.1030479</v>
      </c>
      <c r="BO4" s="1">
        <f t="shared" si="3"/>
        <v>1.3358778599999999</v>
      </c>
      <c r="BP4" s="1">
        <f t="shared" si="3"/>
        <v>0.95826893999999996</v>
      </c>
      <c r="BQ4" s="1">
        <f t="shared" si="3"/>
        <v>0.8238482399999999</v>
      </c>
      <c r="BR4" s="1">
        <f t="shared" si="3"/>
        <v>0.85007728000000005</v>
      </c>
      <c r="BS4" s="1"/>
    </row>
    <row r="5" spans="1:71">
      <c r="A5" t="s">
        <v>8</v>
      </c>
      <c r="B5">
        <v>0</v>
      </c>
      <c r="C5">
        <v>0</v>
      </c>
      <c r="D5">
        <v>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P5" t="s">
        <v>8</v>
      </c>
      <c r="Q5">
        <f t="shared" si="2"/>
        <v>0</v>
      </c>
      <c r="R5">
        <f t="shared" si="0"/>
        <v>0</v>
      </c>
      <c r="S5">
        <f t="shared" si="0"/>
        <v>1.020408163265306E-2</v>
      </c>
      <c r="T5">
        <f t="shared" si="0"/>
        <v>0</v>
      </c>
      <c r="U5">
        <f t="shared" si="0"/>
        <v>0</v>
      </c>
      <c r="V5">
        <f t="shared" si="0"/>
        <v>0</v>
      </c>
      <c r="W5">
        <f t="shared" si="0"/>
        <v>0</v>
      </c>
      <c r="X5">
        <f t="shared" si="0"/>
        <v>0</v>
      </c>
      <c r="Y5">
        <f t="shared" si="0"/>
        <v>0</v>
      </c>
      <c r="Z5">
        <f t="shared" si="0"/>
        <v>0</v>
      </c>
      <c r="AA5">
        <f t="shared" si="0"/>
        <v>0</v>
      </c>
      <c r="AB5">
        <f t="shared" si="0"/>
        <v>0</v>
      </c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 t="s">
        <v>9</v>
      </c>
      <c r="AU5">
        <v>1.2931033999999999E-2</v>
      </c>
      <c r="AV5">
        <v>0</v>
      </c>
      <c r="AW5">
        <v>0</v>
      </c>
      <c r="AX5">
        <v>0</v>
      </c>
      <c r="AY5">
        <v>0</v>
      </c>
      <c r="AZ5">
        <v>9.5419849999999994E-3</v>
      </c>
      <c r="BA5">
        <v>8.5007729999999997E-3</v>
      </c>
      <c r="BB5">
        <v>1.0298102999999999E-2</v>
      </c>
      <c r="BC5">
        <v>7.7279749999999998E-3</v>
      </c>
      <c r="BH5" s="1">
        <f t="shared" si="3"/>
        <v>1</v>
      </c>
      <c r="BI5" s="1"/>
      <c r="BJ5" s="1"/>
      <c r="BK5" s="1"/>
      <c r="BL5" s="1"/>
      <c r="BM5" s="1">
        <f t="shared" si="3"/>
        <v>0.73791353421543859</v>
      </c>
      <c r="BN5" s="1">
        <f t="shared" si="3"/>
        <v>0.65739313654267706</v>
      </c>
      <c r="BO5" s="1">
        <f t="shared" si="3"/>
        <v>0.79638666173176875</v>
      </c>
      <c r="BP5" s="1">
        <f t="shared" si="3"/>
        <v>0.59763008897819003</v>
      </c>
      <c r="BQ5" s="1"/>
      <c r="BR5" s="1"/>
      <c r="BS5" s="1"/>
    </row>
    <row r="6" spans="1:71">
      <c r="A6" t="s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21</v>
      </c>
      <c r="L6">
        <v>18</v>
      </c>
      <c r="M6">
        <v>0</v>
      </c>
      <c r="P6" t="s">
        <v>5</v>
      </c>
      <c r="Q6">
        <f t="shared" si="2"/>
        <v>0</v>
      </c>
      <c r="R6">
        <f t="shared" si="0"/>
        <v>0</v>
      </c>
      <c r="S6">
        <f t="shared" si="0"/>
        <v>0</v>
      </c>
      <c r="T6">
        <f t="shared" si="0"/>
        <v>0</v>
      </c>
      <c r="U6">
        <f t="shared" si="0"/>
        <v>0</v>
      </c>
      <c r="V6">
        <f t="shared" si="0"/>
        <v>0</v>
      </c>
      <c r="W6">
        <f t="shared" si="0"/>
        <v>0</v>
      </c>
      <c r="X6">
        <f t="shared" si="0"/>
        <v>0</v>
      </c>
      <c r="Y6">
        <f t="shared" si="0"/>
        <v>0</v>
      </c>
      <c r="Z6">
        <f t="shared" si="0"/>
        <v>1.6228748068006182E-2</v>
      </c>
      <c r="AA6">
        <f t="shared" si="0"/>
        <v>9.7560975609756097E-3</v>
      </c>
      <c r="AB6">
        <f t="shared" si="0"/>
        <v>0</v>
      </c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 t="s">
        <v>7</v>
      </c>
      <c r="AU6">
        <v>2.9411764999999999E-2</v>
      </c>
      <c r="AV6">
        <v>1.9120458999999999E-2</v>
      </c>
      <c r="AW6">
        <v>2.1770682E-2</v>
      </c>
      <c r="AX6">
        <v>2.735369E-2</v>
      </c>
      <c r="AY6">
        <v>3.1684698999999997E-2</v>
      </c>
      <c r="AZ6">
        <v>2.3848238000000001E-2</v>
      </c>
      <c r="BA6">
        <v>3.0139104E-2</v>
      </c>
      <c r="BH6" s="1">
        <f t="shared" si="3"/>
        <v>1</v>
      </c>
      <c r="BI6" s="1">
        <f t="shared" si="3"/>
        <v>0.65009559949904394</v>
      </c>
      <c r="BJ6" s="1">
        <f t="shared" si="3"/>
        <v>0.74020318059796819</v>
      </c>
      <c r="BK6" s="1">
        <f t="shared" si="3"/>
        <v>0.93002545069974552</v>
      </c>
      <c r="BL6" s="1">
        <f t="shared" si="3"/>
        <v>1.0772797552272024</v>
      </c>
      <c r="BM6" s="1">
        <f t="shared" si="3"/>
        <v>0.81084008389159923</v>
      </c>
      <c r="BN6" s="1">
        <f t="shared" si="3"/>
        <v>1.0247295257527047</v>
      </c>
      <c r="BO6" s="1"/>
      <c r="BP6" s="1"/>
      <c r="BQ6" s="1"/>
      <c r="BR6" s="1"/>
      <c r="BS6" s="1"/>
    </row>
    <row r="7" spans="1:71">
      <c r="A7" t="s">
        <v>12</v>
      </c>
      <c r="B7">
        <v>0</v>
      </c>
      <c r="C7">
        <v>0</v>
      </c>
      <c r="D7">
        <v>0</v>
      </c>
      <c r="E7">
        <v>3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P7" t="s">
        <v>12</v>
      </c>
      <c r="Q7">
        <f t="shared" si="2"/>
        <v>0</v>
      </c>
      <c r="R7">
        <f t="shared" si="0"/>
        <v>0</v>
      </c>
      <c r="S7">
        <f t="shared" si="0"/>
        <v>0</v>
      </c>
      <c r="T7">
        <f t="shared" si="0"/>
        <v>1.2931034482758621E-2</v>
      </c>
      <c r="U7">
        <f t="shared" si="0"/>
        <v>0</v>
      </c>
      <c r="V7">
        <f t="shared" si="0"/>
        <v>0</v>
      </c>
      <c r="W7">
        <f t="shared" si="0"/>
        <v>0</v>
      </c>
      <c r="X7">
        <f t="shared" si="0"/>
        <v>0</v>
      </c>
      <c r="Y7">
        <f t="shared" si="0"/>
        <v>0</v>
      </c>
      <c r="Z7">
        <f t="shared" si="0"/>
        <v>0</v>
      </c>
      <c r="AA7">
        <f t="shared" si="0"/>
        <v>0</v>
      </c>
      <c r="AB7">
        <f t="shared" si="0"/>
        <v>0</v>
      </c>
      <c r="AF7" s="1" t="s">
        <v>13</v>
      </c>
      <c r="AG7" s="1">
        <v>0.05</v>
      </c>
      <c r="AH7" s="1">
        <v>8.673469387755102E-2</v>
      </c>
      <c r="AI7" s="1">
        <v>9.0517241379310345E-2</v>
      </c>
      <c r="AJ7" s="1">
        <v>8.666666666666667E-2</v>
      </c>
      <c r="AK7" s="1">
        <v>5.7692307692307696E-2</v>
      </c>
      <c r="AL7" s="1">
        <v>5.991077119184194E-2</v>
      </c>
      <c r="AM7" s="1">
        <v>5.5152394775036286E-2</v>
      </c>
      <c r="AN7" s="1">
        <v>6.6793893129770993E-2</v>
      </c>
      <c r="AO7" s="1">
        <v>4.7913446676970631E-2</v>
      </c>
      <c r="AP7" s="1">
        <v>4.1192411924119245E-2</v>
      </c>
      <c r="AQ7" s="1">
        <v>4.250386398763524E-2</v>
      </c>
      <c r="AR7" s="1"/>
      <c r="AS7" s="1"/>
      <c r="AT7" s="1" t="s">
        <v>10</v>
      </c>
      <c r="AU7">
        <v>7.7279749999999998E-3</v>
      </c>
      <c r="AV7">
        <v>1.0840107999999999E-2</v>
      </c>
      <c r="AW7">
        <v>1.0046368E-2</v>
      </c>
      <c r="BH7" s="1">
        <f t="shared" si="3"/>
        <v>1</v>
      </c>
      <c r="BI7" s="1">
        <f t="shared" si="3"/>
        <v>1.4027100242948507</v>
      </c>
      <c r="BJ7" s="1">
        <f t="shared" si="3"/>
        <v>1.3000000647000023</v>
      </c>
      <c r="BK7" s="1"/>
      <c r="BL7" s="1"/>
      <c r="BM7" s="1"/>
      <c r="BN7" s="1"/>
      <c r="BO7" s="1"/>
      <c r="BP7" s="1"/>
      <c r="BQ7" s="1"/>
      <c r="BR7" s="1"/>
      <c r="BS7" s="1"/>
    </row>
    <row r="8" spans="1:71">
      <c r="A8" t="s">
        <v>15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P8" t="s">
        <v>15</v>
      </c>
      <c r="Q8">
        <f t="shared" si="2"/>
        <v>0</v>
      </c>
      <c r="R8">
        <f t="shared" si="0"/>
        <v>1.6666666666666666E-2</v>
      </c>
      <c r="S8">
        <f t="shared" si="0"/>
        <v>0</v>
      </c>
      <c r="T8">
        <f t="shared" si="0"/>
        <v>0</v>
      </c>
      <c r="U8">
        <f t="shared" si="0"/>
        <v>0</v>
      </c>
      <c r="V8">
        <f t="shared" si="0"/>
        <v>0</v>
      </c>
      <c r="W8">
        <f t="shared" si="0"/>
        <v>0</v>
      </c>
      <c r="X8">
        <f t="shared" si="0"/>
        <v>0</v>
      </c>
      <c r="Y8">
        <f t="shared" si="0"/>
        <v>0</v>
      </c>
      <c r="Z8">
        <f t="shared" si="0"/>
        <v>0</v>
      </c>
      <c r="AA8">
        <f t="shared" si="0"/>
        <v>0</v>
      </c>
      <c r="AB8">
        <f t="shared" si="0"/>
        <v>0</v>
      </c>
      <c r="AF8" s="1" t="s">
        <v>16</v>
      </c>
      <c r="AG8" s="1">
        <v>2.9411764705882353E-2</v>
      </c>
      <c r="AH8" s="1">
        <v>1.9120458891013385E-2</v>
      </c>
      <c r="AI8" s="1">
        <v>2.1770682148040638E-2</v>
      </c>
      <c r="AJ8" s="1">
        <v>2.7353689567430027E-2</v>
      </c>
      <c r="AK8" s="1">
        <v>3.1684698608964453E-2</v>
      </c>
      <c r="AL8" s="1">
        <v>2.3848238482384824E-2</v>
      </c>
      <c r="AM8" s="1">
        <v>3.0139103554868624E-2</v>
      </c>
      <c r="AN8" s="1"/>
      <c r="AO8" s="1"/>
      <c r="AP8" s="1"/>
      <c r="AQ8" s="1"/>
      <c r="AR8" s="1"/>
      <c r="AS8" s="1"/>
      <c r="AT8" s="1" t="s">
        <v>17</v>
      </c>
      <c r="AU8">
        <v>1.0204082E-2</v>
      </c>
      <c r="AV8">
        <v>1.2931033999999999E-2</v>
      </c>
      <c r="AW8">
        <v>0</v>
      </c>
      <c r="AX8">
        <v>0</v>
      </c>
      <c r="AY8">
        <v>1.0834926999999999E-2</v>
      </c>
      <c r="AZ8">
        <v>0</v>
      </c>
      <c r="BA8">
        <v>0</v>
      </c>
      <c r="BB8">
        <v>0</v>
      </c>
      <c r="BC8">
        <v>0</v>
      </c>
      <c r="BD8">
        <v>0</v>
      </c>
      <c r="BH8" s="1">
        <f t="shared" si="3"/>
        <v>1</v>
      </c>
      <c r="BI8" s="1">
        <f t="shared" si="3"/>
        <v>1.2672412863793137</v>
      </c>
      <c r="BJ8" s="1"/>
      <c r="BK8" s="1"/>
      <c r="BL8" s="1">
        <f t="shared" si="3"/>
        <v>1.061822807774379</v>
      </c>
      <c r="BM8" s="1"/>
      <c r="BN8" s="1"/>
      <c r="BO8" s="1"/>
      <c r="BP8" s="1"/>
      <c r="BQ8" s="1"/>
      <c r="BR8" s="1"/>
      <c r="BS8" s="1"/>
    </row>
    <row r="9" spans="1:71">
      <c r="A9" t="s">
        <v>6</v>
      </c>
      <c r="B9">
        <v>0</v>
      </c>
      <c r="C9">
        <v>3</v>
      </c>
      <c r="D9">
        <v>17</v>
      </c>
      <c r="E9">
        <v>21</v>
      </c>
      <c r="F9">
        <v>52</v>
      </c>
      <c r="G9">
        <v>51</v>
      </c>
      <c r="H9">
        <v>94</v>
      </c>
      <c r="I9">
        <v>76</v>
      </c>
      <c r="J9">
        <v>105</v>
      </c>
      <c r="K9">
        <v>62</v>
      </c>
      <c r="L9">
        <v>76</v>
      </c>
      <c r="M9">
        <v>55</v>
      </c>
      <c r="P9" t="s">
        <v>6</v>
      </c>
      <c r="Q9">
        <f t="shared" si="2"/>
        <v>0</v>
      </c>
      <c r="R9">
        <f t="shared" si="0"/>
        <v>0.05</v>
      </c>
      <c r="S9">
        <f t="shared" si="0"/>
        <v>8.673469387755102E-2</v>
      </c>
      <c r="T9">
        <f t="shared" si="0"/>
        <v>9.0517241379310345E-2</v>
      </c>
      <c r="U9">
        <f t="shared" si="0"/>
        <v>8.666666666666667E-2</v>
      </c>
      <c r="V9">
        <f t="shared" si="0"/>
        <v>5.7692307692307696E-2</v>
      </c>
      <c r="W9">
        <f t="shared" si="0"/>
        <v>5.991077119184194E-2</v>
      </c>
      <c r="X9">
        <f t="shared" si="0"/>
        <v>5.5152394775036286E-2</v>
      </c>
      <c r="Y9">
        <f t="shared" si="0"/>
        <v>6.6793893129770993E-2</v>
      </c>
      <c r="Z9">
        <f t="shared" si="0"/>
        <v>4.7913446676970631E-2</v>
      </c>
      <c r="AA9">
        <f t="shared" si="0"/>
        <v>4.1192411924119245E-2</v>
      </c>
      <c r="AB9">
        <f t="shared" si="0"/>
        <v>4.250386398763524E-2</v>
      </c>
      <c r="AF9" s="1" t="s">
        <v>19</v>
      </c>
      <c r="AG9" s="1">
        <v>3.0612244897959183E-2</v>
      </c>
      <c r="AH9" s="1">
        <v>2.1551724137931036E-2</v>
      </c>
      <c r="AI9" s="1">
        <v>3.1666666666666669E-2</v>
      </c>
      <c r="AJ9" s="1">
        <v>2.828054298642534E-2</v>
      </c>
      <c r="AK9" s="1">
        <v>2.4219247928616953E-2</v>
      </c>
      <c r="AL9" s="1">
        <v>2.6124818577648767E-2</v>
      </c>
      <c r="AM9" s="1">
        <v>2.6081424936386769E-2</v>
      </c>
      <c r="AN9" s="1">
        <v>1.1591962905718702E-2</v>
      </c>
      <c r="AO9" s="1">
        <v>1.9512195121951219E-2</v>
      </c>
      <c r="AP9" s="1">
        <v>1.2364760432766615E-2</v>
      </c>
      <c r="AQ9" s="1"/>
      <c r="AR9" s="1"/>
      <c r="AS9" s="1"/>
      <c r="AT9" s="1" t="s">
        <v>20</v>
      </c>
      <c r="AU9">
        <v>9.049774E-3</v>
      </c>
      <c r="AV9">
        <v>7.6481839999999997E-3</v>
      </c>
      <c r="AW9">
        <v>0</v>
      </c>
      <c r="AX9">
        <v>6.9974549999999996E-3</v>
      </c>
      <c r="AY9">
        <v>0</v>
      </c>
      <c r="AZ9">
        <v>0</v>
      </c>
      <c r="BA9">
        <v>0</v>
      </c>
      <c r="BH9" s="1">
        <f t="shared" si="3"/>
        <v>1</v>
      </c>
      <c r="BI9" s="1">
        <f t="shared" si="3"/>
        <v>0.84512430918164361</v>
      </c>
      <c r="BJ9" s="1"/>
      <c r="BK9" s="1">
        <f t="shared" si="3"/>
        <v>0.77321875662309358</v>
      </c>
      <c r="BL9" s="1"/>
      <c r="BM9" s="1"/>
      <c r="BN9" s="1"/>
      <c r="BO9" s="1"/>
      <c r="BP9" s="1"/>
      <c r="BQ9" s="1"/>
      <c r="BR9" s="1"/>
      <c r="BS9" s="1"/>
    </row>
    <row r="10" spans="1:71">
      <c r="A10" t="s">
        <v>22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12</v>
      </c>
      <c r="K10">
        <v>0</v>
      </c>
      <c r="L10">
        <v>0</v>
      </c>
      <c r="M10">
        <v>0</v>
      </c>
      <c r="P10" t="s">
        <v>22</v>
      </c>
      <c r="Q10">
        <f t="shared" si="2"/>
        <v>0</v>
      </c>
      <c r="R10">
        <f t="shared" si="0"/>
        <v>0</v>
      </c>
      <c r="S10">
        <f t="shared" si="0"/>
        <v>0</v>
      </c>
      <c r="T10">
        <f t="shared" si="0"/>
        <v>0</v>
      </c>
      <c r="U10">
        <f t="shared" si="0"/>
        <v>0</v>
      </c>
      <c r="V10">
        <f t="shared" si="0"/>
        <v>0</v>
      </c>
      <c r="W10">
        <f t="shared" si="0"/>
        <v>0</v>
      </c>
      <c r="X10">
        <f t="shared" si="0"/>
        <v>0</v>
      </c>
      <c r="Y10">
        <f t="shared" si="0"/>
        <v>7.6335877862595417E-3</v>
      </c>
      <c r="Z10">
        <f t="shared" si="0"/>
        <v>0</v>
      </c>
      <c r="AA10">
        <f t="shared" si="0"/>
        <v>0</v>
      </c>
      <c r="AB10">
        <f t="shared" si="0"/>
        <v>0</v>
      </c>
      <c r="AF10" s="1" t="s">
        <v>23</v>
      </c>
      <c r="AG10" s="1">
        <v>1.7241379310344827E-2</v>
      </c>
      <c r="AH10" s="1">
        <v>1.6666666666666666E-2</v>
      </c>
      <c r="AI10" s="1">
        <v>1.9230769230769232E-2</v>
      </c>
      <c r="AJ10" s="1">
        <v>1.7208413001912046E-2</v>
      </c>
      <c r="AK10" s="1">
        <v>2.0319303338171262E-2</v>
      </c>
      <c r="AL10" s="1">
        <v>2.3536895674300253E-2</v>
      </c>
      <c r="AM10" s="1">
        <v>2.3956723338485315E-2</v>
      </c>
      <c r="AN10" s="1">
        <v>1.8970189701897018E-2</v>
      </c>
      <c r="AO10" s="1">
        <v>2.009273570324575E-2</v>
      </c>
      <c r="AP10" s="1"/>
      <c r="AQ10" s="1"/>
      <c r="AR10" s="1"/>
      <c r="AS10" s="1"/>
      <c r="AT10" s="1" t="s">
        <v>11</v>
      </c>
      <c r="AU10">
        <v>3.0612245E-2</v>
      </c>
      <c r="AV10">
        <v>2.1551724000000001E-2</v>
      </c>
      <c r="AW10">
        <v>3.1666667000000003E-2</v>
      </c>
      <c r="AX10">
        <v>2.8280542999999998E-2</v>
      </c>
      <c r="AY10">
        <v>2.4219247999999999E-2</v>
      </c>
      <c r="AZ10">
        <v>2.6124819000000001E-2</v>
      </c>
      <c r="BA10">
        <v>2.6081424999999998E-2</v>
      </c>
      <c r="BB10">
        <v>1.1591963E-2</v>
      </c>
      <c r="BC10">
        <v>1.9512195E-2</v>
      </c>
      <c r="BD10">
        <v>1.2364760000000001E-2</v>
      </c>
      <c r="BH10" s="1">
        <f t="shared" si="3"/>
        <v>1</v>
      </c>
      <c r="BI10" s="1">
        <f t="shared" si="3"/>
        <v>0.70402298165325683</v>
      </c>
      <c r="BJ10" s="1">
        <f t="shared" si="3"/>
        <v>1.0344444518851852</v>
      </c>
      <c r="BK10" s="1">
        <f t="shared" si="3"/>
        <v>0.92383106825389638</v>
      </c>
      <c r="BL10" s="1">
        <f t="shared" si="3"/>
        <v>0.7911620986961263</v>
      </c>
      <c r="BM10" s="1">
        <f t="shared" si="3"/>
        <v>0.85341075115529752</v>
      </c>
      <c r="BN10" s="1">
        <f t="shared" si="3"/>
        <v>0.85199321382668924</v>
      </c>
      <c r="BO10" s="1">
        <f t="shared" si="3"/>
        <v>0.37867079007109739</v>
      </c>
      <c r="BP10" s="1">
        <f t="shared" si="3"/>
        <v>0.63739836787533877</v>
      </c>
      <c r="BQ10" s="1">
        <f t="shared" si="3"/>
        <v>0.40391549198694837</v>
      </c>
      <c r="BR10" s="1"/>
      <c r="BS10" s="1"/>
    </row>
    <row r="11" spans="1:71">
      <c r="A11" t="s">
        <v>9</v>
      </c>
      <c r="B11">
        <v>0</v>
      </c>
      <c r="C11">
        <v>0</v>
      </c>
      <c r="D11">
        <v>0</v>
      </c>
      <c r="E11">
        <v>3</v>
      </c>
      <c r="F11">
        <v>0</v>
      </c>
      <c r="G11">
        <v>0</v>
      </c>
      <c r="H11">
        <v>0</v>
      </c>
      <c r="I11">
        <v>0</v>
      </c>
      <c r="J11">
        <v>15</v>
      </c>
      <c r="K11">
        <v>11</v>
      </c>
      <c r="L11">
        <v>19</v>
      </c>
      <c r="M11">
        <v>10</v>
      </c>
      <c r="P11" t="s">
        <v>9</v>
      </c>
      <c r="Q11">
        <f t="shared" si="2"/>
        <v>0</v>
      </c>
      <c r="R11">
        <f t="shared" si="0"/>
        <v>0</v>
      </c>
      <c r="S11">
        <f t="shared" si="0"/>
        <v>0</v>
      </c>
      <c r="T11">
        <f t="shared" si="0"/>
        <v>1.2931034482758621E-2</v>
      </c>
      <c r="U11">
        <f t="shared" si="0"/>
        <v>0</v>
      </c>
      <c r="V11">
        <f t="shared" si="0"/>
        <v>0</v>
      </c>
      <c r="W11">
        <f t="shared" si="0"/>
        <v>0</v>
      </c>
      <c r="X11">
        <f t="shared" si="0"/>
        <v>0</v>
      </c>
      <c r="Y11">
        <f t="shared" si="0"/>
        <v>9.5419847328244278E-3</v>
      </c>
      <c r="Z11">
        <f t="shared" si="0"/>
        <v>8.5007727975270481E-3</v>
      </c>
      <c r="AA11">
        <f t="shared" si="0"/>
        <v>1.0298102981029811E-2</v>
      </c>
      <c r="AB11">
        <f t="shared" si="0"/>
        <v>7.7279752704791345E-3</v>
      </c>
      <c r="AF11" s="1" t="s">
        <v>25</v>
      </c>
      <c r="AG11" s="1">
        <v>0.05</v>
      </c>
      <c r="AH11" s="1">
        <v>6.1224489795918366E-2</v>
      </c>
      <c r="AI11" s="1">
        <v>6.0344827586206899E-2</v>
      </c>
      <c r="AJ11" s="1">
        <v>5.1666666666666666E-2</v>
      </c>
      <c r="AK11" s="1">
        <v>3.5067873303167421E-2</v>
      </c>
      <c r="AL11" s="1">
        <v>3.6966220522625874E-2</v>
      </c>
      <c r="AM11" s="1">
        <v>3.4107402031930335E-2</v>
      </c>
      <c r="AN11" s="1">
        <v>3.3078880407124679E-2</v>
      </c>
      <c r="AO11" s="1">
        <v>2.3956723338485315E-2</v>
      </c>
      <c r="AP11" s="1">
        <v>1.7886178861788619E-2</v>
      </c>
      <c r="AQ11" s="1">
        <v>1.5455950540958269E-2</v>
      </c>
      <c r="AR11" s="1"/>
      <c r="AS11" s="1"/>
      <c r="AT11" s="1" t="s">
        <v>26</v>
      </c>
      <c r="AU11">
        <v>3.3333333E-2</v>
      </c>
      <c r="AV11">
        <v>0</v>
      </c>
      <c r="AW11">
        <v>1.2931033999999999E-2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H11" s="1">
        <f t="shared" si="3"/>
        <v>1</v>
      </c>
      <c r="BI11" s="1"/>
      <c r="BJ11" s="1">
        <f t="shared" si="3"/>
        <v>0.38793102387931022</v>
      </c>
      <c r="BK11" s="1"/>
      <c r="BL11" s="1"/>
      <c r="BM11" s="1"/>
      <c r="BN11" s="1"/>
      <c r="BO11" s="1"/>
      <c r="BP11" s="1"/>
      <c r="BQ11" s="1"/>
      <c r="BR11" s="1"/>
      <c r="BS11" s="1"/>
    </row>
    <row r="12" spans="1:71">
      <c r="A12" t="s">
        <v>28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P12" t="s">
        <v>28</v>
      </c>
      <c r="Q12">
        <f t="shared" si="2"/>
        <v>0</v>
      </c>
      <c r="R12">
        <f t="shared" si="0"/>
        <v>1.6666666666666666E-2</v>
      </c>
      <c r="S12">
        <f t="shared" si="0"/>
        <v>0</v>
      </c>
      <c r="T12">
        <f t="shared" si="0"/>
        <v>0</v>
      </c>
      <c r="U12">
        <f t="shared" si="0"/>
        <v>0</v>
      </c>
      <c r="V12">
        <f t="shared" si="0"/>
        <v>0</v>
      </c>
      <c r="W12">
        <f t="shared" si="0"/>
        <v>0</v>
      </c>
      <c r="X12">
        <f t="shared" si="0"/>
        <v>0</v>
      </c>
      <c r="Y12">
        <f t="shared" si="0"/>
        <v>0</v>
      </c>
      <c r="Z12">
        <f t="shared" si="0"/>
        <v>0</v>
      </c>
      <c r="AA12">
        <f t="shared" si="0"/>
        <v>0</v>
      </c>
      <c r="AB12">
        <f t="shared" si="0"/>
        <v>0</v>
      </c>
      <c r="AF12" s="1" t="s">
        <v>29</v>
      </c>
      <c r="AG12" s="1">
        <v>1.5306122448979591E-2</v>
      </c>
      <c r="AH12" s="1">
        <v>2.5862068965517241E-2</v>
      </c>
      <c r="AI12" s="1">
        <v>4.8333333333333332E-2</v>
      </c>
      <c r="AJ12" s="1">
        <v>6.3348416289592757E-2</v>
      </c>
      <c r="AK12" s="1">
        <v>6.8196303377947742E-2</v>
      </c>
      <c r="AL12" s="1">
        <v>6.6037735849056603E-2</v>
      </c>
      <c r="AM12" s="1">
        <v>5.8524173027989825E-2</v>
      </c>
      <c r="AN12" s="1">
        <v>7.7279752704791344E-2</v>
      </c>
      <c r="AO12" s="1">
        <v>6.8292682926829273E-2</v>
      </c>
      <c r="AP12" s="1">
        <v>6.0278207109737247E-2</v>
      </c>
      <c r="AQ12" s="1"/>
      <c r="AR12" s="1"/>
      <c r="AS12" s="1"/>
      <c r="AT12" s="1" t="s">
        <v>14</v>
      </c>
      <c r="AU12">
        <v>1.6666667E-2</v>
      </c>
      <c r="AV12">
        <v>2.5510204000000002E-2</v>
      </c>
      <c r="AW12">
        <v>3.0172414000000002E-2</v>
      </c>
      <c r="AX12">
        <v>1.4999999999999999E-2</v>
      </c>
      <c r="AY12">
        <v>1.3574661E-2</v>
      </c>
      <c r="AZ12">
        <v>2.2307202000000002E-2</v>
      </c>
      <c r="BA12">
        <v>1.7416546000000001E-2</v>
      </c>
      <c r="BB12">
        <v>2.6717556999999999E-2</v>
      </c>
      <c r="BC12">
        <v>1.2364760000000001E-2</v>
      </c>
      <c r="BD12">
        <v>2.0596205999999999E-2</v>
      </c>
      <c r="BE12">
        <v>1.8547141E-2</v>
      </c>
      <c r="BH12" s="1">
        <f t="shared" si="3"/>
        <v>1</v>
      </c>
      <c r="BI12" s="1">
        <f t="shared" si="3"/>
        <v>1.5306122093877559</v>
      </c>
      <c r="BJ12" s="1">
        <f t="shared" si="3"/>
        <v>1.810344803793104</v>
      </c>
      <c r="BK12" s="1">
        <f t="shared" si="3"/>
        <v>0.89999998200000031</v>
      </c>
      <c r="BL12" s="1">
        <f t="shared" si="3"/>
        <v>0.81447964371040715</v>
      </c>
      <c r="BM12" s="1">
        <f t="shared" si="3"/>
        <v>1.3384320932313583</v>
      </c>
      <c r="BN12" s="1">
        <f t="shared" si="3"/>
        <v>1.0449927391001452</v>
      </c>
      <c r="BO12" s="1">
        <f t="shared" si="3"/>
        <v>1.6030533879389322</v>
      </c>
      <c r="BP12" s="1">
        <f t="shared" si="3"/>
        <v>0.74188558516228831</v>
      </c>
      <c r="BQ12" s="1">
        <f t="shared" si="3"/>
        <v>1.2357723352845533</v>
      </c>
      <c r="BR12" s="1">
        <f t="shared" si="3"/>
        <v>1.1128284377434312</v>
      </c>
      <c r="BS12" s="1"/>
    </row>
    <row r="13" spans="1:71">
      <c r="A13" t="s">
        <v>7</v>
      </c>
      <c r="B13">
        <v>0</v>
      </c>
      <c r="C13">
        <v>0</v>
      </c>
      <c r="D13">
        <v>0</v>
      </c>
      <c r="E13">
        <v>0</v>
      </c>
      <c r="F13">
        <v>0</v>
      </c>
      <c r="G13">
        <v>26</v>
      </c>
      <c r="H13">
        <v>30</v>
      </c>
      <c r="I13">
        <v>30</v>
      </c>
      <c r="J13">
        <v>43</v>
      </c>
      <c r="K13">
        <v>41</v>
      </c>
      <c r="L13">
        <v>44</v>
      </c>
      <c r="M13">
        <v>39</v>
      </c>
      <c r="P13" t="s">
        <v>7</v>
      </c>
      <c r="Q13">
        <f t="shared" si="2"/>
        <v>0</v>
      </c>
      <c r="R13">
        <f t="shared" si="0"/>
        <v>0</v>
      </c>
      <c r="S13">
        <f t="shared" si="0"/>
        <v>0</v>
      </c>
      <c r="T13">
        <f t="shared" si="0"/>
        <v>0</v>
      </c>
      <c r="U13">
        <f t="shared" si="0"/>
        <v>0</v>
      </c>
      <c r="V13">
        <f t="shared" si="0"/>
        <v>2.9411764705882353E-2</v>
      </c>
      <c r="W13">
        <f t="shared" si="0"/>
        <v>1.9120458891013385E-2</v>
      </c>
      <c r="X13">
        <f t="shared" si="0"/>
        <v>2.1770682148040638E-2</v>
      </c>
      <c r="Y13">
        <f t="shared" si="0"/>
        <v>2.7353689567430027E-2</v>
      </c>
      <c r="Z13">
        <f t="shared" si="0"/>
        <v>3.1684698608964453E-2</v>
      </c>
      <c r="AA13">
        <f t="shared" si="0"/>
        <v>2.3848238482384824E-2</v>
      </c>
      <c r="AB13">
        <f t="shared" si="0"/>
        <v>3.0139103554868624E-2</v>
      </c>
      <c r="AF13" s="1" t="s">
        <v>31</v>
      </c>
      <c r="AG13" s="1">
        <v>5.1020408163265307E-2</v>
      </c>
      <c r="AH13" s="1">
        <v>6.8965517241379309E-2</v>
      </c>
      <c r="AI13" s="1">
        <v>7.6666666666666661E-2</v>
      </c>
      <c r="AJ13" s="1">
        <v>9.7285067873303169E-2</v>
      </c>
      <c r="AK13" s="1">
        <v>0.10197578075207138</v>
      </c>
      <c r="AL13" s="1">
        <v>0.12119013062409288</v>
      </c>
      <c r="AM13" s="1">
        <v>0.12659033078880408</v>
      </c>
      <c r="AN13" s="1">
        <v>0.13910355486862441</v>
      </c>
      <c r="AO13" s="1">
        <v>0.13712737127371274</v>
      </c>
      <c r="AP13" s="1">
        <v>0.14296754250386398</v>
      </c>
      <c r="AQ13" s="1"/>
      <c r="AR13" s="1"/>
      <c r="AS13" s="1"/>
      <c r="AT13" s="1" t="s">
        <v>32</v>
      </c>
      <c r="AU13">
        <v>1.2931033999999999E-2</v>
      </c>
      <c r="AV13">
        <v>0</v>
      </c>
      <c r="AW13">
        <v>1.0180995E-2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H13" s="1">
        <f t="shared" si="3"/>
        <v>1</v>
      </c>
      <c r="BI13" s="1"/>
      <c r="BJ13" s="1">
        <f t="shared" si="3"/>
        <v>0.78733030939366488</v>
      </c>
      <c r="BK13" s="1"/>
      <c r="BL13" s="1"/>
      <c r="BM13" s="1"/>
      <c r="BN13" s="1"/>
      <c r="BO13" s="1"/>
      <c r="BP13" s="1"/>
      <c r="BQ13" s="1"/>
      <c r="BR13" s="1"/>
      <c r="BS13" s="1"/>
    </row>
    <row r="14" spans="1:71">
      <c r="A14" t="s">
        <v>10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10</v>
      </c>
      <c r="L14">
        <v>20</v>
      </c>
      <c r="M14">
        <v>13</v>
      </c>
      <c r="P14" t="s">
        <v>10</v>
      </c>
      <c r="Q14">
        <f t="shared" si="2"/>
        <v>0</v>
      </c>
      <c r="R14">
        <f t="shared" si="0"/>
        <v>0</v>
      </c>
      <c r="S14">
        <f t="shared" si="0"/>
        <v>0</v>
      </c>
      <c r="T14">
        <f t="shared" si="0"/>
        <v>0</v>
      </c>
      <c r="U14">
        <f t="shared" si="0"/>
        <v>0</v>
      </c>
      <c r="V14">
        <f t="shared" si="0"/>
        <v>0</v>
      </c>
      <c r="W14">
        <f t="shared" si="0"/>
        <v>0</v>
      </c>
      <c r="X14">
        <f t="shared" si="0"/>
        <v>0</v>
      </c>
      <c r="Y14">
        <f t="shared" si="0"/>
        <v>0</v>
      </c>
      <c r="Z14">
        <f t="shared" si="0"/>
        <v>7.7279752704791345E-3</v>
      </c>
      <c r="AA14">
        <f t="shared" si="0"/>
        <v>1.0840108401084011E-2</v>
      </c>
      <c r="AB14">
        <f t="shared" si="0"/>
        <v>1.0046367851622875E-2</v>
      </c>
      <c r="AF14" s="1" t="s">
        <v>34</v>
      </c>
      <c r="AG14" s="1">
        <v>5.1020408163265307E-2</v>
      </c>
      <c r="AH14" s="1">
        <v>3.4482758620689655E-2</v>
      </c>
      <c r="AI14" s="1">
        <v>4.4999999999999998E-2</v>
      </c>
      <c r="AJ14" s="1">
        <v>3.0542986425339366E-2</v>
      </c>
      <c r="AK14" s="1">
        <v>2.8680688336520075E-2</v>
      </c>
      <c r="AL14" s="1">
        <v>3.0478955007256895E-2</v>
      </c>
      <c r="AM14" s="1">
        <v>2.2900763358778626E-2</v>
      </c>
      <c r="AN14" s="1">
        <v>1.5455950540958269E-2</v>
      </c>
      <c r="AO14" s="1">
        <v>1.5718157181571817E-2</v>
      </c>
      <c r="AP14" s="1">
        <v>1.0046367851622875E-2</v>
      </c>
      <c r="AQ14" s="1"/>
      <c r="AR14" s="1"/>
      <c r="AS14" s="1"/>
      <c r="AT14" s="1" t="s">
        <v>18</v>
      </c>
      <c r="AU14">
        <v>7.6335880000000002E-3</v>
      </c>
      <c r="AV14">
        <v>9.2735700000000001E-3</v>
      </c>
      <c r="AW14">
        <v>1.300813E-2</v>
      </c>
      <c r="AX14">
        <v>1.6228748000000001E-2</v>
      </c>
      <c r="BH14" s="1">
        <f t="shared" si="3"/>
        <v>1</v>
      </c>
      <c r="BI14" s="1">
        <f t="shared" si="3"/>
        <v>1.2148376359845461</v>
      </c>
      <c r="BJ14" s="1">
        <f t="shared" si="3"/>
        <v>1.7040649822861804</v>
      </c>
      <c r="BK14" s="1">
        <f t="shared" si="3"/>
        <v>2.125965928472954</v>
      </c>
      <c r="BL14" s="1"/>
      <c r="BM14" s="1"/>
      <c r="BN14" s="1"/>
      <c r="BO14" s="1"/>
      <c r="BP14" s="1"/>
      <c r="BQ14" s="1"/>
      <c r="BR14" s="1"/>
      <c r="BS14" s="1"/>
    </row>
    <row r="15" spans="1:71">
      <c r="A15" t="s">
        <v>17</v>
      </c>
      <c r="B15">
        <v>0</v>
      </c>
      <c r="C15">
        <v>0</v>
      </c>
      <c r="D15">
        <v>2</v>
      </c>
      <c r="E15">
        <v>3</v>
      </c>
      <c r="F15">
        <v>0</v>
      </c>
      <c r="G15">
        <v>0</v>
      </c>
      <c r="H15">
        <v>17</v>
      </c>
      <c r="I15">
        <v>0</v>
      </c>
      <c r="J15">
        <v>0</v>
      </c>
      <c r="K15">
        <v>0</v>
      </c>
      <c r="L15">
        <v>0</v>
      </c>
      <c r="M15">
        <v>0</v>
      </c>
      <c r="P15" t="s">
        <v>17</v>
      </c>
      <c r="Q15">
        <f t="shared" si="2"/>
        <v>0</v>
      </c>
      <c r="R15">
        <f t="shared" si="0"/>
        <v>0</v>
      </c>
      <c r="S15">
        <f t="shared" si="0"/>
        <v>1.020408163265306E-2</v>
      </c>
      <c r="T15">
        <f t="shared" si="0"/>
        <v>1.2931034482758621E-2</v>
      </c>
      <c r="U15">
        <f t="shared" si="0"/>
        <v>0</v>
      </c>
      <c r="V15">
        <f t="shared" si="0"/>
        <v>0</v>
      </c>
      <c r="W15">
        <f t="shared" si="0"/>
        <v>1.0834926704907584E-2</v>
      </c>
      <c r="X15">
        <f t="shared" si="0"/>
        <v>0</v>
      </c>
      <c r="Y15">
        <f t="shared" si="0"/>
        <v>0</v>
      </c>
      <c r="Z15">
        <f t="shared" si="0"/>
        <v>0</v>
      </c>
      <c r="AA15">
        <f t="shared" si="0"/>
        <v>0</v>
      </c>
      <c r="AB15">
        <f t="shared" si="0"/>
        <v>0</v>
      </c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 t="s">
        <v>21</v>
      </c>
      <c r="AU15">
        <v>1.7241379000000001E-2</v>
      </c>
      <c r="AV15">
        <v>1.6666667E-2</v>
      </c>
      <c r="AW15">
        <v>1.9230769000000002E-2</v>
      </c>
      <c r="AX15">
        <v>1.7208412999999999E-2</v>
      </c>
      <c r="AY15">
        <v>2.0319303E-2</v>
      </c>
      <c r="AZ15">
        <v>2.3536896000000002E-2</v>
      </c>
      <c r="BA15">
        <v>2.3956722999999999E-2</v>
      </c>
      <c r="BB15">
        <v>1.8970190000000001E-2</v>
      </c>
      <c r="BC15">
        <v>2.0092736E-2</v>
      </c>
      <c r="BH15" s="1">
        <f t="shared" si="3"/>
        <v>1</v>
      </c>
      <c r="BI15" s="1">
        <f t="shared" si="3"/>
        <v>0.9666667034000006</v>
      </c>
      <c r="BJ15" s="1">
        <f t="shared" si="3"/>
        <v>1.1153846220769232</v>
      </c>
      <c r="BK15" s="1">
        <f t="shared" si="3"/>
        <v>0.99808797196558341</v>
      </c>
      <c r="BL15" s="1">
        <f t="shared" si="3"/>
        <v>1.1785195952133527</v>
      </c>
      <c r="BM15" s="1">
        <f t="shared" si="3"/>
        <v>1.3651399925725198</v>
      </c>
      <c r="BN15" s="1">
        <f t="shared" si="3"/>
        <v>1.3894899590108192</v>
      </c>
      <c r="BO15" s="1">
        <f t="shared" si="3"/>
        <v>1.1002710398048787</v>
      </c>
      <c r="BP15" s="1">
        <f t="shared" si="3"/>
        <v>1.1653787089768166</v>
      </c>
      <c r="BQ15" s="1"/>
      <c r="BR15" s="1"/>
      <c r="BS15" s="1"/>
    </row>
    <row r="16" spans="1:71">
      <c r="A16" t="s">
        <v>37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13</v>
      </c>
      <c r="I16">
        <v>0</v>
      </c>
      <c r="J16">
        <v>0</v>
      </c>
      <c r="K16">
        <v>0</v>
      </c>
      <c r="L16">
        <v>0</v>
      </c>
      <c r="M16">
        <v>0</v>
      </c>
      <c r="P16" t="s">
        <v>37</v>
      </c>
      <c r="Q16">
        <f t="shared" si="2"/>
        <v>0</v>
      </c>
      <c r="R16">
        <f t="shared" si="0"/>
        <v>0</v>
      </c>
      <c r="S16">
        <f t="shared" si="0"/>
        <v>0</v>
      </c>
      <c r="T16">
        <f t="shared" si="0"/>
        <v>0</v>
      </c>
      <c r="U16">
        <f t="shared" si="0"/>
        <v>0</v>
      </c>
      <c r="V16">
        <f t="shared" si="0"/>
        <v>0</v>
      </c>
      <c r="W16">
        <f t="shared" si="0"/>
        <v>8.2855321861057991E-3</v>
      </c>
      <c r="X16">
        <f t="shared" si="0"/>
        <v>0</v>
      </c>
      <c r="Y16">
        <f t="shared" si="0"/>
        <v>0</v>
      </c>
      <c r="Z16">
        <f t="shared" si="0"/>
        <v>0</v>
      </c>
      <c r="AA16">
        <f t="shared" si="0"/>
        <v>0</v>
      </c>
      <c r="AB16">
        <f t="shared" si="0"/>
        <v>0</v>
      </c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 t="s">
        <v>38</v>
      </c>
      <c r="AU16">
        <v>2.5510204000000002E-2</v>
      </c>
      <c r="AV16">
        <v>1.2931033999999999E-2</v>
      </c>
      <c r="AW16">
        <v>0</v>
      </c>
      <c r="AX16">
        <v>0</v>
      </c>
      <c r="AY16">
        <v>8.9228810000000006E-3</v>
      </c>
      <c r="AZ16">
        <v>1.2336720000000001E-2</v>
      </c>
      <c r="BA16">
        <v>8.9058520000000006E-3</v>
      </c>
      <c r="BB16">
        <v>0</v>
      </c>
      <c r="BC16">
        <v>8.1300810000000008E-3</v>
      </c>
      <c r="BD16">
        <v>7.7279749999999998E-3</v>
      </c>
      <c r="BH16" s="1">
        <f t="shared" si="3"/>
        <v>1</v>
      </c>
      <c r="BI16" s="1">
        <f t="shared" si="3"/>
        <v>0.50689653442206883</v>
      </c>
      <c r="BJ16" s="1"/>
      <c r="BK16" s="1"/>
      <c r="BL16" s="1">
        <f t="shared" si="3"/>
        <v>0.34977693631928619</v>
      </c>
      <c r="BM16" s="1">
        <f t="shared" si="3"/>
        <v>0.48359942554751817</v>
      </c>
      <c r="BN16" s="1">
        <f t="shared" si="3"/>
        <v>0.34910939951715009</v>
      </c>
      <c r="BO16" s="1"/>
      <c r="BP16" s="1">
        <f t="shared" si="3"/>
        <v>0.3186991762198374</v>
      </c>
      <c r="BQ16" s="1">
        <f t="shared" si="3"/>
        <v>0.30293662096939716</v>
      </c>
      <c r="BR16" s="1"/>
      <c r="BS16" s="1"/>
    </row>
    <row r="17" spans="1:71">
      <c r="A17" t="s">
        <v>40</v>
      </c>
      <c r="B17">
        <v>0</v>
      </c>
      <c r="C17">
        <v>0</v>
      </c>
      <c r="D17">
        <v>0</v>
      </c>
      <c r="E17">
        <v>2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P17" t="s">
        <v>40</v>
      </c>
      <c r="Q17">
        <f t="shared" si="2"/>
        <v>0</v>
      </c>
      <c r="R17">
        <f t="shared" si="2"/>
        <v>0</v>
      </c>
      <c r="S17">
        <f t="shared" si="2"/>
        <v>0</v>
      </c>
      <c r="T17">
        <f t="shared" si="2"/>
        <v>8.6206896551724137E-3</v>
      </c>
      <c r="U17">
        <f t="shared" si="2"/>
        <v>0</v>
      </c>
      <c r="V17">
        <f t="shared" si="2"/>
        <v>0</v>
      </c>
      <c r="W17">
        <f t="shared" si="2"/>
        <v>0</v>
      </c>
      <c r="X17">
        <f t="shared" si="2"/>
        <v>0</v>
      </c>
      <c r="Y17">
        <f t="shared" si="2"/>
        <v>0</v>
      </c>
      <c r="Z17">
        <f t="shared" si="2"/>
        <v>0</v>
      </c>
      <c r="AA17">
        <f t="shared" si="2"/>
        <v>0</v>
      </c>
      <c r="AB17">
        <f t="shared" si="2"/>
        <v>0</v>
      </c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 t="s">
        <v>24</v>
      </c>
      <c r="AU17">
        <v>1.0180995E-2</v>
      </c>
      <c r="AV17">
        <v>1.402167E-2</v>
      </c>
      <c r="AW17">
        <v>1.7416546000000001E-2</v>
      </c>
      <c r="AX17">
        <v>1.0814249E-2</v>
      </c>
      <c r="AY17">
        <v>1.1591963E-2</v>
      </c>
      <c r="AZ17">
        <v>1.300813E-2</v>
      </c>
      <c r="BA17">
        <v>0</v>
      </c>
      <c r="BH17" s="1">
        <f t="shared" si="3"/>
        <v>1</v>
      </c>
      <c r="BI17" s="1">
        <f t="shared" si="3"/>
        <v>1.3772396509378504</v>
      </c>
      <c r="BJ17" s="1">
        <f t="shared" si="3"/>
        <v>1.7106919313878459</v>
      </c>
      <c r="BK17" s="1">
        <f t="shared" si="3"/>
        <v>1.0621996180137598</v>
      </c>
      <c r="BL17" s="1">
        <f t="shared" si="3"/>
        <v>1.138588418911904</v>
      </c>
      <c r="BM17" s="1">
        <f t="shared" si="3"/>
        <v>1.277687495180972</v>
      </c>
      <c r="BN17" s="1"/>
      <c r="BO17" s="1"/>
      <c r="BP17" s="1"/>
      <c r="BQ17" s="1"/>
      <c r="BR17" s="1"/>
      <c r="BS17" s="1"/>
    </row>
    <row r="18" spans="1:71">
      <c r="A18" t="s">
        <v>20</v>
      </c>
      <c r="B18">
        <v>0</v>
      </c>
      <c r="C18">
        <v>0</v>
      </c>
      <c r="D18">
        <v>0</v>
      </c>
      <c r="E18">
        <v>0</v>
      </c>
      <c r="F18">
        <v>0</v>
      </c>
      <c r="G18">
        <v>8</v>
      </c>
      <c r="H18">
        <v>12</v>
      </c>
      <c r="I18">
        <v>0</v>
      </c>
      <c r="J18">
        <v>11</v>
      </c>
      <c r="K18">
        <v>0</v>
      </c>
      <c r="L18">
        <v>0</v>
      </c>
      <c r="M18">
        <v>0</v>
      </c>
      <c r="P18" t="s">
        <v>20</v>
      </c>
      <c r="Q18">
        <f t="shared" si="2"/>
        <v>0</v>
      </c>
      <c r="R18">
        <f t="shared" si="2"/>
        <v>0</v>
      </c>
      <c r="S18">
        <f t="shared" si="2"/>
        <v>0</v>
      </c>
      <c r="T18">
        <f t="shared" si="2"/>
        <v>0</v>
      </c>
      <c r="U18">
        <f t="shared" si="2"/>
        <v>0</v>
      </c>
      <c r="V18">
        <f t="shared" si="2"/>
        <v>9.0497737556561094E-3</v>
      </c>
      <c r="W18">
        <f t="shared" si="2"/>
        <v>7.6481835564053535E-3</v>
      </c>
      <c r="X18">
        <f t="shared" si="2"/>
        <v>0</v>
      </c>
      <c r="Y18">
        <f t="shared" si="2"/>
        <v>6.9974554707379136E-3</v>
      </c>
      <c r="Z18">
        <f t="shared" si="2"/>
        <v>0</v>
      </c>
      <c r="AA18">
        <f t="shared" si="2"/>
        <v>0</v>
      </c>
      <c r="AB18">
        <f t="shared" si="2"/>
        <v>0</v>
      </c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 t="s">
        <v>27</v>
      </c>
      <c r="AU18">
        <v>1.2931033999999999E-2</v>
      </c>
      <c r="AV18">
        <v>8.3333330000000001E-3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H18" s="1">
        <f t="shared" si="3"/>
        <v>1</v>
      </c>
      <c r="BI18" s="1">
        <f t="shared" si="3"/>
        <v>0.64444444272592594</v>
      </c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>
      <c r="A19" t="s">
        <v>43</v>
      </c>
      <c r="B19">
        <v>0</v>
      </c>
      <c r="C19">
        <v>0</v>
      </c>
      <c r="D19">
        <v>0</v>
      </c>
      <c r="E19">
        <v>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P19" t="s">
        <v>43</v>
      </c>
      <c r="Q19">
        <f t="shared" si="2"/>
        <v>0</v>
      </c>
      <c r="R19">
        <f t="shared" si="2"/>
        <v>0</v>
      </c>
      <c r="S19">
        <f t="shared" si="2"/>
        <v>0</v>
      </c>
      <c r="T19">
        <f t="shared" si="2"/>
        <v>8.6206896551724137E-3</v>
      </c>
      <c r="U19">
        <f t="shared" si="2"/>
        <v>0</v>
      </c>
      <c r="V19">
        <f t="shared" si="2"/>
        <v>0</v>
      </c>
      <c r="W19">
        <f t="shared" si="2"/>
        <v>0</v>
      </c>
      <c r="X19">
        <f t="shared" si="2"/>
        <v>0</v>
      </c>
      <c r="Y19">
        <f t="shared" si="2"/>
        <v>0</v>
      </c>
      <c r="Z19">
        <f t="shared" si="2"/>
        <v>0</v>
      </c>
      <c r="AA19">
        <f t="shared" si="2"/>
        <v>0</v>
      </c>
      <c r="AB19">
        <f t="shared" si="2"/>
        <v>0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 t="s">
        <v>30</v>
      </c>
      <c r="AU19">
        <v>6.6666666999999999E-2</v>
      </c>
      <c r="AV19">
        <v>4.0816326999999999E-2</v>
      </c>
      <c r="AW19">
        <v>2.5862069000000001E-2</v>
      </c>
      <c r="AX19">
        <v>2.6666667000000002E-2</v>
      </c>
      <c r="AY19">
        <v>2.1493213000000001E-2</v>
      </c>
      <c r="AZ19">
        <v>1.9757808000000002E-2</v>
      </c>
      <c r="BA19">
        <v>1.5239478000000001E-2</v>
      </c>
      <c r="BB19">
        <v>1.9083968999999999E-2</v>
      </c>
      <c r="BC19">
        <v>2.0092736E-2</v>
      </c>
      <c r="BD19">
        <v>2.0596205999999999E-2</v>
      </c>
      <c r="BE19">
        <v>1.8547141E-2</v>
      </c>
      <c r="BH19" s="1">
        <f t="shared" si="3"/>
        <v>1</v>
      </c>
      <c r="BI19" s="1">
        <f t="shared" si="3"/>
        <v>0.61224490193877545</v>
      </c>
      <c r="BJ19" s="1">
        <f t="shared" si="3"/>
        <v>0.38793103306034488</v>
      </c>
      <c r="BK19" s="1">
        <f t="shared" si="3"/>
        <v>0.40000000299999999</v>
      </c>
      <c r="BL19" s="1">
        <f t="shared" si="3"/>
        <v>0.32239819338800907</v>
      </c>
      <c r="BM19" s="1">
        <f t="shared" si="3"/>
        <v>0.29636711851816444</v>
      </c>
      <c r="BN19" s="1">
        <f t="shared" si="3"/>
        <v>0.22859216885703917</v>
      </c>
      <c r="BO19" s="1">
        <f t="shared" si="3"/>
        <v>0.28625953356870232</v>
      </c>
      <c r="BP19" s="1">
        <f t="shared" si="3"/>
        <v>0.30139103849304483</v>
      </c>
      <c r="BQ19" s="1">
        <f t="shared" si="3"/>
        <v>0.30894308845528456</v>
      </c>
      <c r="BR19" s="1">
        <f t="shared" si="3"/>
        <v>0.27820711360896444</v>
      </c>
      <c r="BS19" s="1"/>
    </row>
    <row r="20" spans="1:71">
      <c r="A20" t="s">
        <v>11</v>
      </c>
      <c r="B20">
        <v>0</v>
      </c>
      <c r="C20">
        <v>0</v>
      </c>
      <c r="D20">
        <v>6</v>
      </c>
      <c r="E20">
        <v>5</v>
      </c>
      <c r="F20">
        <v>19</v>
      </c>
      <c r="G20">
        <v>25</v>
      </c>
      <c r="H20">
        <v>38</v>
      </c>
      <c r="I20">
        <v>36</v>
      </c>
      <c r="J20">
        <v>41</v>
      </c>
      <c r="K20">
        <v>15</v>
      </c>
      <c r="L20">
        <v>36</v>
      </c>
      <c r="M20">
        <v>16</v>
      </c>
      <c r="P20" t="s">
        <v>11</v>
      </c>
      <c r="Q20">
        <f t="shared" si="2"/>
        <v>0</v>
      </c>
      <c r="R20">
        <f t="shared" si="2"/>
        <v>0</v>
      </c>
      <c r="S20">
        <f t="shared" si="2"/>
        <v>3.0612244897959183E-2</v>
      </c>
      <c r="T20">
        <f t="shared" si="2"/>
        <v>2.1551724137931036E-2</v>
      </c>
      <c r="U20">
        <f t="shared" si="2"/>
        <v>3.1666666666666669E-2</v>
      </c>
      <c r="V20">
        <f t="shared" si="2"/>
        <v>2.828054298642534E-2</v>
      </c>
      <c r="W20">
        <f t="shared" si="2"/>
        <v>2.4219247928616953E-2</v>
      </c>
      <c r="X20">
        <f t="shared" si="2"/>
        <v>2.6124818577648767E-2</v>
      </c>
      <c r="Y20">
        <f t="shared" si="2"/>
        <v>2.6081424936386769E-2</v>
      </c>
      <c r="Z20">
        <f t="shared" si="2"/>
        <v>1.1591962905718702E-2</v>
      </c>
      <c r="AA20">
        <f t="shared" si="2"/>
        <v>1.9512195121951219E-2</v>
      </c>
      <c r="AB20">
        <f t="shared" si="2"/>
        <v>1.2364760432766615E-2</v>
      </c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 t="s">
        <v>33</v>
      </c>
      <c r="AU20">
        <v>8.5007729999999997E-3</v>
      </c>
      <c r="AV20">
        <v>1.1382114E-2</v>
      </c>
      <c r="AW20">
        <v>9.2735700000000001E-3</v>
      </c>
      <c r="BH20" s="1">
        <f t="shared" si="3"/>
        <v>1</v>
      </c>
      <c r="BI20" s="1">
        <f t="shared" si="3"/>
        <v>1.3389504695631798</v>
      </c>
      <c r="BJ20" s="1">
        <f t="shared" si="3"/>
        <v>1.0909090267438033</v>
      </c>
      <c r="BK20" s="1"/>
      <c r="BL20" s="1"/>
      <c r="BM20" s="1"/>
      <c r="BN20" s="1"/>
      <c r="BO20" s="1"/>
      <c r="BP20" s="1"/>
      <c r="BQ20" s="1"/>
      <c r="BR20" s="1"/>
      <c r="BS20" s="1"/>
    </row>
    <row r="21" spans="1:71">
      <c r="A21" t="s">
        <v>26</v>
      </c>
      <c r="B21">
        <v>0</v>
      </c>
      <c r="C21">
        <v>2</v>
      </c>
      <c r="D21">
        <v>0</v>
      </c>
      <c r="E21">
        <v>3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P21" t="s">
        <v>26</v>
      </c>
      <c r="Q21">
        <f t="shared" si="2"/>
        <v>0</v>
      </c>
      <c r="R21">
        <f t="shared" si="2"/>
        <v>3.3333333333333333E-2</v>
      </c>
      <c r="S21">
        <f t="shared" si="2"/>
        <v>0</v>
      </c>
      <c r="T21">
        <f t="shared" si="2"/>
        <v>1.2931034482758621E-2</v>
      </c>
      <c r="U21">
        <f t="shared" si="2"/>
        <v>0</v>
      </c>
      <c r="V21">
        <f t="shared" si="2"/>
        <v>0</v>
      </c>
      <c r="W21">
        <f t="shared" si="2"/>
        <v>0</v>
      </c>
      <c r="X21">
        <f t="shared" si="2"/>
        <v>0</v>
      </c>
      <c r="Y21">
        <f t="shared" si="2"/>
        <v>0</v>
      </c>
      <c r="Z21">
        <f t="shared" si="2"/>
        <v>0</v>
      </c>
      <c r="AA21">
        <f t="shared" si="2"/>
        <v>0</v>
      </c>
      <c r="AB21">
        <f t="shared" si="2"/>
        <v>0</v>
      </c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 t="s">
        <v>35</v>
      </c>
      <c r="AU21">
        <v>0.05</v>
      </c>
      <c r="AV21">
        <v>6.1224489999999999E-2</v>
      </c>
      <c r="AW21">
        <v>6.0344828000000003E-2</v>
      </c>
      <c r="AX21">
        <v>5.1666666999999999E-2</v>
      </c>
      <c r="AY21">
        <v>3.5067872999999999E-2</v>
      </c>
      <c r="AZ21">
        <v>3.6966221E-2</v>
      </c>
      <c r="BA21">
        <v>3.4107402000000002E-2</v>
      </c>
      <c r="BB21">
        <v>3.3078879999999998E-2</v>
      </c>
      <c r="BC21">
        <v>2.3956722999999999E-2</v>
      </c>
      <c r="BD21">
        <v>1.7886178999999999E-2</v>
      </c>
      <c r="BE21">
        <v>1.5455951000000001E-2</v>
      </c>
      <c r="BH21" s="1">
        <f t="shared" si="3"/>
        <v>1</v>
      </c>
      <c r="BI21" s="1">
        <f t="shared" si="3"/>
        <v>1.2244898</v>
      </c>
      <c r="BJ21" s="1">
        <f t="shared" si="3"/>
        <v>1.2068965599999999</v>
      </c>
      <c r="BK21" s="1">
        <f t="shared" si="3"/>
        <v>1.03333334</v>
      </c>
      <c r="BL21" s="1">
        <f t="shared" si="3"/>
        <v>0.70135745999999999</v>
      </c>
      <c r="BM21" s="1">
        <f t="shared" si="3"/>
        <v>0.73932441999999998</v>
      </c>
      <c r="BN21" s="1">
        <f t="shared" si="3"/>
        <v>0.68214803999999996</v>
      </c>
      <c r="BO21" s="1">
        <f t="shared" si="3"/>
        <v>0.66157759999999988</v>
      </c>
      <c r="BP21" s="1">
        <f t="shared" si="3"/>
        <v>0.47913445999999998</v>
      </c>
      <c r="BQ21" s="1">
        <f t="shared" si="3"/>
        <v>0.35772357999999993</v>
      </c>
      <c r="BR21" s="1">
        <f t="shared" si="3"/>
        <v>0.30911902000000002</v>
      </c>
      <c r="BS21" s="1"/>
    </row>
    <row r="22" spans="1:71">
      <c r="A22" t="s">
        <v>47</v>
      </c>
      <c r="B22">
        <v>0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P22" t="s">
        <v>47</v>
      </c>
      <c r="Q22">
        <f t="shared" si="2"/>
        <v>0</v>
      </c>
      <c r="R22">
        <f t="shared" si="2"/>
        <v>1.6666666666666666E-2</v>
      </c>
      <c r="S22">
        <f t="shared" si="2"/>
        <v>0</v>
      </c>
      <c r="T22">
        <f t="shared" si="2"/>
        <v>0</v>
      </c>
      <c r="U22">
        <f t="shared" si="2"/>
        <v>0</v>
      </c>
      <c r="V22">
        <f t="shared" si="2"/>
        <v>0</v>
      </c>
      <c r="W22">
        <f t="shared" si="2"/>
        <v>0</v>
      </c>
      <c r="X22">
        <f t="shared" si="2"/>
        <v>0</v>
      </c>
      <c r="Y22">
        <f t="shared" si="2"/>
        <v>0</v>
      </c>
      <c r="Z22">
        <f t="shared" si="2"/>
        <v>0</v>
      </c>
      <c r="AA22">
        <f t="shared" si="2"/>
        <v>0</v>
      </c>
      <c r="AB22">
        <f t="shared" si="2"/>
        <v>0</v>
      </c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 t="s">
        <v>36</v>
      </c>
      <c r="AU22">
        <v>1.5306122E-2</v>
      </c>
      <c r="AV22">
        <v>2.5862069000000001E-2</v>
      </c>
      <c r="AW22">
        <v>4.8333332999999999E-2</v>
      </c>
      <c r="AX22">
        <v>6.3348416000000005E-2</v>
      </c>
      <c r="AY22">
        <v>6.8196303E-2</v>
      </c>
      <c r="AZ22">
        <v>6.6037736E-2</v>
      </c>
      <c r="BA22">
        <v>5.8524172999999999E-2</v>
      </c>
      <c r="BB22">
        <v>7.7279753000000007E-2</v>
      </c>
      <c r="BC22">
        <v>6.8292683000000007E-2</v>
      </c>
      <c r="BD22">
        <v>6.0278207E-2</v>
      </c>
      <c r="BH22" s="1">
        <f t="shared" si="3"/>
        <v>1</v>
      </c>
      <c r="BI22" s="1">
        <f t="shared" si="3"/>
        <v>1.6896552242298866</v>
      </c>
      <c r="BJ22" s="1">
        <f t="shared" si="3"/>
        <v>3.1577778486281503</v>
      </c>
      <c r="BK22" s="1">
        <f t="shared" si="3"/>
        <v>4.1387633000703907</v>
      </c>
      <c r="BL22" s="1">
        <f t="shared" si="3"/>
        <v>4.4554919266944299</v>
      </c>
      <c r="BM22" s="1">
        <f t="shared" si="3"/>
        <v>4.3144655452243228</v>
      </c>
      <c r="BN22" s="1">
        <f t="shared" si="3"/>
        <v>3.8235794148249962</v>
      </c>
      <c r="BO22" s="1">
        <f t="shared" si="3"/>
        <v>5.0489440107690244</v>
      </c>
      <c r="BP22" s="1">
        <f t="shared" si="3"/>
        <v>4.4617887535458038</v>
      </c>
      <c r="BQ22" s="1">
        <f t="shared" si="3"/>
        <v>3.9381763061865049</v>
      </c>
      <c r="BR22" s="1"/>
      <c r="BS22" s="1"/>
    </row>
    <row r="23" spans="1:71">
      <c r="A23" t="s">
        <v>14</v>
      </c>
      <c r="B23">
        <v>0</v>
      </c>
      <c r="C23">
        <v>1</v>
      </c>
      <c r="D23">
        <v>5</v>
      </c>
      <c r="E23">
        <v>7</v>
      </c>
      <c r="F23">
        <v>9</v>
      </c>
      <c r="G23">
        <v>12</v>
      </c>
      <c r="H23">
        <v>35</v>
      </c>
      <c r="I23">
        <v>24</v>
      </c>
      <c r="J23">
        <v>42</v>
      </c>
      <c r="K23">
        <v>16</v>
      </c>
      <c r="L23">
        <v>38</v>
      </c>
      <c r="M23">
        <v>24</v>
      </c>
      <c r="P23" t="s">
        <v>14</v>
      </c>
      <c r="Q23">
        <f t="shared" si="2"/>
        <v>0</v>
      </c>
      <c r="R23">
        <f t="shared" si="2"/>
        <v>1.6666666666666666E-2</v>
      </c>
      <c r="S23">
        <f t="shared" si="2"/>
        <v>2.5510204081632654E-2</v>
      </c>
      <c r="T23">
        <f t="shared" si="2"/>
        <v>3.017241379310345E-2</v>
      </c>
      <c r="U23">
        <f t="shared" si="2"/>
        <v>1.4999999999999999E-2</v>
      </c>
      <c r="V23">
        <f t="shared" si="2"/>
        <v>1.3574660633484163E-2</v>
      </c>
      <c r="W23">
        <f t="shared" si="2"/>
        <v>2.2307202039515615E-2</v>
      </c>
      <c r="X23">
        <f t="shared" si="2"/>
        <v>1.741654571843251E-2</v>
      </c>
      <c r="Y23">
        <f t="shared" si="2"/>
        <v>2.6717557251908396E-2</v>
      </c>
      <c r="Z23">
        <f t="shared" si="2"/>
        <v>1.2364760432766615E-2</v>
      </c>
      <c r="AA23">
        <f t="shared" si="2"/>
        <v>2.0596205962059622E-2</v>
      </c>
      <c r="AB23">
        <f t="shared" si="2"/>
        <v>1.8547140649149921E-2</v>
      </c>
      <c r="AF23" s="1"/>
      <c r="AG23" s="1" t="s">
        <v>176</v>
      </c>
      <c r="AH23" s="1" t="s">
        <v>177</v>
      </c>
      <c r="AI23" s="1" t="s">
        <v>178</v>
      </c>
      <c r="AJ23" s="1" t="s">
        <v>179</v>
      </c>
      <c r="AK23" s="1" t="s">
        <v>180</v>
      </c>
      <c r="AL23" s="1" t="s">
        <v>181</v>
      </c>
      <c r="AM23" s="1" t="s">
        <v>182</v>
      </c>
      <c r="AN23" s="1" t="s">
        <v>183</v>
      </c>
      <c r="AO23" s="1" t="s">
        <v>184</v>
      </c>
      <c r="AP23" s="1" t="s">
        <v>185</v>
      </c>
      <c r="AQ23" s="1" t="s">
        <v>186</v>
      </c>
      <c r="AR23" s="1"/>
      <c r="AS23" s="1"/>
      <c r="AT23" s="1" t="s">
        <v>39</v>
      </c>
      <c r="AU23">
        <v>0.01</v>
      </c>
      <c r="AV23">
        <v>1.9230769000000002E-2</v>
      </c>
      <c r="AW23">
        <v>1.9120458999999999E-2</v>
      </c>
      <c r="AX23">
        <v>2.5399128999999999E-2</v>
      </c>
      <c r="AY23">
        <v>1.8447837000000002E-2</v>
      </c>
      <c r="AZ23">
        <v>3.7094281E-2</v>
      </c>
      <c r="BA23">
        <v>3.3062331E-2</v>
      </c>
      <c r="BB23">
        <v>3.6321484000000001E-2</v>
      </c>
      <c r="BH23" s="1">
        <f t="shared" si="3"/>
        <v>1</v>
      </c>
      <c r="BI23" s="1">
        <f t="shared" si="3"/>
        <v>1.9230769000000001</v>
      </c>
      <c r="BJ23" s="1">
        <f t="shared" si="3"/>
        <v>1.9120458999999999</v>
      </c>
      <c r="BK23" s="1">
        <f t="shared" si="3"/>
        <v>2.5399129</v>
      </c>
      <c r="BL23" s="1">
        <f t="shared" si="3"/>
        <v>1.8447837</v>
      </c>
      <c r="BM23" s="1">
        <f t="shared" si="3"/>
        <v>3.7094280999999998</v>
      </c>
      <c r="BN23" s="1">
        <f t="shared" si="3"/>
        <v>3.3062331</v>
      </c>
      <c r="BO23" s="1">
        <f t="shared" si="3"/>
        <v>3.6321484000000002</v>
      </c>
      <c r="BP23" s="1"/>
      <c r="BQ23" s="1"/>
      <c r="BR23" s="1"/>
      <c r="BS23" s="1"/>
    </row>
    <row r="24" spans="1:71">
      <c r="A24" t="s">
        <v>50</v>
      </c>
      <c r="B24">
        <v>0</v>
      </c>
      <c r="C24">
        <v>0</v>
      </c>
      <c r="D24">
        <v>0</v>
      </c>
      <c r="E24">
        <v>2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P24" t="s">
        <v>50</v>
      </c>
      <c r="Q24">
        <f t="shared" si="2"/>
        <v>0</v>
      </c>
      <c r="R24">
        <f t="shared" si="2"/>
        <v>0</v>
      </c>
      <c r="S24">
        <f t="shared" si="2"/>
        <v>0</v>
      </c>
      <c r="T24">
        <f t="shared" si="2"/>
        <v>8.6206896551724137E-3</v>
      </c>
      <c r="U24">
        <f t="shared" si="2"/>
        <v>0</v>
      </c>
      <c r="V24">
        <f t="shared" si="2"/>
        <v>0</v>
      </c>
      <c r="W24">
        <f t="shared" si="2"/>
        <v>0</v>
      </c>
      <c r="X24">
        <f t="shared" si="2"/>
        <v>0</v>
      </c>
      <c r="Y24">
        <f t="shared" si="2"/>
        <v>0</v>
      </c>
      <c r="Z24">
        <f t="shared" si="2"/>
        <v>0</v>
      </c>
      <c r="AA24">
        <f t="shared" si="2"/>
        <v>0</v>
      </c>
      <c r="AB24">
        <f t="shared" si="2"/>
        <v>0</v>
      </c>
      <c r="AF24" s="1" t="s">
        <v>13</v>
      </c>
      <c r="AG24" s="1">
        <f>AG7/$AG7</f>
        <v>1</v>
      </c>
      <c r="AH24" s="1">
        <f t="shared" ref="AH24:AQ24" si="4">AH7/$AG7</f>
        <v>1.7346938775510203</v>
      </c>
      <c r="AI24" s="1">
        <f t="shared" si="4"/>
        <v>1.8103448275862069</v>
      </c>
      <c r="AJ24" s="1">
        <f t="shared" si="4"/>
        <v>1.7333333333333334</v>
      </c>
      <c r="AK24" s="1">
        <f t="shared" si="4"/>
        <v>1.1538461538461537</v>
      </c>
      <c r="AL24" s="1">
        <f t="shared" si="4"/>
        <v>1.1982154238368388</v>
      </c>
      <c r="AM24" s="1">
        <f t="shared" si="4"/>
        <v>1.1030478955007257</v>
      </c>
      <c r="AN24" s="1">
        <f t="shared" si="4"/>
        <v>1.3358778625954197</v>
      </c>
      <c r="AO24" s="1">
        <f t="shared" si="4"/>
        <v>0.95826893353941256</v>
      </c>
      <c r="AP24" s="1">
        <f t="shared" si="4"/>
        <v>0.82384823848238486</v>
      </c>
      <c r="AQ24" s="1">
        <f t="shared" si="4"/>
        <v>0.85007727975270475</v>
      </c>
      <c r="AR24" s="1"/>
      <c r="AS24" s="1"/>
      <c r="AT24" s="1" t="s">
        <v>51</v>
      </c>
      <c r="AU24">
        <v>1.0197578000000001E-2</v>
      </c>
      <c r="AV24">
        <v>7.9825829999999997E-3</v>
      </c>
      <c r="AW24">
        <v>0</v>
      </c>
      <c r="AX24">
        <v>0</v>
      </c>
      <c r="AY24">
        <v>0</v>
      </c>
      <c r="AZ24">
        <v>1.0819165E-2</v>
      </c>
      <c r="BH24" s="1">
        <f t="shared" si="3"/>
        <v>1</v>
      </c>
      <c r="BI24" s="1">
        <f t="shared" si="3"/>
        <v>0.78279205121059126</v>
      </c>
      <c r="BJ24" s="1"/>
      <c r="BK24" s="1"/>
      <c r="BL24" s="1"/>
      <c r="BM24" s="1">
        <f t="shared" si="3"/>
        <v>1.0609543756370385</v>
      </c>
      <c r="BN24" s="1"/>
      <c r="BO24" s="1"/>
      <c r="BP24" s="1"/>
      <c r="BQ24" s="1"/>
      <c r="BR24" s="1"/>
      <c r="BS24" s="1"/>
    </row>
    <row r="25" spans="1:71">
      <c r="A25" t="s">
        <v>32</v>
      </c>
      <c r="B25">
        <v>0</v>
      </c>
      <c r="C25">
        <v>0</v>
      </c>
      <c r="D25">
        <v>0</v>
      </c>
      <c r="E25">
        <v>3</v>
      </c>
      <c r="F25">
        <v>0</v>
      </c>
      <c r="G25">
        <v>9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P25" t="s">
        <v>32</v>
      </c>
      <c r="Q25">
        <f t="shared" si="2"/>
        <v>0</v>
      </c>
      <c r="R25">
        <f t="shared" si="2"/>
        <v>0</v>
      </c>
      <c r="S25">
        <f t="shared" si="2"/>
        <v>0</v>
      </c>
      <c r="T25">
        <f t="shared" si="2"/>
        <v>1.2931034482758621E-2</v>
      </c>
      <c r="U25">
        <f t="shared" si="2"/>
        <v>0</v>
      </c>
      <c r="V25">
        <f t="shared" si="2"/>
        <v>1.0180995475113122E-2</v>
      </c>
      <c r="W25">
        <f t="shared" si="2"/>
        <v>0</v>
      </c>
      <c r="X25">
        <f t="shared" si="2"/>
        <v>0</v>
      </c>
      <c r="Y25">
        <f t="shared" si="2"/>
        <v>0</v>
      </c>
      <c r="Z25">
        <f t="shared" si="2"/>
        <v>0</v>
      </c>
      <c r="AA25">
        <f t="shared" si="2"/>
        <v>0</v>
      </c>
      <c r="AB25">
        <f t="shared" si="2"/>
        <v>0</v>
      </c>
      <c r="AF25" s="1" t="s">
        <v>16</v>
      </c>
      <c r="AG25" s="1">
        <f t="shared" ref="AG25:AQ31" si="5">AG8/$AG8</f>
        <v>1</v>
      </c>
      <c r="AH25" s="1">
        <f t="shared" si="5"/>
        <v>0.65009560229445507</v>
      </c>
      <c r="AI25" s="1">
        <f t="shared" si="5"/>
        <v>0.74020319303338167</v>
      </c>
      <c r="AJ25" s="1">
        <f t="shared" si="5"/>
        <v>0.93002544529262088</v>
      </c>
      <c r="AK25" s="1">
        <f t="shared" si="5"/>
        <v>1.0772797527047915</v>
      </c>
      <c r="AL25" s="1">
        <f t="shared" si="5"/>
        <v>0.810840108401084</v>
      </c>
      <c r="AM25" s="1">
        <f t="shared" si="5"/>
        <v>1.0247295208655331</v>
      </c>
      <c r="AN25" s="1"/>
      <c r="AO25" s="1"/>
      <c r="AP25" s="1"/>
      <c r="AQ25" s="1"/>
      <c r="AR25" s="1"/>
      <c r="AS25" s="1"/>
      <c r="AT25" s="1" t="s">
        <v>53</v>
      </c>
      <c r="AU25">
        <v>1.0197578000000001E-2</v>
      </c>
      <c r="AV25">
        <v>7.9825829999999997E-3</v>
      </c>
      <c r="AW25">
        <v>0</v>
      </c>
      <c r="AX25">
        <v>0</v>
      </c>
      <c r="AY25">
        <v>9.2140920000000001E-3</v>
      </c>
      <c r="AZ25">
        <v>1.3137558000000001E-2</v>
      </c>
      <c r="BH25" s="1">
        <f t="shared" si="3"/>
        <v>1</v>
      </c>
      <c r="BI25" s="1">
        <f t="shared" si="3"/>
        <v>0.78279205121059126</v>
      </c>
      <c r="BJ25" s="1"/>
      <c r="BK25" s="1"/>
      <c r="BL25" s="1">
        <f t="shared" si="3"/>
        <v>0.90355690341373207</v>
      </c>
      <c r="BM25" s="1">
        <f t="shared" si="3"/>
        <v>1.2883017908762258</v>
      </c>
      <c r="BN25" s="1"/>
      <c r="BO25" s="1"/>
      <c r="BP25" s="1"/>
      <c r="BQ25" s="1"/>
      <c r="BR25" s="1"/>
      <c r="BS25" s="1"/>
    </row>
    <row r="26" spans="1:71">
      <c r="A26" t="s">
        <v>55</v>
      </c>
      <c r="B26">
        <v>0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P26" t="s">
        <v>55</v>
      </c>
      <c r="Q26">
        <f t="shared" si="2"/>
        <v>0</v>
      </c>
      <c r="R26">
        <f t="shared" si="2"/>
        <v>1.6666666666666666E-2</v>
      </c>
      <c r="S26">
        <f t="shared" si="2"/>
        <v>0</v>
      </c>
      <c r="T26">
        <f t="shared" si="2"/>
        <v>0</v>
      </c>
      <c r="U26">
        <f t="shared" si="2"/>
        <v>0</v>
      </c>
      <c r="V26">
        <f t="shared" si="2"/>
        <v>0</v>
      </c>
      <c r="W26">
        <f t="shared" si="2"/>
        <v>0</v>
      </c>
      <c r="X26">
        <f t="shared" si="2"/>
        <v>0</v>
      </c>
      <c r="Y26">
        <f t="shared" si="2"/>
        <v>0</v>
      </c>
      <c r="Z26">
        <f t="shared" si="2"/>
        <v>0</v>
      </c>
      <c r="AA26">
        <f t="shared" si="2"/>
        <v>0</v>
      </c>
      <c r="AB26">
        <f t="shared" si="2"/>
        <v>0</v>
      </c>
      <c r="AF26" s="1" t="s">
        <v>19</v>
      </c>
      <c r="AG26" s="1">
        <f t="shared" si="5"/>
        <v>1</v>
      </c>
      <c r="AH26" s="1">
        <f t="shared" si="5"/>
        <v>0.70402298850574718</v>
      </c>
      <c r="AI26" s="1">
        <f t="shared" si="5"/>
        <v>1.0344444444444445</v>
      </c>
      <c r="AJ26" s="1">
        <f t="shared" si="5"/>
        <v>0.92383107088989447</v>
      </c>
      <c r="AK26" s="1">
        <f t="shared" si="5"/>
        <v>0.79116209900148715</v>
      </c>
      <c r="AL26" s="1">
        <f t="shared" si="5"/>
        <v>0.85341074020319307</v>
      </c>
      <c r="AM26" s="1">
        <f t="shared" si="5"/>
        <v>0.85199321458863453</v>
      </c>
      <c r="AN26" s="1">
        <f t="shared" si="5"/>
        <v>0.37867078825347761</v>
      </c>
      <c r="AO26" s="1">
        <f t="shared" si="5"/>
        <v>0.63739837398373989</v>
      </c>
      <c r="AP26" s="1">
        <f t="shared" si="5"/>
        <v>0.40391550747037608</v>
      </c>
      <c r="AQ26" s="1"/>
      <c r="AR26" s="1"/>
      <c r="AS26" s="1"/>
      <c r="AT26" s="1" t="s">
        <v>56</v>
      </c>
      <c r="AU26">
        <v>1.0204082E-2</v>
      </c>
      <c r="AV26">
        <v>1.7241379000000001E-2</v>
      </c>
      <c r="AW26">
        <v>1.6666667E-2</v>
      </c>
      <c r="AX26">
        <v>9.049774E-3</v>
      </c>
      <c r="AY26">
        <v>0</v>
      </c>
      <c r="AZ26">
        <v>0</v>
      </c>
      <c r="BA26">
        <v>8.2697199999999995E-3</v>
      </c>
      <c r="BB26">
        <v>1.2364760000000001E-2</v>
      </c>
      <c r="BC26">
        <v>0</v>
      </c>
      <c r="BD26">
        <v>1.0046368E-2</v>
      </c>
      <c r="BH26" s="1">
        <f t="shared" si="3"/>
        <v>1</v>
      </c>
      <c r="BI26" s="1">
        <f t="shared" si="3"/>
        <v>1.6896550811724171</v>
      </c>
      <c r="BJ26" s="1">
        <f t="shared" si="3"/>
        <v>1.6333333072000009</v>
      </c>
      <c r="BK26" s="1">
        <f t="shared" si="3"/>
        <v>0.88687782007239846</v>
      </c>
      <c r="BL26" s="1"/>
      <c r="BM26" s="1"/>
      <c r="BN26" s="1">
        <f t="shared" si="3"/>
        <v>0.8104325308244289</v>
      </c>
      <c r="BO26" s="1">
        <f t="shared" si="3"/>
        <v>1.2117464363771284</v>
      </c>
      <c r="BP26" s="1"/>
      <c r="BQ26" s="1">
        <f t="shared" si="3"/>
        <v>0.98454402855641499</v>
      </c>
      <c r="BR26" s="1"/>
      <c r="BS26" s="1"/>
    </row>
    <row r="27" spans="1:71">
      <c r="A27" t="s">
        <v>58</v>
      </c>
      <c r="B27">
        <v>0</v>
      </c>
      <c r="C27">
        <v>0</v>
      </c>
      <c r="D27">
        <v>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P27" t="s">
        <v>58</v>
      </c>
      <c r="Q27">
        <f t="shared" si="2"/>
        <v>0</v>
      </c>
      <c r="R27">
        <f t="shared" si="2"/>
        <v>0</v>
      </c>
      <c r="S27">
        <f t="shared" si="2"/>
        <v>1.020408163265306E-2</v>
      </c>
      <c r="T27">
        <f t="shared" si="2"/>
        <v>0</v>
      </c>
      <c r="U27">
        <f t="shared" si="2"/>
        <v>0</v>
      </c>
      <c r="V27">
        <f t="shared" si="2"/>
        <v>0</v>
      </c>
      <c r="W27">
        <f t="shared" si="2"/>
        <v>0</v>
      </c>
      <c r="X27">
        <f t="shared" si="2"/>
        <v>0</v>
      </c>
      <c r="Y27">
        <f t="shared" si="2"/>
        <v>0</v>
      </c>
      <c r="Z27">
        <f t="shared" si="2"/>
        <v>0</v>
      </c>
      <c r="AA27">
        <f t="shared" si="2"/>
        <v>0</v>
      </c>
      <c r="AB27">
        <f t="shared" si="2"/>
        <v>0</v>
      </c>
      <c r="AF27" s="1" t="s">
        <v>23</v>
      </c>
      <c r="AG27" s="1">
        <f t="shared" si="5"/>
        <v>1</v>
      </c>
      <c r="AH27" s="1">
        <f t="shared" si="5"/>
        <v>0.96666666666666667</v>
      </c>
      <c r="AI27" s="1">
        <f t="shared" si="5"/>
        <v>1.1153846153846154</v>
      </c>
      <c r="AJ27" s="1">
        <f t="shared" si="5"/>
        <v>0.99808795411089868</v>
      </c>
      <c r="AK27" s="1">
        <f t="shared" si="5"/>
        <v>1.1785195936139332</v>
      </c>
      <c r="AL27" s="1">
        <f t="shared" si="5"/>
        <v>1.3651399491094147</v>
      </c>
      <c r="AM27" s="1">
        <f t="shared" si="5"/>
        <v>1.3894899536321483</v>
      </c>
      <c r="AN27" s="1">
        <f t="shared" si="5"/>
        <v>1.1002710027100271</v>
      </c>
      <c r="AO27" s="1">
        <f t="shared" si="5"/>
        <v>1.1653786707882536</v>
      </c>
      <c r="AP27" s="1"/>
      <c r="AQ27" s="1"/>
      <c r="AR27" s="1"/>
      <c r="AS27" s="1"/>
      <c r="AT27" s="1" t="s">
        <v>59</v>
      </c>
      <c r="AU27">
        <v>8.7082730000000007E-3</v>
      </c>
      <c r="AV27">
        <v>0</v>
      </c>
      <c r="AW27">
        <v>8.5007729999999997E-3</v>
      </c>
      <c r="AX27">
        <v>1.0298102999999999E-2</v>
      </c>
      <c r="AY27">
        <v>0</v>
      </c>
      <c r="BH27" s="1">
        <f t="shared" si="3"/>
        <v>1</v>
      </c>
      <c r="BI27" s="1"/>
      <c r="BJ27" s="1">
        <f t="shared" si="3"/>
        <v>0.97617208371855124</v>
      </c>
      <c r="BK27" s="1">
        <f t="shared" si="3"/>
        <v>1.182565475381858</v>
      </c>
      <c r="BL27" s="1"/>
      <c r="BM27" s="1"/>
      <c r="BN27" s="1"/>
      <c r="BO27" s="1"/>
      <c r="BP27" s="1"/>
      <c r="BQ27" s="1"/>
      <c r="BR27" s="1"/>
      <c r="BS27" s="1"/>
    </row>
    <row r="28" spans="1:71">
      <c r="A28" t="s">
        <v>61</v>
      </c>
      <c r="B28">
        <v>0</v>
      </c>
      <c r="C28">
        <v>0</v>
      </c>
      <c r="D28">
        <v>0</v>
      </c>
      <c r="E28">
        <v>3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P28" t="s">
        <v>61</v>
      </c>
      <c r="Q28">
        <f t="shared" si="2"/>
        <v>0</v>
      </c>
      <c r="R28">
        <f t="shared" si="2"/>
        <v>0</v>
      </c>
      <c r="S28">
        <f t="shared" si="2"/>
        <v>0</v>
      </c>
      <c r="T28">
        <f t="shared" si="2"/>
        <v>1.2931034482758621E-2</v>
      </c>
      <c r="U28">
        <f t="shared" si="2"/>
        <v>0</v>
      </c>
      <c r="V28">
        <f t="shared" si="2"/>
        <v>0</v>
      </c>
      <c r="W28">
        <f t="shared" si="2"/>
        <v>0</v>
      </c>
      <c r="X28">
        <f t="shared" si="2"/>
        <v>0</v>
      </c>
      <c r="Y28">
        <f t="shared" si="2"/>
        <v>0</v>
      </c>
      <c r="Z28">
        <f t="shared" si="2"/>
        <v>0</v>
      </c>
      <c r="AA28">
        <f t="shared" si="2"/>
        <v>0</v>
      </c>
      <c r="AB28">
        <f t="shared" si="2"/>
        <v>0</v>
      </c>
      <c r="AF28" s="1" t="s">
        <v>25</v>
      </c>
      <c r="AG28" s="1">
        <f t="shared" si="5"/>
        <v>1</v>
      </c>
      <c r="AH28" s="1">
        <f t="shared" si="5"/>
        <v>1.2244897959183672</v>
      </c>
      <c r="AI28" s="1">
        <f t="shared" si="5"/>
        <v>1.2068965517241379</v>
      </c>
      <c r="AJ28" s="1">
        <f t="shared" si="5"/>
        <v>1.0333333333333332</v>
      </c>
      <c r="AK28" s="1">
        <f t="shared" si="5"/>
        <v>0.70135746606334837</v>
      </c>
      <c r="AL28" s="1">
        <f t="shared" si="5"/>
        <v>0.7393244104525174</v>
      </c>
      <c r="AM28" s="1">
        <f t="shared" si="5"/>
        <v>0.68214804063860668</v>
      </c>
      <c r="AN28" s="1">
        <f t="shared" si="5"/>
        <v>0.66157760814249356</v>
      </c>
      <c r="AO28" s="1">
        <f t="shared" si="5"/>
        <v>0.47913446676970628</v>
      </c>
      <c r="AP28" s="1">
        <f t="shared" si="5"/>
        <v>0.35772357723577236</v>
      </c>
      <c r="AQ28" s="1">
        <f t="shared" si="5"/>
        <v>0.30911901081916537</v>
      </c>
      <c r="AR28" s="1"/>
      <c r="AS28" s="1"/>
      <c r="AT28" s="1" t="s">
        <v>62</v>
      </c>
      <c r="AU28">
        <v>9.049774E-3</v>
      </c>
      <c r="AV28">
        <v>0</v>
      </c>
      <c r="AW28">
        <v>0</v>
      </c>
      <c r="AX28">
        <v>7.6335880000000002E-3</v>
      </c>
      <c r="AY28">
        <v>0</v>
      </c>
      <c r="AZ28">
        <v>0</v>
      </c>
      <c r="BA28">
        <v>1.0046368E-2</v>
      </c>
      <c r="BH28" s="1">
        <f t="shared" si="3"/>
        <v>1</v>
      </c>
      <c r="BI28" s="1"/>
      <c r="BJ28" s="1"/>
      <c r="BK28" s="1">
        <f t="shared" si="3"/>
        <v>0.84351145122519089</v>
      </c>
      <c r="BL28" s="1"/>
      <c r="BM28" s="1"/>
      <c r="BN28" s="1">
        <f t="shared" si="3"/>
        <v>1.1101236340266618</v>
      </c>
      <c r="BO28" s="1"/>
      <c r="BP28" s="1"/>
      <c r="BQ28" s="1"/>
      <c r="BR28" s="1"/>
      <c r="BS28" s="1"/>
    </row>
    <row r="29" spans="1:71">
      <c r="A29" t="s">
        <v>18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12</v>
      </c>
      <c r="K29">
        <v>12</v>
      </c>
      <c r="L29">
        <v>24</v>
      </c>
      <c r="M29">
        <v>21</v>
      </c>
      <c r="P29" t="s">
        <v>18</v>
      </c>
      <c r="Q29">
        <f t="shared" si="2"/>
        <v>0</v>
      </c>
      <c r="R29">
        <f t="shared" si="2"/>
        <v>0</v>
      </c>
      <c r="S29">
        <f t="shared" si="2"/>
        <v>0</v>
      </c>
      <c r="T29">
        <f t="shared" si="2"/>
        <v>0</v>
      </c>
      <c r="U29">
        <f t="shared" si="2"/>
        <v>0</v>
      </c>
      <c r="V29">
        <f t="shared" si="2"/>
        <v>0</v>
      </c>
      <c r="W29">
        <f t="shared" si="2"/>
        <v>0</v>
      </c>
      <c r="X29">
        <f t="shared" si="2"/>
        <v>0</v>
      </c>
      <c r="Y29">
        <f t="shared" si="2"/>
        <v>7.6335877862595417E-3</v>
      </c>
      <c r="Z29">
        <f t="shared" si="2"/>
        <v>9.2735703245749607E-3</v>
      </c>
      <c r="AA29">
        <f t="shared" si="2"/>
        <v>1.3008130081300813E-2</v>
      </c>
      <c r="AB29">
        <f t="shared" si="2"/>
        <v>1.6228748068006182E-2</v>
      </c>
      <c r="AF29" s="1" t="s">
        <v>29</v>
      </c>
      <c r="AG29" s="1">
        <f t="shared" si="5"/>
        <v>1</v>
      </c>
      <c r="AH29" s="1">
        <f t="shared" si="5"/>
        <v>1.6896551724137931</v>
      </c>
      <c r="AI29" s="1">
        <f t="shared" si="5"/>
        <v>3.1577777777777776</v>
      </c>
      <c r="AJ29" s="1">
        <f t="shared" si="5"/>
        <v>4.1387631975867265</v>
      </c>
      <c r="AK29" s="1">
        <f t="shared" si="5"/>
        <v>4.4554918206925862</v>
      </c>
      <c r="AL29" s="1">
        <f t="shared" si="5"/>
        <v>4.3144654088050318</v>
      </c>
      <c r="AM29" s="1">
        <f t="shared" si="5"/>
        <v>3.8235793044953352</v>
      </c>
      <c r="AN29" s="1">
        <f t="shared" si="5"/>
        <v>5.0489438433797016</v>
      </c>
      <c r="AO29" s="1">
        <f t="shared" si="5"/>
        <v>4.461788617886179</v>
      </c>
      <c r="AP29" s="1">
        <f t="shared" si="5"/>
        <v>3.9381761978361669</v>
      </c>
      <c r="AQ29" s="1"/>
      <c r="AR29" s="1"/>
      <c r="AS29" s="1"/>
      <c r="AT29" s="1" t="s">
        <v>64</v>
      </c>
      <c r="AU29">
        <v>1.1666667E-2</v>
      </c>
      <c r="AV29">
        <v>9.049774E-3</v>
      </c>
      <c r="AW29">
        <v>1.0197578000000001E-2</v>
      </c>
      <c r="AX29">
        <v>1.0159652E-2</v>
      </c>
      <c r="AY29">
        <v>0</v>
      </c>
      <c r="AZ29">
        <v>0</v>
      </c>
      <c r="BA29">
        <v>6.5040649999999998E-3</v>
      </c>
      <c r="BB29">
        <v>1.0046368E-2</v>
      </c>
      <c r="BH29" s="1">
        <f t="shared" si="3"/>
        <v>1</v>
      </c>
      <c r="BI29" s="1">
        <f t="shared" si="3"/>
        <v>0.77569489212300302</v>
      </c>
      <c r="BJ29" s="1">
        <f t="shared" si="3"/>
        <v>0.87407808931205466</v>
      </c>
      <c r="BK29" s="1">
        <f t="shared" si="3"/>
        <v>0.87082728940493459</v>
      </c>
      <c r="BL29" s="1"/>
      <c r="BM29" s="1"/>
      <c r="BN29" s="1">
        <f t="shared" si="3"/>
        <v>0.55749126978596364</v>
      </c>
      <c r="BO29" s="1">
        <f t="shared" si="3"/>
        <v>0.86111723253950756</v>
      </c>
      <c r="BP29" s="1"/>
      <c r="BQ29" s="1"/>
      <c r="BR29" s="1"/>
      <c r="BS29" s="1"/>
    </row>
    <row r="30" spans="1:71">
      <c r="A30" t="s">
        <v>66</v>
      </c>
      <c r="B30">
        <v>0</v>
      </c>
      <c r="C30">
        <v>0</v>
      </c>
      <c r="D30">
        <v>3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P30" t="s">
        <v>66</v>
      </c>
      <c r="Q30">
        <f t="shared" si="2"/>
        <v>0</v>
      </c>
      <c r="R30">
        <f t="shared" si="2"/>
        <v>0</v>
      </c>
      <c r="S30">
        <f t="shared" si="2"/>
        <v>1.5306122448979591E-2</v>
      </c>
      <c r="T30">
        <f t="shared" si="2"/>
        <v>0</v>
      </c>
      <c r="U30">
        <f t="shared" si="2"/>
        <v>0</v>
      </c>
      <c r="V30">
        <f t="shared" si="2"/>
        <v>0</v>
      </c>
      <c r="W30">
        <f t="shared" si="2"/>
        <v>0</v>
      </c>
      <c r="X30">
        <f t="shared" si="2"/>
        <v>0</v>
      </c>
      <c r="Y30">
        <f t="shared" si="2"/>
        <v>0</v>
      </c>
      <c r="Z30">
        <f t="shared" si="2"/>
        <v>0</v>
      </c>
      <c r="AA30">
        <f t="shared" si="2"/>
        <v>0</v>
      </c>
      <c r="AB30">
        <f t="shared" si="2"/>
        <v>0</v>
      </c>
      <c r="AF30" s="1" t="s">
        <v>31</v>
      </c>
      <c r="AG30" s="1">
        <f t="shared" si="5"/>
        <v>1</v>
      </c>
      <c r="AH30" s="1">
        <f t="shared" si="5"/>
        <v>1.3517241379310345</v>
      </c>
      <c r="AI30" s="1">
        <f t="shared" si="5"/>
        <v>1.5026666666666666</v>
      </c>
      <c r="AJ30" s="1">
        <f t="shared" si="5"/>
        <v>1.906787330316742</v>
      </c>
      <c r="AK30" s="1">
        <f t="shared" si="5"/>
        <v>1.9987253027405989</v>
      </c>
      <c r="AL30" s="1">
        <f t="shared" si="5"/>
        <v>2.3753265602322204</v>
      </c>
      <c r="AM30" s="1">
        <f t="shared" si="5"/>
        <v>2.4811704834605597</v>
      </c>
      <c r="AN30" s="1">
        <f t="shared" si="5"/>
        <v>2.7264296754250386</v>
      </c>
      <c r="AO30" s="1">
        <f t="shared" si="5"/>
        <v>2.6876964769647698</v>
      </c>
      <c r="AP30" s="1">
        <f t="shared" si="5"/>
        <v>2.8021638330757339</v>
      </c>
      <c r="AQ30" s="1"/>
      <c r="AR30" s="1"/>
      <c r="AS30" s="1"/>
      <c r="AT30" s="1" t="s">
        <v>67</v>
      </c>
      <c r="AU30">
        <v>9.5602289999999999E-3</v>
      </c>
      <c r="AV30">
        <v>7.9825829999999997E-3</v>
      </c>
      <c r="AW30">
        <v>0</v>
      </c>
      <c r="AX30">
        <v>0</v>
      </c>
      <c r="AY30">
        <v>0</v>
      </c>
      <c r="AZ30">
        <v>1.0819165E-2</v>
      </c>
      <c r="BH30" s="1">
        <f t="shared" si="3"/>
        <v>1</v>
      </c>
      <c r="BI30" s="1">
        <f t="shared" si="3"/>
        <v>0.83497822070998506</v>
      </c>
      <c r="BJ30" s="1"/>
      <c r="BK30" s="1"/>
      <c r="BL30" s="1"/>
      <c r="BM30" s="1">
        <f t="shared" si="3"/>
        <v>1.1316847117365076</v>
      </c>
      <c r="BN30" s="1"/>
      <c r="BO30" s="1"/>
      <c r="BP30" s="1"/>
      <c r="BQ30" s="1"/>
      <c r="BR30" s="1"/>
      <c r="BS30" s="1"/>
    </row>
    <row r="31" spans="1:71">
      <c r="A31" t="s">
        <v>21</v>
      </c>
      <c r="B31">
        <v>0</v>
      </c>
      <c r="C31">
        <v>0</v>
      </c>
      <c r="D31">
        <v>0</v>
      </c>
      <c r="E31">
        <v>4</v>
      </c>
      <c r="F31">
        <v>10</v>
      </c>
      <c r="G31">
        <v>17</v>
      </c>
      <c r="H31">
        <v>27</v>
      </c>
      <c r="I31">
        <v>28</v>
      </c>
      <c r="J31">
        <v>37</v>
      </c>
      <c r="K31">
        <v>31</v>
      </c>
      <c r="L31">
        <v>35</v>
      </c>
      <c r="M31">
        <v>26</v>
      </c>
      <c r="P31" t="s">
        <v>21</v>
      </c>
      <c r="Q31">
        <f t="shared" si="2"/>
        <v>0</v>
      </c>
      <c r="R31">
        <f t="shared" si="2"/>
        <v>0</v>
      </c>
      <c r="S31">
        <f t="shared" si="2"/>
        <v>0</v>
      </c>
      <c r="T31">
        <f t="shared" si="2"/>
        <v>1.7241379310344827E-2</v>
      </c>
      <c r="U31">
        <f t="shared" si="2"/>
        <v>1.6666666666666666E-2</v>
      </c>
      <c r="V31">
        <f t="shared" si="2"/>
        <v>1.9230769230769232E-2</v>
      </c>
      <c r="W31">
        <f t="shared" si="2"/>
        <v>1.7208413001912046E-2</v>
      </c>
      <c r="X31">
        <f t="shared" si="2"/>
        <v>2.0319303338171262E-2</v>
      </c>
      <c r="Y31">
        <f t="shared" si="2"/>
        <v>2.3536895674300253E-2</v>
      </c>
      <c r="Z31">
        <f t="shared" si="2"/>
        <v>2.3956723338485315E-2</v>
      </c>
      <c r="AA31">
        <f t="shared" si="2"/>
        <v>1.8970189701897018E-2</v>
      </c>
      <c r="AB31">
        <f t="shared" si="2"/>
        <v>2.009273570324575E-2</v>
      </c>
      <c r="AF31" s="1" t="s">
        <v>34</v>
      </c>
      <c r="AG31" s="1">
        <f t="shared" si="5"/>
        <v>1</v>
      </c>
      <c r="AH31" s="1">
        <f t="shared" si="5"/>
        <v>0.67586206896551726</v>
      </c>
      <c r="AI31" s="1">
        <f t="shared" si="5"/>
        <v>0.8819999999999999</v>
      </c>
      <c r="AJ31" s="1">
        <f t="shared" si="5"/>
        <v>0.59864253393665157</v>
      </c>
      <c r="AK31" s="1">
        <f t="shared" si="5"/>
        <v>0.5621414913957935</v>
      </c>
      <c r="AL31" s="1">
        <f t="shared" si="5"/>
        <v>0.59738751814223512</v>
      </c>
      <c r="AM31" s="1">
        <f t="shared" si="5"/>
        <v>0.44885496183206108</v>
      </c>
      <c r="AN31" s="1">
        <f t="shared" si="5"/>
        <v>0.30293663060278209</v>
      </c>
      <c r="AO31" s="1">
        <f t="shared" si="5"/>
        <v>0.3080758807588076</v>
      </c>
      <c r="AP31" s="1">
        <f t="shared" si="5"/>
        <v>0.19690880989180834</v>
      </c>
      <c r="AQ31" s="1"/>
      <c r="AR31" s="1"/>
      <c r="AS31" s="1"/>
      <c r="AT31" s="1" t="s">
        <v>41</v>
      </c>
      <c r="AU31">
        <v>1.1666667E-2</v>
      </c>
      <c r="AV31">
        <v>1.2443439000000001E-2</v>
      </c>
      <c r="AW31">
        <v>3.3779477000000002E-2</v>
      </c>
      <c r="AX31">
        <v>2.8301887000000001E-2</v>
      </c>
      <c r="AY31">
        <v>2.0992365999999998E-2</v>
      </c>
      <c r="AZ31">
        <v>2.9366305999999998E-2</v>
      </c>
      <c r="BA31">
        <v>3.3062331E-2</v>
      </c>
      <c r="BB31">
        <v>3.1684698999999997E-2</v>
      </c>
      <c r="BH31" s="1">
        <f t="shared" si="3"/>
        <v>1</v>
      </c>
      <c r="BI31" s="1">
        <f t="shared" si="3"/>
        <v>1.0665804552405584</v>
      </c>
      <c r="BJ31" s="1">
        <f t="shared" si="3"/>
        <v>2.8953836601318956</v>
      </c>
      <c r="BK31" s="1">
        <f t="shared" si="3"/>
        <v>2.4258759592606869</v>
      </c>
      <c r="BL31" s="1">
        <f t="shared" si="3"/>
        <v>1.7993456057329824</v>
      </c>
      <c r="BM31" s="1">
        <f t="shared" si="3"/>
        <v>2.5171118709396607</v>
      </c>
      <c r="BN31" s="1">
        <f t="shared" si="3"/>
        <v>2.833914004745314</v>
      </c>
      <c r="BO31" s="1">
        <f t="shared" si="3"/>
        <v>2.7158312652619636</v>
      </c>
      <c r="BP31" s="1"/>
      <c r="BQ31" s="1"/>
      <c r="BR31" s="1"/>
      <c r="BS31" s="1"/>
    </row>
    <row r="32" spans="1:71">
      <c r="A32" t="s">
        <v>70</v>
      </c>
      <c r="B32">
        <v>0</v>
      </c>
      <c r="C32">
        <v>0</v>
      </c>
      <c r="D32">
        <v>0</v>
      </c>
      <c r="E32">
        <v>2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P32" t="s">
        <v>70</v>
      </c>
      <c r="Q32">
        <f t="shared" si="2"/>
        <v>0</v>
      </c>
      <c r="R32">
        <f t="shared" si="2"/>
        <v>0</v>
      </c>
      <c r="S32">
        <f t="shared" si="2"/>
        <v>0</v>
      </c>
      <c r="T32">
        <f t="shared" si="2"/>
        <v>8.6206896551724137E-3</v>
      </c>
      <c r="U32">
        <f t="shared" si="2"/>
        <v>0</v>
      </c>
      <c r="V32">
        <f t="shared" si="2"/>
        <v>0</v>
      </c>
      <c r="W32">
        <f t="shared" si="2"/>
        <v>0</v>
      </c>
      <c r="X32">
        <f t="shared" si="2"/>
        <v>0</v>
      </c>
      <c r="Y32">
        <f t="shared" si="2"/>
        <v>0</v>
      </c>
      <c r="Z32">
        <f t="shared" si="2"/>
        <v>0</v>
      </c>
      <c r="AA32">
        <f t="shared" si="2"/>
        <v>0</v>
      </c>
      <c r="AB32">
        <f t="shared" si="2"/>
        <v>0</v>
      </c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 t="s">
        <v>71</v>
      </c>
      <c r="AU32">
        <v>1.0204082E-2</v>
      </c>
      <c r="AV32">
        <v>0</v>
      </c>
      <c r="AW32">
        <v>1.4999999999999999E-2</v>
      </c>
      <c r="AX32">
        <v>2.0361990999999999E-2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H32" s="1">
        <f t="shared" si="3"/>
        <v>1</v>
      </c>
      <c r="BI32" s="1"/>
      <c r="BJ32" s="1">
        <f t="shared" si="3"/>
        <v>1.4699999470800018</v>
      </c>
      <c r="BK32" s="1">
        <f t="shared" si="3"/>
        <v>1.9954750461628983</v>
      </c>
      <c r="BL32" s="1"/>
      <c r="BM32" s="1"/>
      <c r="BN32" s="1"/>
      <c r="BO32" s="1"/>
      <c r="BP32" s="1"/>
      <c r="BQ32" s="1"/>
      <c r="BR32" s="1"/>
      <c r="BS32" s="1"/>
    </row>
    <row r="33" spans="1:71">
      <c r="A33" t="s">
        <v>38</v>
      </c>
      <c r="B33">
        <v>0</v>
      </c>
      <c r="C33">
        <v>0</v>
      </c>
      <c r="D33">
        <v>5</v>
      </c>
      <c r="E33">
        <v>3</v>
      </c>
      <c r="F33">
        <v>0</v>
      </c>
      <c r="G33">
        <v>0</v>
      </c>
      <c r="H33">
        <v>14</v>
      </c>
      <c r="I33">
        <v>17</v>
      </c>
      <c r="J33">
        <v>14</v>
      </c>
      <c r="K33">
        <v>0</v>
      </c>
      <c r="L33">
        <v>15</v>
      </c>
      <c r="M33">
        <v>10</v>
      </c>
      <c r="P33" t="s">
        <v>38</v>
      </c>
      <c r="Q33">
        <f t="shared" si="2"/>
        <v>0</v>
      </c>
      <c r="R33">
        <f t="shared" si="2"/>
        <v>0</v>
      </c>
      <c r="S33">
        <f t="shared" si="2"/>
        <v>2.5510204081632654E-2</v>
      </c>
      <c r="T33">
        <f t="shared" si="2"/>
        <v>1.2931034482758621E-2</v>
      </c>
      <c r="U33">
        <f t="shared" si="2"/>
        <v>0</v>
      </c>
      <c r="V33">
        <f t="shared" si="2"/>
        <v>0</v>
      </c>
      <c r="W33">
        <f t="shared" si="2"/>
        <v>8.9228808158062466E-3</v>
      </c>
      <c r="X33">
        <f t="shared" si="2"/>
        <v>1.2336719883889695E-2</v>
      </c>
      <c r="Y33">
        <f t="shared" si="2"/>
        <v>8.9058524173027988E-3</v>
      </c>
      <c r="Z33">
        <f t="shared" si="2"/>
        <v>0</v>
      </c>
      <c r="AA33">
        <f t="shared" si="2"/>
        <v>8.130081300813009E-3</v>
      </c>
      <c r="AB33">
        <f t="shared" si="2"/>
        <v>7.7279752704791345E-3</v>
      </c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 t="s">
        <v>42</v>
      </c>
      <c r="AU33">
        <v>8.3333330000000001E-3</v>
      </c>
      <c r="AV33">
        <v>1.0180995E-2</v>
      </c>
      <c r="AW33">
        <v>1.5296367E-2</v>
      </c>
      <c r="AX33">
        <v>1.4513788E-2</v>
      </c>
      <c r="AY33">
        <v>1.5903308000000001E-2</v>
      </c>
      <c r="AZ33">
        <v>1.9319937999999998E-2</v>
      </c>
      <c r="BA33">
        <v>1.7344173000000001E-2</v>
      </c>
      <c r="BB33">
        <v>1.3910354999999999E-2</v>
      </c>
      <c r="BH33" s="1">
        <f t="shared" si="3"/>
        <v>1</v>
      </c>
      <c r="BI33" s="1">
        <f t="shared" si="3"/>
        <v>1.2217194488687779</v>
      </c>
      <c r="BJ33" s="1">
        <f t="shared" si="3"/>
        <v>1.8355641134225644</v>
      </c>
      <c r="BK33" s="1">
        <f t="shared" si="3"/>
        <v>1.7416546296661852</v>
      </c>
      <c r="BL33" s="1">
        <f t="shared" si="3"/>
        <v>1.9083970363358815</v>
      </c>
      <c r="BM33" s="1">
        <f t="shared" si="3"/>
        <v>2.3183926527357057</v>
      </c>
      <c r="BN33" s="1">
        <f t="shared" si="3"/>
        <v>2.0813008432520337</v>
      </c>
      <c r="BO33" s="1">
        <f t="shared" si="3"/>
        <v>1.6692426667697067</v>
      </c>
      <c r="BP33" s="1"/>
      <c r="BQ33" s="1"/>
      <c r="BR33" s="1"/>
      <c r="BS33" s="1"/>
    </row>
    <row r="34" spans="1:71">
      <c r="A34" t="s">
        <v>24</v>
      </c>
      <c r="B34">
        <v>0</v>
      </c>
      <c r="C34">
        <v>0</v>
      </c>
      <c r="D34">
        <v>0</v>
      </c>
      <c r="E34">
        <v>0</v>
      </c>
      <c r="F34">
        <v>0</v>
      </c>
      <c r="G34">
        <v>9</v>
      </c>
      <c r="H34">
        <v>22</v>
      </c>
      <c r="I34">
        <v>24</v>
      </c>
      <c r="J34">
        <v>17</v>
      </c>
      <c r="K34">
        <v>15</v>
      </c>
      <c r="L34">
        <v>24</v>
      </c>
      <c r="M34">
        <v>0</v>
      </c>
      <c r="P34" t="s">
        <v>24</v>
      </c>
      <c r="Q34">
        <f t="shared" si="2"/>
        <v>0</v>
      </c>
      <c r="R34">
        <f t="shared" si="2"/>
        <v>0</v>
      </c>
      <c r="S34">
        <f t="shared" si="2"/>
        <v>0</v>
      </c>
      <c r="T34">
        <f t="shared" si="2"/>
        <v>0</v>
      </c>
      <c r="U34">
        <f t="shared" si="2"/>
        <v>0</v>
      </c>
      <c r="V34">
        <f t="shared" si="2"/>
        <v>1.0180995475113122E-2</v>
      </c>
      <c r="W34">
        <f t="shared" si="2"/>
        <v>1.4021669853409816E-2</v>
      </c>
      <c r="X34">
        <f t="shared" si="2"/>
        <v>1.741654571843251E-2</v>
      </c>
      <c r="Y34">
        <f t="shared" si="2"/>
        <v>1.0814249363867684E-2</v>
      </c>
      <c r="Z34">
        <f t="shared" si="2"/>
        <v>1.1591962905718702E-2</v>
      </c>
      <c r="AA34">
        <f t="shared" si="2"/>
        <v>1.3008130081300813E-2</v>
      </c>
      <c r="AB34">
        <f t="shared" si="2"/>
        <v>0</v>
      </c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 t="s">
        <v>74</v>
      </c>
      <c r="AU34">
        <v>1.2931033999999999E-2</v>
      </c>
      <c r="AV34">
        <v>8.3333330000000001E-3</v>
      </c>
      <c r="AW34">
        <v>0</v>
      </c>
      <c r="AX34">
        <v>0</v>
      </c>
      <c r="AY34">
        <v>0</v>
      </c>
      <c r="AZ34">
        <v>0</v>
      </c>
      <c r="BA34">
        <v>7.7279749999999998E-3</v>
      </c>
      <c r="BB34">
        <v>9.7560979999999995E-3</v>
      </c>
      <c r="BC34">
        <v>7.7279749999999998E-3</v>
      </c>
      <c r="BH34" s="1">
        <f t="shared" si="3"/>
        <v>1</v>
      </c>
      <c r="BI34" s="1">
        <f t="shared" si="3"/>
        <v>0.64444444272592594</v>
      </c>
      <c r="BJ34" s="1"/>
      <c r="BK34" s="1"/>
      <c r="BL34" s="1"/>
      <c r="BM34" s="1"/>
      <c r="BN34" s="1">
        <f t="shared" si="3"/>
        <v>0.59763008897819003</v>
      </c>
      <c r="BO34" s="1">
        <f t="shared" si="3"/>
        <v>0.7544716068336067</v>
      </c>
      <c r="BP34" s="1">
        <f t="shared" si="3"/>
        <v>0.59763008897819003</v>
      </c>
      <c r="BQ34" s="1"/>
      <c r="BR34" s="1"/>
      <c r="BS34" s="1"/>
    </row>
    <row r="35" spans="1:71">
      <c r="A35" t="s">
        <v>27</v>
      </c>
      <c r="B35">
        <v>0</v>
      </c>
      <c r="C35">
        <v>0</v>
      </c>
      <c r="D35">
        <v>0</v>
      </c>
      <c r="E35">
        <v>3</v>
      </c>
      <c r="F35">
        <v>5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P35" t="s">
        <v>27</v>
      </c>
      <c r="Q35">
        <f t="shared" si="2"/>
        <v>0</v>
      </c>
      <c r="R35">
        <f t="shared" si="2"/>
        <v>0</v>
      </c>
      <c r="S35">
        <f t="shared" si="2"/>
        <v>0</v>
      </c>
      <c r="T35">
        <f t="shared" si="2"/>
        <v>1.2931034482758621E-2</v>
      </c>
      <c r="U35">
        <f t="shared" si="2"/>
        <v>8.3333333333333332E-3</v>
      </c>
      <c r="V35">
        <f t="shared" si="2"/>
        <v>0</v>
      </c>
      <c r="W35">
        <f t="shared" si="2"/>
        <v>0</v>
      </c>
      <c r="X35">
        <f t="shared" si="2"/>
        <v>0</v>
      </c>
      <c r="Y35">
        <f t="shared" si="2"/>
        <v>0</v>
      </c>
      <c r="Z35">
        <f t="shared" si="2"/>
        <v>0</v>
      </c>
      <c r="AA35">
        <f t="shared" si="2"/>
        <v>0</v>
      </c>
      <c r="AB35">
        <f t="shared" si="2"/>
        <v>0</v>
      </c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 t="s">
        <v>76</v>
      </c>
      <c r="AU35">
        <v>1.0204082E-2</v>
      </c>
      <c r="AV35">
        <v>0</v>
      </c>
      <c r="AW35">
        <v>0</v>
      </c>
      <c r="AX35">
        <v>0</v>
      </c>
      <c r="AY35">
        <v>1.0834926999999999E-2</v>
      </c>
      <c r="AZ35">
        <v>0</v>
      </c>
      <c r="BA35">
        <v>8.2697199999999995E-3</v>
      </c>
      <c r="BB35">
        <v>9.2735700000000001E-3</v>
      </c>
      <c r="BC35">
        <v>0</v>
      </c>
      <c r="BD35">
        <v>0</v>
      </c>
      <c r="BH35" s="1">
        <f t="shared" si="3"/>
        <v>1</v>
      </c>
      <c r="BI35" s="1"/>
      <c r="BJ35" s="1"/>
      <c r="BK35" s="1"/>
      <c r="BL35" s="1">
        <f t="shared" si="3"/>
        <v>1.061822807774379</v>
      </c>
      <c r="BM35" s="1"/>
      <c r="BN35" s="1">
        <f t="shared" si="3"/>
        <v>0.8104325308244289</v>
      </c>
      <c r="BO35" s="1">
        <f t="shared" si="3"/>
        <v>0.90880982728284621</v>
      </c>
      <c r="BP35" s="1"/>
      <c r="BQ35" s="1"/>
      <c r="BR35" s="1"/>
      <c r="BS35" s="1"/>
    </row>
    <row r="36" spans="1:71">
      <c r="A36" t="s">
        <v>30</v>
      </c>
      <c r="B36">
        <v>0</v>
      </c>
      <c r="C36">
        <v>4</v>
      </c>
      <c r="D36">
        <v>8</v>
      </c>
      <c r="E36">
        <v>6</v>
      </c>
      <c r="F36">
        <v>16</v>
      </c>
      <c r="G36">
        <v>19</v>
      </c>
      <c r="H36">
        <v>31</v>
      </c>
      <c r="I36">
        <v>21</v>
      </c>
      <c r="J36">
        <v>30</v>
      </c>
      <c r="K36">
        <v>26</v>
      </c>
      <c r="L36">
        <v>38</v>
      </c>
      <c r="M36">
        <v>24</v>
      </c>
      <c r="P36" t="s">
        <v>30</v>
      </c>
      <c r="Q36">
        <f t="shared" si="2"/>
        <v>0</v>
      </c>
      <c r="R36">
        <f t="shared" si="2"/>
        <v>6.6666666666666666E-2</v>
      </c>
      <c r="S36">
        <f t="shared" si="2"/>
        <v>4.0816326530612242E-2</v>
      </c>
      <c r="T36">
        <f t="shared" si="2"/>
        <v>2.5862068965517241E-2</v>
      </c>
      <c r="U36">
        <f t="shared" si="2"/>
        <v>2.6666666666666668E-2</v>
      </c>
      <c r="V36">
        <f t="shared" si="2"/>
        <v>2.1493212669683258E-2</v>
      </c>
      <c r="W36">
        <f t="shared" si="2"/>
        <v>1.9757807520713832E-2</v>
      </c>
      <c r="X36">
        <f t="shared" si="2"/>
        <v>1.5239477503628448E-2</v>
      </c>
      <c r="Y36">
        <f t="shared" si="2"/>
        <v>1.9083969465648856E-2</v>
      </c>
      <c r="Z36">
        <f t="shared" si="2"/>
        <v>2.009273570324575E-2</v>
      </c>
      <c r="AA36">
        <f t="shared" si="2"/>
        <v>2.0596205962059622E-2</v>
      </c>
      <c r="AB36">
        <f t="shared" si="2"/>
        <v>1.8547140649149921E-2</v>
      </c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 t="s">
        <v>44</v>
      </c>
      <c r="AU36">
        <v>8.285532E-3</v>
      </c>
      <c r="AV36">
        <v>8.7082730000000007E-3</v>
      </c>
      <c r="AW36">
        <v>6.9974549999999996E-3</v>
      </c>
      <c r="AX36">
        <v>0</v>
      </c>
      <c r="AY36">
        <v>0</v>
      </c>
      <c r="AZ36">
        <v>0</v>
      </c>
      <c r="BH36" s="1">
        <f t="shared" si="3"/>
        <v>1</v>
      </c>
      <c r="BI36" s="1">
        <f t="shared" si="3"/>
        <v>1.0510215879921774</v>
      </c>
      <c r="BJ36" s="1">
        <f t="shared" si="3"/>
        <v>0.84453901089272232</v>
      </c>
      <c r="BK36" s="1"/>
      <c r="BL36" s="1"/>
      <c r="BM36" s="1"/>
      <c r="BN36" s="1"/>
      <c r="BO36" s="1"/>
      <c r="BP36" s="1"/>
      <c r="BQ36" s="1"/>
      <c r="BR36" s="1"/>
      <c r="BS36" s="1"/>
    </row>
    <row r="37" spans="1:71">
      <c r="A37" t="s">
        <v>79</v>
      </c>
      <c r="B37">
        <v>0</v>
      </c>
      <c r="C37">
        <v>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P37" t="s">
        <v>79</v>
      </c>
      <c r="Q37">
        <f t="shared" ref="Q37:AB58" si="6">B37/B$163</f>
        <v>0</v>
      </c>
      <c r="R37">
        <f t="shared" si="6"/>
        <v>1.6666666666666666E-2</v>
      </c>
      <c r="S37">
        <f t="shared" si="6"/>
        <v>0</v>
      </c>
      <c r="T37">
        <f t="shared" si="6"/>
        <v>0</v>
      </c>
      <c r="U37">
        <f t="shared" si="6"/>
        <v>0</v>
      </c>
      <c r="V37">
        <f t="shared" si="6"/>
        <v>0</v>
      </c>
      <c r="W37">
        <f t="shared" si="6"/>
        <v>0</v>
      </c>
      <c r="X37">
        <f t="shared" si="6"/>
        <v>0</v>
      </c>
      <c r="Y37">
        <f t="shared" si="6"/>
        <v>0</v>
      </c>
      <c r="Z37">
        <f t="shared" si="6"/>
        <v>0</v>
      </c>
      <c r="AA37">
        <f t="shared" si="6"/>
        <v>0</v>
      </c>
      <c r="AB37">
        <f t="shared" si="6"/>
        <v>0</v>
      </c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 t="s">
        <v>45</v>
      </c>
      <c r="AU37">
        <v>1.5306122E-2</v>
      </c>
      <c r="AV37">
        <v>8.6206900000000003E-3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H37" s="1">
        <f t="shared" si="3"/>
        <v>1</v>
      </c>
      <c r="BI37" s="1">
        <f t="shared" si="3"/>
        <v>0.56321842985440729</v>
      </c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>
      <c r="A38" t="s">
        <v>81</v>
      </c>
      <c r="B38">
        <v>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P38" t="s">
        <v>81</v>
      </c>
      <c r="Q38">
        <f t="shared" si="6"/>
        <v>0.33333333333333331</v>
      </c>
      <c r="R38">
        <f t="shared" si="6"/>
        <v>0</v>
      </c>
      <c r="S38">
        <f t="shared" si="6"/>
        <v>0</v>
      </c>
      <c r="T38">
        <f t="shared" si="6"/>
        <v>0</v>
      </c>
      <c r="U38">
        <f t="shared" si="6"/>
        <v>0</v>
      </c>
      <c r="V38">
        <f t="shared" si="6"/>
        <v>0</v>
      </c>
      <c r="W38">
        <f t="shared" si="6"/>
        <v>0</v>
      </c>
      <c r="X38">
        <f t="shared" si="6"/>
        <v>0</v>
      </c>
      <c r="Y38">
        <f t="shared" si="6"/>
        <v>0</v>
      </c>
      <c r="Z38">
        <f t="shared" si="6"/>
        <v>0</v>
      </c>
      <c r="AA38">
        <f t="shared" si="6"/>
        <v>0</v>
      </c>
      <c r="AB38">
        <f t="shared" si="6"/>
        <v>0</v>
      </c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 t="s">
        <v>46</v>
      </c>
      <c r="AU38">
        <v>8.5007729999999997E-3</v>
      </c>
      <c r="AV38">
        <v>1.1382114E-2</v>
      </c>
      <c r="AW38">
        <v>9.2735700000000001E-3</v>
      </c>
      <c r="BH38" s="1">
        <f t="shared" si="3"/>
        <v>1</v>
      </c>
      <c r="BI38" s="1">
        <f t="shared" si="3"/>
        <v>1.3389504695631798</v>
      </c>
      <c r="BJ38" s="1">
        <f t="shared" si="3"/>
        <v>1.0909090267438033</v>
      </c>
      <c r="BK38" s="1"/>
      <c r="BL38" s="1"/>
      <c r="BM38" s="1"/>
      <c r="BN38" s="1"/>
      <c r="BO38" s="1"/>
      <c r="BP38" s="1"/>
      <c r="BQ38" s="1"/>
      <c r="BR38" s="1"/>
      <c r="BS38" s="1"/>
    </row>
    <row r="39" spans="1:71">
      <c r="A39" t="s">
        <v>83</v>
      </c>
      <c r="B39">
        <v>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P39" t="s">
        <v>83</v>
      </c>
      <c r="Q39">
        <f t="shared" si="6"/>
        <v>0.33333333333333331</v>
      </c>
      <c r="R39">
        <f t="shared" si="6"/>
        <v>0</v>
      </c>
      <c r="S39">
        <f t="shared" si="6"/>
        <v>0</v>
      </c>
      <c r="T39">
        <f t="shared" si="6"/>
        <v>0</v>
      </c>
      <c r="U39">
        <f t="shared" si="6"/>
        <v>0</v>
      </c>
      <c r="V39">
        <f t="shared" si="6"/>
        <v>0</v>
      </c>
      <c r="W39">
        <f t="shared" si="6"/>
        <v>0</v>
      </c>
      <c r="X39">
        <f t="shared" si="6"/>
        <v>0</v>
      </c>
      <c r="Y39">
        <f t="shared" si="6"/>
        <v>0</v>
      </c>
      <c r="Z39">
        <f t="shared" si="6"/>
        <v>0</v>
      </c>
      <c r="AA39">
        <f t="shared" si="6"/>
        <v>0</v>
      </c>
      <c r="AB39">
        <f t="shared" si="6"/>
        <v>0</v>
      </c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 t="s">
        <v>84</v>
      </c>
      <c r="AU39">
        <v>2.0408163E-2</v>
      </c>
      <c r="AV39">
        <v>0</v>
      </c>
      <c r="AW39">
        <v>1.4999999999999999E-2</v>
      </c>
      <c r="AX39">
        <v>1.0180995E-2</v>
      </c>
      <c r="AY39">
        <v>0</v>
      </c>
      <c r="AZ39">
        <v>0</v>
      </c>
      <c r="BA39">
        <v>8.9058520000000006E-3</v>
      </c>
      <c r="BB39">
        <v>7.7279749999999998E-3</v>
      </c>
      <c r="BC39">
        <v>0</v>
      </c>
      <c r="BD39">
        <v>0</v>
      </c>
      <c r="BH39" s="1">
        <f t="shared" si="3"/>
        <v>1</v>
      </c>
      <c r="BI39" s="1"/>
      <c r="BJ39" s="1">
        <f t="shared" si="3"/>
        <v>0.73500000955500011</v>
      </c>
      <c r="BK39" s="1">
        <f t="shared" si="3"/>
        <v>0.49886876148529391</v>
      </c>
      <c r="BL39" s="1"/>
      <c r="BM39" s="1"/>
      <c r="BN39" s="1">
        <f t="shared" si="3"/>
        <v>0.43638675367302782</v>
      </c>
      <c r="BO39" s="1">
        <f t="shared" si="3"/>
        <v>0.37867077992272014</v>
      </c>
      <c r="BP39" s="1"/>
      <c r="BQ39" s="1"/>
      <c r="BR39" s="1"/>
      <c r="BS39" s="1"/>
    </row>
    <row r="40" spans="1:71">
      <c r="A40" t="s">
        <v>86</v>
      </c>
      <c r="B40">
        <v>0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P40" t="s">
        <v>86</v>
      </c>
      <c r="Q40">
        <f t="shared" si="6"/>
        <v>0</v>
      </c>
      <c r="R40">
        <f t="shared" si="6"/>
        <v>1.6666666666666666E-2</v>
      </c>
      <c r="S40">
        <f t="shared" si="6"/>
        <v>0</v>
      </c>
      <c r="T40">
        <f t="shared" si="6"/>
        <v>0</v>
      </c>
      <c r="U40">
        <f t="shared" si="6"/>
        <v>0</v>
      </c>
      <c r="V40">
        <f t="shared" si="6"/>
        <v>0</v>
      </c>
      <c r="W40">
        <f t="shared" si="6"/>
        <v>0</v>
      </c>
      <c r="X40">
        <f t="shared" si="6"/>
        <v>0</v>
      </c>
      <c r="Y40">
        <f t="shared" si="6"/>
        <v>0</v>
      </c>
      <c r="Z40">
        <f t="shared" si="6"/>
        <v>0</v>
      </c>
      <c r="AA40">
        <f t="shared" si="6"/>
        <v>0</v>
      </c>
      <c r="AB40">
        <f t="shared" si="6"/>
        <v>0</v>
      </c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 t="s">
        <v>87</v>
      </c>
      <c r="AU40">
        <v>1.0204082E-2</v>
      </c>
      <c r="AV40">
        <v>8.6206900000000003E-3</v>
      </c>
      <c r="AW40">
        <v>0</v>
      </c>
      <c r="AX40">
        <v>1.2443439000000001E-2</v>
      </c>
      <c r="AY40">
        <v>0</v>
      </c>
      <c r="AZ40">
        <v>9.4339620000000006E-3</v>
      </c>
      <c r="BA40">
        <v>7.6335880000000002E-3</v>
      </c>
      <c r="BB40">
        <v>0</v>
      </c>
      <c r="BC40">
        <v>0</v>
      </c>
      <c r="BD40">
        <v>0</v>
      </c>
      <c r="BH40" s="1">
        <f t="shared" si="3"/>
        <v>1</v>
      </c>
      <c r="BI40" s="1">
        <f t="shared" si="3"/>
        <v>0.84482758958620685</v>
      </c>
      <c r="BJ40" s="1"/>
      <c r="BK40" s="1">
        <f t="shared" si="3"/>
        <v>1.2194569780995488</v>
      </c>
      <c r="BL40" s="1"/>
      <c r="BM40" s="1">
        <f t="shared" si="3"/>
        <v>0.92452824271698331</v>
      </c>
      <c r="BN40" s="1">
        <f t="shared" si="3"/>
        <v>0.74809159706870254</v>
      </c>
      <c r="BO40" s="1"/>
      <c r="BP40" s="1"/>
      <c r="BQ40" s="1"/>
      <c r="BR40" s="1"/>
      <c r="BS40" s="1"/>
    </row>
    <row r="41" spans="1:71">
      <c r="A41" t="s">
        <v>89</v>
      </c>
      <c r="B41">
        <v>0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P41" t="s">
        <v>89</v>
      </c>
      <c r="Q41">
        <f t="shared" si="6"/>
        <v>0</v>
      </c>
      <c r="R41">
        <f t="shared" si="6"/>
        <v>1.6666666666666666E-2</v>
      </c>
      <c r="S41">
        <f t="shared" si="6"/>
        <v>0</v>
      </c>
      <c r="T41">
        <f t="shared" si="6"/>
        <v>0</v>
      </c>
      <c r="U41">
        <f t="shared" si="6"/>
        <v>0</v>
      </c>
      <c r="V41">
        <f t="shared" si="6"/>
        <v>0</v>
      </c>
      <c r="W41">
        <f t="shared" si="6"/>
        <v>0</v>
      </c>
      <c r="X41">
        <f t="shared" si="6"/>
        <v>0</v>
      </c>
      <c r="Y41">
        <f t="shared" si="6"/>
        <v>0</v>
      </c>
      <c r="Z41">
        <f t="shared" si="6"/>
        <v>0</v>
      </c>
      <c r="AA41">
        <f t="shared" si="6"/>
        <v>0</v>
      </c>
      <c r="AB41">
        <f t="shared" si="6"/>
        <v>0</v>
      </c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 t="s">
        <v>90</v>
      </c>
      <c r="AU41">
        <v>8.285532E-3</v>
      </c>
      <c r="AV41">
        <v>1.0159652E-2</v>
      </c>
      <c r="AW41">
        <v>0</v>
      </c>
      <c r="AX41">
        <v>9.2735700000000001E-3</v>
      </c>
      <c r="AY41">
        <v>0</v>
      </c>
      <c r="AZ41">
        <v>1.0819165E-2</v>
      </c>
      <c r="BH41" s="1">
        <f t="shared" si="3"/>
        <v>1</v>
      </c>
      <c r="BI41" s="1">
        <f t="shared" si="3"/>
        <v>1.2261918727729251</v>
      </c>
      <c r="BJ41" s="1"/>
      <c r="BK41" s="1">
        <f t="shared" si="3"/>
        <v>1.1192485889861992</v>
      </c>
      <c r="BL41" s="1"/>
      <c r="BM41" s="1">
        <f t="shared" si="3"/>
        <v>1.305790020483899</v>
      </c>
      <c r="BN41" s="1"/>
      <c r="BO41" s="1"/>
      <c r="BP41" s="1"/>
      <c r="BQ41" s="1"/>
      <c r="BR41" s="1"/>
      <c r="BS41" s="1"/>
    </row>
    <row r="42" spans="1:71">
      <c r="A42" t="s">
        <v>92</v>
      </c>
      <c r="B42">
        <v>0</v>
      </c>
      <c r="C42">
        <v>0</v>
      </c>
      <c r="D42">
        <v>0</v>
      </c>
      <c r="E42">
        <v>0</v>
      </c>
      <c r="F42">
        <v>6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P42" t="s">
        <v>92</v>
      </c>
      <c r="Q42">
        <f t="shared" si="6"/>
        <v>0</v>
      </c>
      <c r="R42">
        <f t="shared" si="6"/>
        <v>0</v>
      </c>
      <c r="S42">
        <f t="shared" si="6"/>
        <v>0</v>
      </c>
      <c r="T42">
        <f t="shared" si="6"/>
        <v>0</v>
      </c>
      <c r="U42">
        <f t="shared" si="6"/>
        <v>0.01</v>
      </c>
      <c r="V42">
        <f t="shared" si="6"/>
        <v>0</v>
      </c>
      <c r="W42">
        <f t="shared" si="6"/>
        <v>0</v>
      </c>
      <c r="X42">
        <f t="shared" si="6"/>
        <v>0</v>
      </c>
      <c r="Y42">
        <f t="shared" si="6"/>
        <v>0</v>
      </c>
      <c r="Z42">
        <f t="shared" si="6"/>
        <v>0</v>
      </c>
      <c r="AA42">
        <f t="shared" si="6"/>
        <v>0</v>
      </c>
      <c r="AB42">
        <f t="shared" si="6"/>
        <v>0</v>
      </c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 t="s">
        <v>93</v>
      </c>
      <c r="AU42">
        <v>6.9974549999999996E-3</v>
      </c>
      <c r="AV42">
        <v>0</v>
      </c>
      <c r="AW42">
        <v>0</v>
      </c>
      <c r="AX42">
        <v>1.0046368E-2</v>
      </c>
      <c r="BH42" s="1">
        <f t="shared" si="3"/>
        <v>1</v>
      </c>
      <c r="BI42" s="1"/>
      <c r="BJ42" s="1"/>
      <c r="BK42" s="1">
        <f t="shared" si="3"/>
        <v>1.435717414402808</v>
      </c>
      <c r="BL42" s="1"/>
      <c r="BM42" s="1"/>
      <c r="BN42" s="1"/>
      <c r="BO42" s="1"/>
      <c r="BP42" s="1"/>
      <c r="BQ42" s="1"/>
      <c r="BR42" s="1"/>
      <c r="BS42" s="1"/>
    </row>
    <row r="43" spans="1:71">
      <c r="A43" t="s">
        <v>33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11</v>
      </c>
      <c r="L43">
        <v>21</v>
      </c>
      <c r="M43">
        <v>12</v>
      </c>
      <c r="P43" t="s">
        <v>33</v>
      </c>
      <c r="Q43">
        <f t="shared" si="6"/>
        <v>0</v>
      </c>
      <c r="R43">
        <f t="shared" si="6"/>
        <v>0</v>
      </c>
      <c r="S43">
        <f t="shared" si="6"/>
        <v>0</v>
      </c>
      <c r="T43">
        <f t="shared" si="6"/>
        <v>0</v>
      </c>
      <c r="U43">
        <f t="shared" si="6"/>
        <v>0</v>
      </c>
      <c r="V43">
        <f t="shared" si="6"/>
        <v>0</v>
      </c>
      <c r="W43">
        <f t="shared" si="6"/>
        <v>0</v>
      </c>
      <c r="X43">
        <f t="shared" si="6"/>
        <v>0</v>
      </c>
      <c r="Y43">
        <f t="shared" si="6"/>
        <v>0</v>
      </c>
      <c r="Z43">
        <f t="shared" si="6"/>
        <v>8.5007727975270481E-3</v>
      </c>
      <c r="AA43">
        <f t="shared" si="6"/>
        <v>1.1382113821138212E-2</v>
      </c>
      <c r="AB43">
        <f t="shared" si="6"/>
        <v>9.2735703245749607E-3</v>
      </c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t="s">
        <v>48</v>
      </c>
      <c r="AU43">
        <v>1.6666667E-2</v>
      </c>
      <c r="AV43">
        <v>1.5306122E-2</v>
      </c>
      <c r="AW43">
        <v>2.5862069000000001E-2</v>
      </c>
      <c r="AX43">
        <v>2.6666667000000002E-2</v>
      </c>
      <c r="AY43">
        <v>3.6199095000000001E-2</v>
      </c>
      <c r="AZ43">
        <v>3.0592734E-2</v>
      </c>
      <c r="BA43">
        <v>2.1770682E-2</v>
      </c>
      <c r="BB43">
        <v>3.0534351000000001E-2</v>
      </c>
      <c r="BC43">
        <v>2.0865532999999999E-2</v>
      </c>
      <c r="BD43">
        <v>2.1680217000000002E-2</v>
      </c>
      <c r="BE43">
        <v>2.7820711000000001E-2</v>
      </c>
      <c r="BH43" s="1">
        <f t="shared" si="3"/>
        <v>1</v>
      </c>
      <c r="BI43" s="1">
        <f t="shared" si="3"/>
        <v>0.91836730163265401</v>
      </c>
      <c r="BJ43" s="1">
        <f t="shared" si="3"/>
        <v>1.551724108965518</v>
      </c>
      <c r="BK43" s="1">
        <f t="shared" si="3"/>
        <v>1.5999999880000004</v>
      </c>
      <c r="BL43" s="1">
        <f t="shared" si="3"/>
        <v>2.1719456565610868</v>
      </c>
      <c r="BM43" s="1">
        <f t="shared" si="3"/>
        <v>1.8355640032887199</v>
      </c>
      <c r="BN43" s="1">
        <f t="shared" si="3"/>
        <v>1.3062408938751822</v>
      </c>
      <c r="BO43" s="1">
        <f t="shared" si="3"/>
        <v>1.8320610233587797</v>
      </c>
      <c r="BP43" s="1">
        <f t="shared" si="3"/>
        <v>1.2519319549613608</v>
      </c>
      <c r="BQ43" s="1">
        <f t="shared" si="3"/>
        <v>1.3008129939837403</v>
      </c>
      <c r="BR43" s="1">
        <f t="shared" si="3"/>
        <v>1.6692426266151477</v>
      </c>
      <c r="BS43" s="1"/>
    </row>
    <row r="44" spans="1:71">
      <c r="A44" t="s">
        <v>96</v>
      </c>
      <c r="B44">
        <v>0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P44" t="s">
        <v>96</v>
      </c>
      <c r="Q44">
        <f t="shared" si="6"/>
        <v>0</v>
      </c>
      <c r="R44">
        <f t="shared" si="6"/>
        <v>1.6666666666666666E-2</v>
      </c>
      <c r="S44">
        <f t="shared" si="6"/>
        <v>0</v>
      </c>
      <c r="T44">
        <f t="shared" si="6"/>
        <v>0</v>
      </c>
      <c r="U44">
        <f t="shared" si="6"/>
        <v>0</v>
      </c>
      <c r="V44">
        <f t="shared" si="6"/>
        <v>0</v>
      </c>
      <c r="W44">
        <f t="shared" si="6"/>
        <v>0</v>
      </c>
      <c r="X44">
        <f t="shared" si="6"/>
        <v>0</v>
      </c>
      <c r="Y44">
        <f t="shared" si="6"/>
        <v>0</v>
      </c>
      <c r="Z44">
        <f t="shared" si="6"/>
        <v>0</v>
      </c>
      <c r="AA44">
        <f t="shared" si="6"/>
        <v>0</v>
      </c>
      <c r="AB44">
        <f t="shared" si="6"/>
        <v>0</v>
      </c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t="s">
        <v>49</v>
      </c>
      <c r="AU44">
        <v>1.7241379000000001E-2</v>
      </c>
      <c r="AV44">
        <v>0.01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H44" s="1">
        <f t="shared" si="3"/>
        <v>1</v>
      </c>
      <c r="BI44" s="1">
        <f t="shared" si="3"/>
        <v>0.58000001044000016</v>
      </c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1:71">
      <c r="A45" t="s">
        <v>98</v>
      </c>
      <c r="B45">
        <v>0</v>
      </c>
      <c r="C45">
        <v>1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P45" t="s">
        <v>98</v>
      </c>
      <c r="Q45">
        <f t="shared" si="6"/>
        <v>0</v>
      </c>
      <c r="R45">
        <f t="shared" si="6"/>
        <v>1.6666666666666666E-2</v>
      </c>
      <c r="S45">
        <f t="shared" si="6"/>
        <v>0</v>
      </c>
      <c r="T45">
        <f t="shared" si="6"/>
        <v>0</v>
      </c>
      <c r="U45">
        <f t="shared" si="6"/>
        <v>0</v>
      </c>
      <c r="V45">
        <f t="shared" si="6"/>
        <v>0</v>
      </c>
      <c r="W45">
        <f t="shared" si="6"/>
        <v>0</v>
      </c>
      <c r="X45">
        <f t="shared" si="6"/>
        <v>0</v>
      </c>
      <c r="Y45">
        <f t="shared" si="6"/>
        <v>0</v>
      </c>
      <c r="Z45">
        <f t="shared" si="6"/>
        <v>0</v>
      </c>
      <c r="AA45">
        <f t="shared" si="6"/>
        <v>0</v>
      </c>
      <c r="AB45">
        <f t="shared" si="6"/>
        <v>0</v>
      </c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t="s">
        <v>52</v>
      </c>
      <c r="AU45">
        <v>1.7241379000000001E-2</v>
      </c>
      <c r="AV45">
        <v>1.3333332999999999E-2</v>
      </c>
      <c r="AW45">
        <v>1.4705882E-2</v>
      </c>
      <c r="AX45">
        <v>2.3581899E-2</v>
      </c>
      <c r="AY45">
        <v>2.3222060999999999E-2</v>
      </c>
      <c r="AZ45">
        <v>3.0534351000000001E-2</v>
      </c>
      <c r="BA45">
        <v>3.1684698999999997E-2</v>
      </c>
      <c r="BB45">
        <v>3.0894308999999998E-2</v>
      </c>
      <c r="BC45">
        <v>4.0958268999999999E-2</v>
      </c>
      <c r="BH45" s="1">
        <f t="shared" si="3"/>
        <v>1</v>
      </c>
      <c r="BI45" s="1">
        <f t="shared" si="3"/>
        <v>0.77333332791999976</v>
      </c>
      <c r="BJ45" s="1">
        <f t="shared" si="3"/>
        <v>0.85294117135294101</v>
      </c>
      <c r="BK45" s="1">
        <f t="shared" si="3"/>
        <v>1.3677501666195029</v>
      </c>
      <c r="BL45" s="1">
        <f t="shared" si="3"/>
        <v>1.3468795622438319</v>
      </c>
      <c r="BM45" s="1">
        <f t="shared" si="3"/>
        <v>1.770992389877863</v>
      </c>
      <c r="BN45" s="1">
        <f t="shared" si="3"/>
        <v>1.8377125750788261</v>
      </c>
      <c r="BO45" s="1">
        <f t="shared" si="3"/>
        <v>1.7918699542536589</v>
      </c>
      <c r="BP45" s="1">
        <f t="shared" si="3"/>
        <v>2.3755796447604332</v>
      </c>
      <c r="BQ45" s="1"/>
      <c r="BR45" s="1"/>
      <c r="BS45" s="1"/>
    </row>
    <row r="46" spans="1:71">
      <c r="A46" t="s">
        <v>100</v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P46" t="s">
        <v>100</v>
      </c>
      <c r="Q46">
        <f t="shared" si="6"/>
        <v>0</v>
      </c>
      <c r="R46">
        <f t="shared" si="6"/>
        <v>1.6666666666666666E-2</v>
      </c>
      <c r="S46">
        <f t="shared" si="6"/>
        <v>0</v>
      </c>
      <c r="T46">
        <f t="shared" si="6"/>
        <v>0</v>
      </c>
      <c r="U46">
        <f t="shared" si="6"/>
        <v>0</v>
      </c>
      <c r="V46">
        <f t="shared" si="6"/>
        <v>0</v>
      </c>
      <c r="W46">
        <f t="shared" si="6"/>
        <v>0</v>
      </c>
      <c r="X46">
        <f t="shared" si="6"/>
        <v>0</v>
      </c>
      <c r="Y46">
        <f t="shared" si="6"/>
        <v>0</v>
      </c>
      <c r="Z46">
        <f t="shared" si="6"/>
        <v>0</v>
      </c>
      <c r="AA46">
        <f t="shared" si="6"/>
        <v>0</v>
      </c>
      <c r="AB46">
        <f t="shared" si="6"/>
        <v>0</v>
      </c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t="s">
        <v>101</v>
      </c>
      <c r="AU46">
        <v>1.5306122E-2</v>
      </c>
      <c r="AV46">
        <v>0</v>
      </c>
      <c r="AW46">
        <v>8.3333330000000001E-3</v>
      </c>
      <c r="AX46">
        <v>1.2443439000000001E-2</v>
      </c>
      <c r="AY46">
        <v>0</v>
      </c>
      <c r="AZ46">
        <v>0</v>
      </c>
      <c r="BA46">
        <v>0</v>
      </c>
      <c r="BB46">
        <v>7.7279749999999998E-3</v>
      </c>
      <c r="BC46">
        <v>9.2140920000000001E-3</v>
      </c>
      <c r="BD46">
        <v>1.3910354999999999E-2</v>
      </c>
      <c r="BH46" s="1">
        <f t="shared" si="3"/>
        <v>1</v>
      </c>
      <c r="BI46" s="1"/>
      <c r="BJ46" s="1">
        <f t="shared" si="3"/>
        <v>0.54444443863703684</v>
      </c>
      <c r="BK46" s="1">
        <f t="shared" si="3"/>
        <v>0.81297137184716028</v>
      </c>
      <c r="BL46" s="1"/>
      <c r="BM46" s="1"/>
      <c r="BN46" s="1"/>
      <c r="BO46" s="1">
        <f t="shared" si="3"/>
        <v>0.5048943814769018</v>
      </c>
      <c r="BP46" s="1">
        <f t="shared" si="3"/>
        <v>0.60198736165829592</v>
      </c>
      <c r="BQ46" s="1">
        <f t="shared" si="3"/>
        <v>0.90880988665842333</v>
      </c>
      <c r="BR46" s="1"/>
      <c r="BS46" s="1"/>
    </row>
    <row r="47" spans="1:71">
      <c r="A47" t="s">
        <v>103</v>
      </c>
      <c r="B47">
        <v>0</v>
      </c>
      <c r="C47">
        <v>0</v>
      </c>
      <c r="D47">
        <v>0</v>
      </c>
      <c r="E47">
        <v>2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P47" t="s">
        <v>103</v>
      </c>
      <c r="Q47">
        <f t="shared" si="6"/>
        <v>0</v>
      </c>
      <c r="R47">
        <f t="shared" si="6"/>
        <v>0</v>
      </c>
      <c r="S47">
        <f t="shared" si="6"/>
        <v>0</v>
      </c>
      <c r="T47">
        <f t="shared" si="6"/>
        <v>8.6206896551724137E-3</v>
      </c>
      <c r="U47">
        <f t="shared" si="6"/>
        <v>0</v>
      </c>
      <c r="V47">
        <f t="shared" si="6"/>
        <v>0</v>
      </c>
      <c r="W47">
        <f t="shared" si="6"/>
        <v>0</v>
      </c>
      <c r="X47">
        <f t="shared" si="6"/>
        <v>0</v>
      </c>
      <c r="Y47">
        <f t="shared" si="6"/>
        <v>0</v>
      </c>
      <c r="Z47">
        <f t="shared" si="6"/>
        <v>0</v>
      </c>
      <c r="AA47">
        <f t="shared" si="6"/>
        <v>0</v>
      </c>
      <c r="AB47">
        <f t="shared" si="6"/>
        <v>0</v>
      </c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t="s">
        <v>54</v>
      </c>
      <c r="AU47">
        <v>1.5306122E-2</v>
      </c>
      <c r="AV47">
        <v>1.2931033999999999E-2</v>
      </c>
      <c r="AW47">
        <v>1.6666667E-2</v>
      </c>
      <c r="AX47">
        <v>9.049774E-3</v>
      </c>
      <c r="AY47">
        <v>9.5602289999999999E-3</v>
      </c>
      <c r="AZ47">
        <v>8.7082730000000007E-3</v>
      </c>
      <c r="BA47">
        <v>0</v>
      </c>
      <c r="BB47">
        <v>0</v>
      </c>
      <c r="BC47">
        <v>0</v>
      </c>
      <c r="BD47">
        <v>0</v>
      </c>
      <c r="BH47" s="1">
        <f t="shared" si="3"/>
        <v>1</v>
      </c>
      <c r="BI47" s="1">
        <f t="shared" si="3"/>
        <v>0.84482757944827558</v>
      </c>
      <c r="BJ47" s="1">
        <f t="shared" si="3"/>
        <v>1.0888889426074089</v>
      </c>
      <c r="BK47" s="1">
        <f t="shared" si="3"/>
        <v>0.591251918676723</v>
      </c>
      <c r="BL47" s="1">
        <f t="shared" si="3"/>
        <v>0.62460164632164827</v>
      </c>
      <c r="BM47" s="1">
        <f t="shared" si="3"/>
        <v>0.56894051935558865</v>
      </c>
      <c r="BN47" s="1"/>
      <c r="BO47" s="1"/>
      <c r="BP47" s="1"/>
      <c r="BQ47" s="1"/>
      <c r="BR47" s="1"/>
      <c r="BS47" s="1"/>
    </row>
    <row r="48" spans="1:71">
      <c r="A48" t="s">
        <v>104</v>
      </c>
      <c r="B48">
        <v>0</v>
      </c>
      <c r="C48">
        <v>0</v>
      </c>
      <c r="D48">
        <v>2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P48" t="s">
        <v>104</v>
      </c>
      <c r="Q48">
        <f t="shared" si="6"/>
        <v>0</v>
      </c>
      <c r="R48">
        <f t="shared" si="6"/>
        <v>0</v>
      </c>
      <c r="S48">
        <f t="shared" si="6"/>
        <v>1.020408163265306E-2</v>
      </c>
      <c r="T48">
        <f t="shared" si="6"/>
        <v>0</v>
      </c>
      <c r="U48">
        <f t="shared" si="6"/>
        <v>0</v>
      </c>
      <c r="V48">
        <f t="shared" si="6"/>
        <v>0</v>
      </c>
      <c r="W48">
        <f t="shared" si="6"/>
        <v>0</v>
      </c>
      <c r="X48">
        <f t="shared" si="6"/>
        <v>0</v>
      </c>
      <c r="Y48">
        <f t="shared" si="6"/>
        <v>0</v>
      </c>
      <c r="Z48">
        <f t="shared" si="6"/>
        <v>0</v>
      </c>
      <c r="AA48">
        <f t="shared" si="6"/>
        <v>0</v>
      </c>
      <c r="AB48">
        <f t="shared" si="6"/>
        <v>0</v>
      </c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t="s">
        <v>105</v>
      </c>
      <c r="AU48">
        <v>7.7279749999999998E-3</v>
      </c>
      <c r="AV48">
        <v>0</v>
      </c>
      <c r="AW48">
        <v>7.7279749999999998E-3</v>
      </c>
      <c r="BH48" s="1">
        <v>1</v>
      </c>
      <c r="BI48" s="1"/>
      <c r="BJ48" s="1">
        <v>1</v>
      </c>
      <c r="BK48" s="1"/>
      <c r="BL48" s="1"/>
      <c r="BM48" s="1"/>
      <c r="BN48" s="1"/>
      <c r="BO48" s="1"/>
      <c r="BP48" s="1"/>
      <c r="BQ48" s="1"/>
      <c r="BR48" s="1"/>
      <c r="BS48" s="1"/>
    </row>
    <row r="49" spans="1:71">
      <c r="A49" t="s">
        <v>35</v>
      </c>
      <c r="B49">
        <v>0</v>
      </c>
      <c r="C49">
        <v>3</v>
      </c>
      <c r="D49">
        <v>12</v>
      </c>
      <c r="E49">
        <v>14</v>
      </c>
      <c r="F49">
        <v>31</v>
      </c>
      <c r="G49">
        <v>31</v>
      </c>
      <c r="H49">
        <v>58</v>
      </c>
      <c r="I49">
        <v>47</v>
      </c>
      <c r="J49">
        <v>52</v>
      </c>
      <c r="K49">
        <v>31</v>
      </c>
      <c r="L49">
        <v>33</v>
      </c>
      <c r="M49">
        <v>20</v>
      </c>
      <c r="P49" t="s">
        <v>35</v>
      </c>
      <c r="Q49">
        <f t="shared" si="6"/>
        <v>0</v>
      </c>
      <c r="R49">
        <f t="shared" si="6"/>
        <v>0.05</v>
      </c>
      <c r="S49">
        <f t="shared" si="6"/>
        <v>6.1224489795918366E-2</v>
      </c>
      <c r="T49">
        <f t="shared" si="6"/>
        <v>6.0344827586206899E-2</v>
      </c>
      <c r="U49">
        <f t="shared" si="6"/>
        <v>5.1666666666666666E-2</v>
      </c>
      <c r="V49">
        <f t="shared" si="6"/>
        <v>3.5067873303167421E-2</v>
      </c>
      <c r="W49">
        <f t="shared" si="6"/>
        <v>3.6966220522625874E-2</v>
      </c>
      <c r="X49">
        <f t="shared" si="6"/>
        <v>3.4107402031930335E-2</v>
      </c>
      <c r="Y49">
        <f t="shared" si="6"/>
        <v>3.3078880407124679E-2</v>
      </c>
      <c r="Z49">
        <f t="shared" si="6"/>
        <v>2.3956723338485315E-2</v>
      </c>
      <c r="AA49">
        <f t="shared" si="6"/>
        <v>1.7886178861788619E-2</v>
      </c>
      <c r="AB49">
        <f t="shared" si="6"/>
        <v>1.5455950540958269E-2</v>
      </c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t="s">
        <v>57</v>
      </c>
      <c r="AU49">
        <v>3.0612245E-2</v>
      </c>
      <c r="AV49">
        <v>3.0172414000000002E-2</v>
      </c>
      <c r="AW49">
        <v>3.1666667000000003E-2</v>
      </c>
      <c r="AX49">
        <v>1.5837104000000001E-2</v>
      </c>
      <c r="AY49">
        <v>1.3384320999999999E-2</v>
      </c>
      <c r="AZ49">
        <v>1.6690856E-2</v>
      </c>
      <c r="BA49">
        <v>1.9720102E-2</v>
      </c>
      <c r="BB49">
        <v>1.7001545999999999E-2</v>
      </c>
      <c r="BC49">
        <v>1.1382114E-2</v>
      </c>
      <c r="BD49">
        <v>1.2364760000000001E-2</v>
      </c>
      <c r="BH49" s="1">
        <f t="shared" si="3"/>
        <v>1</v>
      </c>
      <c r="BI49" s="1">
        <f t="shared" si="3"/>
        <v>0.98563218738122615</v>
      </c>
      <c r="BJ49" s="1">
        <f t="shared" si="3"/>
        <v>1.0344444518851852</v>
      </c>
      <c r="BK49" s="1">
        <f t="shared" si="3"/>
        <v>0.51734539560884873</v>
      </c>
      <c r="BL49" s="1">
        <f t="shared" si="3"/>
        <v>0.4372211512092628</v>
      </c>
      <c r="BM49" s="1">
        <f t="shared" si="3"/>
        <v>0.54523462751588458</v>
      </c>
      <c r="BN49" s="1">
        <f t="shared" si="3"/>
        <v>0.6441899965193667</v>
      </c>
      <c r="BO49" s="1">
        <f t="shared" si="3"/>
        <v>0.5553838341487205</v>
      </c>
      <c r="BP49" s="1">
        <f t="shared" si="3"/>
        <v>0.37181572276061425</v>
      </c>
      <c r="BQ49" s="1">
        <f t="shared" ref="BP49:BR76" si="7">BD49/$AU49</f>
        <v>0.40391549198694837</v>
      </c>
      <c r="BR49" s="1"/>
      <c r="BS49" s="1"/>
    </row>
    <row r="50" spans="1:71">
      <c r="A50" t="s">
        <v>36</v>
      </c>
      <c r="B50">
        <v>0</v>
      </c>
      <c r="C50">
        <v>0</v>
      </c>
      <c r="D50">
        <v>3</v>
      </c>
      <c r="E50">
        <v>6</v>
      </c>
      <c r="F50">
        <v>29</v>
      </c>
      <c r="G50">
        <v>56</v>
      </c>
      <c r="H50">
        <v>107</v>
      </c>
      <c r="I50">
        <v>91</v>
      </c>
      <c r="J50">
        <v>92</v>
      </c>
      <c r="K50">
        <v>100</v>
      </c>
      <c r="L50">
        <v>126</v>
      </c>
      <c r="M50">
        <v>78</v>
      </c>
      <c r="P50" t="s">
        <v>36</v>
      </c>
      <c r="Q50">
        <f t="shared" si="6"/>
        <v>0</v>
      </c>
      <c r="R50">
        <f t="shared" si="6"/>
        <v>0</v>
      </c>
      <c r="S50">
        <f t="shared" si="6"/>
        <v>1.5306122448979591E-2</v>
      </c>
      <c r="T50">
        <f t="shared" si="6"/>
        <v>2.5862068965517241E-2</v>
      </c>
      <c r="U50">
        <f t="shared" si="6"/>
        <v>4.8333333333333332E-2</v>
      </c>
      <c r="V50">
        <f t="shared" si="6"/>
        <v>6.3348416289592757E-2</v>
      </c>
      <c r="W50">
        <f t="shared" si="6"/>
        <v>6.8196303377947742E-2</v>
      </c>
      <c r="X50">
        <f t="shared" si="6"/>
        <v>6.6037735849056603E-2</v>
      </c>
      <c r="Y50">
        <f t="shared" si="6"/>
        <v>5.8524173027989825E-2</v>
      </c>
      <c r="Z50">
        <f t="shared" si="6"/>
        <v>7.7279752704791344E-2</v>
      </c>
      <c r="AA50">
        <f t="shared" si="6"/>
        <v>6.8292682926829273E-2</v>
      </c>
      <c r="AB50">
        <f t="shared" si="6"/>
        <v>6.0278207109737247E-2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t="s">
        <v>60</v>
      </c>
      <c r="AU50">
        <v>1.1312216999999999E-2</v>
      </c>
      <c r="AV50">
        <v>9.5602289999999999E-3</v>
      </c>
      <c r="AW50">
        <v>8.7082730000000007E-3</v>
      </c>
      <c r="AX50">
        <v>0</v>
      </c>
      <c r="AY50">
        <v>0</v>
      </c>
      <c r="AZ50">
        <v>0</v>
      </c>
      <c r="BA50">
        <v>0</v>
      </c>
      <c r="BH50" s="1">
        <f t="shared" ref="BH50:BO82" si="8">AU50/$AU50</f>
        <v>1</v>
      </c>
      <c r="BI50" s="1">
        <f t="shared" si="8"/>
        <v>0.84512425813613723</v>
      </c>
      <c r="BJ50" s="1">
        <f t="shared" si="8"/>
        <v>0.76981134644075522</v>
      </c>
      <c r="BK50" s="1"/>
      <c r="BL50" s="1"/>
      <c r="BM50" s="1"/>
      <c r="BN50" s="1"/>
      <c r="BO50" s="1"/>
      <c r="BP50" s="1"/>
      <c r="BQ50" s="1"/>
      <c r="BR50" s="1"/>
      <c r="BS50" s="1"/>
    </row>
    <row r="51" spans="1:71">
      <c r="A51" t="s">
        <v>39</v>
      </c>
      <c r="B51">
        <v>0</v>
      </c>
      <c r="C51">
        <v>0</v>
      </c>
      <c r="D51">
        <v>0</v>
      </c>
      <c r="E51">
        <v>0</v>
      </c>
      <c r="F51">
        <v>6</v>
      </c>
      <c r="G51">
        <v>17</v>
      </c>
      <c r="H51">
        <v>30</v>
      </c>
      <c r="I51">
        <v>35</v>
      </c>
      <c r="J51">
        <v>29</v>
      </c>
      <c r="K51">
        <v>48</v>
      </c>
      <c r="L51">
        <v>61</v>
      </c>
      <c r="M51">
        <v>47</v>
      </c>
      <c r="P51" t="s">
        <v>39</v>
      </c>
      <c r="Q51">
        <f t="shared" si="6"/>
        <v>0</v>
      </c>
      <c r="R51">
        <f t="shared" si="6"/>
        <v>0</v>
      </c>
      <c r="S51">
        <f t="shared" si="6"/>
        <v>0</v>
      </c>
      <c r="T51">
        <f t="shared" si="6"/>
        <v>0</v>
      </c>
      <c r="U51">
        <f t="shared" si="6"/>
        <v>0.01</v>
      </c>
      <c r="V51">
        <f t="shared" si="6"/>
        <v>1.9230769230769232E-2</v>
      </c>
      <c r="W51">
        <f t="shared" si="6"/>
        <v>1.9120458891013385E-2</v>
      </c>
      <c r="X51">
        <f t="shared" si="6"/>
        <v>2.5399129172714079E-2</v>
      </c>
      <c r="Y51">
        <f t="shared" si="6"/>
        <v>1.8447837150127225E-2</v>
      </c>
      <c r="Z51">
        <f t="shared" si="6"/>
        <v>3.7094281298299843E-2</v>
      </c>
      <c r="AA51">
        <f t="shared" si="6"/>
        <v>3.3062330623306234E-2</v>
      </c>
      <c r="AB51">
        <f t="shared" si="6"/>
        <v>3.6321483771251932E-2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t="s">
        <v>63</v>
      </c>
      <c r="AU51">
        <v>1.6666667E-2</v>
      </c>
      <c r="AV51">
        <v>1.2443439000000001E-2</v>
      </c>
      <c r="AW51">
        <v>8.285532E-3</v>
      </c>
      <c r="AX51">
        <v>7.9825829999999997E-3</v>
      </c>
      <c r="AY51">
        <v>7.6335880000000002E-3</v>
      </c>
      <c r="AZ51">
        <v>0</v>
      </c>
      <c r="BA51">
        <v>0</v>
      </c>
      <c r="BB51">
        <v>0</v>
      </c>
      <c r="BH51" s="1">
        <f t="shared" si="8"/>
        <v>1</v>
      </c>
      <c r="BI51" s="1">
        <f t="shared" si="8"/>
        <v>0.7466063250678735</v>
      </c>
      <c r="BJ51" s="1">
        <f t="shared" si="8"/>
        <v>0.49713191005736179</v>
      </c>
      <c r="BK51" s="1">
        <f t="shared" si="8"/>
        <v>0.47895497042090057</v>
      </c>
      <c r="BL51" s="1">
        <f t="shared" si="8"/>
        <v>0.45801527083969462</v>
      </c>
      <c r="BM51" s="1"/>
      <c r="BN51" s="1"/>
      <c r="BO51" s="1"/>
      <c r="BP51" s="1"/>
      <c r="BQ51" s="1"/>
      <c r="BR51" s="1"/>
      <c r="BS51" s="1"/>
    </row>
    <row r="52" spans="1:71">
      <c r="A52" t="s">
        <v>106</v>
      </c>
      <c r="B52">
        <v>0</v>
      </c>
      <c r="C52">
        <v>1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P52" t="s">
        <v>106</v>
      </c>
      <c r="Q52">
        <f t="shared" si="6"/>
        <v>0</v>
      </c>
      <c r="R52">
        <f t="shared" si="6"/>
        <v>1.6666666666666666E-2</v>
      </c>
      <c r="S52">
        <f t="shared" si="6"/>
        <v>0</v>
      </c>
      <c r="T52">
        <f t="shared" si="6"/>
        <v>0</v>
      </c>
      <c r="U52">
        <f t="shared" si="6"/>
        <v>0</v>
      </c>
      <c r="V52">
        <f t="shared" si="6"/>
        <v>0</v>
      </c>
      <c r="W52">
        <f t="shared" si="6"/>
        <v>0</v>
      </c>
      <c r="X52">
        <f t="shared" si="6"/>
        <v>0</v>
      </c>
      <c r="Y52">
        <f t="shared" si="6"/>
        <v>0</v>
      </c>
      <c r="Z52">
        <f t="shared" si="6"/>
        <v>0</v>
      </c>
      <c r="AA52">
        <f t="shared" si="6"/>
        <v>0</v>
      </c>
      <c r="AB52">
        <f t="shared" si="6"/>
        <v>0</v>
      </c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t="s">
        <v>65</v>
      </c>
      <c r="AU52">
        <v>2.5510204000000002E-2</v>
      </c>
      <c r="AV52">
        <v>2.5862069000000001E-2</v>
      </c>
      <c r="AW52">
        <v>4.3333333000000002E-2</v>
      </c>
      <c r="AX52">
        <v>3.7330317000000002E-2</v>
      </c>
      <c r="AY52">
        <v>3.8878266000000002E-2</v>
      </c>
      <c r="AZ52">
        <v>4.3541363999999999E-2</v>
      </c>
      <c r="BA52">
        <v>3.6259541999999999E-2</v>
      </c>
      <c r="BB52">
        <v>3.7867078999999998E-2</v>
      </c>
      <c r="BC52">
        <v>4.3360434000000003E-2</v>
      </c>
      <c r="BD52">
        <v>2.7820711000000001E-2</v>
      </c>
      <c r="BH52" s="1">
        <f t="shared" si="8"/>
        <v>1</v>
      </c>
      <c r="BI52" s="1">
        <f t="shared" si="8"/>
        <v>1.013793108044138</v>
      </c>
      <c r="BJ52" s="1">
        <f t="shared" si="8"/>
        <v>1.6986666590357333</v>
      </c>
      <c r="BK52" s="1">
        <f t="shared" si="8"/>
        <v>1.463348431082715</v>
      </c>
      <c r="BL52" s="1">
        <f t="shared" si="8"/>
        <v>1.5240280320768897</v>
      </c>
      <c r="BM52" s="1">
        <f t="shared" si="8"/>
        <v>1.7068214742618286</v>
      </c>
      <c r="BN52" s="1">
        <f t="shared" si="8"/>
        <v>1.4213740509483968</v>
      </c>
      <c r="BO52" s="1">
        <f t="shared" si="8"/>
        <v>1.4843895015500461</v>
      </c>
      <c r="BP52" s="1">
        <f t="shared" si="7"/>
        <v>1.6997290182391329</v>
      </c>
      <c r="BQ52" s="1">
        <f t="shared" si="7"/>
        <v>1.0905718746898301</v>
      </c>
      <c r="BR52" s="1"/>
      <c r="BS52" s="1"/>
    </row>
    <row r="53" spans="1:71">
      <c r="A53" t="s">
        <v>51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16</v>
      </c>
      <c r="I53">
        <v>11</v>
      </c>
      <c r="J53">
        <v>0</v>
      </c>
      <c r="K53">
        <v>0</v>
      </c>
      <c r="L53">
        <v>0</v>
      </c>
      <c r="M53">
        <v>14</v>
      </c>
      <c r="P53" t="s">
        <v>51</v>
      </c>
      <c r="Q53">
        <f t="shared" si="6"/>
        <v>0</v>
      </c>
      <c r="R53">
        <f t="shared" si="6"/>
        <v>0</v>
      </c>
      <c r="S53">
        <f t="shared" si="6"/>
        <v>0</v>
      </c>
      <c r="T53">
        <f t="shared" si="6"/>
        <v>0</v>
      </c>
      <c r="U53">
        <f t="shared" si="6"/>
        <v>0</v>
      </c>
      <c r="V53">
        <f t="shared" si="6"/>
        <v>0</v>
      </c>
      <c r="W53">
        <f t="shared" si="6"/>
        <v>1.0197578075207138E-2</v>
      </c>
      <c r="X53">
        <f t="shared" si="6"/>
        <v>7.9825834542815669E-3</v>
      </c>
      <c r="Y53">
        <f t="shared" si="6"/>
        <v>0</v>
      </c>
      <c r="Z53">
        <f t="shared" si="6"/>
        <v>0</v>
      </c>
      <c r="AA53">
        <f t="shared" si="6"/>
        <v>0</v>
      </c>
      <c r="AB53">
        <f t="shared" si="6"/>
        <v>1.0819165378670788E-2</v>
      </c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t="s">
        <v>107</v>
      </c>
      <c r="AU53">
        <v>1.2931033999999999E-2</v>
      </c>
      <c r="AV53">
        <v>0</v>
      </c>
      <c r="AW53">
        <v>0</v>
      </c>
      <c r="AX53">
        <v>0</v>
      </c>
      <c r="AY53">
        <v>8.7082730000000007E-3</v>
      </c>
      <c r="AZ53">
        <v>0</v>
      </c>
      <c r="BA53">
        <v>0</v>
      </c>
      <c r="BB53">
        <v>0</v>
      </c>
      <c r="BC53">
        <v>0</v>
      </c>
      <c r="BH53" s="1">
        <f t="shared" si="8"/>
        <v>1</v>
      </c>
      <c r="BI53" s="1"/>
      <c r="BJ53" s="1"/>
      <c r="BK53" s="1"/>
      <c r="BL53" s="1">
        <f t="shared" si="8"/>
        <v>0.67343980380841939</v>
      </c>
      <c r="BM53" s="1"/>
      <c r="BN53" s="1"/>
      <c r="BO53" s="1"/>
      <c r="BP53" s="1"/>
      <c r="BQ53" s="1"/>
      <c r="BR53" s="1"/>
      <c r="BS53" s="1"/>
    </row>
    <row r="54" spans="1:71">
      <c r="A54" t="s">
        <v>108</v>
      </c>
      <c r="B54">
        <v>0</v>
      </c>
      <c r="C54">
        <v>0</v>
      </c>
      <c r="D54">
        <v>2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P54" t="s">
        <v>108</v>
      </c>
      <c r="Q54">
        <f t="shared" si="6"/>
        <v>0</v>
      </c>
      <c r="R54">
        <f t="shared" si="6"/>
        <v>0</v>
      </c>
      <c r="S54">
        <f t="shared" si="6"/>
        <v>1.020408163265306E-2</v>
      </c>
      <c r="T54">
        <f t="shared" si="6"/>
        <v>0</v>
      </c>
      <c r="U54">
        <f t="shared" si="6"/>
        <v>0</v>
      </c>
      <c r="V54">
        <f t="shared" si="6"/>
        <v>0</v>
      </c>
      <c r="W54">
        <f t="shared" si="6"/>
        <v>0</v>
      </c>
      <c r="X54">
        <f t="shared" si="6"/>
        <v>0</v>
      </c>
      <c r="Y54">
        <f t="shared" si="6"/>
        <v>0</v>
      </c>
      <c r="Z54">
        <f t="shared" si="6"/>
        <v>0</v>
      </c>
      <c r="AA54">
        <f t="shared" si="6"/>
        <v>0</v>
      </c>
      <c r="AB54">
        <f t="shared" si="6"/>
        <v>0</v>
      </c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t="s">
        <v>109</v>
      </c>
      <c r="AU54">
        <v>2.0408163E-2</v>
      </c>
      <c r="AV54">
        <v>1.7241379000000001E-2</v>
      </c>
      <c r="AW54">
        <v>1.3333332999999999E-2</v>
      </c>
      <c r="AX54">
        <v>9.049774E-3</v>
      </c>
      <c r="AY54">
        <v>0</v>
      </c>
      <c r="AZ54">
        <v>8.7082730000000007E-3</v>
      </c>
      <c r="BA54">
        <v>0</v>
      </c>
      <c r="BB54">
        <v>0</v>
      </c>
      <c r="BC54">
        <v>0</v>
      </c>
      <c r="BD54">
        <v>0</v>
      </c>
      <c r="BH54" s="1">
        <f t="shared" si="8"/>
        <v>1</v>
      </c>
      <c r="BI54" s="1">
        <f t="shared" si="8"/>
        <v>0.84482758198275865</v>
      </c>
      <c r="BJ54" s="1">
        <f t="shared" si="8"/>
        <v>0.65333332549333323</v>
      </c>
      <c r="BK54" s="1">
        <f t="shared" si="8"/>
        <v>0.44343893176470611</v>
      </c>
      <c r="BL54" s="1"/>
      <c r="BM54" s="1">
        <f t="shared" si="8"/>
        <v>0.42670538254717</v>
      </c>
      <c r="BN54" s="1"/>
      <c r="BO54" s="1"/>
      <c r="BP54" s="1"/>
      <c r="BQ54" s="1"/>
      <c r="BR54" s="1"/>
      <c r="BS54" s="1"/>
    </row>
    <row r="55" spans="1:71">
      <c r="A55" t="s">
        <v>53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16</v>
      </c>
      <c r="I55">
        <v>11</v>
      </c>
      <c r="J55">
        <v>0</v>
      </c>
      <c r="K55">
        <v>0</v>
      </c>
      <c r="L55">
        <v>17</v>
      </c>
      <c r="M55">
        <v>17</v>
      </c>
      <c r="P55" t="s">
        <v>53</v>
      </c>
      <c r="Q55">
        <f t="shared" si="6"/>
        <v>0</v>
      </c>
      <c r="R55">
        <f t="shared" si="6"/>
        <v>0</v>
      </c>
      <c r="S55">
        <f t="shared" si="6"/>
        <v>0</v>
      </c>
      <c r="T55">
        <f t="shared" si="6"/>
        <v>0</v>
      </c>
      <c r="U55">
        <f t="shared" si="6"/>
        <v>0</v>
      </c>
      <c r="V55">
        <f t="shared" si="6"/>
        <v>0</v>
      </c>
      <c r="W55">
        <f t="shared" si="6"/>
        <v>1.0197578075207138E-2</v>
      </c>
      <c r="X55">
        <f t="shared" si="6"/>
        <v>7.9825834542815669E-3</v>
      </c>
      <c r="Y55">
        <f t="shared" si="6"/>
        <v>0</v>
      </c>
      <c r="Z55">
        <f t="shared" si="6"/>
        <v>0</v>
      </c>
      <c r="AA55">
        <f t="shared" si="6"/>
        <v>9.2140921409214101E-3</v>
      </c>
      <c r="AB55">
        <f t="shared" si="6"/>
        <v>1.3137557959814529E-2</v>
      </c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t="s">
        <v>110</v>
      </c>
      <c r="AU55">
        <v>1.5306122E-2</v>
      </c>
      <c r="AV55">
        <v>0</v>
      </c>
      <c r="AW55">
        <v>0.01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H55" s="1">
        <f t="shared" si="8"/>
        <v>1</v>
      </c>
      <c r="BI55" s="1"/>
      <c r="BJ55" s="1">
        <f t="shared" si="8"/>
        <v>0.65333335249777835</v>
      </c>
      <c r="BK55" s="1"/>
      <c r="BL55" s="1"/>
      <c r="BM55" s="1"/>
      <c r="BN55" s="1"/>
      <c r="BO55" s="1"/>
      <c r="BP55" s="1"/>
      <c r="BQ55" s="1"/>
      <c r="BR55" s="1"/>
      <c r="BS55" s="1"/>
    </row>
    <row r="56" spans="1:71">
      <c r="A56" t="s">
        <v>111</v>
      </c>
      <c r="B56">
        <v>0</v>
      </c>
      <c r="C56">
        <v>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P56" t="s">
        <v>111</v>
      </c>
      <c r="Q56">
        <f t="shared" si="6"/>
        <v>0</v>
      </c>
      <c r="R56">
        <f t="shared" si="6"/>
        <v>1.6666666666666666E-2</v>
      </c>
      <c r="S56">
        <f t="shared" si="6"/>
        <v>0</v>
      </c>
      <c r="T56">
        <f t="shared" si="6"/>
        <v>0</v>
      </c>
      <c r="U56">
        <f t="shared" si="6"/>
        <v>0</v>
      </c>
      <c r="V56">
        <f t="shared" si="6"/>
        <v>0</v>
      </c>
      <c r="W56">
        <f t="shared" si="6"/>
        <v>0</v>
      </c>
      <c r="X56">
        <f t="shared" si="6"/>
        <v>0</v>
      </c>
      <c r="Y56">
        <f t="shared" si="6"/>
        <v>0</v>
      </c>
      <c r="Z56">
        <f t="shared" si="6"/>
        <v>0</v>
      </c>
      <c r="AA56">
        <f t="shared" si="6"/>
        <v>0</v>
      </c>
      <c r="AB56">
        <f t="shared" si="6"/>
        <v>0</v>
      </c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t="s">
        <v>68</v>
      </c>
      <c r="AU56">
        <v>1.6666667E-2</v>
      </c>
      <c r="AV56">
        <v>1.5306122E-2</v>
      </c>
      <c r="AW56">
        <v>3.0172414000000002E-2</v>
      </c>
      <c r="AX56">
        <v>2.3333333000000001E-2</v>
      </c>
      <c r="AY56">
        <v>2.3755656E-2</v>
      </c>
      <c r="AZ56">
        <v>1.9757808000000002E-2</v>
      </c>
      <c r="BA56">
        <v>2.1770682E-2</v>
      </c>
      <c r="BB56">
        <v>1.7175573E-2</v>
      </c>
      <c r="BC56">
        <v>1.9319937999999998E-2</v>
      </c>
      <c r="BD56">
        <v>1.3550136000000001E-2</v>
      </c>
      <c r="BE56">
        <v>1.5455951000000001E-2</v>
      </c>
      <c r="BH56" s="1">
        <f t="shared" si="8"/>
        <v>1</v>
      </c>
      <c r="BI56" s="1">
        <f t="shared" si="8"/>
        <v>0.91836730163265401</v>
      </c>
      <c r="BJ56" s="1">
        <f t="shared" si="8"/>
        <v>1.810344803793104</v>
      </c>
      <c r="BK56" s="1">
        <f t="shared" si="8"/>
        <v>1.399999952000001</v>
      </c>
      <c r="BL56" s="1">
        <f t="shared" si="8"/>
        <v>1.4253393314932135</v>
      </c>
      <c r="BM56" s="1">
        <f t="shared" si="8"/>
        <v>1.185468456290631</v>
      </c>
      <c r="BN56" s="1">
        <f t="shared" si="8"/>
        <v>1.3062408938751822</v>
      </c>
      <c r="BO56" s="1">
        <f t="shared" si="8"/>
        <v>1.0305343593893128</v>
      </c>
      <c r="BP56" s="1">
        <f t="shared" si="7"/>
        <v>1.1591962568160747</v>
      </c>
      <c r="BQ56" s="1">
        <f t="shared" si="7"/>
        <v>0.81300814373983721</v>
      </c>
      <c r="BR56" s="1">
        <f t="shared" si="7"/>
        <v>0.92735704145285924</v>
      </c>
      <c r="BS56" s="1"/>
    </row>
    <row r="57" spans="1:71">
      <c r="A57" t="s">
        <v>112</v>
      </c>
      <c r="B57">
        <v>0</v>
      </c>
      <c r="C57">
        <v>0</v>
      </c>
      <c r="D57">
        <v>0</v>
      </c>
      <c r="E57">
        <v>0</v>
      </c>
      <c r="F57">
        <v>5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P57" t="s">
        <v>112</v>
      </c>
      <c r="Q57">
        <f t="shared" si="6"/>
        <v>0</v>
      </c>
      <c r="R57">
        <f t="shared" si="6"/>
        <v>0</v>
      </c>
      <c r="S57">
        <f t="shared" si="6"/>
        <v>0</v>
      </c>
      <c r="T57">
        <f t="shared" si="6"/>
        <v>0</v>
      </c>
      <c r="U57">
        <f t="shared" si="6"/>
        <v>8.3333333333333332E-3</v>
      </c>
      <c r="V57">
        <f t="shared" si="6"/>
        <v>0</v>
      </c>
      <c r="W57">
        <f t="shared" si="6"/>
        <v>0</v>
      </c>
      <c r="X57">
        <f t="shared" si="6"/>
        <v>0</v>
      </c>
      <c r="Y57">
        <f t="shared" si="6"/>
        <v>0</v>
      </c>
      <c r="Z57">
        <f t="shared" si="6"/>
        <v>0</v>
      </c>
      <c r="AA57">
        <f t="shared" si="6"/>
        <v>0</v>
      </c>
      <c r="AB57">
        <f t="shared" si="6"/>
        <v>0</v>
      </c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t="s">
        <v>69</v>
      </c>
      <c r="AU57">
        <v>1.5306122E-2</v>
      </c>
      <c r="AV57">
        <v>1.7241379000000001E-2</v>
      </c>
      <c r="AW57">
        <v>1.6666667E-2</v>
      </c>
      <c r="AX57">
        <v>1.4705882E-2</v>
      </c>
      <c r="AY57">
        <v>2.4219247999999999E-2</v>
      </c>
      <c r="AZ57">
        <v>1.9593613999999999E-2</v>
      </c>
      <c r="BA57">
        <v>2.0356234000000001E-2</v>
      </c>
      <c r="BB57">
        <v>2.1638331E-2</v>
      </c>
      <c r="BC57">
        <v>2.0596205999999999E-2</v>
      </c>
      <c r="BD57">
        <v>2.0865532999999999E-2</v>
      </c>
      <c r="BH57" s="1">
        <f t="shared" si="8"/>
        <v>1</v>
      </c>
      <c r="BI57" s="1">
        <f t="shared" si="8"/>
        <v>1.1264367943754794</v>
      </c>
      <c r="BJ57" s="1">
        <f t="shared" si="8"/>
        <v>1.0888889426074089</v>
      </c>
      <c r="BK57" s="1">
        <f t="shared" si="8"/>
        <v>0.9607843188496733</v>
      </c>
      <c r="BL57" s="1">
        <f t="shared" si="8"/>
        <v>1.5823242490815113</v>
      </c>
      <c r="BM57" s="1">
        <f t="shared" si="8"/>
        <v>1.2801161522167404</v>
      </c>
      <c r="BN57" s="1">
        <f t="shared" si="8"/>
        <v>1.329940660344926</v>
      </c>
      <c r="BO57" s="1">
        <f t="shared" si="8"/>
        <v>1.4137043334686605</v>
      </c>
      <c r="BP57" s="1">
        <f t="shared" si="7"/>
        <v>1.3456188314714856</v>
      </c>
      <c r="BQ57" s="1">
        <f t="shared" si="7"/>
        <v>1.3632148626543026</v>
      </c>
      <c r="BR57" s="1"/>
      <c r="BS57" s="1"/>
    </row>
    <row r="58" spans="1:71">
      <c r="A58" t="s">
        <v>113</v>
      </c>
      <c r="B58">
        <v>0</v>
      </c>
      <c r="C58">
        <v>1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P58" t="s">
        <v>113</v>
      </c>
      <c r="Q58">
        <f t="shared" si="6"/>
        <v>0</v>
      </c>
      <c r="R58">
        <f t="shared" si="6"/>
        <v>1.6666666666666666E-2</v>
      </c>
      <c r="S58">
        <f t="shared" si="6"/>
        <v>0</v>
      </c>
      <c r="T58">
        <f t="shared" ref="T58:AB86" si="9">E58/E$163</f>
        <v>0</v>
      </c>
      <c r="U58">
        <f t="shared" si="9"/>
        <v>0</v>
      </c>
      <c r="V58">
        <f t="shared" si="9"/>
        <v>0</v>
      </c>
      <c r="W58">
        <f t="shared" si="9"/>
        <v>0</v>
      </c>
      <c r="X58">
        <f t="shared" si="9"/>
        <v>0</v>
      </c>
      <c r="Y58">
        <f t="shared" si="9"/>
        <v>0</v>
      </c>
      <c r="Z58">
        <f t="shared" si="9"/>
        <v>0</v>
      </c>
      <c r="AA58">
        <f t="shared" si="9"/>
        <v>0</v>
      </c>
      <c r="AB58">
        <f t="shared" si="9"/>
        <v>0</v>
      </c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t="s">
        <v>114</v>
      </c>
      <c r="AU58">
        <v>3.3333333E-2</v>
      </c>
      <c r="AV58">
        <v>0</v>
      </c>
      <c r="AW58">
        <v>1.2931033999999999E-2</v>
      </c>
      <c r="AX58">
        <v>1.8333333E-2</v>
      </c>
      <c r="AY58">
        <v>2.9411764999999999E-2</v>
      </c>
      <c r="AZ58">
        <v>2.6768641999999999E-2</v>
      </c>
      <c r="BA58">
        <v>2.9027575999999999E-2</v>
      </c>
      <c r="BB58">
        <v>3.6259541999999999E-2</v>
      </c>
      <c r="BC58">
        <v>2.6275116000000001E-2</v>
      </c>
      <c r="BD58">
        <v>3.3604335999999999E-2</v>
      </c>
      <c r="BE58">
        <v>3.4003090999999999E-2</v>
      </c>
      <c r="BH58" s="1">
        <f t="shared" si="8"/>
        <v>1</v>
      </c>
      <c r="BI58" s="1"/>
      <c r="BJ58" s="1">
        <f t="shared" si="8"/>
        <v>0.38793102387931022</v>
      </c>
      <c r="BK58" s="1">
        <f t="shared" si="8"/>
        <v>0.54999999550000001</v>
      </c>
      <c r="BL58" s="1">
        <f t="shared" si="8"/>
        <v>0.8823529588235296</v>
      </c>
      <c r="BM58" s="1">
        <f t="shared" si="8"/>
        <v>0.80305926803059269</v>
      </c>
      <c r="BN58" s="1">
        <f t="shared" si="8"/>
        <v>0.87082728870827286</v>
      </c>
      <c r="BO58" s="1">
        <f t="shared" si="8"/>
        <v>1.0877862708778627</v>
      </c>
      <c r="BP58" s="1">
        <f t="shared" si="7"/>
        <v>0.78825348788253491</v>
      </c>
      <c r="BQ58" s="1">
        <f t="shared" si="7"/>
        <v>1.0081300900813008</v>
      </c>
      <c r="BR58" s="1">
        <f t="shared" si="7"/>
        <v>1.0200927402009274</v>
      </c>
      <c r="BS58" s="1"/>
    </row>
    <row r="59" spans="1:71">
      <c r="A59" t="s">
        <v>56</v>
      </c>
      <c r="B59">
        <v>0</v>
      </c>
      <c r="C59">
        <v>0</v>
      </c>
      <c r="D59">
        <v>2</v>
      </c>
      <c r="E59">
        <v>4</v>
      </c>
      <c r="F59">
        <v>10</v>
      </c>
      <c r="G59">
        <v>8</v>
      </c>
      <c r="H59">
        <v>0</v>
      </c>
      <c r="I59">
        <v>0</v>
      </c>
      <c r="J59">
        <v>13</v>
      </c>
      <c r="K59">
        <v>16</v>
      </c>
      <c r="L59">
        <v>0</v>
      </c>
      <c r="M59">
        <v>13</v>
      </c>
      <c r="P59" t="s">
        <v>56</v>
      </c>
      <c r="Q59">
        <f t="shared" ref="Q59:V115" si="10">B59/B$163</f>
        <v>0</v>
      </c>
      <c r="R59">
        <f t="shared" si="10"/>
        <v>0</v>
      </c>
      <c r="S59">
        <f t="shared" si="10"/>
        <v>1.020408163265306E-2</v>
      </c>
      <c r="T59">
        <f t="shared" si="9"/>
        <v>1.7241379310344827E-2</v>
      </c>
      <c r="U59">
        <f t="shared" si="9"/>
        <v>1.6666666666666666E-2</v>
      </c>
      <c r="V59">
        <f t="shared" si="9"/>
        <v>9.0497737556561094E-3</v>
      </c>
      <c r="W59">
        <f t="shared" si="9"/>
        <v>0</v>
      </c>
      <c r="X59">
        <f t="shared" si="9"/>
        <v>0</v>
      </c>
      <c r="Y59">
        <f t="shared" si="9"/>
        <v>8.2697201017811698E-3</v>
      </c>
      <c r="Z59">
        <f t="shared" si="9"/>
        <v>1.2364760432766615E-2</v>
      </c>
      <c r="AA59">
        <f t="shared" si="9"/>
        <v>0</v>
      </c>
      <c r="AB59">
        <f t="shared" si="9"/>
        <v>1.0046367851622875E-2</v>
      </c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t="s">
        <v>72</v>
      </c>
      <c r="AU59">
        <v>5.1020408000000003E-2</v>
      </c>
      <c r="AV59">
        <v>6.8965517000000004E-2</v>
      </c>
      <c r="AW59">
        <v>7.6666666999999994E-2</v>
      </c>
      <c r="AX59">
        <v>9.7285068000000002E-2</v>
      </c>
      <c r="AY59">
        <v>0.101975781</v>
      </c>
      <c r="AZ59">
        <v>0.12119013100000001</v>
      </c>
      <c r="BA59">
        <v>0.126590331</v>
      </c>
      <c r="BB59">
        <v>0.13910355499999999</v>
      </c>
      <c r="BC59">
        <v>0.137127371</v>
      </c>
      <c r="BD59">
        <v>0.142967543</v>
      </c>
      <c r="BH59" s="1">
        <f t="shared" si="8"/>
        <v>1</v>
      </c>
      <c r="BI59" s="1">
        <f t="shared" si="8"/>
        <v>1.3517241375255171</v>
      </c>
      <c r="BJ59" s="1">
        <f t="shared" si="8"/>
        <v>1.5026666780085332</v>
      </c>
      <c r="BK59" s="1">
        <f t="shared" si="8"/>
        <v>1.9067873389017194</v>
      </c>
      <c r="BL59" s="1">
        <f t="shared" si="8"/>
        <v>1.9987253139959209</v>
      </c>
      <c r="BM59" s="1">
        <f t="shared" si="8"/>
        <v>2.3753265752010448</v>
      </c>
      <c r="BN59" s="1">
        <f t="shared" si="8"/>
        <v>2.4811704955397453</v>
      </c>
      <c r="BO59" s="1">
        <f t="shared" si="8"/>
        <v>2.7264296867245745</v>
      </c>
      <c r="BP59" s="1">
        <f t="shared" si="7"/>
        <v>2.6876964802006285</v>
      </c>
      <c r="BQ59" s="1">
        <f t="shared" si="7"/>
        <v>2.8021638517669243</v>
      </c>
      <c r="BR59" s="1"/>
      <c r="BS59" s="1"/>
    </row>
    <row r="60" spans="1:71">
      <c r="A60" t="s">
        <v>115</v>
      </c>
      <c r="B60">
        <v>0</v>
      </c>
      <c r="C60">
        <v>0</v>
      </c>
      <c r="D60">
        <v>2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P60" t="s">
        <v>115</v>
      </c>
      <c r="Q60">
        <f t="shared" si="10"/>
        <v>0</v>
      </c>
      <c r="R60">
        <f t="shared" si="10"/>
        <v>0</v>
      </c>
      <c r="S60">
        <f t="shared" si="10"/>
        <v>1.020408163265306E-2</v>
      </c>
      <c r="T60">
        <f t="shared" si="9"/>
        <v>0</v>
      </c>
      <c r="U60">
        <f t="shared" si="9"/>
        <v>0</v>
      </c>
      <c r="V60">
        <f t="shared" si="9"/>
        <v>0</v>
      </c>
      <c r="W60">
        <f t="shared" si="9"/>
        <v>0</v>
      </c>
      <c r="X60">
        <f t="shared" si="9"/>
        <v>0</v>
      </c>
      <c r="Y60">
        <f t="shared" si="9"/>
        <v>0</v>
      </c>
      <c r="Z60">
        <f t="shared" si="9"/>
        <v>0</v>
      </c>
      <c r="AA60">
        <f t="shared" si="9"/>
        <v>0</v>
      </c>
      <c r="AB60">
        <f t="shared" si="9"/>
        <v>0</v>
      </c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t="s">
        <v>73</v>
      </c>
      <c r="AU60">
        <v>2.0408163E-2</v>
      </c>
      <c r="AV60">
        <v>1.7241379000000001E-2</v>
      </c>
      <c r="AW60">
        <v>1.1666667E-2</v>
      </c>
      <c r="AX60">
        <v>2.3755656E-2</v>
      </c>
      <c r="AY60">
        <v>2.2307202000000002E-2</v>
      </c>
      <c r="AZ60">
        <v>2.3222060999999999E-2</v>
      </c>
      <c r="BA60">
        <v>1.2722646000000001E-2</v>
      </c>
      <c r="BB60">
        <v>1.7001545999999999E-2</v>
      </c>
      <c r="BC60">
        <v>1.3550136000000001E-2</v>
      </c>
      <c r="BD60">
        <v>1.4683152999999999E-2</v>
      </c>
      <c r="BH60" s="1">
        <f t="shared" si="8"/>
        <v>1</v>
      </c>
      <c r="BI60" s="1">
        <f t="shared" si="8"/>
        <v>0.84482758198275865</v>
      </c>
      <c r="BJ60" s="1">
        <f t="shared" si="8"/>
        <v>0.57166669043166696</v>
      </c>
      <c r="BK60" s="1">
        <f t="shared" si="8"/>
        <v>1.164027159132353</v>
      </c>
      <c r="BL60" s="1">
        <f t="shared" si="8"/>
        <v>1.0930529122096879</v>
      </c>
      <c r="BM60" s="1">
        <f t="shared" si="8"/>
        <v>1.1378810037924529</v>
      </c>
      <c r="BN60" s="1">
        <f t="shared" si="8"/>
        <v>0.62340966210432569</v>
      </c>
      <c r="BO60" s="1">
        <f t="shared" si="8"/>
        <v>0.83307576482998491</v>
      </c>
      <c r="BP60" s="1">
        <f t="shared" si="7"/>
        <v>0.66395667263143676</v>
      </c>
      <c r="BQ60" s="1">
        <f t="shared" si="7"/>
        <v>0.71947450635316856</v>
      </c>
      <c r="BR60" s="1"/>
      <c r="BS60" s="1"/>
    </row>
    <row r="61" spans="1:71">
      <c r="A61" t="s">
        <v>59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12</v>
      </c>
      <c r="J61">
        <v>0</v>
      </c>
      <c r="K61">
        <v>11</v>
      </c>
      <c r="L61">
        <v>19</v>
      </c>
      <c r="M61">
        <v>0</v>
      </c>
      <c r="P61" t="s">
        <v>59</v>
      </c>
      <c r="Q61">
        <f t="shared" si="10"/>
        <v>0</v>
      </c>
      <c r="R61">
        <f t="shared" si="10"/>
        <v>0</v>
      </c>
      <c r="S61">
        <f t="shared" si="10"/>
        <v>0</v>
      </c>
      <c r="T61">
        <f t="shared" si="9"/>
        <v>0</v>
      </c>
      <c r="U61">
        <f t="shared" si="9"/>
        <v>0</v>
      </c>
      <c r="V61">
        <f t="shared" si="9"/>
        <v>0</v>
      </c>
      <c r="W61">
        <f t="shared" si="9"/>
        <v>0</v>
      </c>
      <c r="X61">
        <f t="shared" si="9"/>
        <v>8.708272859216255E-3</v>
      </c>
      <c r="Y61">
        <f t="shared" si="9"/>
        <v>0</v>
      </c>
      <c r="Z61">
        <f t="shared" si="9"/>
        <v>8.5007727975270481E-3</v>
      </c>
      <c r="AA61">
        <f t="shared" si="9"/>
        <v>1.0298102981029811E-2</v>
      </c>
      <c r="AB61">
        <f t="shared" si="9"/>
        <v>0</v>
      </c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t="s">
        <v>75</v>
      </c>
      <c r="AU61">
        <v>1.2931033999999999E-2</v>
      </c>
      <c r="AV61">
        <v>0.01</v>
      </c>
      <c r="AW61">
        <v>1.4705882E-2</v>
      </c>
      <c r="AX61">
        <v>1.5296367E-2</v>
      </c>
      <c r="AY61">
        <v>9.4339620000000006E-3</v>
      </c>
      <c r="AZ61">
        <v>1.3994911000000001E-2</v>
      </c>
      <c r="BA61">
        <v>7.7279749999999998E-3</v>
      </c>
      <c r="BB61">
        <v>8.6720870000000002E-3</v>
      </c>
      <c r="BC61">
        <v>7.7279749999999998E-3</v>
      </c>
      <c r="BH61" s="1">
        <f t="shared" si="8"/>
        <v>1</v>
      </c>
      <c r="BI61" s="1">
        <f t="shared" si="8"/>
        <v>0.7733333622044456</v>
      </c>
      <c r="BJ61" s="1">
        <f t="shared" si="8"/>
        <v>1.1372549171241837</v>
      </c>
      <c r="BK61" s="1">
        <f t="shared" si="8"/>
        <v>1.1829190921623129</v>
      </c>
      <c r="BL61" s="1">
        <f t="shared" si="8"/>
        <v>0.72955975523689764</v>
      </c>
      <c r="BM61" s="1">
        <f t="shared" si="8"/>
        <v>1.0822731577381981</v>
      </c>
      <c r="BN61" s="1">
        <f t="shared" si="8"/>
        <v>0.59763008897819003</v>
      </c>
      <c r="BO61" s="1">
        <f t="shared" si="8"/>
        <v>0.67064141970394642</v>
      </c>
      <c r="BP61" s="1">
        <f t="shared" si="7"/>
        <v>0.59763008897819003</v>
      </c>
      <c r="BQ61" s="1"/>
      <c r="BR61" s="1"/>
      <c r="BS61" s="1"/>
    </row>
    <row r="62" spans="1:71">
      <c r="A62" t="s">
        <v>62</v>
      </c>
      <c r="B62">
        <v>0</v>
      </c>
      <c r="C62">
        <v>0</v>
      </c>
      <c r="D62">
        <v>0</v>
      </c>
      <c r="E62">
        <v>0</v>
      </c>
      <c r="F62">
        <v>0</v>
      </c>
      <c r="G62">
        <v>8</v>
      </c>
      <c r="H62">
        <v>0</v>
      </c>
      <c r="I62">
        <v>0</v>
      </c>
      <c r="J62">
        <v>12</v>
      </c>
      <c r="K62">
        <v>0</v>
      </c>
      <c r="L62">
        <v>0</v>
      </c>
      <c r="M62">
        <v>13</v>
      </c>
      <c r="P62" t="s">
        <v>62</v>
      </c>
      <c r="Q62">
        <f t="shared" si="10"/>
        <v>0</v>
      </c>
      <c r="R62">
        <f t="shared" si="10"/>
        <v>0</v>
      </c>
      <c r="S62">
        <f t="shared" si="10"/>
        <v>0</v>
      </c>
      <c r="T62">
        <f t="shared" si="9"/>
        <v>0</v>
      </c>
      <c r="U62">
        <f t="shared" si="9"/>
        <v>0</v>
      </c>
      <c r="V62">
        <f t="shared" si="9"/>
        <v>9.0497737556561094E-3</v>
      </c>
      <c r="W62">
        <f t="shared" si="9"/>
        <v>0</v>
      </c>
      <c r="X62">
        <f t="shared" si="9"/>
        <v>0</v>
      </c>
      <c r="Y62">
        <f t="shared" si="9"/>
        <v>7.6335877862595417E-3</v>
      </c>
      <c r="Z62">
        <f t="shared" si="9"/>
        <v>0</v>
      </c>
      <c r="AA62">
        <f t="shared" si="9"/>
        <v>0</v>
      </c>
      <c r="AB62">
        <f t="shared" si="9"/>
        <v>1.0046367851622875E-2</v>
      </c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t="s">
        <v>116</v>
      </c>
      <c r="AU62">
        <v>1.6666667E-2</v>
      </c>
      <c r="AV62">
        <v>0</v>
      </c>
      <c r="AW62">
        <v>0</v>
      </c>
      <c r="AX62">
        <v>1.1666667E-2</v>
      </c>
      <c r="AY62">
        <v>0</v>
      </c>
      <c r="AZ62">
        <v>1.2109623999999999E-2</v>
      </c>
      <c r="BA62">
        <v>1.161103E-2</v>
      </c>
      <c r="BB62">
        <v>6.9974549999999996E-3</v>
      </c>
      <c r="BC62">
        <v>9.2735700000000001E-3</v>
      </c>
      <c r="BD62">
        <v>1.0298102999999999E-2</v>
      </c>
      <c r="BE62">
        <v>1.2364760000000001E-2</v>
      </c>
      <c r="BH62" s="1">
        <f t="shared" si="8"/>
        <v>1</v>
      </c>
      <c r="BI62" s="1"/>
      <c r="BJ62" s="1"/>
      <c r="BK62" s="1">
        <f t="shared" si="8"/>
        <v>0.7000000059999999</v>
      </c>
      <c r="BL62" s="1"/>
      <c r="BM62" s="1">
        <f t="shared" si="8"/>
        <v>0.7265774254684515</v>
      </c>
      <c r="BN62" s="1">
        <f t="shared" si="8"/>
        <v>0.69666178606676432</v>
      </c>
      <c r="BO62" s="1">
        <f t="shared" si="8"/>
        <v>0.41984729160305417</v>
      </c>
      <c r="BP62" s="1">
        <f t="shared" si="7"/>
        <v>0.55641418887171623</v>
      </c>
      <c r="BQ62" s="1">
        <f t="shared" si="7"/>
        <v>0.61788616764227666</v>
      </c>
      <c r="BR62" s="1">
        <f t="shared" si="7"/>
        <v>0.74188558516228831</v>
      </c>
      <c r="BS62" s="1"/>
    </row>
    <row r="63" spans="1:71">
      <c r="A63" t="s">
        <v>117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10</v>
      </c>
      <c r="P63" t="s">
        <v>117</v>
      </c>
      <c r="Q63">
        <f t="shared" si="10"/>
        <v>0</v>
      </c>
      <c r="R63">
        <f t="shared" si="10"/>
        <v>0</v>
      </c>
      <c r="S63">
        <f t="shared" si="10"/>
        <v>0</v>
      </c>
      <c r="T63">
        <f t="shared" si="9"/>
        <v>0</v>
      </c>
      <c r="U63">
        <f t="shared" si="9"/>
        <v>0</v>
      </c>
      <c r="V63">
        <f t="shared" si="9"/>
        <v>0</v>
      </c>
      <c r="W63">
        <f t="shared" si="9"/>
        <v>0</v>
      </c>
      <c r="X63">
        <f t="shared" si="9"/>
        <v>0</v>
      </c>
      <c r="Y63">
        <f t="shared" si="9"/>
        <v>0</v>
      </c>
      <c r="Z63">
        <f t="shared" si="9"/>
        <v>0</v>
      </c>
      <c r="AA63">
        <f t="shared" si="9"/>
        <v>0</v>
      </c>
      <c r="AB63">
        <f t="shared" si="9"/>
        <v>7.7279752704791345E-3</v>
      </c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t="s">
        <v>77</v>
      </c>
      <c r="AU63">
        <v>1.5306122E-2</v>
      </c>
      <c r="AV63">
        <v>1.2931033999999999E-2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H63" s="1">
        <f t="shared" si="8"/>
        <v>1</v>
      </c>
      <c r="BI63" s="1">
        <f t="shared" si="8"/>
        <v>0.84482757944827558</v>
      </c>
      <c r="BJ63" s="1"/>
      <c r="BK63" s="1"/>
      <c r="BL63" s="1"/>
      <c r="BM63" s="1"/>
      <c r="BN63" s="1"/>
      <c r="BO63" s="1"/>
      <c r="BP63" s="1"/>
      <c r="BQ63" s="1"/>
      <c r="BR63" s="1"/>
      <c r="BS63" s="1"/>
    </row>
    <row r="64" spans="1:71">
      <c r="A64" t="s">
        <v>118</v>
      </c>
      <c r="B64">
        <v>0</v>
      </c>
      <c r="C64">
        <v>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P64" t="s">
        <v>118</v>
      </c>
      <c r="Q64">
        <f t="shared" si="10"/>
        <v>0</v>
      </c>
      <c r="R64">
        <f t="shared" si="10"/>
        <v>1.6666666666666666E-2</v>
      </c>
      <c r="S64">
        <f t="shared" si="10"/>
        <v>0</v>
      </c>
      <c r="T64">
        <f t="shared" si="9"/>
        <v>0</v>
      </c>
      <c r="U64">
        <f t="shared" si="9"/>
        <v>0</v>
      </c>
      <c r="V64">
        <f t="shared" si="9"/>
        <v>0</v>
      </c>
      <c r="W64">
        <f t="shared" si="9"/>
        <v>0</v>
      </c>
      <c r="X64">
        <f t="shared" si="9"/>
        <v>0</v>
      </c>
      <c r="Y64">
        <f t="shared" si="9"/>
        <v>0</v>
      </c>
      <c r="Z64">
        <f t="shared" si="9"/>
        <v>0</v>
      </c>
      <c r="AA64">
        <f t="shared" si="9"/>
        <v>0</v>
      </c>
      <c r="AB64">
        <f t="shared" si="9"/>
        <v>0</v>
      </c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t="s">
        <v>119</v>
      </c>
      <c r="AU64">
        <v>2.0408163E-2</v>
      </c>
      <c r="AV64">
        <v>2.5862069000000001E-2</v>
      </c>
      <c r="AW64">
        <v>0</v>
      </c>
      <c r="AX64">
        <v>9.049774E-3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H64" s="1">
        <f t="shared" si="8"/>
        <v>1</v>
      </c>
      <c r="BI64" s="1">
        <f t="shared" si="8"/>
        <v>1.2672413974741383</v>
      </c>
      <c r="BJ64" s="1"/>
      <c r="BK64" s="1">
        <f t="shared" si="8"/>
        <v>0.44343893176470611</v>
      </c>
      <c r="BL64" s="1"/>
      <c r="BM64" s="1"/>
      <c r="BN64" s="1"/>
      <c r="BO64" s="1"/>
      <c r="BP64" s="1"/>
      <c r="BQ64" s="1"/>
      <c r="BR64" s="1"/>
      <c r="BS64" s="1"/>
    </row>
    <row r="65" spans="1:71">
      <c r="A65" t="s">
        <v>64</v>
      </c>
      <c r="B65">
        <v>0</v>
      </c>
      <c r="C65">
        <v>0</v>
      </c>
      <c r="D65">
        <v>0</v>
      </c>
      <c r="E65">
        <v>0</v>
      </c>
      <c r="F65">
        <v>7</v>
      </c>
      <c r="G65">
        <v>8</v>
      </c>
      <c r="H65">
        <v>16</v>
      </c>
      <c r="I65">
        <v>14</v>
      </c>
      <c r="J65">
        <v>0</v>
      </c>
      <c r="K65">
        <v>0</v>
      </c>
      <c r="L65">
        <v>12</v>
      </c>
      <c r="M65">
        <v>13</v>
      </c>
      <c r="P65" t="s">
        <v>64</v>
      </c>
      <c r="Q65">
        <f t="shared" si="10"/>
        <v>0</v>
      </c>
      <c r="R65">
        <f t="shared" si="10"/>
        <v>0</v>
      </c>
      <c r="S65">
        <f t="shared" si="10"/>
        <v>0</v>
      </c>
      <c r="T65">
        <f t="shared" si="9"/>
        <v>0</v>
      </c>
      <c r="U65">
        <f t="shared" si="9"/>
        <v>1.1666666666666667E-2</v>
      </c>
      <c r="V65">
        <f t="shared" si="9"/>
        <v>9.0497737556561094E-3</v>
      </c>
      <c r="W65">
        <f t="shared" si="9"/>
        <v>1.0197578075207138E-2</v>
      </c>
      <c r="X65">
        <f t="shared" si="9"/>
        <v>1.0159651669085631E-2</v>
      </c>
      <c r="Y65">
        <f t="shared" si="9"/>
        <v>0</v>
      </c>
      <c r="Z65">
        <f t="shared" si="9"/>
        <v>0</v>
      </c>
      <c r="AA65">
        <f t="shared" si="9"/>
        <v>6.5040650406504065E-3</v>
      </c>
      <c r="AB65">
        <f t="shared" si="9"/>
        <v>1.0046367851622875E-2</v>
      </c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t="s">
        <v>78</v>
      </c>
      <c r="AU65">
        <v>1.6666667E-2</v>
      </c>
      <c r="AV65">
        <v>1.0204082E-2</v>
      </c>
      <c r="AW65">
        <v>2.1551724000000001E-2</v>
      </c>
      <c r="AX65">
        <v>1.6666667E-2</v>
      </c>
      <c r="AY65">
        <v>2.6018099999999999E-2</v>
      </c>
      <c r="AZ65">
        <v>1.7845762000000001E-2</v>
      </c>
      <c r="BA65">
        <v>7.9825829999999997E-3</v>
      </c>
      <c r="BB65">
        <v>1.5267176E-2</v>
      </c>
      <c r="BC65">
        <v>9.2735700000000001E-3</v>
      </c>
      <c r="BD65">
        <v>9.2140920000000001E-3</v>
      </c>
      <c r="BE65">
        <v>8.5007729999999997E-3</v>
      </c>
      <c r="BH65" s="1">
        <f t="shared" si="8"/>
        <v>1</v>
      </c>
      <c r="BI65" s="1">
        <f t="shared" si="8"/>
        <v>0.61224490775510187</v>
      </c>
      <c r="BJ65" s="1">
        <f t="shared" si="8"/>
        <v>1.2931034141379318</v>
      </c>
      <c r="BK65" s="1">
        <f t="shared" si="8"/>
        <v>1</v>
      </c>
      <c r="BL65" s="1">
        <f t="shared" si="8"/>
        <v>1.5610859687782805</v>
      </c>
      <c r="BM65" s="1">
        <f t="shared" si="8"/>
        <v>1.0707456985850861</v>
      </c>
      <c r="BN65" s="1">
        <f t="shared" si="8"/>
        <v>0.47895497042090057</v>
      </c>
      <c r="BO65" s="1">
        <f t="shared" si="8"/>
        <v>0.91603054167938924</v>
      </c>
      <c r="BP65" s="1">
        <f t="shared" si="7"/>
        <v>0.55641418887171623</v>
      </c>
      <c r="BQ65" s="1">
        <f t="shared" si="7"/>
        <v>0.55284550894308981</v>
      </c>
      <c r="BR65" s="1">
        <f t="shared" si="7"/>
        <v>0.51004636979907259</v>
      </c>
      <c r="BS65" s="1"/>
    </row>
    <row r="66" spans="1:71">
      <c r="A66" t="s">
        <v>67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15</v>
      </c>
      <c r="I66">
        <v>11</v>
      </c>
      <c r="J66">
        <v>0</v>
      </c>
      <c r="K66">
        <v>0</v>
      </c>
      <c r="L66">
        <v>0</v>
      </c>
      <c r="M66">
        <v>14</v>
      </c>
      <c r="P66" t="s">
        <v>67</v>
      </c>
      <c r="Q66">
        <f t="shared" si="10"/>
        <v>0</v>
      </c>
      <c r="R66">
        <f t="shared" si="10"/>
        <v>0</v>
      </c>
      <c r="S66">
        <f t="shared" si="10"/>
        <v>0</v>
      </c>
      <c r="T66">
        <f t="shared" si="9"/>
        <v>0</v>
      </c>
      <c r="U66">
        <f t="shared" si="9"/>
        <v>0</v>
      </c>
      <c r="V66">
        <f t="shared" si="9"/>
        <v>0</v>
      </c>
      <c r="W66">
        <f t="shared" si="9"/>
        <v>9.5602294455066923E-3</v>
      </c>
      <c r="X66">
        <f t="shared" si="9"/>
        <v>7.9825834542815669E-3</v>
      </c>
      <c r="Y66">
        <f t="shared" si="9"/>
        <v>0</v>
      </c>
      <c r="Z66">
        <f t="shared" si="9"/>
        <v>0</v>
      </c>
      <c r="AA66">
        <f t="shared" si="9"/>
        <v>0</v>
      </c>
      <c r="AB66">
        <f t="shared" si="9"/>
        <v>1.0819165378670788E-2</v>
      </c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t="s">
        <v>80</v>
      </c>
      <c r="AU66">
        <v>1.4999999999999999E-2</v>
      </c>
      <c r="AV66">
        <v>9.049774E-3</v>
      </c>
      <c r="AW66">
        <v>8.285532E-3</v>
      </c>
      <c r="AX66">
        <v>8.7082730000000007E-3</v>
      </c>
      <c r="AY66">
        <v>0</v>
      </c>
      <c r="AZ66">
        <v>0</v>
      </c>
      <c r="BA66">
        <v>0</v>
      </c>
      <c r="BB66">
        <v>0</v>
      </c>
      <c r="BH66" s="1">
        <f t="shared" si="8"/>
        <v>1</v>
      </c>
      <c r="BI66" s="1">
        <f t="shared" si="8"/>
        <v>0.60331826666666666</v>
      </c>
      <c r="BJ66" s="1">
        <f t="shared" si="8"/>
        <v>0.55236879999999999</v>
      </c>
      <c r="BK66" s="1">
        <f t="shared" si="8"/>
        <v>0.58055153333333342</v>
      </c>
      <c r="BL66" s="1"/>
      <c r="BM66" s="1"/>
      <c r="BN66" s="1"/>
      <c r="BO66" s="1"/>
      <c r="BP66" s="1"/>
      <c r="BQ66" s="1"/>
      <c r="BR66" s="1"/>
      <c r="BS66" s="1"/>
    </row>
    <row r="67" spans="1:71">
      <c r="A67" t="s">
        <v>41</v>
      </c>
      <c r="B67">
        <v>0</v>
      </c>
      <c r="C67">
        <v>0</v>
      </c>
      <c r="D67">
        <v>0</v>
      </c>
      <c r="E67">
        <v>0</v>
      </c>
      <c r="F67">
        <v>7</v>
      </c>
      <c r="G67">
        <v>11</v>
      </c>
      <c r="H67">
        <v>53</v>
      </c>
      <c r="I67">
        <v>39</v>
      </c>
      <c r="J67">
        <v>33</v>
      </c>
      <c r="K67">
        <v>38</v>
      </c>
      <c r="L67">
        <v>61</v>
      </c>
      <c r="M67">
        <v>41</v>
      </c>
      <c r="P67" t="s">
        <v>41</v>
      </c>
      <c r="Q67">
        <f t="shared" si="10"/>
        <v>0</v>
      </c>
      <c r="R67">
        <f t="shared" si="10"/>
        <v>0</v>
      </c>
      <c r="S67">
        <f t="shared" si="10"/>
        <v>0</v>
      </c>
      <c r="T67">
        <f t="shared" si="9"/>
        <v>0</v>
      </c>
      <c r="U67">
        <f t="shared" si="9"/>
        <v>1.1666666666666667E-2</v>
      </c>
      <c r="V67">
        <f t="shared" si="9"/>
        <v>1.2443438914027148E-2</v>
      </c>
      <c r="W67">
        <f t="shared" si="9"/>
        <v>3.3779477374123644E-2</v>
      </c>
      <c r="X67">
        <f t="shared" si="9"/>
        <v>2.8301886792452831E-2</v>
      </c>
      <c r="Y67">
        <f t="shared" si="9"/>
        <v>2.0992366412213741E-2</v>
      </c>
      <c r="Z67">
        <f t="shared" si="9"/>
        <v>2.9366306027820709E-2</v>
      </c>
      <c r="AA67">
        <f t="shared" si="9"/>
        <v>3.3062330623306234E-2</v>
      </c>
      <c r="AB67">
        <f t="shared" si="9"/>
        <v>3.1684698608964453E-2</v>
      </c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t="s">
        <v>120</v>
      </c>
      <c r="AU67">
        <v>3.3333333E-2</v>
      </c>
      <c r="AV67">
        <v>0</v>
      </c>
      <c r="AW67">
        <v>2.1551724000000001E-2</v>
      </c>
      <c r="AX67">
        <v>2.8333332999999999E-2</v>
      </c>
      <c r="AY67">
        <v>1.9230769000000002E-2</v>
      </c>
      <c r="AZ67">
        <v>1.9120458999999999E-2</v>
      </c>
      <c r="BA67">
        <v>2.394775E-2</v>
      </c>
      <c r="BB67">
        <v>1.9083968999999999E-2</v>
      </c>
      <c r="BC67">
        <v>1.6228748000000001E-2</v>
      </c>
      <c r="BD67">
        <v>1.6260163000000001E-2</v>
      </c>
      <c r="BE67">
        <v>1.2364760000000001E-2</v>
      </c>
      <c r="BH67" s="1">
        <f t="shared" si="8"/>
        <v>1</v>
      </c>
      <c r="BI67" s="1"/>
      <c r="BJ67" s="1">
        <f t="shared" si="8"/>
        <v>0.64655172646551728</v>
      </c>
      <c r="BK67" s="1">
        <f t="shared" si="8"/>
        <v>0.84999999849999996</v>
      </c>
      <c r="BL67" s="1">
        <f t="shared" si="8"/>
        <v>0.57692307576923085</v>
      </c>
      <c r="BM67" s="1">
        <f t="shared" si="8"/>
        <v>0.5736137757361377</v>
      </c>
      <c r="BN67" s="1">
        <f t="shared" si="8"/>
        <v>0.71843250718432505</v>
      </c>
      <c r="BO67" s="1">
        <f t="shared" si="8"/>
        <v>0.57251907572519078</v>
      </c>
      <c r="BP67" s="1">
        <f t="shared" si="7"/>
        <v>0.48686244486862451</v>
      </c>
      <c r="BQ67" s="1">
        <f t="shared" si="7"/>
        <v>0.48780489487804901</v>
      </c>
      <c r="BR67" s="1">
        <f t="shared" si="7"/>
        <v>0.37094280370942806</v>
      </c>
      <c r="BS67" s="1"/>
    </row>
    <row r="68" spans="1:71">
      <c r="A68" t="s">
        <v>121</v>
      </c>
      <c r="B68">
        <v>0</v>
      </c>
      <c r="C68">
        <v>1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P68" t="s">
        <v>121</v>
      </c>
      <c r="Q68">
        <f t="shared" si="10"/>
        <v>0</v>
      </c>
      <c r="R68">
        <f t="shared" si="10"/>
        <v>1.6666666666666666E-2</v>
      </c>
      <c r="S68">
        <f t="shared" si="10"/>
        <v>0</v>
      </c>
      <c r="T68">
        <f t="shared" si="9"/>
        <v>0</v>
      </c>
      <c r="U68">
        <f t="shared" si="9"/>
        <v>0</v>
      </c>
      <c r="V68">
        <f t="shared" si="9"/>
        <v>0</v>
      </c>
      <c r="W68">
        <f t="shared" si="9"/>
        <v>0</v>
      </c>
      <c r="X68">
        <f t="shared" si="9"/>
        <v>0</v>
      </c>
      <c r="Y68">
        <f t="shared" si="9"/>
        <v>0</v>
      </c>
      <c r="Z68">
        <f t="shared" si="9"/>
        <v>0</v>
      </c>
      <c r="AA68">
        <f t="shared" si="9"/>
        <v>0</v>
      </c>
      <c r="AB68">
        <f t="shared" si="9"/>
        <v>0</v>
      </c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t="s">
        <v>82</v>
      </c>
      <c r="AU68">
        <v>9.4339620000000006E-3</v>
      </c>
      <c r="AV68">
        <v>1.0178117E-2</v>
      </c>
      <c r="AW68">
        <v>1.6228748000000001E-2</v>
      </c>
      <c r="AX68">
        <v>3.2520325000000003E-2</v>
      </c>
      <c r="AY68">
        <v>3.3230294E-2</v>
      </c>
      <c r="BH68" s="1">
        <f t="shared" si="8"/>
        <v>1</v>
      </c>
      <c r="BI68" s="1">
        <f t="shared" si="8"/>
        <v>1.078880432208652</v>
      </c>
      <c r="BJ68" s="1">
        <f t="shared" si="8"/>
        <v>1.7202473361669255</v>
      </c>
      <c r="BK68" s="1">
        <f t="shared" si="8"/>
        <v>3.4471545465203275</v>
      </c>
      <c r="BL68" s="1">
        <f t="shared" si="8"/>
        <v>3.5224112626275152</v>
      </c>
      <c r="BM68" s="1"/>
      <c r="BN68" s="1"/>
      <c r="BO68" s="1"/>
      <c r="BP68" s="1"/>
      <c r="BQ68" s="1"/>
      <c r="BR68" s="1"/>
      <c r="BS68" s="1"/>
    </row>
    <row r="69" spans="1:71">
      <c r="A69" t="s">
        <v>122</v>
      </c>
      <c r="B69">
        <v>0</v>
      </c>
      <c r="C69">
        <v>1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P69" t="s">
        <v>122</v>
      </c>
      <c r="Q69">
        <f t="shared" si="10"/>
        <v>0</v>
      </c>
      <c r="R69">
        <f t="shared" si="10"/>
        <v>1.6666666666666666E-2</v>
      </c>
      <c r="S69">
        <f t="shared" si="10"/>
        <v>0</v>
      </c>
      <c r="T69">
        <f t="shared" si="9"/>
        <v>0</v>
      </c>
      <c r="U69">
        <f t="shared" si="9"/>
        <v>0</v>
      </c>
      <c r="V69">
        <f t="shared" si="9"/>
        <v>0</v>
      </c>
      <c r="W69">
        <f t="shared" si="9"/>
        <v>0</v>
      </c>
      <c r="X69">
        <f t="shared" si="9"/>
        <v>0</v>
      </c>
      <c r="Y69">
        <f t="shared" si="9"/>
        <v>0</v>
      </c>
      <c r="Z69">
        <f t="shared" si="9"/>
        <v>0</v>
      </c>
      <c r="AA69">
        <f t="shared" si="9"/>
        <v>0</v>
      </c>
      <c r="AB69">
        <f t="shared" si="9"/>
        <v>0</v>
      </c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t="s">
        <v>85</v>
      </c>
      <c r="AU69">
        <v>1.6666667E-2</v>
      </c>
      <c r="AV69">
        <v>1.0204082E-2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H69" s="1">
        <f t="shared" si="8"/>
        <v>1</v>
      </c>
      <c r="BI69" s="1">
        <f t="shared" si="8"/>
        <v>0.61224490775510187</v>
      </c>
      <c r="BJ69" s="1"/>
      <c r="BK69" s="1"/>
      <c r="BL69" s="1"/>
      <c r="BM69" s="1"/>
      <c r="BN69" s="1"/>
      <c r="BO69" s="1"/>
      <c r="BP69" s="1"/>
      <c r="BQ69" s="1"/>
      <c r="BR69" s="1"/>
      <c r="BS69" s="1"/>
    </row>
    <row r="70" spans="1:71">
      <c r="A70" t="s">
        <v>123</v>
      </c>
      <c r="B70">
        <v>0</v>
      </c>
      <c r="C70">
        <v>1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P70" t="s">
        <v>123</v>
      </c>
      <c r="Q70">
        <f t="shared" si="10"/>
        <v>0</v>
      </c>
      <c r="R70">
        <f t="shared" si="10"/>
        <v>1.6666666666666666E-2</v>
      </c>
      <c r="S70">
        <f t="shared" si="10"/>
        <v>0</v>
      </c>
      <c r="T70">
        <f t="shared" si="9"/>
        <v>0</v>
      </c>
      <c r="U70">
        <f t="shared" si="9"/>
        <v>0</v>
      </c>
      <c r="V70">
        <f t="shared" si="9"/>
        <v>0</v>
      </c>
      <c r="W70">
        <f t="shared" si="9"/>
        <v>0</v>
      </c>
      <c r="X70">
        <f t="shared" si="9"/>
        <v>0</v>
      </c>
      <c r="Y70">
        <f t="shared" si="9"/>
        <v>0</v>
      </c>
      <c r="Z70">
        <f t="shared" si="9"/>
        <v>0</v>
      </c>
      <c r="AA70">
        <f t="shared" si="9"/>
        <v>0</v>
      </c>
      <c r="AB70">
        <f t="shared" si="9"/>
        <v>0</v>
      </c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t="s">
        <v>88</v>
      </c>
      <c r="AU70">
        <v>5.1020408000000003E-2</v>
      </c>
      <c r="AV70">
        <v>3.4482759000000002E-2</v>
      </c>
      <c r="AW70">
        <v>4.4999999999999998E-2</v>
      </c>
      <c r="AX70">
        <v>3.0542986000000001E-2</v>
      </c>
      <c r="AY70">
        <v>2.8680687999999999E-2</v>
      </c>
      <c r="AZ70">
        <v>3.0478954999999999E-2</v>
      </c>
      <c r="BA70">
        <v>2.2900763000000001E-2</v>
      </c>
      <c r="BB70">
        <v>1.5455951000000001E-2</v>
      </c>
      <c r="BC70">
        <v>1.5718157E-2</v>
      </c>
      <c r="BD70">
        <v>1.0046368E-2</v>
      </c>
      <c r="BH70" s="1">
        <f t="shared" si="8"/>
        <v>1</v>
      </c>
      <c r="BI70" s="1">
        <f t="shared" si="8"/>
        <v>0.67586207856275859</v>
      </c>
      <c r="BJ70" s="1">
        <f t="shared" si="8"/>
        <v>0.88200000282239988</v>
      </c>
      <c r="BK70" s="1">
        <f t="shared" si="8"/>
        <v>0.59864252751565605</v>
      </c>
      <c r="BL70" s="1">
        <f t="shared" si="8"/>
        <v>0.56214148659885266</v>
      </c>
      <c r="BM70" s="1">
        <f t="shared" si="8"/>
        <v>0.59738751991163996</v>
      </c>
      <c r="BN70" s="1">
        <f t="shared" si="8"/>
        <v>0.44885495623633587</v>
      </c>
      <c r="BO70" s="1">
        <f t="shared" si="8"/>
        <v>0.30293664056939723</v>
      </c>
      <c r="BP70" s="1">
        <f t="shared" si="7"/>
        <v>0.30807587818584281</v>
      </c>
      <c r="BQ70" s="1">
        <f t="shared" si="7"/>
        <v>0.19690881343010819</v>
      </c>
      <c r="BR70" s="1"/>
      <c r="BS70" s="1"/>
    </row>
    <row r="71" spans="1:71">
      <c r="A71" t="s">
        <v>71</v>
      </c>
      <c r="B71">
        <v>0</v>
      </c>
      <c r="C71">
        <v>0</v>
      </c>
      <c r="D71">
        <v>2</v>
      </c>
      <c r="E71">
        <v>0</v>
      </c>
      <c r="F71">
        <v>9</v>
      </c>
      <c r="G71">
        <v>18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P71" t="s">
        <v>71</v>
      </c>
      <c r="Q71">
        <f t="shared" si="10"/>
        <v>0</v>
      </c>
      <c r="R71">
        <f t="shared" si="10"/>
        <v>0</v>
      </c>
      <c r="S71">
        <f t="shared" si="10"/>
        <v>1.020408163265306E-2</v>
      </c>
      <c r="T71">
        <f t="shared" si="9"/>
        <v>0</v>
      </c>
      <c r="U71">
        <f t="shared" si="9"/>
        <v>1.4999999999999999E-2</v>
      </c>
      <c r="V71">
        <f t="shared" si="9"/>
        <v>2.0361990950226245E-2</v>
      </c>
      <c r="W71">
        <f t="shared" si="9"/>
        <v>0</v>
      </c>
      <c r="X71">
        <f t="shared" si="9"/>
        <v>0</v>
      </c>
      <c r="Y71">
        <f t="shared" si="9"/>
        <v>0</v>
      </c>
      <c r="Z71">
        <f t="shared" si="9"/>
        <v>0</v>
      </c>
      <c r="AA71">
        <f t="shared" si="9"/>
        <v>0</v>
      </c>
      <c r="AB71">
        <f t="shared" si="9"/>
        <v>0</v>
      </c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t="s">
        <v>91</v>
      </c>
      <c r="AU71">
        <v>8.3333330000000001E-3</v>
      </c>
      <c r="AV71">
        <v>9.049774E-3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H71" s="1">
        <f t="shared" si="8"/>
        <v>1</v>
      </c>
      <c r="BI71" s="1">
        <f t="shared" si="8"/>
        <v>1.0859729234389168</v>
      </c>
      <c r="BJ71" s="1"/>
      <c r="BK71" s="1"/>
      <c r="BL71" s="1"/>
      <c r="BM71" s="1"/>
      <c r="BN71" s="1"/>
      <c r="BO71" s="1"/>
      <c r="BP71" s="1"/>
      <c r="BQ71" s="1"/>
      <c r="BR71" s="1"/>
      <c r="BS71" s="1"/>
    </row>
    <row r="72" spans="1:71">
      <c r="A72" t="s">
        <v>124</v>
      </c>
      <c r="B72">
        <v>0</v>
      </c>
      <c r="C72">
        <v>0</v>
      </c>
      <c r="D72">
        <v>2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P72" t="s">
        <v>124</v>
      </c>
      <c r="Q72">
        <f t="shared" si="10"/>
        <v>0</v>
      </c>
      <c r="R72">
        <f t="shared" si="10"/>
        <v>0</v>
      </c>
      <c r="S72">
        <f t="shared" si="10"/>
        <v>1.020408163265306E-2</v>
      </c>
      <c r="T72">
        <f t="shared" si="9"/>
        <v>0</v>
      </c>
      <c r="U72">
        <f t="shared" si="9"/>
        <v>0</v>
      </c>
      <c r="V72">
        <f t="shared" si="9"/>
        <v>0</v>
      </c>
      <c r="W72">
        <f t="shared" si="9"/>
        <v>0</v>
      </c>
      <c r="X72">
        <f t="shared" si="9"/>
        <v>0</v>
      </c>
      <c r="Y72">
        <f t="shared" si="9"/>
        <v>0</v>
      </c>
      <c r="Z72">
        <f t="shared" si="9"/>
        <v>0</v>
      </c>
      <c r="AA72">
        <f t="shared" si="9"/>
        <v>0</v>
      </c>
      <c r="AB72">
        <f t="shared" si="9"/>
        <v>0</v>
      </c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t="s">
        <v>125</v>
      </c>
      <c r="AU72">
        <v>8.3333330000000001E-3</v>
      </c>
      <c r="AV72">
        <v>0</v>
      </c>
      <c r="AW72">
        <v>0</v>
      </c>
      <c r="AX72">
        <v>0</v>
      </c>
      <c r="AY72">
        <v>0</v>
      </c>
      <c r="AZ72">
        <v>7.7279749999999998E-3</v>
      </c>
      <c r="BA72">
        <v>0</v>
      </c>
      <c r="BB72">
        <v>0</v>
      </c>
      <c r="BH72" s="1">
        <f t="shared" si="8"/>
        <v>1</v>
      </c>
      <c r="BI72" s="1"/>
      <c r="BJ72" s="1"/>
      <c r="BK72" s="1"/>
      <c r="BL72" s="1"/>
      <c r="BM72" s="1">
        <f t="shared" si="8"/>
        <v>0.92735703709428141</v>
      </c>
      <c r="BN72" s="1"/>
      <c r="BO72" s="1"/>
      <c r="BP72" s="1"/>
      <c r="BQ72" s="1"/>
      <c r="BR72" s="1"/>
      <c r="BS72" s="1"/>
    </row>
    <row r="73" spans="1:71">
      <c r="A73" t="s">
        <v>42</v>
      </c>
      <c r="B73">
        <v>0</v>
      </c>
      <c r="C73">
        <v>0</v>
      </c>
      <c r="D73">
        <v>0</v>
      </c>
      <c r="E73">
        <v>0</v>
      </c>
      <c r="F73">
        <v>5</v>
      </c>
      <c r="G73">
        <v>9</v>
      </c>
      <c r="H73">
        <v>24</v>
      </c>
      <c r="I73">
        <v>20</v>
      </c>
      <c r="J73">
        <v>25</v>
      </c>
      <c r="K73">
        <v>25</v>
      </c>
      <c r="L73">
        <v>32</v>
      </c>
      <c r="M73">
        <v>18</v>
      </c>
      <c r="P73" t="s">
        <v>42</v>
      </c>
      <c r="Q73">
        <f t="shared" si="10"/>
        <v>0</v>
      </c>
      <c r="R73">
        <f t="shared" si="10"/>
        <v>0</v>
      </c>
      <c r="S73">
        <f t="shared" si="10"/>
        <v>0</v>
      </c>
      <c r="T73">
        <f t="shared" si="9"/>
        <v>0</v>
      </c>
      <c r="U73">
        <f t="shared" si="9"/>
        <v>8.3333333333333332E-3</v>
      </c>
      <c r="V73">
        <f t="shared" si="9"/>
        <v>1.0180995475113122E-2</v>
      </c>
      <c r="W73">
        <f t="shared" si="9"/>
        <v>1.5296367112810707E-2</v>
      </c>
      <c r="X73">
        <f t="shared" si="9"/>
        <v>1.4513788098693759E-2</v>
      </c>
      <c r="Y73">
        <f t="shared" si="9"/>
        <v>1.5903307888040712E-2</v>
      </c>
      <c r="Z73">
        <f t="shared" si="9"/>
        <v>1.9319938176197836E-2</v>
      </c>
      <c r="AA73">
        <f t="shared" si="9"/>
        <v>1.7344173441734417E-2</v>
      </c>
      <c r="AB73">
        <f t="shared" si="9"/>
        <v>1.3910355486862442E-2</v>
      </c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t="s">
        <v>94</v>
      </c>
      <c r="AU73">
        <v>1.0159652E-2</v>
      </c>
      <c r="AV73">
        <v>1.0814249E-2</v>
      </c>
      <c r="AW73">
        <v>1.2364760000000001E-2</v>
      </c>
      <c r="AX73">
        <v>0</v>
      </c>
      <c r="AY73">
        <v>0</v>
      </c>
      <c r="BH73" s="1">
        <f t="shared" si="8"/>
        <v>1</v>
      </c>
      <c r="BI73" s="1">
        <f t="shared" si="8"/>
        <v>1.0644310454728174</v>
      </c>
      <c r="BJ73" s="1">
        <f t="shared" si="8"/>
        <v>1.2170456232162283</v>
      </c>
      <c r="BK73" s="1"/>
      <c r="BL73" s="1"/>
      <c r="BM73" s="1"/>
      <c r="BN73" s="1"/>
      <c r="BO73" s="1"/>
      <c r="BP73" s="1"/>
      <c r="BQ73" s="1"/>
      <c r="BR73" s="1"/>
      <c r="BS73" s="1"/>
    </row>
    <row r="74" spans="1:71">
      <c r="A74" t="s">
        <v>74</v>
      </c>
      <c r="B74">
        <v>0</v>
      </c>
      <c r="C74">
        <v>0</v>
      </c>
      <c r="D74">
        <v>0</v>
      </c>
      <c r="E74">
        <v>3</v>
      </c>
      <c r="F74">
        <v>5</v>
      </c>
      <c r="G74">
        <v>0</v>
      </c>
      <c r="H74">
        <v>0</v>
      </c>
      <c r="I74">
        <v>0</v>
      </c>
      <c r="J74">
        <v>0</v>
      </c>
      <c r="K74">
        <v>10</v>
      </c>
      <c r="L74">
        <v>18</v>
      </c>
      <c r="M74">
        <v>10</v>
      </c>
      <c r="P74" t="s">
        <v>74</v>
      </c>
      <c r="Q74">
        <f t="shared" si="10"/>
        <v>0</v>
      </c>
      <c r="R74">
        <f t="shared" si="10"/>
        <v>0</v>
      </c>
      <c r="S74">
        <f t="shared" si="10"/>
        <v>0</v>
      </c>
      <c r="T74">
        <f t="shared" si="9"/>
        <v>1.2931034482758621E-2</v>
      </c>
      <c r="U74">
        <f t="shared" si="9"/>
        <v>8.3333333333333332E-3</v>
      </c>
      <c r="V74">
        <f t="shared" si="9"/>
        <v>0</v>
      </c>
      <c r="W74">
        <f t="shared" si="9"/>
        <v>0</v>
      </c>
      <c r="X74">
        <f t="shared" si="9"/>
        <v>0</v>
      </c>
      <c r="Y74">
        <f t="shared" si="9"/>
        <v>0</v>
      </c>
      <c r="Z74">
        <f t="shared" si="9"/>
        <v>7.7279752704791345E-3</v>
      </c>
      <c r="AA74">
        <f t="shared" si="9"/>
        <v>9.7560975609756097E-3</v>
      </c>
      <c r="AB74">
        <f t="shared" si="9"/>
        <v>7.7279752704791345E-3</v>
      </c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t="s">
        <v>95</v>
      </c>
      <c r="AU74">
        <v>1.4705882E-2</v>
      </c>
      <c r="AV74">
        <v>9.5602289999999999E-3</v>
      </c>
      <c r="AW74">
        <v>1.3062409000000001E-2</v>
      </c>
      <c r="AX74">
        <v>1.2086514E-2</v>
      </c>
      <c r="AY74">
        <v>1.0819165E-2</v>
      </c>
      <c r="AZ74">
        <v>8.1300810000000008E-3</v>
      </c>
      <c r="BA74">
        <v>0</v>
      </c>
      <c r="BH74" s="1">
        <f t="shared" si="8"/>
        <v>1</v>
      </c>
      <c r="BI74" s="1">
        <f t="shared" si="8"/>
        <v>0.65009558760229413</v>
      </c>
      <c r="BJ74" s="1">
        <f t="shared" si="8"/>
        <v>0.88824383331785206</v>
      </c>
      <c r="BK74" s="1">
        <f t="shared" si="8"/>
        <v>0.82188297172519131</v>
      </c>
      <c r="BL74" s="1">
        <f t="shared" si="8"/>
        <v>0.73570323765687773</v>
      </c>
      <c r="BM74" s="1">
        <f t="shared" si="8"/>
        <v>0.55284552126829256</v>
      </c>
      <c r="BN74" s="1"/>
      <c r="BO74" s="1"/>
      <c r="BP74" s="1"/>
      <c r="BQ74" s="1"/>
      <c r="BR74" s="1"/>
      <c r="BS74" s="1"/>
    </row>
    <row r="75" spans="1:71">
      <c r="A75" t="s">
        <v>76</v>
      </c>
      <c r="B75">
        <v>0</v>
      </c>
      <c r="C75">
        <v>0</v>
      </c>
      <c r="D75">
        <v>2</v>
      </c>
      <c r="E75">
        <v>0</v>
      </c>
      <c r="F75">
        <v>0</v>
      </c>
      <c r="G75">
        <v>0</v>
      </c>
      <c r="H75">
        <v>17</v>
      </c>
      <c r="I75">
        <v>0</v>
      </c>
      <c r="J75">
        <v>13</v>
      </c>
      <c r="K75">
        <v>12</v>
      </c>
      <c r="L75">
        <v>0</v>
      </c>
      <c r="M75">
        <v>0</v>
      </c>
      <c r="P75" t="s">
        <v>76</v>
      </c>
      <c r="Q75">
        <f t="shared" si="10"/>
        <v>0</v>
      </c>
      <c r="R75">
        <f t="shared" si="10"/>
        <v>0</v>
      </c>
      <c r="S75">
        <f t="shared" si="10"/>
        <v>1.020408163265306E-2</v>
      </c>
      <c r="T75">
        <f t="shared" si="9"/>
        <v>0</v>
      </c>
      <c r="U75">
        <f t="shared" si="9"/>
        <v>0</v>
      </c>
      <c r="V75">
        <f t="shared" si="9"/>
        <v>0</v>
      </c>
      <c r="W75">
        <f t="shared" si="9"/>
        <v>1.0834926704907584E-2</v>
      </c>
      <c r="X75">
        <f t="shared" si="9"/>
        <v>0</v>
      </c>
      <c r="Y75">
        <f t="shared" si="9"/>
        <v>8.2697201017811698E-3</v>
      </c>
      <c r="Z75">
        <f t="shared" si="9"/>
        <v>9.2735703245749607E-3</v>
      </c>
      <c r="AA75">
        <f t="shared" si="9"/>
        <v>0</v>
      </c>
      <c r="AB75">
        <f t="shared" si="9"/>
        <v>0</v>
      </c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t="s">
        <v>126</v>
      </c>
      <c r="AU75">
        <v>1.0204082E-2</v>
      </c>
      <c r="AV75">
        <v>0</v>
      </c>
      <c r="AW75">
        <v>1.4999999999999999E-2</v>
      </c>
      <c r="AX75">
        <v>9.049774E-3</v>
      </c>
      <c r="AY75">
        <v>9.5602289999999999E-3</v>
      </c>
      <c r="AZ75">
        <v>0</v>
      </c>
      <c r="BA75">
        <v>0</v>
      </c>
      <c r="BB75">
        <v>0</v>
      </c>
      <c r="BC75">
        <v>0</v>
      </c>
      <c r="BD75">
        <v>0</v>
      </c>
      <c r="BH75" s="1">
        <f t="shared" si="8"/>
        <v>1</v>
      </c>
      <c r="BI75" s="1"/>
      <c r="BJ75" s="1">
        <f t="shared" si="8"/>
        <v>1.4699999470800018</v>
      </c>
      <c r="BK75" s="1">
        <f t="shared" si="8"/>
        <v>0.88687782007239846</v>
      </c>
      <c r="BL75" s="1">
        <f t="shared" si="8"/>
        <v>0.93690240827151328</v>
      </c>
      <c r="BM75" s="1"/>
      <c r="BN75" s="1"/>
      <c r="BO75" s="1"/>
      <c r="BP75" s="1"/>
      <c r="BQ75" s="1"/>
      <c r="BR75" s="1"/>
      <c r="BS75" s="1"/>
    </row>
    <row r="76" spans="1:71">
      <c r="A76" t="s">
        <v>44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13</v>
      </c>
      <c r="I76">
        <v>12</v>
      </c>
      <c r="J76">
        <v>11</v>
      </c>
      <c r="K76">
        <v>0</v>
      </c>
      <c r="L76">
        <v>0</v>
      </c>
      <c r="M76">
        <v>0</v>
      </c>
      <c r="P76" t="s">
        <v>44</v>
      </c>
      <c r="Q76">
        <f t="shared" si="10"/>
        <v>0</v>
      </c>
      <c r="R76">
        <f t="shared" si="10"/>
        <v>0</v>
      </c>
      <c r="S76">
        <f t="shared" si="10"/>
        <v>0</v>
      </c>
      <c r="T76">
        <f t="shared" si="9"/>
        <v>0</v>
      </c>
      <c r="U76">
        <f t="shared" si="9"/>
        <v>0</v>
      </c>
      <c r="V76">
        <f t="shared" si="9"/>
        <v>0</v>
      </c>
      <c r="W76">
        <f t="shared" si="9"/>
        <v>8.2855321861057991E-3</v>
      </c>
      <c r="X76">
        <f t="shared" si="9"/>
        <v>8.708272859216255E-3</v>
      </c>
      <c r="Y76">
        <f t="shared" si="9"/>
        <v>6.9974554707379136E-3</v>
      </c>
      <c r="Z76">
        <f t="shared" si="9"/>
        <v>0</v>
      </c>
      <c r="AA76">
        <f t="shared" si="9"/>
        <v>0</v>
      </c>
      <c r="AB76">
        <f t="shared" si="9"/>
        <v>0</v>
      </c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t="s">
        <v>97</v>
      </c>
      <c r="AU76">
        <v>1.6666667E-2</v>
      </c>
      <c r="AV76">
        <v>2.5510204000000002E-2</v>
      </c>
      <c r="AW76">
        <v>1.7241379000000001E-2</v>
      </c>
      <c r="AX76">
        <v>0.01</v>
      </c>
      <c r="AY76">
        <v>1.4705882E-2</v>
      </c>
      <c r="AZ76">
        <v>1.1472275000000001E-2</v>
      </c>
      <c r="BA76">
        <v>7.2568939999999998E-3</v>
      </c>
      <c r="BB76">
        <v>1.2722646000000001E-2</v>
      </c>
      <c r="BC76">
        <v>1.0046368E-2</v>
      </c>
      <c r="BD76">
        <v>9.2140920000000001E-3</v>
      </c>
      <c r="BE76">
        <v>1.3137558000000001E-2</v>
      </c>
      <c r="BH76" s="1">
        <f t="shared" si="8"/>
        <v>1</v>
      </c>
      <c r="BI76" s="1">
        <f t="shared" si="8"/>
        <v>1.5306122093877559</v>
      </c>
      <c r="BJ76" s="1">
        <f t="shared" si="8"/>
        <v>1.0344827193103456</v>
      </c>
      <c r="BK76" s="1">
        <f t="shared" si="8"/>
        <v>0.59999998800000032</v>
      </c>
      <c r="BL76" s="1">
        <f t="shared" si="8"/>
        <v>0.88235290235294195</v>
      </c>
      <c r="BM76" s="1">
        <f t="shared" si="8"/>
        <v>0.68833648623327037</v>
      </c>
      <c r="BN76" s="1">
        <f t="shared" si="8"/>
        <v>0.43541363129172739</v>
      </c>
      <c r="BO76" s="1">
        <f t="shared" si="8"/>
        <v>0.76335874473282517</v>
      </c>
      <c r="BP76" s="1">
        <f t="shared" si="7"/>
        <v>0.60278206794435862</v>
      </c>
      <c r="BQ76" s="1">
        <f t="shared" si="7"/>
        <v>0.55284550894308981</v>
      </c>
      <c r="BR76" s="1">
        <f t="shared" si="7"/>
        <v>0.78825346423493081</v>
      </c>
      <c r="BS76" s="1"/>
    </row>
    <row r="77" spans="1:71">
      <c r="A77" t="s">
        <v>127</v>
      </c>
      <c r="B77">
        <v>0</v>
      </c>
      <c r="C77">
        <v>0</v>
      </c>
      <c r="D77">
        <v>0</v>
      </c>
      <c r="E77">
        <v>0</v>
      </c>
      <c r="F77">
        <v>5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P77" t="s">
        <v>127</v>
      </c>
      <c r="Q77">
        <f t="shared" si="10"/>
        <v>0</v>
      </c>
      <c r="R77">
        <f t="shared" si="10"/>
        <v>0</v>
      </c>
      <c r="S77">
        <f t="shared" si="10"/>
        <v>0</v>
      </c>
      <c r="T77">
        <f t="shared" si="9"/>
        <v>0</v>
      </c>
      <c r="U77">
        <f t="shared" si="9"/>
        <v>8.3333333333333332E-3</v>
      </c>
      <c r="V77">
        <f t="shared" si="9"/>
        <v>0</v>
      </c>
      <c r="W77">
        <f t="shared" si="9"/>
        <v>0</v>
      </c>
      <c r="X77">
        <f t="shared" si="9"/>
        <v>0</v>
      </c>
      <c r="Y77">
        <f t="shared" si="9"/>
        <v>0</v>
      </c>
      <c r="Z77">
        <f t="shared" si="9"/>
        <v>0</v>
      </c>
      <c r="AA77">
        <f t="shared" si="9"/>
        <v>0</v>
      </c>
      <c r="AB77">
        <f t="shared" si="9"/>
        <v>0</v>
      </c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t="s">
        <v>128</v>
      </c>
      <c r="AU77">
        <v>1.1666667E-2</v>
      </c>
      <c r="AV77">
        <v>1.0180995E-2</v>
      </c>
      <c r="AW77">
        <v>1.1472275000000001E-2</v>
      </c>
      <c r="AX77">
        <v>7.9825829999999997E-3</v>
      </c>
      <c r="AY77">
        <v>8.9058520000000006E-3</v>
      </c>
      <c r="AZ77">
        <v>0</v>
      </c>
      <c r="BA77">
        <v>1.4092141000000001E-2</v>
      </c>
      <c r="BB77">
        <v>0</v>
      </c>
      <c r="BH77" s="1">
        <f t="shared" si="8"/>
        <v>1</v>
      </c>
      <c r="BI77" s="1">
        <f t="shared" si="8"/>
        <v>0.87265668935266594</v>
      </c>
      <c r="BJ77" s="1">
        <f t="shared" si="8"/>
        <v>0.98333782904749056</v>
      </c>
      <c r="BK77" s="1">
        <f t="shared" si="8"/>
        <v>0.68422138045081771</v>
      </c>
      <c r="BL77" s="1">
        <f t="shared" si="8"/>
        <v>0.76335872104689373</v>
      </c>
      <c r="BM77" s="1"/>
      <c r="BN77" s="1">
        <f t="shared" si="8"/>
        <v>1.2078977654886354</v>
      </c>
      <c r="BO77" s="1"/>
      <c r="BP77" s="1"/>
      <c r="BQ77" s="1"/>
      <c r="BR77" s="1"/>
      <c r="BS77" s="1"/>
    </row>
    <row r="78" spans="1:71">
      <c r="A78" t="s">
        <v>45</v>
      </c>
      <c r="B78">
        <v>0</v>
      </c>
      <c r="C78">
        <v>0</v>
      </c>
      <c r="D78">
        <v>3</v>
      </c>
      <c r="E78">
        <v>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P78" t="s">
        <v>45</v>
      </c>
      <c r="Q78">
        <f t="shared" si="10"/>
        <v>0</v>
      </c>
      <c r="R78">
        <f t="shared" si="10"/>
        <v>0</v>
      </c>
      <c r="S78">
        <f t="shared" si="10"/>
        <v>1.5306122448979591E-2</v>
      </c>
      <c r="T78">
        <f t="shared" si="9"/>
        <v>8.6206896551724137E-3</v>
      </c>
      <c r="U78">
        <f t="shared" si="9"/>
        <v>0</v>
      </c>
      <c r="V78">
        <f t="shared" si="9"/>
        <v>0</v>
      </c>
      <c r="W78">
        <f t="shared" si="9"/>
        <v>0</v>
      </c>
      <c r="X78">
        <f t="shared" si="9"/>
        <v>0</v>
      </c>
      <c r="Y78">
        <f t="shared" si="9"/>
        <v>0</v>
      </c>
      <c r="Z78">
        <f t="shared" si="9"/>
        <v>0</v>
      </c>
      <c r="AA78">
        <f t="shared" si="9"/>
        <v>0</v>
      </c>
      <c r="AB78">
        <f t="shared" si="9"/>
        <v>0</v>
      </c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t="s">
        <v>129</v>
      </c>
      <c r="AU78">
        <v>1.1312216999999999E-2</v>
      </c>
      <c r="AV78">
        <v>1.0197578000000001E-2</v>
      </c>
      <c r="AW78">
        <v>0</v>
      </c>
      <c r="AX78">
        <v>1.2722646000000001E-2</v>
      </c>
      <c r="AY78">
        <v>8.5007729999999997E-3</v>
      </c>
      <c r="AZ78">
        <v>1.3550136000000001E-2</v>
      </c>
      <c r="BA78">
        <v>1.4683152999999999E-2</v>
      </c>
      <c r="BH78" s="1">
        <f t="shared" si="8"/>
        <v>1</v>
      </c>
      <c r="BI78" s="1">
        <f t="shared" si="8"/>
        <v>0.90146591070521376</v>
      </c>
      <c r="BJ78" s="1"/>
      <c r="BK78" s="1">
        <f t="shared" si="8"/>
        <v>1.1246819257445293</v>
      </c>
      <c r="BL78" s="1">
        <f t="shared" si="8"/>
        <v>0.75146834612525559</v>
      </c>
      <c r="BM78" s="1">
        <f t="shared" si="8"/>
        <v>1.1978320430027112</v>
      </c>
      <c r="BN78" s="1">
        <f t="shared" si="8"/>
        <v>1.2979907475254409</v>
      </c>
      <c r="BO78" s="1"/>
      <c r="BP78" s="1"/>
      <c r="BQ78" s="1"/>
      <c r="BR78" s="1"/>
      <c r="BS78" s="1"/>
    </row>
    <row r="79" spans="1:71">
      <c r="A79" t="s">
        <v>46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11</v>
      </c>
      <c r="L79">
        <v>21</v>
      </c>
      <c r="M79">
        <v>12</v>
      </c>
      <c r="P79" t="s">
        <v>46</v>
      </c>
      <c r="Q79">
        <f t="shared" si="10"/>
        <v>0</v>
      </c>
      <c r="R79">
        <f t="shared" si="10"/>
        <v>0</v>
      </c>
      <c r="S79">
        <f t="shared" si="10"/>
        <v>0</v>
      </c>
      <c r="T79">
        <f t="shared" si="9"/>
        <v>0</v>
      </c>
      <c r="U79">
        <f t="shared" si="9"/>
        <v>0</v>
      </c>
      <c r="V79">
        <f t="shared" si="9"/>
        <v>0</v>
      </c>
      <c r="W79">
        <f t="shared" si="9"/>
        <v>0</v>
      </c>
      <c r="X79">
        <f t="shared" si="9"/>
        <v>0</v>
      </c>
      <c r="Y79">
        <f t="shared" si="9"/>
        <v>0</v>
      </c>
      <c r="Z79">
        <f t="shared" si="9"/>
        <v>8.5007727975270481E-3</v>
      </c>
      <c r="AA79">
        <f t="shared" si="9"/>
        <v>1.1382113821138212E-2</v>
      </c>
      <c r="AB79">
        <f t="shared" si="9"/>
        <v>9.2735703245749607E-3</v>
      </c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t="s">
        <v>99</v>
      </c>
      <c r="AU79">
        <v>1.1312216999999999E-2</v>
      </c>
      <c r="AV79">
        <v>1.7845762000000001E-2</v>
      </c>
      <c r="AW79">
        <v>2.1044993000000001E-2</v>
      </c>
      <c r="AX79">
        <v>1.6539439999999999E-2</v>
      </c>
      <c r="AY79">
        <v>1.8547141E-2</v>
      </c>
      <c r="AZ79">
        <v>2.0054201000000001E-2</v>
      </c>
      <c r="BA79">
        <v>2.5502318E-2</v>
      </c>
      <c r="BH79" s="1">
        <f t="shared" si="8"/>
        <v>1</v>
      </c>
      <c r="BI79" s="1">
        <f t="shared" si="8"/>
        <v>1.5775653879341249</v>
      </c>
      <c r="BJ79" s="1">
        <f t="shared" si="8"/>
        <v>1.8603774131984918</v>
      </c>
      <c r="BK79" s="1">
        <f t="shared" si="8"/>
        <v>1.4620865211478882</v>
      </c>
      <c r="BL79" s="1">
        <f t="shared" si="8"/>
        <v>1.6395672926005576</v>
      </c>
      <c r="BM79" s="1">
        <f t="shared" si="8"/>
        <v>1.7727913988920123</v>
      </c>
      <c r="BN79" s="1">
        <f t="shared" si="8"/>
        <v>2.2544049499757652</v>
      </c>
      <c r="BO79" s="1"/>
      <c r="BP79" s="1"/>
      <c r="BQ79" s="1"/>
      <c r="BR79" s="1"/>
      <c r="BS79" s="1"/>
    </row>
    <row r="80" spans="1:71">
      <c r="A80" t="s">
        <v>130</v>
      </c>
      <c r="B80">
        <v>0</v>
      </c>
      <c r="C80">
        <v>0</v>
      </c>
      <c r="D80">
        <v>2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P80" t="s">
        <v>130</v>
      </c>
      <c r="Q80">
        <f t="shared" si="10"/>
        <v>0</v>
      </c>
      <c r="R80">
        <f t="shared" si="10"/>
        <v>0</v>
      </c>
      <c r="S80">
        <f t="shared" si="10"/>
        <v>1.020408163265306E-2</v>
      </c>
      <c r="T80">
        <f t="shared" si="9"/>
        <v>0</v>
      </c>
      <c r="U80">
        <f t="shared" si="9"/>
        <v>0</v>
      </c>
      <c r="V80">
        <f t="shared" si="9"/>
        <v>0</v>
      </c>
      <c r="W80">
        <f t="shared" si="9"/>
        <v>0</v>
      </c>
      <c r="X80">
        <f t="shared" si="9"/>
        <v>0</v>
      </c>
      <c r="Y80">
        <f t="shared" si="9"/>
        <v>0</v>
      </c>
      <c r="Z80">
        <f t="shared" si="9"/>
        <v>0</v>
      </c>
      <c r="AA80">
        <f t="shared" si="9"/>
        <v>0</v>
      </c>
      <c r="AB80">
        <f t="shared" si="9"/>
        <v>0</v>
      </c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t="s">
        <v>102</v>
      </c>
      <c r="AU80">
        <v>7.0460699999999998E-3</v>
      </c>
      <c r="AV80">
        <v>9.2735700000000001E-3</v>
      </c>
      <c r="BH80" s="1">
        <f t="shared" si="8"/>
        <v>1</v>
      </c>
      <c r="BI80" s="1">
        <f t="shared" si="8"/>
        <v>1.3161336745164327</v>
      </c>
      <c r="BJ80" s="1"/>
      <c r="BK80" s="1"/>
      <c r="BL80" s="1"/>
      <c r="BM80" s="1"/>
      <c r="BN80" s="1"/>
      <c r="BO80" s="1"/>
      <c r="BP80" s="1"/>
      <c r="BQ80" s="1"/>
      <c r="BR80" s="1"/>
      <c r="BS80" s="1"/>
    </row>
    <row r="81" spans="1:71">
      <c r="A81" t="s">
        <v>84</v>
      </c>
      <c r="B81">
        <v>0</v>
      </c>
      <c r="C81">
        <v>0</v>
      </c>
      <c r="D81">
        <v>4</v>
      </c>
      <c r="E81">
        <v>0</v>
      </c>
      <c r="F81">
        <v>9</v>
      </c>
      <c r="G81">
        <v>9</v>
      </c>
      <c r="H81">
        <v>0</v>
      </c>
      <c r="I81">
        <v>0</v>
      </c>
      <c r="J81">
        <v>14</v>
      </c>
      <c r="K81">
        <v>10</v>
      </c>
      <c r="L81">
        <v>0</v>
      </c>
      <c r="M81">
        <v>0</v>
      </c>
      <c r="P81" t="s">
        <v>84</v>
      </c>
      <c r="Q81">
        <f t="shared" si="10"/>
        <v>0</v>
      </c>
      <c r="R81">
        <f t="shared" si="10"/>
        <v>0</v>
      </c>
      <c r="S81">
        <f t="shared" si="10"/>
        <v>2.0408163265306121E-2</v>
      </c>
      <c r="T81">
        <f t="shared" si="9"/>
        <v>0</v>
      </c>
      <c r="U81">
        <f t="shared" si="9"/>
        <v>1.4999999999999999E-2</v>
      </c>
      <c r="V81">
        <f t="shared" si="9"/>
        <v>1.0180995475113122E-2</v>
      </c>
      <c r="W81">
        <f t="shared" si="9"/>
        <v>0</v>
      </c>
      <c r="X81">
        <f t="shared" si="9"/>
        <v>0</v>
      </c>
      <c r="Y81">
        <f t="shared" si="9"/>
        <v>8.9058524173027988E-3</v>
      </c>
      <c r="Z81">
        <f t="shared" si="9"/>
        <v>7.7279752704791345E-3</v>
      </c>
      <c r="AA81">
        <f t="shared" si="9"/>
        <v>0</v>
      </c>
      <c r="AB81">
        <f t="shared" si="9"/>
        <v>0</v>
      </c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t="s">
        <v>131</v>
      </c>
      <c r="AU81">
        <v>2.0408163E-2</v>
      </c>
      <c r="AV81">
        <v>0</v>
      </c>
      <c r="AW81">
        <v>0.02</v>
      </c>
      <c r="AX81">
        <v>1.4705882E-2</v>
      </c>
      <c r="AY81">
        <v>8.9228810000000006E-3</v>
      </c>
      <c r="AZ81">
        <v>1.2336720000000001E-2</v>
      </c>
      <c r="BA81">
        <v>0</v>
      </c>
      <c r="BB81">
        <v>0</v>
      </c>
      <c r="BC81">
        <v>0</v>
      </c>
      <c r="BD81">
        <v>0</v>
      </c>
      <c r="BH81" s="1">
        <f t="shared" si="8"/>
        <v>1</v>
      </c>
      <c r="BI81" s="1"/>
      <c r="BJ81" s="1">
        <f t="shared" ref="BJ81:BM82" si="11">AW81/$AU81</f>
        <v>0.98000001274000015</v>
      </c>
      <c r="BK81" s="1">
        <f t="shared" si="11"/>
        <v>0.72058822736764694</v>
      </c>
      <c r="BL81" s="1">
        <f t="shared" si="11"/>
        <v>0.43722117468387528</v>
      </c>
      <c r="BM81" s="1">
        <f t="shared" si="11"/>
        <v>0.60449928785849083</v>
      </c>
      <c r="BN81" s="1"/>
      <c r="BO81" s="1"/>
      <c r="BP81" s="1"/>
      <c r="BQ81" s="1"/>
      <c r="BR81" s="1"/>
      <c r="BS81" s="1"/>
    </row>
    <row r="82" spans="1:71">
      <c r="A82" t="s">
        <v>87</v>
      </c>
      <c r="B82">
        <v>0</v>
      </c>
      <c r="C82">
        <v>0</v>
      </c>
      <c r="D82">
        <v>2</v>
      </c>
      <c r="E82">
        <v>2</v>
      </c>
      <c r="F82">
        <v>0</v>
      </c>
      <c r="G82">
        <v>11</v>
      </c>
      <c r="H82">
        <v>0</v>
      </c>
      <c r="I82">
        <v>13</v>
      </c>
      <c r="J82">
        <v>12</v>
      </c>
      <c r="K82">
        <v>0</v>
      </c>
      <c r="L82">
        <v>0</v>
      </c>
      <c r="M82">
        <v>0</v>
      </c>
      <c r="P82" t="s">
        <v>87</v>
      </c>
      <c r="Q82">
        <f t="shared" si="10"/>
        <v>0</v>
      </c>
      <c r="R82">
        <f t="shared" si="10"/>
        <v>0</v>
      </c>
      <c r="S82">
        <f t="shared" si="10"/>
        <v>1.020408163265306E-2</v>
      </c>
      <c r="T82">
        <f t="shared" si="9"/>
        <v>8.6206896551724137E-3</v>
      </c>
      <c r="U82">
        <f t="shared" si="9"/>
        <v>0</v>
      </c>
      <c r="V82">
        <f t="shared" si="9"/>
        <v>1.2443438914027148E-2</v>
      </c>
      <c r="W82">
        <f t="shared" si="9"/>
        <v>0</v>
      </c>
      <c r="X82">
        <f t="shared" si="9"/>
        <v>9.433962264150943E-3</v>
      </c>
      <c r="Y82">
        <f t="shared" si="9"/>
        <v>7.6335877862595417E-3</v>
      </c>
      <c r="Z82">
        <f t="shared" si="9"/>
        <v>0</v>
      </c>
      <c r="AA82">
        <f t="shared" si="9"/>
        <v>0</v>
      </c>
      <c r="AB82">
        <f t="shared" si="9"/>
        <v>0</v>
      </c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t="s">
        <v>132</v>
      </c>
      <c r="AU82">
        <v>1.0814249E-2</v>
      </c>
      <c r="AV82">
        <v>0</v>
      </c>
      <c r="AW82">
        <v>9.7560979999999995E-3</v>
      </c>
      <c r="AX82">
        <v>0</v>
      </c>
      <c r="BH82" s="1">
        <f t="shared" si="8"/>
        <v>1</v>
      </c>
      <c r="BI82" s="1"/>
      <c r="BJ82" s="1">
        <f t="shared" si="11"/>
        <v>0.90215215129594295</v>
      </c>
      <c r="BK82" s="1"/>
      <c r="BL82" s="1"/>
      <c r="BM82" s="1"/>
      <c r="BN82" s="1"/>
      <c r="BO82" s="1"/>
      <c r="BP82" s="1"/>
      <c r="BQ82" s="1"/>
      <c r="BR82" s="1"/>
      <c r="BS82" s="1"/>
    </row>
    <row r="83" spans="1:71">
      <c r="A83" t="s">
        <v>133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14</v>
      </c>
      <c r="M83">
        <v>0</v>
      </c>
      <c r="P83" t="s">
        <v>133</v>
      </c>
      <c r="Q83">
        <f t="shared" si="10"/>
        <v>0</v>
      </c>
      <c r="R83">
        <f t="shared" si="10"/>
        <v>0</v>
      </c>
      <c r="S83">
        <f t="shared" si="10"/>
        <v>0</v>
      </c>
      <c r="T83">
        <f t="shared" si="9"/>
        <v>0</v>
      </c>
      <c r="U83">
        <f t="shared" si="9"/>
        <v>0</v>
      </c>
      <c r="V83">
        <f t="shared" si="9"/>
        <v>0</v>
      </c>
      <c r="W83">
        <f t="shared" si="9"/>
        <v>0</v>
      </c>
      <c r="X83">
        <f t="shared" si="9"/>
        <v>0</v>
      </c>
      <c r="Y83">
        <f t="shared" si="9"/>
        <v>0</v>
      </c>
      <c r="Z83">
        <f t="shared" si="9"/>
        <v>0</v>
      </c>
      <c r="AA83">
        <f t="shared" si="9"/>
        <v>7.5880758807588076E-3</v>
      </c>
      <c r="AB83">
        <f t="shared" si="9"/>
        <v>0</v>
      </c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</row>
    <row r="84" spans="1:71">
      <c r="A84" t="s">
        <v>134</v>
      </c>
      <c r="B84">
        <v>0</v>
      </c>
      <c r="C84">
        <v>0</v>
      </c>
      <c r="D84">
        <v>2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P84" t="s">
        <v>134</v>
      </c>
      <c r="Q84">
        <f t="shared" si="10"/>
        <v>0</v>
      </c>
      <c r="R84">
        <f t="shared" si="10"/>
        <v>0</v>
      </c>
      <c r="S84">
        <f t="shared" si="10"/>
        <v>1.020408163265306E-2</v>
      </c>
      <c r="T84">
        <f t="shared" si="9"/>
        <v>0</v>
      </c>
      <c r="U84">
        <f t="shared" si="9"/>
        <v>0</v>
      </c>
      <c r="V84">
        <f t="shared" si="9"/>
        <v>0</v>
      </c>
      <c r="W84">
        <f t="shared" si="9"/>
        <v>0</v>
      </c>
      <c r="X84">
        <f t="shared" si="9"/>
        <v>0</v>
      </c>
      <c r="Y84">
        <f t="shared" si="9"/>
        <v>0</v>
      </c>
      <c r="Z84">
        <f t="shared" si="9"/>
        <v>0</v>
      </c>
      <c r="AA84">
        <f t="shared" si="9"/>
        <v>0</v>
      </c>
      <c r="AB84">
        <f t="shared" si="9"/>
        <v>0</v>
      </c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</row>
    <row r="85" spans="1:71">
      <c r="A85" t="s">
        <v>90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13</v>
      </c>
      <c r="I85">
        <v>14</v>
      </c>
      <c r="J85">
        <v>0</v>
      </c>
      <c r="K85">
        <v>12</v>
      </c>
      <c r="L85">
        <v>0</v>
      </c>
      <c r="M85">
        <v>14</v>
      </c>
      <c r="P85" t="s">
        <v>90</v>
      </c>
      <c r="Q85">
        <f t="shared" si="10"/>
        <v>0</v>
      </c>
      <c r="R85">
        <f t="shared" si="10"/>
        <v>0</v>
      </c>
      <c r="S85">
        <f t="shared" si="10"/>
        <v>0</v>
      </c>
      <c r="T85">
        <f t="shared" si="9"/>
        <v>0</v>
      </c>
      <c r="U85">
        <f t="shared" si="9"/>
        <v>0</v>
      </c>
      <c r="V85">
        <f t="shared" si="9"/>
        <v>0</v>
      </c>
      <c r="W85">
        <f t="shared" si="9"/>
        <v>8.2855321861057991E-3</v>
      </c>
      <c r="X85">
        <f t="shared" si="9"/>
        <v>1.0159651669085631E-2</v>
      </c>
      <c r="Y85">
        <f t="shared" si="9"/>
        <v>0</v>
      </c>
      <c r="Z85">
        <f t="shared" si="9"/>
        <v>9.2735703245749607E-3</v>
      </c>
      <c r="AA85">
        <f t="shared" si="9"/>
        <v>0</v>
      </c>
      <c r="AB85">
        <f t="shared" si="9"/>
        <v>1.0819165378670788E-2</v>
      </c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BG85" t="s">
        <v>172</v>
      </c>
      <c r="BH85">
        <f>AVERAGE(BH1:BH82)</f>
        <v>1</v>
      </c>
      <c r="BI85">
        <f t="shared" ref="BI85:BR85" si="12">AVERAGE(BI1:BI82)</f>
        <v>1.0061281797076951</v>
      </c>
      <c r="BJ85">
        <f t="shared" si="12"/>
        <v>1.1732831916866349</v>
      </c>
      <c r="BK85">
        <f t="shared" si="12"/>
        <v>1.1725859197050628</v>
      </c>
      <c r="BL85">
        <f t="shared" si="12"/>
        <v>1.188760544467647</v>
      </c>
      <c r="BM85">
        <f t="shared" si="12"/>
        <v>1.2429640544072338</v>
      </c>
      <c r="BN85">
        <f t="shared" si="12"/>
        <v>1.1568307268378577</v>
      </c>
      <c r="BO85">
        <f t="shared" si="12"/>
        <v>1.249685838981893</v>
      </c>
      <c r="BP85">
        <f t="shared" si="12"/>
        <v>1.0134357042192588</v>
      </c>
      <c r="BQ85">
        <f t="shared" si="12"/>
        <v>0.95196124518639202</v>
      </c>
      <c r="BR85">
        <f t="shared" si="12"/>
        <v>0.77666150564077807</v>
      </c>
    </row>
    <row r="86" spans="1:71">
      <c r="A86" t="s">
        <v>93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11</v>
      </c>
      <c r="K86">
        <v>0</v>
      </c>
      <c r="L86">
        <v>0</v>
      </c>
      <c r="M86">
        <v>13</v>
      </c>
      <c r="P86" t="s">
        <v>93</v>
      </c>
      <c r="Q86">
        <f t="shared" si="10"/>
        <v>0</v>
      </c>
      <c r="R86">
        <f t="shared" si="10"/>
        <v>0</v>
      </c>
      <c r="S86">
        <f t="shared" si="10"/>
        <v>0</v>
      </c>
      <c r="T86">
        <f t="shared" si="9"/>
        <v>0</v>
      </c>
      <c r="U86">
        <f t="shared" si="9"/>
        <v>0</v>
      </c>
      <c r="V86">
        <f t="shared" si="9"/>
        <v>0</v>
      </c>
      <c r="W86">
        <f t="shared" ref="W86:AB128" si="13">H86/H$163</f>
        <v>0</v>
      </c>
      <c r="X86">
        <f t="shared" si="13"/>
        <v>0</v>
      </c>
      <c r="Y86">
        <f t="shared" si="13"/>
        <v>6.9974554707379136E-3</v>
      </c>
      <c r="Z86">
        <f t="shared" si="13"/>
        <v>0</v>
      </c>
      <c r="AA86">
        <f t="shared" si="13"/>
        <v>0</v>
      </c>
      <c r="AB86">
        <f t="shared" si="13"/>
        <v>1.0046367851622875E-2</v>
      </c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BG86" t="s">
        <v>173</v>
      </c>
      <c r="BH86">
        <f>_xlfn.STDEV.S(BH1:BH82)</f>
        <v>0</v>
      </c>
      <c r="BI86">
        <f t="shared" ref="BI86:BR86" si="14">_xlfn.STDEV.S(BI1:BI82)</f>
        <v>0.34144832502215322</v>
      </c>
      <c r="BJ86">
        <f t="shared" si="14"/>
        <v>0.56064481402272048</v>
      </c>
      <c r="BK86">
        <f t="shared" si="14"/>
        <v>0.72597269262032116</v>
      </c>
      <c r="BL86">
        <f t="shared" si="14"/>
        <v>0.7961591021002814</v>
      </c>
      <c r="BM86">
        <f t="shared" si="14"/>
        <v>0.81029182028902602</v>
      </c>
      <c r="BN86">
        <f t="shared" si="14"/>
        <v>0.81399718160893353</v>
      </c>
      <c r="BO86">
        <f t="shared" si="14"/>
        <v>1.003019410175676</v>
      </c>
      <c r="BP86">
        <f t="shared" si="14"/>
        <v>0.8919040467923941</v>
      </c>
      <c r="BQ86">
        <f t="shared" si="14"/>
        <v>0.83216159272984191</v>
      </c>
      <c r="BR86">
        <f t="shared" si="14"/>
        <v>0.39339596124043225</v>
      </c>
    </row>
    <row r="87" spans="1:71">
      <c r="A87" t="s">
        <v>48</v>
      </c>
      <c r="B87">
        <v>0</v>
      </c>
      <c r="C87">
        <v>1</v>
      </c>
      <c r="D87">
        <v>3</v>
      </c>
      <c r="E87">
        <v>6</v>
      </c>
      <c r="F87">
        <v>16</v>
      </c>
      <c r="G87">
        <v>32</v>
      </c>
      <c r="H87">
        <v>48</v>
      </c>
      <c r="I87">
        <v>30</v>
      </c>
      <c r="J87">
        <v>48</v>
      </c>
      <c r="K87">
        <v>27</v>
      </c>
      <c r="L87">
        <v>40</v>
      </c>
      <c r="M87">
        <v>36</v>
      </c>
      <c r="P87" t="s">
        <v>48</v>
      </c>
      <c r="Q87">
        <f t="shared" si="10"/>
        <v>0</v>
      </c>
      <c r="R87">
        <f t="shared" si="10"/>
        <v>1.6666666666666666E-2</v>
      </c>
      <c r="S87">
        <f t="shared" si="10"/>
        <v>1.5306122448979591E-2</v>
      </c>
      <c r="T87">
        <f t="shared" si="10"/>
        <v>2.5862068965517241E-2</v>
      </c>
      <c r="U87">
        <f t="shared" si="10"/>
        <v>2.6666666666666668E-2</v>
      </c>
      <c r="V87">
        <f t="shared" si="10"/>
        <v>3.6199095022624438E-2</v>
      </c>
      <c r="W87">
        <f t="shared" si="13"/>
        <v>3.0592734225621414E-2</v>
      </c>
      <c r="X87">
        <f t="shared" si="13"/>
        <v>2.1770682148040638E-2</v>
      </c>
      <c r="Y87">
        <f t="shared" si="13"/>
        <v>3.0534351145038167E-2</v>
      </c>
      <c r="Z87">
        <f t="shared" si="13"/>
        <v>2.0865533230293665E-2</v>
      </c>
      <c r="AA87">
        <f t="shared" si="13"/>
        <v>2.1680216802168022E-2</v>
      </c>
      <c r="AB87">
        <f t="shared" si="13"/>
        <v>2.7820710973724884E-2</v>
      </c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</row>
    <row r="88" spans="1:71">
      <c r="A88" t="s">
        <v>49</v>
      </c>
      <c r="B88">
        <v>0</v>
      </c>
      <c r="C88">
        <v>0</v>
      </c>
      <c r="D88">
        <v>0</v>
      </c>
      <c r="E88">
        <v>4</v>
      </c>
      <c r="F88">
        <v>6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P88" t="s">
        <v>49</v>
      </c>
      <c r="Q88">
        <f t="shared" si="10"/>
        <v>0</v>
      </c>
      <c r="R88">
        <f t="shared" si="10"/>
        <v>0</v>
      </c>
      <c r="S88">
        <f t="shared" si="10"/>
        <v>0</v>
      </c>
      <c r="T88">
        <f t="shared" si="10"/>
        <v>1.7241379310344827E-2</v>
      </c>
      <c r="U88">
        <f t="shared" si="10"/>
        <v>0.01</v>
      </c>
      <c r="V88">
        <f t="shared" si="10"/>
        <v>0</v>
      </c>
      <c r="W88">
        <f t="shared" si="13"/>
        <v>0</v>
      </c>
      <c r="X88">
        <f t="shared" si="13"/>
        <v>0</v>
      </c>
      <c r="Y88">
        <f t="shared" si="13"/>
        <v>0</v>
      </c>
      <c r="Z88">
        <f t="shared" si="13"/>
        <v>0</v>
      </c>
      <c r="AA88">
        <f t="shared" si="13"/>
        <v>0</v>
      </c>
      <c r="AB88">
        <f t="shared" si="13"/>
        <v>0</v>
      </c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BG88" t="s">
        <v>174</v>
      </c>
      <c r="BH88">
        <f>BH85+2*BH86</f>
        <v>1</v>
      </c>
      <c r="BI88">
        <f t="shared" ref="BI88:BR88" si="15">BI85+2*BI86</f>
        <v>1.6890248297520016</v>
      </c>
      <c r="BJ88">
        <f t="shared" si="15"/>
        <v>2.2945728197320756</v>
      </c>
      <c r="BK88">
        <f t="shared" si="15"/>
        <v>2.6245313049457053</v>
      </c>
      <c r="BL88">
        <f t="shared" si="15"/>
        <v>2.78107874866821</v>
      </c>
      <c r="BM88">
        <f t="shared" si="15"/>
        <v>2.8635476949852858</v>
      </c>
      <c r="BN88">
        <f t="shared" si="15"/>
        <v>2.7848250900557248</v>
      </c>
      <c r="BO88">
        <f t="shared" si="15"/>
        <v>3.2557246593332447</v>
      </c>
      <c r="BP88">
        <f t="shared" si="15"/>
        <v>2.7972437978040467</v>
      </c>
      <c r="BQ88">
        <f t="shared" si="15"/>
        <v>2.616284430646076</v>
      </c>
      <c r="BR88">
        <f t="shared" si="15"/>
        <v>1.5634534281216426</v>
      </c>
    </row>
    <row r="89" spans="1:71">
      <c r="A89" t="s">
        <v>52</v>
      </c>
      <c r="B89">
        <v>0</v>
      </c>
      <c r="C89">
        <v>0</v>
      </c>
      <c r="D89">
        <v>0</v>
      </c>
      <c r="E89">
        <v>4</v>
      </c>
      <c r="F89">
        <v>8</v>
      </c>
      <c r="G89">
        <v>13</v>
      </c>
      <c r="H89">
        <v>37</v>
      </c>
      <c r="I89">
        <v>32</v>
      </c>
      <c r="J89">
        <v>48</v>
      </c>
      <c r="K89">
        <v>41</v>
      </c>
      <c r="L89">
        <v>57</v>
      </c>
      <c r="M89">
        <v>53</v>
      </c>
      <c r="P89" t="s">
        <v>52</v>
      </c>
      <c r="Q89">
        <f t="shared" si="10"/>
        <v>0</v>
      </c>
      <c r="R89">
        <f t="shared" si="10"/>
        <v>0</v>
      </c>
      <c r="S89">
        <f t="shared" si="10"/>
        <v>0</v>
      </c>
      <c r="T89">
        <f t="shared" si="10"/>
        <v>1.7241379310344827E-2</v>
      </c>
      <c r="U89">
        <f t="shared" si="10"/>
        <v>1.3333333333333334E-2</v>
      </c>
      <c r="V89">
        <f t="shared" si="10"/>
        <v>1.4705882352941176E-2</v>
      </c>
      <c r="W89">
        <f t="shared" si="13"/>
        <v>2.3581899298916506E-2</v>
      </c>
      <c r="X89">
        <f t="shared" si="13"/>
        <v>2.3222060957910014E-2</v>
      </c>
      <c r="Y89">
        <f t="shared" si="13"/>
        <v>3.0534351145038167E-2</v>
      </c>
      <c r="Z89">
        <f t="shared" si="13"/>
        <v>3.1684698608964453E-2</v>
      </c>
      <c r="AA89">
        <f t="shared" si="13"/>
        <v>3.0894308943089432E-2</v>
      </c>
      <c r="AB89">
        <f t="shared" si="13"/>
        <v>4.0958268933539412E-2</v>
      </c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BG89" t="s">
        <v>175</v>
      </c>
      <c r="BH89">
        <f>BH85-2*BH86</f>
        <v>1</v>
      </c>
      <c r="BI89">
        <f t="shared" ref="BI89:BR89" si="16">BI85-2*BI86</f>
        <v>0.32323152966338864</v>
      </c>
      <c r="BJ89">
        <f t="shared" si="16"/>
        <v>5.1993563641193896E-2</v>
      </c>
      <c r="BK89">
        <f t="shared" si="16"/>
        <v>-0.27935946553557955</v>
      </c>
      <c r="BL89">
        <f t="shared" si="16"/>
        <v>-0.4035576597329158</v>
      </c>
      <c r="BM89">
        <f t="shared" si="16"/>
        <v>-0.37761958617081826</v>
      </c>
      <c r="BN89">
        <f t="shared" si="16"/>
        <v>-0.47116363638000935</v>
      </c>
      <c r="BO89">
        <f t="shared" si="16"/>
        <v>-0.75635298136945894</v>
      </c>
      <c r="BP89">
        <f t="shared" si="16"/>
        <v>-0.77037238936552943</v>
      </c>
      <c r="BQ89">
        <f t="shared" si="16"/>
        <v>-0.7123619402732918</v>
      </c>
      <c r="BR89">
        <f t="shared" si="16"/>
        <v>-1.013041684008642E-2</v>
      </c>
    </row>
    <row r="90" spans="1:71">
      <c r="A90" t="s">
        <v>135</v>
      </c>
      <c r="B90">
        <v>0</v>
      </c>
      <c r="C90">
        <v>0</v>
      </c>
      <c r="D90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P90" t="s">
        <v>135</v>
      </c>
      <c r="Q90">
        <f t="shared" si="10"/>
        <v>0</v>
      </c>
      <c r="R90">
        <f t="shared" si="10"/>
        <v>0</v>
      </c>
      <c r="S90">
        <f t="shared" si="10"/>
        <v>1.5306122448979591E-2</v>
      </c>
      <c r="T90">
        <f t="shared" si="10"/>
        <v>0</v>
      </c>
      <c r="U90">
        <f t="shared" si="10"/>
        <v>0</v>
      </c>
      <c r="V90">
        <f t="shared" si="10"/>
        <v>0</v>
      </c>
      <c r="W90">
        <f t="shared" si="13"/>
        <v>0</v>
      </c>
      <c r="X90">
        <f t="shared" si="13"/>
        <v>0</v>
      </c>
      <c r="Y90">
        <f t="shared" si="13"/>
        <v>0</v>
      </c>
      <c r="Z90">
        <f t="shared" si="13"/>
        <v>0</v>
      </c>
      <c r="AA90">
        <f t="shared" si="13"/>
        <v>0</v>
      </c>
      <c r="AB90">
        <f t="shared" si="13"/>
        <v>0</v>
      </c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</row>
    <row r="91" spans="1:71">
      <c r="A91" t="s">
        <v>101</v>
      </c>
      <c r="B91">
        <v>0</v>
      </c>
      <c r="C91">
        <v>0</v>
      </c>
      <c r="D91">
        <v>3</v>
      </c>
      <c r="E91">
        <v>0</v>
      </c>
      <c r="F91">
        <v>5</v>
      </c>
      <c r="G91">
        <v>11</v>
      </c>
      <c r="H91">
        <v>0</v>
      </c>
      <c r="I91">
        <v>0</v>
      </c>
      <c r="J91">
        <v>0</v>
      </c>
      <c r="K91">
        <v>10</v>
      </c>
      <c r="L91">
        <v>17</v>
      </c>
      <c r="M91">
        <v>18</v>
      </c>
      <c r="P91" t="s">
        <v>101</v>
      </c>
      <c r="Q91">
        <f t="shared" si="10"/>
        <v>0</v>
      </c>
      <c r="R91">
        <f t="shared" si="10"/>
        <v>0</v>
      </c>
      <c r="S91">
        <f t="shared" si="10"/>
        <v>1.5306122448979591E-2</v>
      </c>
      <c r="T91">
        <f t="shared" si="10"/>
        <v>0</v>
      </c>
      <c r="U91">
        <f t="shared" si="10"/>
        <v>8.3333333333333332E-3</v>
      </c>
      <c r="V91">
        <f t="shared" si="10"/>
        <v>1.2443438914027148E-2</v>
      </c>
      <c r="W91">
        <f t="shared" si="13"/>
        <v>0</v>
      </c>
      <c r="X91">
        <f t="shared" si="13"/>
        <v>0</v>
      </c>
      <c r="Y91">
        <f t="shared" si="13"/>
        <v>0</v>
      </c>
      <c r="Z91">
        <f t="shared" si="13"/>
        <v>7.7279752704791345E-3</v>
      </c>
      <c r="AA91">
        <f t="shared" si="13"/>
        <v>9.2140921409214101E-3</v>
      </c>
      <c r="AB91">
        <f t="shared" si="13"/>
        <v>1.3910355486862442E-2</v>
      </c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</row>
    <row r="92" spans="1:71">
      <c r="A92" t="s">
        <v>54</v>
      </c>
      <c r="B92">
        <v>0</v>
      </c>
      <c r="C92">
        <v>0</v>
      </c>
      <c r="D92">
        <v>3</v>
      </c>
      <c r="E92">
        <v>3</v>
      </c>
      <c r="F92">
        <v>10</v>
      </c>
      <c r="G92">
        <v>8</v>
      </c>
      <c r="H92">
        <v>15</v>
      </c>
      <c r="I92">
        <v>12</v>
      </c>
      <c r="J92">
        <v>0</v>
      </c>
      <c r="K92">
        <v>0</v>
      </c>
      <c r="L92">
        <v>0</v>
      </c>
      <c r="M92">
        <v>0</v>
      </c>
      <c r="P92" t="s">
        <v>54</v>
      </c>
      <c r="Q92">
        <f t="shared" si="10"/>
        <v>0</v>
      </c>
      <c r="R92">
        <f t="shared" si="10"/>
        <v>0</v>
      </c>
      <c r="S92">
        <f t="shared" si="10"/>
        <v>1.5306122448979591E-2</v>
      </c>
      <c r="T92">
        <f t="shared" si="10"/>
        <v>1.2931034482758621E-2</v>
      </c>
      <c r="U92">
        <f t="shared" si="10"/>
        <v>1.6666666666666666E-2</v>
      </c>
      <c r="V92">
        <f t="shared" si="10"/>
        <v>9.0497737556561094E-3</v>
      </c>
      <c r="W92">
        <f t="shared" si="13"/>
        <v>9.5602294455066923E-3</v>
      </c>
      <c r="X92">
        <f t="shared" si="13"/>
        <v>8.708272859216255E-3</v>
      </c>
      <c r="Y92">
        <f t="shared" si="13"/>
        <v>0</v>
      </c>
      <c r="Z92">
        <f t="shared" si="13"/>
        <v>0</v>
      </c>
      <c r="AA92">
        <f t="shared" si="13"/>
        <v>0</v>
      </c>
      <c r="AB92">
        <f t="shared" si="13"/>
        <v>0</v>
      </c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</row>
    <row r="93" spans="1:71">
      <c r="A93" t="s">
        <v>105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10</v>
      </c>
      <c r="L93">
        <v>0</v>
      </c>
      <c r="M93">
        <v>10</v>
      </c>
      <c r="P93" t="s">
        <v>105</v>
      </c>
      <c r="Q93">
        <f t="shared" si="10"/>
        <v>0</v>
      </c>
      <c r="R93">
        <f t="shared" si="10"/>
        <v>0</v>
      </c>
      <c r="S93">
        <f t="shared" si="10"/>
        <v>0</v>
      </c>
      <c r="T93">
        <f t="shared" si="10"/>
        <v>0</v>
      </c>
      <c r="U93">
        <f t="shared" si="10"/>
        <v>0</v>
      </c>
      <c r="V93">
        <f t="shared" si="10"/>
        <v>0</v>
      </c>
      <c r="W93">
        <f t="shared" si="13"/>
        <v>0</v>
      </c>
      <c r="X93">
        <f t="shared" si="13"/>
        <v>0</v>
      </c>
      <c r="Y93">
        <f t="shared" si="13"/>
        <v>0</v>
      </c>
      <c r="Z93">
        <f t="shared" si="13"/>
        <v>7.7279752704791345E-3</v>
      </c>
      <c r="AA93">
        <f t="shared" si="13"/>
        <v>0</v>
      </c>
      <c r="AB93">
        <f t="shared" si="13"/>
        <v>7.7279752704791345E-3</v>
      </c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</row>
    <row r="94" spans="1:71">
      <c r="A94" t="s">
        <v>136</v>
      </c>
      <c r="B94">
        <v>0</v>
      </c>
      <c r="C94">
        <v>1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P94" t="s">
        <v>136</v>
      </c>
      <c r="Q94">
        <f t="shared" si="10"/>
        <v>0</v>
      </c>
      <c r="R94">
        <f t="shared" si="10"/>
        <v>1.6666666666666666E-2</v>
      </c>
      <c r="S94">
        <f t="shared" si="10"/>
        <v>0</v>
      </c>
      <c r="T94">
        <f t="shared" si="10"/>
        <v>0</v>
      </c>
      <c r="U94">
        <f t="shared" si="10"/>
        <v>0</v>
      </c>
      <c r="V94">
        <f t="shared" si="10"/>
        <v>0</v>
      </c>
      <c r="W94">
        <f t="shared" si="13"/>
        <v>0</v>
      </c>
      <c r="X94">
        <f t="shared" si="13"/>
        <v>0</v>
      </c>
      <c r="Y94">
        <f t="shared" si="13"/>
        <v>0</v>
      </c>
      <c r="Z94">
        <f t="shared" si="13"/>
        <v>0</v>
      </c>
      <c r="AA94">
        <f t="shared" si="13"/>
        <v>0</v>
      </c>
      <c r="AB94">
        <f t="shared" si="13"/>
        <v>0</v>
      </c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</row>
    <row r="95" spans="1:71">
      <c r="A95" t="s">
        <v>57</v>
      </c>
      <c r="B95">
        <v>0</v>
      </c>
      <c r="C95">
        <v>0</v>
      </c>
      <c r="D95">
        <v>6</v>
      </c>
      <c r="E95">
        <v>7</v>
      </c>
      <c r="F95">
        <v>19</v>
      </c>
      <c r="G95">
        <v>14</v>
      </c>
      <c r="H95">
        <v>21</v>
      </c>
      <c r="I95">
        <v>23</v>
      </c>
      <c r="J95">
        <v>31</v>
      </c>
      <c r="K95">
        <v>22</v>
      </c>
      <c r="L95">
        <v>21</v>
      </c>
      <c r="M95">
        <v>16</v>
      </c>
      <c r="P95" t="s">
        <v>57</v>
      </c>
      <c r="Q95">
        <f t="shared" si="10"/>
        <v>0</v>
      </c>
      <c r="R95">
        <f t="shared" si="10"/>
        <v>0</v>
      </c>
      <c r="S95">
        <f t="shared" si="10"/>
        <v>3.0612244897959183E-2</v>
      </c>
      <c r="T95">
        <f t="shared" si="10"/>
        <v>3.017241379310345E-2</v>
      </c>
      <c r="U95">
        <f t="shared" si="10"/>
        <v>3.1666666666666669E-2</v>
      </c>
      <c r="V95">
        <f t="shared" si="10"/>
        <v>1.5837104072398189E-2</v>
      </c>
      <c r="W95">
        <f t="shared" si="13"/>
        <v>1.338432122370937E-2</v>
      </c>
      <c r="X95">
        <f t="shared" si="13"/>
        <v>1.6690856313497822E-2</v>
      </c>
      <c r="Y95">
        <f t="shared" si="13"/>
        <v>1.9720101781170483E-2</v>
      </c>
      <c r="Z95">
        <f t="shared" si="13"/>
        <v>1.7001545595054096E-2</v>
      </c>
      <c r="AA95">
        <f t="shared" si="13"/>
        <v>1.1382113821138212E-2</v>
      </c>
      <c r="AB95">
        <f t="shared" si="13"/>
        <v>1.2364760432766615E-2</v>
      </c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</row>
    <row r="96" spans="1:71">
      <c r="A96" t="s">
        <v>60</v>
      </c>
      <c r="B96">
        <v>0</v>
      </c>
      <c r="C96">
        <v>0</v>
      </c>
      <c r="D96">
        <v>0</v>
      </c>
      <c r="E96">
        <v>0</v>
      </c>
      <c r="F96">
        <v>0</v>
      </c>
      <c r="G96">
        <v>10</v>
      </c>
      <c r="H96">
        <v>15</v>
      </c>
      <c r="I96">
        <v>12</v>
      </c>
      <c r="J96">
        <v>0</v>
      </c>
      <c r="K96">
        <v>0</v>
      </c>
      <c r="L96">
        <v>0</v>
      </c>
      <c r="M96">
        <v>0</v>
      </c>
      <c r="P96" t="s">
        <v>60</v>
      </c>
      <c r="Q96">
        <f t="shared" si="10"/>
        <v>0</v>
      </c>
      <c r="R96">
        <f t="shared" si="10"/>
        <v>0</v>
      </c>
      <c r="S96">
        <f t="shared" si="10"/>
        <v>0</v>
      </c>
      <c r="T96">
        <f t="shared" si="10"/>
        <v>0</v>
      </c>
      <c r="U96">
        <f t="shared" si="10"/>
        <v>0</v>
      </c>
      <c r="V96">
        <f t="shared" si="10"/>
        <v>1.1312217194570135E-2</v>
      </c>
      <c r="W96">
        <f t="shared" si="13"/>
        <v>9.5602294455066923E-3</v>
      </c>
      <c r="X96">
        <f t="shared" si="13"/>
        <v>8.708272859216255E-3</v>
      </c>
      <c r="Y96">
        <f t="shared" si="13"/>
        <v>0</v>
      </c>
      <c r="Z96">
        <f t="shared" si="13"/>
        <v>0</v>
      </c>
      <c r="AA96">
        <f t="shared" si="13"/>
        <v>0</v>
      </c>
      <c r="AB96">
        <f t="shared" si="13"/>
        <v>0</v>
      </c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</row>
    <row r="97" spans="1:45">
      <c r="A97" t="s">
        <v>137</v>
      </c>
      <c r="B97">
        <v>0</v>
      </c>
      <c r="C97">
        <v>1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P97" t="s">
        <v>137</v>
      </c>
      <c r="Q97">
        <f t="shared" si="10"/>
        <v>0</v>
      </c>
      <c r="R97">
        <f t="shared" si="10"/>
        <v>1.6666666666666666E-2</v>
      </c>
      <c r="S97">
        <f t="shared" si="10"/>
        <v>0</v>
      </c>
      <c r="T97">
        <f t="shared" si="10"/>
        <v>0</v>
      </c>
      <c r="U97">
        <f t="shared" si="10"/>
        <v>0</v>
      </c>
      <c r="V97">
        <f t="shared" si="10"/>
        <v>0</v>
      </c>
      <c r="W97">
        <f t="shared" si="13"/>
        <v>0</v>
      </c>
      <c r="X97">
        <f t="shared" si="13"/>
        <v>0</v>
      </c>
      <c r="Y97">
        <f t="shared" si="13"/>
        <v>0</v>
      </c>
      <c r="Z97">
        <f t="shared" si="13"/>
        <v>0</v>
      </c>
      <c r="AA97">
        <f t="shared" si="13"/>
        <v>0</v>
      </c>
      <c r="AB97">
        <f t="shared" si="13"/>
        <v>0</v>
      </c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</row>
    <row r="98" spans="1:45">
      <c r="A98" t="s">
        <v>63</v>
      </c>
      <c r="B98">
        <v>0</v>
      </c>
      <c r="C98">
        <v>0</v>
      </c>
      <c r="D98">
        <v>0</v>
      </c>
      <c r="E98">
        <v>0</v>
      </c>
      <c r="F98">
        <v>10</v>
      </c>
      <c r="G98">
        <v>11</v>
      </c>
      <c r="H98">
        <v>13</v>
      </c>
      <c r="I98">
        <v>11</v>
      </c>
      <c r="J98">
        <v>12</v>
      </c>
      <c r="K98">
        <v>0</v>
      </c>
      <c r="L98">
        <v>0</v>
      </c>
      <c r="M98">
        <v>0</v>
      </c>
      <c r="P98" t="s">
        <v>63</v>
      </c>
      <c r="Q98">
        <f t="shared" si="10"/>
        <v>0</v>
      </c>
      <c r="R98">
        <f t="shared" si="10"/>
        <v>0</v>
      </c>
      <c r="S98">
        <f t="shared" si="10"/>
        <v>0</v>
      </c>
      <c r="T98">
        <f t="shared" si="10"/>
        <v>0</v>
      </c>
      <c r="U98">
        <f t="shared" si="10"/>
        <v>1.6666666666666666E-2</v>
      </c>
      <c r="V98">
        <f t="shared" si="10"/>
        <v>1.2443438914027148E-2</v>
      </c>
      <c r="W98">
        <f t="shared" si="13"/>
        <v>8.2855321861057991E-3</v>
      </c>
      <c r="X98">
        <f t="shared" si="13"/>
        <v>7.9825834542815669E-3</v>
      </c>
      <c r="Y98">
        <f t="shared" si="13"/>
        <v>7.6335877862595417E-3</v>
      </c>
      <c r="Z98">
        <f t="shared" si="13"/>
        <v>0</v>
      </c>
      <c r="AA98">
        <f t="shared" si="13"/>
        <v>0</v>
      </c>
      <c r="AB98">
        <f t="shared" si="13"/>
        <v>0</v>
      </c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</row>
    <row r="99" spans="1:45">
      <c r="A99" t="s">
        <v>138</v>
      </c>
      <c r="B99">
        <v>1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P99" t="s">
        <v>138</v>
      </c>
      <c r="Q99">
        <f t="shared" si="10"/>
        <v>0.33333333333333331</v>
      </c>
      <c r="R99">
        <f t="shared" si="10"/>
        <v>0</v>
      </c>
      <c r="S99">
        <f t="shared" si="10"/>
        <v>0</v>
      </c>
      <c r="T99">
        <f t="shared" si="10"/>
        <v>0</v>
      </c>
      <c r="U99">
        <f t="shared" si="10"/>
        <v>0</v>
      </c>
      <c r="V99">
        <f t="shared" si="10"/>
        <v>0</v>
      </c>
      <c r="W99">
        <f t="shared" si="13"/>
        <v>0</v>
      </c>
      <c r="X99">
        <f t="shared" si="13"/>
        <v>0</v>
      </c>
      <c r="Y99">
        <f t="shared" si="13"/>
        <v>0</v>
      </c>
      <c r="Z99">
        <f t="shared" si="13"/>
        <v>0</v>
      </c>
      <c r="AA99">
        <f t="shared" si="13"/>
        <v>0</v>
      </c>
      <c r="AB99">
        <f t="shared" si="13"/>
        <v>0</v>
      </c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</row>
    <row r="100" spans="1:45">
      <c r="A100" t="s">
        <v>139</v>
      </c>
      <c r="B100">
        <v>0</v>
      </c>
      <c r="C100">
        <v>1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P100" t="s">
        <v>139</v>
      </c>
      <c r="Q100">
        <f t="shared" si="10"/>
        <v>0</v>
      </c>
      <c r="R100">
        <f t="shared" si="10"/>
        <v>1.6666666666666666E-2</v>
      </c>
      <c r="S100">
        <f t="shared" si="10"/>
        <v>0</v>
      </c>
      <c r="T100">
        <f t="shared" si="10"/>
        <v>0</v>
      </c>
      <c r="U100">
        <f t="shared" si="10"/>
        <v>0</v>
      </c>
      <c r="V100">
        <f t="shared" si="10"/>
        <v>0</v>
      </c>
      <c r="W100">
        <f t="shared" si="13"/>
        <v>0</v>
      </c>
      <c r="X100">
        <f t="shared" si="13"/>
        <v>0</v>
      </c>
      <c r="Y100">
        <f t="shared" si="13"/>
        <v>0</v>
      </c>
      <c r="Z100">
        <f t="shared" si="13"/>
        <v>0</v>
      </c>
      <c r="AA100">
        <f t="shared" si="13"/>
        <v>0</v>
      </c>
      <c r="AB100">
        <f t="shared" si="13"/>
        <v>0</v>
      </c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</row>
    <row r="101" spans="1:45">
      <c r="A101" t="s">
        <v>140</v>
      </c>
      <c r="B101">
        <v>0</v>
      </c>
      <c r="C101">
        <v>1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P101" t="s">
        <v>140</v>
      </c>
      <c r="Q101">
        <f t="shared" si="10"/>
        <v>0</v>
      </c>
      <c r="R101">
        <f t="shared" si="10"/>
        <v>1.6666666666666666E-2</v>
      </c>
      <c r="S101">
        <f t="shared" si="10"/>
        <v>0</v>
      </c>
      <c r="T101">
        <f t="shared" si="10"/>
        <v>0</v>
      </c>
      <c r="U101">
        <f t="shared" si="10"/>
        <v>0</v>
      </c>
      <c r="V101">
        <f t="shared" si="10"/>
        <v>0</v>
      </c>
      <c r="W101">
        <f t="shared" si="13"/>
        <v>0</v>
      </c>
      <c r="X101">
        <f t="shared" si="13"/>
        <v>0</v>
      </c>
      <c r="Y101">
        <f t="shared" si="13"/>
        <v>0</v>
      </c>
      <c r="Z101">
        <f t="shared" si="13"/>
        <v>0</v>
      </c>
      <c r="AA101">
        <f t="shared" si="13"/>
        <v>0</v>
      </c>
      <c r="AB101">
        <f t="shared" si="13"/>
        <v>0</v>
      </c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</row>
    <row r="102" spans="1:45">
      <c r="A102" t="s">
        <v>141</v>
      </c>
      <c r="B102">
        <v>0</v>
      </c>
      <c r="C102">
        <v>1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P102" t="s">
        <v>141</v>
      </c>
      <c r="Q102">
        <f t="shared" si="10"/>
        <v>0</v>
      </c>
      <c r="R102">
        <f t="shared" si="10"/>
        <v>1.6666666666666666E-2</v>
      </c>
      <c r="S102">
        <f t="shared" si="10"/>
        <v>0</v>
      </c>
      <c r="T102">
        <f t="shared" si="10"/>
        <v>0</v>
      </c>
      <c r="U102">
        <f t="shared" si="10"/>
        <v>0</v>
      </c>
      <c r="V102">
        <f t="shared" si="10"/>
        <v>0</v>
      </c>
      <c r="W102">
        <f t="shared" si="13"/>
        <v>0</v>
      </c>
      <c r="X102">
        <f t="shared" si="13"/>
        <v>0</v>
      </c>
      <c r="Y102">
        <f t="shared" si="13"/>
        <v>0</v>
      </c>
      <c r="Z102">
        <f t="shared" si="13"/>
        <v>0</v>
      </c>
      <c r="AA102">
        <f t="shared" si="13"/>
        <v>0</v>
      </c>
      <c r="AB102">
        <f t="shared" si="13"/>
        <v>0</v>
      </c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</row>
    <row r="103" spans="1:45">
      <c r="A103" t="s">
        <v>65</v>
      </c>
      <c r="B103">
        <v>0</v>
      </c>
      <c r="C103">
        <v>0</v>
      </c>
      <c r="D103">
        <v>5</v>
      </c>
      <c r="E103">
        <v>6</v>
      </c>
      <c r="F103">
        <v>26</v>
      </c>
      <c r="G103">
        <v>33</v>
      </c>
      <c r="H103">
        <v>61</v>
      </c>
      <c r="I103">
        <v>60</v>
      </c>
      <c r="J103">
        <v>57</v>
      </c>
      <c r="K103">
        <v>49</v>
      </c>
      <c r="L103">
        <v>80</v>
      </c>
      <c r="M103">
        <v>36</v>
      </c>
      <c r="P103" t="s">
        <v>65</v>
      </c>
      <c r="Q103">
        <f t="shared" si="10"/>
        <v>0</v>
      </c>
      <c r="R103">
        <f t="shared" si="10"/>
        <v>0</v>
      </c>
      <c r="S103">
        <f t="shared" si="10"/>
        <v>2.5510204081632654E-2</v>
      </c>
      <c r="T103">
        <f t="shared" si="10"/>
        <v>2.5862068965517241E-2</v>
      </c>
      <c r="U103">
        <f t="shared" si="10"/>
        <v>4.3333333333333335E-2</v>
      </c>
      <c r="V103">
        <f t="shared" si="10"/>
        <v>3.7330316742081447E-2</v>
      </c>
      <c r="W103">
        <f t="shared" si="13"/>
        <v>3.8878266411727216E-2</v>
      </c>
      <c r="X103">
        <f t="shared" si="13"/>
        <v>4.3541364296081277E-2</v>
      </c>
      <c r="Y103">
        <f t="shared" si="13"/>
        <v>3.6259541984732822E-2</v>
      </c>
      <c r="Z103">
        <f t="shared" si="13"/>
        <v>3.7867078825347761E-2</v>
      </c>
      <c r="AA103">
        <f t="shared" si="13"/>
        <v>4.3360433604336043E-2</v>
      </c>
      <c r="AB103">
        <f t="shared" si="13"/>
        <v>2.7820710973724884E-2</v>
      </c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</row>
    <row r="104" spans="1:45">
      <c r="A104" t="s">
        <v>107</v>
      </c>
      <c r="B104">
        <v>0</v>
      </c>
      <c r="C104">
        <v>0</v>
      </c>
      <c r="D104">
        <v>0</v>
      </c>
      <c r="E104">
        <v>3</v>
      </c>
      <c r="F104">
        <v>0</v>
      </c>
      <c r="G104">
        <v>0</v>
      </c>
      <c r="H104">
        <v>0</v>
      </c>
      <c r="I104">
        <v>12</v>
      </c>
      <c r="J104">
        <v>0</v>
      </c>
      <c r="K104">
        <v>0</v>
      </c>
      <c r="L104">
        <v>0</v>
      </c>
      <c r="M104">
        <v>0</v>
      </c>
      <c r="P104" t="s">
        <v>107</v>
      </c>
      <c r="Q104">
        <f t="shared" si="10"/>
        <v>0</v>
      </c>
      <c r="R104">
        <f t="shared" si="10"/>
        <v>0</v>
      </c>
      <c r="S104">
        <f t="shared" si="10"/>
        <v>0</v>
      </c>
      <c r="T104">
        <f t="shared" si="10"/>
        <v>1.2931034482758621E-2</v>
      </c>
      <c r="U104">
        <f t="shared" si="10"/>
        <v>0</v>
      </c>
      <c r="V104">
        <f t="shared" si="10"/>
        <v>0</v>
      </c>
      <c r="W104">
        <f t="shared" si="13"/>
        <v>0</v>
      </c>
      <c r="X104">
        <f t="shared" si="13"/>
        <v>8.708272859216255E-3</v>
      </c>
      <c r="Y104">
        <f t="shared" si="13"/>
        <v>0</v>
      </c>
      <c r="Z104">
        <f t="shared" si="13"/>
        <v>0</v>
      </c>
      <c r="AA104">
        <f t="shared" si="13"/>
        <v>0</v>
      </c>
      <c r="AB104">
        <f t="shared" si="13"/>
        <v>0</v>
      </c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</row>
    <row r="105" spans="1:45">
      <c r="A105" t="s">
        <v>109</v>
      </c>
      <c r="B105">
        <v>0</v>
      </c>
      <c r="C105">
        <v>0</v>
      </c>
      <c r="D105">
        <v>4</v>
      </c>
      <c r="E105">
        <v>4</v>
      </c>
      <c r="F105">
        <v>8</v>
      </c>
      <c r="G105">
        <v>8</v>
      </c>
      <c r="H105">
        <v>0</v>
      </c>
      <c r="I105">
        <v>12</v>
      </c>
      <c r="J105">
        <v>0</v>
      </c>
      <c r="K105">
        <v>0</v>
      </c>
      <c r="L105">
        <v>0</v>
      </c>
      <c r="M105">
        <v>0</v>
      </c>
      <c r="P105" t="s">
        <v>109</v>
      </c>
      <c r="Q105">
        <f t="shared" si="10"/>
        <v>0</v>
      </c>
      <c r="R105">
        <f t="shared" si="10"/>
        <v>0</v>
      </c>
      <c r="S105">
        <f t="shared" si="10"/>
        <v>2.0408163265306121E-2</v>
      </c>
      <c r="T105">
        <f t="shared" si="10"/>
        <v>1.7241379310344827E-2</v>
      </c>
      <c r="U105">
        <f t="shared" si="10"/>
        <v>1.3333333333333334E-2</v>
      </c>
      <c r="V105">
        <f t="shared" si="10"/>
        <v>9.0497737556561094E-3</v>
      </c>
      <c r="W105">
        <f t="shared" si="13"/>
        <v>0</v>
      </c>
      <c r="X105">
        <f t="shared" si="13"/>
        <v>8.708272859216255E-3</v>
      </c>
      <c r="Y105">
        <f t="shared" si="13"/>
        <v>0</v>
      </c>
      <c r="Z105">
        <f t="shared" si="13"/>
        <v>0</v>
      </c>
      <c r="AA105">
        <f t="shared" si="13"/>
        <v>0</v>
      </c>
      <c r="AB105">
        <f t="shared" si="13"/>
        <v>0</v>
      </c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</row>
    <row r="106" spans="1:45">
      <c r="A106" t="s">
        <v>110</v>
      </c>
      <c r="B106">
        <v>0</v>
      </c>
      <c r="C106">
        <v>0</v>
      </c>
      <c r="D106">
        <v>3</v>
      </c>
      <c r="E106">
        <v>0</v>
      </c>
      <c r="F106">
        <v>6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P106" t="s">
        <v>110</v>
      </c>
      <c r="Q106">
        <f t="shared" si="10"/>
        <v>0</v>
      </c>
      <c r="R106">
        <f t="shared" si="10"/>
        <v>0</v>
      </c>
      <c r="S106">
        <f t="shared" si="10"/>
        <v>1.5306122448979591E-2</v>
      </c>
      <c r="T106">
        <f t="shared" si="10"/>
        <v>0</v>
      </c>
      <c r="U106">
        <f t="shared" si="10"/>
        <v>0.01</v>
      </c>
      <c r="V106">
        <f t="shared" si="10"/>
        <v>0</v>
      </c>
      <c r="W106">
        <f t="shared" si="13"/>
        <v>0</v>
      </c>
      <c r="X106">
        <f t="shared" si="13"/>
        <v>0</v>
      </c>
      <c r="Y106">
        <f t="shared" si="13"/>
        <v>0</v>
      </c>
      <c r="Z106">
        <f t="shared" si="13"/>
        <v>0</v>
      </c>
      <c r="AA106">
        <f t="shared" si="13"/>
        <v>0</v>
      </c>
      <c r="AB106">
        <f t="shared" si="13"/>
        <v>0</v>
      </c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</row>
    <row r="107" spans="1:45">
      <c r="A107" t="s">
        <v>68</v>
      </c>
      <c r="B107">
        <v>0</v>
      </c>
      <c r="C107">
        <v>1</v>
      </c>
      <c r="D107">
        <v>3</v>
      </c>
      <c r="E107">
        <v>7</v>
      </c>
      <c r="F107">
        <v>14</v>
      </c>
      <c r="G107">
        <v>21</v>
      </c>
      <c r="H107">
        <v>31</v>
      </c>
      <c r="I107">
        <v>30</v>
      </c>
      <c r="J107">
        <v>27</v>
      </c>
      <c r="K107">
        <v>25</v>
      </c>
      <c r="L107">
        <v>25</v>
      </c>
      <c r="M107">
        <v>20</v>
      </c>
      <c r="P107" t="s">
        <v>68</v>
      </c>
      <c r="Q107">
        <f t="shared" si="10"/>
        <v>0</v>
      </c>
      <c r="R107">
        <f t="shared" si="10"/>
        <v>1.6666666666666666E-2</v>
      </c>
      <c r="S107">
        <f t="shared" si="10"/>
        <v>1.5306122448979591E-2</v>
      </c>
      <c r="T107">
        <f t="shared" si="10"/>
        <v>3.017241379310345E-2</v>
      </c>
      <c r="U107">
        <f t="shared" si="10"/>
        <v>2.3333333333333334E-2</v>
      </c>
      <c r="V107">
        <f t="shared" si="10"/>
        <v>2.3755656108597284E-2</v>
      </c>
      <c r="W107">
        <f t="shared" si="13"/>
        <v>1.9757807520713832E-2</v>
      </c>
      <c r="X107">
        <f t="shared" si="13"/>
        <v>2.1770682148040638E-2</v>
      </c>
      <c r="Y107">
        <f t="shared" si="13"/>
        <v>1.717557251908397E-2</v>
      </c>
      <c r="Z107">
        <f t="shared" si="13"/>
        <v>1.9319938176197836E-2</v>
      </c>
      <c r="AA107">
        <f t="shared" si="13"/>
        <v>1.3550135501355014E-2</v>
      </c>
      <c r="AB107">
        <f t="shared" si="13"/>
        <v>1.5455950540958269E-2</v>
      </c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</row>
    <row r="108" spans="1:45">
      <c r="A108" t="s">
        <v>142</v>
      </c>
      <c r="B108">
        <v>0</v>
      </c>
      <c r="C108">
        <v>1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P108" t="s">
        <v>142</v>
      </c>
      <c r="Q108">
        <f t="shared" si="10"/>
        <v>0</v>
      </c>
      <c r="R108">
        <f t="shared" si="10"/>
        <v>1.6666666666666666E-2</v>
      </c>
      <c r="S108">
        <f t="shared" si="10"/>
        <v>0</v>
      </c>
      <c r="T108">
        <f t="shared" si="10"/>
        <v>0</v>
      </c>
      <c r="U108">
        <f t="shared" si="10"/>
        <v>0</v>
      </c>
      <c r="V108">
        <f t="shared" si="10"/>
        <v>0</v>
      </c>
      <c r="W108">
        <f t="shared" si="13"/>
        <v>0</v>
      </c>
      <c r="X108">
        <f t="shared" si="13"/>
        <v>0</v>
      </c>
      <c r="Y108">
        <f t="shared" si="13"/>
        <v>0</v>
      </c>
      <c r="Z108">
        <f t="shared" si="13"/>
        <v>0</v>
      </c>
      <c r="AA108">
        <f t="shared" si="13"/>
        <v>0</v>
      </c>
      <c r="AB108">
        <f t="shared" si="13"/>
        <v>0</v>
      </c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</row>
    <row r="109" spans="1:45">
      <c r="A109" t="s">
        <v>69</v>
      </c>
      <c r="B109">
        <v>0</v>
      </c>
      <c r="C109">
        <v>0</v>
      </c>
      <c r="D109">
        <v>3</v>
      </c>
      <c r="E109">
        <v>4</v>
      </c>
      <c r="F109">
        <v>10</v>
      </c>
      <c r="G109">
        <v>13</v>
      </c>
      <c r="H109">
        <v>38</v>
      </c>
      <c r="I109">
        <v>27</v>
      </c>
      <c r="J109">
        <v>32</v>
      </c>
      <c r="K109">
        <v>28</v>
      </c>
      <c r="L109">
        <v>38</v>
      </c>
      <c r="M109">
        <v>27</v>
      </c>
      <c r="P109" t="s">
        <v>69</v>
      </c>
      <c r="Q109">
        <f t="shared" si="10"/>
        <v>0</v>
      </c>
      <c r="R109">
        <f t="shared" si="10"/>
        <v>0</v>
      </c>
      <c r="S109">
        <f t="shared" si="10"/>
        <v>1.5306122448979591E-2</v>
      </c>
      <c r="T109">
        <f t="shared" si="10"/>
        <v>1.7241379310344827E-2</v>
      </c>
      <c r="U109">
        <f t="shared" si="10"/>
        <v>1.6666666666666666E-2</v>
      </c>
      <c r="V109">
        <f t="shared" si="10"/>
        <v>1.4705882352941176E-2</v>
      </c>
      <c r="W109">
        <f t="shared" si="13"/>
        <v>2.4219247928616953E-2</v>
      </c>
      <c r="X109">
        <f t="shared" si="13"/>
        <v>1.9593613933236574E-2</v>
      </c>
      <c r="Y109">
        <f t="shared" si="13"/>
        <v>2.0356234096692113E-2</v>
      </c>
      <c r="Z109">
        <f t="shared" si="13"/>
        <v>2.1638330757341576E-2</v>
      </c>
      <c r="AA109">
        <f t="shared" si="13"/>
        <v>2.0596205962059622E-2</v>
      </c>
      <c r="AB109">
        <f t="shared" si="13"/>
        <v>2.0865533230293665E-2</v>
      </c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</row>
    <row r="110" spans="1:45">
      <c r="A110" t="s">
        <v>114</v>
      </c>
      <c r="B110">
        <v>0</v>
      </c>
      <c r="C110">
        <v>2</v>
      </c>
      <c r="D110">
        <v>0</v>
      </c>
      <c r="E110">
        <v>3</v>
      </c>
      <c r="F110">
        <v>11</v>
      </c>
      <c r="G110">
        <v>26</v>
      </c>
      <c r="H110">
        <v>42</v>
      </c>
      <c r="I110">
        <v>40</v>
      </c>
      <c r="J110">
        <v>57</v>
      </c>
      <c r="K110">
        <v>34</v>
      </c>
      <c r="L110">
        <v>62</v>
      </c>
      <c r="M110">
        <v>44</v>
      </c>
      <c r="P110" t="s">
        <v>114</v>
      </c>
      <c r="Q110">
        <f t="shared" si="10"/>
        <v>0</v>
      </c>
      <c r="R110">
        <f t="shared" si="10"/>
        <v>3.3333333333333333E-2</v>
      </c>
      <c r="S110">
        <f t="shared" si="10"/>
        <v>0</v>
      </c>
      <c r="T110">
        <f t="shared" si="10"/>
        <v>1.2931034482758621E-2</v>
      </c>
      <c r="U110">
        <f t="shared" si="10"/>
        <v>1.8333333333333333E-2</v>
      </c>
      <c r="V110">
        <f t="shared" si="10"/>
        <v>2.9411764705882353E-2</v>
      </c>
      <c r="W110">
        <f t="shared" si="13"/>
        <v>2.676864244741874E-2</v>
      </c>
      <c r="X110">
        <f t="shared" si="13"/>
        <v>2.9027576197387519E-2</v>
      </c>
      <c r="Y110">
        <f t="shared" si="13"/>
        <v>3.6259541984732822E-2</v>
      </c>
      <c r="Z110">
        <f t="shared" si="13"/>
        <v>2.6275115919629059E-2</v>
      </c>
      <c r="AA110">
        <f t="shared" si="13"/>
        <v>3.3604336043360432E-2</v>
      </c>
      <c r="AB110">
        <f t="shared" si="13"/>
        <v>3.4003091190108192E-2</v>
      </c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</row>
    <row r="111" spans="1:45">
      <c r="A111" t="s">
        <v>143</v>
      </c>
      <c r="B111">
        <v>0</v>
      </c>
      <c r="C111">
        <v>1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P111" t="s">
        <v>143</v>
      </c>
      <c r="Q111">
        <f t="shared" si="10"/>
        <v>0</v>
      </c>
      <c r="R111">
        <f t="shared" si="10"/>
        <v>1.6666666666666666E-2</v>
      </c>
      <c r="S111">
        <f t="shared" si="10"/>
        <v>0</v>
      </c>
      <c r="T111">
        <f t="shared" si="10"/>
        <v>0</v>
      </c>
      <c r="U111">
        <f t="shared" si="10"/>
        <v>0</v>
      </c>
      <c r="V111">
        <f t="shared" si="10"/>
        <v>0</v>
      </c>
      <c r="W111">
        <f t="shared" si="13"/>
        <v>0</v>
      </c>
      <c r="X111">
        <f t="shared" si="13"/>
        <v>0</v>
      </c>
      <c r="Y111">
        <f t="shared" si="13"/>
        <v>0</v>
      </c>
      <c r="Z111">
        <f t="shared" si="13"/>
        <v>0</v>
      </c>
      <c r="AA111">
        <f t="shared" si="13"/>
        <v>0</v>
      </c>
      <c r="AB111">
        <f t="shared" si="13"/>
        <v>0</v>
      </c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</row>
    <row r="112" spans="1:45">
      <c r="A112" t="s">
        <v>72</v>
      </c>
      <c r="B112">
        <v>0</v>
      </c>
      <c r="C112">
        <v>0</v>
      </c>
      <c r="D112">
        <v>10</v>
      </c>
      <c r="E112">
        <v>16</v>
      </c>
      <c r="F112">
        <v>46</v>
      </c>
      <c r="G112">
        <v>86</v>
      </c>
      <c r="H112">
        <v>160</v>
      </c>
      <c r="I112">
        <v>167</v>
      </c>
      <c r="J112">
        <v>199</v>
      </c>
      <c r="K112">
        <v>180</v>
      </c>
      <c r="L112">
        <v>253</v>
      </c>
      <c r="M112">
        <v>185</v>
      </c>
      <c r="P112" t="s">
        <v>72</v>
      </c>
      <c r="Q112">
        <f t="shared" si="10"/>
        <v>0</v>
      </c>
      <c r="R112">
        <f t="shared" si="10"/>
        <v>0</v>
      </c>
      <c r="S112">
        <f t="shared" si="10"/>
        <v>5.1020408163265307E-2</v>
      </c>
      <c r="T112">
        <f t="shared" si="10"/>
        <v>6.8965517241379309E-2</v>
      </c>
      <c r="U112">
        <f t="shared" si="10"/>
        <v>7.6666666666666661E-2</v>
      </c>
      <c r="V112">
        <f t="shared" si="10"/>
        <v>9.7285067873303169E-2</v>
      </c>
      <c r="W112">
        <f t="shared" si="13"/>
        <v>0.10197578075207138</v>
      </c>
      <c r="X112">
        <f t="shared" si="13"/>
        <v>0.12119013062409288</v>
      </c>
      <c r="Y112">
        <f t="shared" si="13"/>
        <v>0.12659033078880408</v>
      </c>
      <c r="Z112">
        <f t="shared" si="13"/>
        <v>0.13910355486862441</v>
      </c>
      <c r="AA112">
        <f t="shared" si="13"/>
        <v>0.13712737127371274</v>
      </c>
      <c r="AB112">
        <f t="shared" si="13"/>
        <v>0.14296754250386398</v>
      </c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</row>
    <row r="113" spans="1:45">
      <c r="A113" t="s">
        <v>144</v>
      </c>
      <c r="B113">
        <v>0</v>
      </c>
      <c r="C113">
        <v>1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P113" t="s">
        <v>144</v>
      </c>
      <c r="Q113">
        <f t="shared" si="10"/>
        <v>0</v>
      </c>
      <c r="R113">
        <f t="shared" si="10"/>
        <v>1.6666666666666666E-2</v>
      </c>
      <c r="S113">
        <f t="shared" si="10"/>
        <v>0</v>
      </c>
      <c r="T113">
        <f t="shared" si="10"/>
        <v>0</v>
      </c>
      <c r="U113">
        <f t="shared" si="10"/>
        <v>0</v>
      </c>
      <c r="V113">
        <f t="shared" si="10"/>
        <v>0</v>
      </c>
      <c r="W113">
        <f t="shared" si="13"/>
        <v>0</v>
      </c>
      <c r="X113">
        <f t="shared" si="13"/>
        <v>0</v>
      </c>
      <c r="Y113">
        <f t="shared" si="13"/>
        <v>0</v>
      </c>
      <c r="Z113">
        <f t="shared" si="13"/>
        <v>0</v>
      </c>
      <c r="AA113">
        <f t="shared" si="13"/>
        <v>0</v>
      </c>
      <c r="AB113">
        <f t="shared" si="13"/>
        <v>0</v>
      </c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</row>
    <row r="114" spans="1:45">
      <c r="A114" t="s">
        <v>145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15</v>
      </c>
      <c r="M114">
        <v>0</v>
      </c>
      <c r="P114" t="s">
        <v>145</v>
      </c>
      <c r="Q114">
        <f t="shared" si="10"/>
        <v>0</v>
      </c>
      <c r="R114">
        <f t="shared" si="10"/>
        <v>0</v>
      </c>
      <c r="S114">
        <f t="shared" si="10"/>
        <v>0</v>
      </c>
      <c r="T114">
        <f t="shared" si="10"/>
        <v>0</v>
      </c>
      <c r="U114">
        <f t="shared" si="10"/>
        <v>0</v>
      </c>
      <c r="V114">
        <f t="shared" si="10"/>
        <v>0</v>
      </c>
      <c r="W114">
        <f t="shared" si="13"/>
        <v>0</v>
      </c>
      <c r="X114">
        <f t="shared" si="13"/>
        <v>0</v>
      </c>
      <c r="Y114">
        <f t="shared" si="13"/>
        <v>0</v>
      </c>
      <c r="Z114">
        <f t="shared" si="13"/>
        <v>0</v>
      </c>
      <c r="AA114">
        <f t="shared" si="13"/>
        <v>8.130081300813009E-3</v>
      </c>
      <c r="AB114">
        <f t="shared" si="13"/>
        <v>0</v>
      </c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</row>
    <row r="115" spans="1:45">
      <c r="A115" t="s">
        <v>73</v>
      </c>
      <c r="B115">
        <v>0</v>
      </c>
      <c r="C115">
        <v>0</v>
      </c>
      <c r="D115">
        <v>4</v>
      </c>
      <c r="E115">
        <v>4</v>
      </c>
      <c r="F115">
        <v>7</v>
      </c>
      <c r="G115">
        <v>21</v>
      </c>
      <c r="H115">
        <v>35</v>
      </c>
      <c r="I115">
        <v>32</v>
      </c>
      <c r="J115">
        <v>20</v>
      </c>
      <c r="K115">
        <v>22</v>
      </c>
      <c r="L115">
        <v>25</v>
      </c>
      <c r="M115">
        <v>19</v>
      </c>
      <c r="P115" t="s">
        <v>73</v>
      </c>
      <c r="Q115">
        <f t="shared" si="10"/>
        <v>0</v>
      </c>
      <c r="R115">
        <f t="shared" si="10"/>
        <v>0</v>
      </c>
      <c r="S115">
        <f t="shared" si="10"/>
        <v>2.0408163265306121E-2</v>
      </c>
      <c r="T115">
        <f t="shared" ref="T115:Y160" si="17">E115/E$163</f>
        <v>1.7241379310344827E-2</v>
      </c>
      <c r="U115">
        <f t="shared" si="17"/>
        <v>1.1666666666666667E-2</v>
      </c>
      <c r="V115">
        <f t="shared" si="17"/>
        <v>2.3755656108597284E-2</v>
      </c>
      <c r="W115">
        <f t="shared" si="13"/>
        <v>2.2307202039515615E-2</v>
      </c>
      <c r="X115">
        <f t="shared" si="13"/>
        <v>2.3222060957910014E-2</v>
      </c>
      <c r="Y115">
        <f t="shared" si="13"/>
        <v>1.2722646310432569E-2</v>
      </c>
      <c r="Z115">
        <f t="shared" si="13"/>
        <v>1.7001545595054096E-2</v>
      </c>
      <c r="AA115">
        <f t="shared" si="13"/>
        <v>1.3550135501355014E-2</v>
      </c>
      <c r="AB115">
        <f t="shared" si="13"/>
        <v>1.4683153013910355E-2</v>
      </c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</row>
    <row r="116" spans="1:45">
      <c r="A116" t="s">
        <v>146</v>
      </c>
      <c r="B116">
        <v>0</v>
      </c>
      <c r="C116">
        <v>0</v>
      </c>
      <c r="D116">
        <v>0</v>
      </c>
      <c r="E116">
        <v>3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P116" t="s">
        <v>146</v>
      </c>
      <c r="Q116">
        <f t="shared" ref="Q116:S160" si="18">B116/B$163</f>
        <v>0</v>
      </c>
      <c r="R116">
        <f t="shared" si="18"/>
        <v>0</v>
      </c>
      <c r="S116">
        <f t="shared" si="18"/>
        <v>0</v>
      </c>
      <c r="T116">
        <f t="shared" si="17"/>
        <v>1.2931034482758621E-2</v>
      </c>
      <c r="U116">
        <f t="shared" si="17"/>
        <v>0</v>
      </c>
      <c r="V116">
        <f t="shared" si="17"/>
        <v>0</v>
      </c>
      <c r="W116">
        <f t="shared" si="13"/>
        <v>0</v>
      </c>
      <c r="X116">
        <f t="shared" si="13"/>
        <v>0</v>
      </c>
      <c r="Y116">
        <f t="shared" si="13"/>
        <v>0</v>
      </c>
      <c r="Z116">
        <f t="shared" si="13"/>
        <v>0</v>
      </c>
      <c r="AA116">
        <f t="shared" si="13"/>
        <v>0</v>
      </c>
      <c r="AB116">
        <f t="shared" si="13"/>
        <v>0</v>
      </c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</row>
    <row r="117" spans="1:45">
      <c r="A117" t="s">
        <v>147</v>
      </c>
      <c r="B117">
        <v>0</v>
      </c>
      <c r="C117">
        <v>0</v>
      </c>
      <c r="D117">
        <v>0</v>
      </c>
      <c r="E117">
        <v>3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P117" t="s">
        <v>147</v>
      </c>
      <c r="Q117">
        <f t="shared" si="18"/>
        <v>0</v>
      </c>
      <c r="R117">
        <f t="shared" si="18"/>
        <v>0</v>
      </c>
      <c r="S117">
        <f t="shared" si="18"/>
        <v>0</v>
      </c>
      <c r="T117">
        <f t="shared" si="17"/>
        <v>1.2931034482758621E-2</v>
      </c>
      <c r="U117">
        <f t="shared" si="17"/>
        <v>0</v>
      </c>
      <c r="V117">
        <f t="shared" si="17"/>
        <v>0</v>
      </c>
      <c r="W117">
        <f t="shared" si="13"/>
        <v>0</v>
      </c>
      <c r="X117">
        <f t="shared" si="13"/>
        <v>0</v>
      </c>
      <c r="Y117">
        <f t="shared" si="13"/>
        <v>0</v>
      </c>
      <c r="Z117">
        <f t="shared" si="13"/>
        <v>0</v>
      </c>
      <c r="AA117">
        <f t="shared" si="13"/>
        <v>0</v>
      </c>
      <c r="AB117">
        <f t="shared" si="13"/>
        <v>0</v>
      </c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</row>
    <row r="118" spans="1:45">
      <c r="A118" t="s">
        <v>75</v>
      </c>
      <c r="B118">
        <v>0</v>
      </c>
      <c r="C118">
        <v>0</v>
      </c>
      <c r="D118">
        <v>0</v>
      </c>
      <c r="E118">
        <v>3</v>
      </c>
      <c r="F118">
        <v>6</v>
      </c>
      <c r="G118">
        <v>13</v>
      </c>
      <c r="H118">
        <v>24</v>
      </c>
      <c r="I118">
        <v>13</v>
      </c>
      <c r="J118">
        <v>22</v>
      </c>
      <c r="K118">
        <v>10</v>
      </c>
      <c r="L118">
        <v>16</v>
      </c>
      <c r="M118">
        <v>10</v>
      </c>
      <c r="P118" t="s">
        <v>75</v>
      </c>
      <c r="Q118">
        <f t="shared" si="18"/>
        <v>0</v>
      </c>
      <c r="R118">
        <f t="shared" si="18"/>
        <v>0</v>
      </c>
      <c r="S118">
        <f t="shared" si="18"/>
        <v>0</v>
      </c>
      <c r="T118">
        <f t="shared" si="17"/>
        <v>1.2931034482758621E-2</v>
      </c>
      <c r="U118">
        <f t="shared" si="17"/>
        <v>0.01</v>
      </c>
      <c r="V118">
        <f t="shared" si="17"/>
        <v>1.4705882352941176E-2</v>
      </c>
      <c r="W118">
        <f t="shared" si="13"/>
        <v>1.5296367112810707E-2</v>
      </c>
      <c r="X118">
        <f t="shared" si="13"/>
        <v>9.433962264150943E-3</v>
      </c>
      <c r="Y118">
        <f t="shared" si="13"/>
        <v>1.3994910941475827E-2</v>
      </c>
      <c r="Z118">
        <f t="shared" si="13"/>
        <v>7.7279752704791345E-3</v>
      </c>
      <c r="AA118">
        <f t="shared" si="13"/>
        <v>8.6720867208672087E-3</v>
      </c>
      <c r="AB118">
        <f t="shared" si="13"/>
        <v>7.7279752704791345E-3</v>
      </c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</row>
    <row r="119" spans="1:45">
      <c r="A119" t="s">
        <v>116</v>
      </c>
      <c r="B119">
        <v>0</v>
      </c>
      <c r="C119">
        <v>1</v>
      </c>
      <c r="D119">
        <v>0</v>
      </c>
      <c r="E119">
        <v>0</v>
      </c>
      <c r="F119">
        <v>7</v>
      </c>
      <c r="G119">
        <v>0</v>
      </c>
      <c r="H119">
        <v>19</v>
      </c>
      <c r="I119">
        <v>16</v>
      </c>
      <c r="J119">
        <v>11</v>
      </c>
      <c r="K119">
        <v>12</v>
      </c>
      <c r="L119">
        <v>19</v>
      </c>
      <c r="M119">
        <v>16</v>
      </c>
      <c r="P119" t="s">
        <v>116</v>
      </c>
      <c r="Q119">
        <f t="shared" si="18"/>
        <v>0</v>
      </c>
      <c r="R119">
        <f t="shared" si="18"/>
        <v>1.6666666666666666E-2</v>
      </c>
      <c r="S119">
        <f t="shared" si="18"/>
        <v>0</v>
      </c>
      <c r="T119">
        <f t="shared" si="17"/>
        <v>0</v>
      </c>
      <c r="U119">
        <f t="shared" si="17"/>
        <v>1.1666666666666667E-2</v>
      </c>
      <c r="V119">
        <f t="shared" si="17"/>
        <v>0</v>
      </c>
      <c r="W119">
        <f t="shared" si="13"/>
        <v>1.2109623964308477E-2</v>
      </c>
      <c r="X119">
        <f t="shared" si="13"/>
        <v>1.1611030478955007E-2</v>
      </c>
      <c r="Y119">
        <f t="shared" si="13"/>
        <v>6.9974554707379136E-3</v>
      </c>
      <c r="Z119">
        <f t="shared" si="13"/>
        <v>9.2735703245749607E-3</v>
      </c>
      <c r="AA119">
        <f t="shared" si="13"/>
        <v>1.0298102981029811E-2</v>
      </c>
      <c r="AB119">
        <f t="shared" si="13"/>
        <v>1.2364760432766615E-2</v>
      </c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</row>
    <row r="120" spans="1:45">
      <c r="A120" t="s">
        <v>148</v>
      </c>
      <c r="B120">
        <v>0</v>
      </c>
      <c r="C120">
        <v>0</v>
      </c>
      <c r="D120">
        <v>2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P120" t="s">
        <v>148</v>
      </c>
      <c r="Q120">
        <f t="shared" si="18"/>
        <v>0</v>
      </c>
      <c r="R120">
        <f t="shared" si="18"/>
        <v>0</v>
      </c>
      <c r="S120">
        <f t="shared" si="18"/>
        <v>1.020408163265306E-2</v>
      </c>
      <c r="T120">
        <f t="shared" si="17"/>
        <v>0</v>
      </c>
      <c r="U120">
        <f t="shared" si="17"/>
        <v>0</v>
      </c>
      <c r="V120">
        <f t="shared" si="17"/>
        <v>0</v>
      </c>
      <c r="W120">
        <f t="shared" si="13"/>
        <v>0</v>
      </c>
      <c r="X120">
        <f t="shared" si="13"/>
        <v>0</v>
      </c>
      <c r="Y120">
        <f t="shared" si="13"/>
        <v>0</v>
      </c>
      <c r="Z120">
        <f t="shared" si="13"/>
        <v>0</v>
      </c>
      <c r="AA120">
        <f t="shared" si="13"/>
        <v>0</v>
      </c>
      <c r="AB120">
        <f t="shared" si="13"/>
        <v>0</v>
      </c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</row>
    <row r="121" spans="1:45">
      <c r="A121" t="s">
        <v>149</v>
      </c>
      <c r="B121">
        <v>0</v>
      </c>
      <c r="C121">
        <v>1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P121" t="s">
        <v>149</v>
      </c>
      <c r="Q121">
        <f t="shared" si="18"/>
        <v>0</v>
      </c>
      <c r="R121">
        <f t="shared" si="18"/>
        <v>1.6666666666666666E-2</v>
      </c>
      <c r="S121">
        <f t="shared" si="18"/>
        <v>0</v>
      </c>
      <c r="T121">
        <f t="shared" si="17"/>
        <v>0</v>
      </c>
      <c r="U121">
        <f t="shared" si="17"/>
        <v>0</v>
      </c>
      <c r="V121">
        <f t="shared" si="17"/>
        <v>0</v>
      </c>
      <c r="W121">
        <f t="shared" si="13"/>
        <v>0</v>
      </c>
      <c r="X121">
        <f t="shared" si="13"/>
        <v>0</v>
      </c>
      <c r="Y121">
        <f t="shared" si="13"/>
        <v>0</v>
      </c>
      <c r="Z121">
        <f t="shared" si="13"/>
        <v>0</v>
      </c>
      <c r="AA121">
        <f t="shared" si="13"/>
        <v>0</v>
      </c>
      <c r="AB121">
        <f t="shared" si="13"/>
        <v>0</v>
      </c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</row>
    <row r="122" spans="1:45">
      <c r="A122" t="s">
        <v>77</v>
      </c>
      <c r="B122">
        <v>0</v>
      </c>
      <c r="C122">
        <v>0</v>
      </c>
      <c r="D122">
        <v>3</v>
      </c>
      <c r="E122">
        <v>3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P122" t="s">
        <v>77</v>
      </c>
      <c r="Q122">
        <f t="shared" si="18"/>
        <v>0</v>
      </c>
      <c r="R122">
        <f t="shared" si="18"/>
        <v>0</v>
      </c>
      <c r="S122">
        <f t="shared" si="18"/>
        <v>1.5306122448979591E-2</v>
      </c>
      <c r="T122">
        <f t="shared" si="17"/>
        <v>1.2931034482758621E-2</v>
      </c>
      <c r="U122">
        <f t="shared" si="17"/>
        <v>0</v>
      </c>
      <c r="V122">
        <f t="shared" si="17"/>
        <v>0</v>
      </c>
      <c r="W122">
        <f t="shared" si="13"/>
        <v>0</v>
      </c>
      <c r="X122">
        <f t="shared" si="13"/>
        <v>0</v>
      </c>
      <c r="Y122">
        <f t="shared" si="13"/>
        <v>0</v>
      </c>
      <c r="Z122">
        <f t="shared" si="13"/>
        <v>0</v>
      </c>
      <c r="AA122">
        <f t="shared" si="13"/>
        <v>0</v>
      </c>
      <c r="AB122">
        <f t="shared" si="13"/>
        <v>0</v>
      </c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</row>
    <row r="123" spans="1:45">
      <c r="A123" t="s">
        <v>150</v>
      </c>
      <c r="B123">
        <v>0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P123" t="s">
        <v>150</v>
      </c>
      <c r="Q123">
        <f t="shared" si="18"/>
        <v>0</v>
      </c>
      <c r="R123">
        <f t="shared" si="18"/>
        <v>1.6666666666666666E-2</v>
      </c>
      <c r="S123">
        <f t="shared" si="18"/>
        <v>0</v>
      </c>
      <c r="T123">
        <f t="shared" si="17"/>
        <v>0</v>
      </c>
      <c r="U123">
        <f t="shared" si="17"/>
        <v>0</v>
      </c>
      <c r="V123">
        <f t="shared" si="17"/>
        <v>0</v>
      </c>
      <c r="W123">
        <f t="shared" si="13"/>
        <v>0</v>
      </c>
      <c r="X123">
        <f t="shared" si="13"/>
        <v>0</v>
      </c>
      <c r="Y123">
        <f t="shared" si="13"/>
        <v>0</v>
      </c>
      <c r="Z123">
        <f t="shared" si="13"/>
        <v>0</v>
      </c>
      <c r="AA123">
        <f t="shared" si="13"/>
        <v>0</v>
      </c>
      <c r="AB123">
        <f t="shared" si="13"/>
        <v>0</v>
      </c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</row>
    <row r="124" spans="1:45">
      <c r="A124" t="s">
        <v>151</v>
      </c>
      <c r="B124">
        <v>0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P124" t="s">
        <v>151</v>
      </c>
      <c r="Q124">
        <f t="shared" si="18"/>
        <v>0</v>
      </c>
      <c r="R124">
        <f t="shared" si="18"/>
        <v>1.6666666666666666E-2</v>
      </c>
      <c r="S124">
        <f t="shared" si="18"/>
        <v>0</v>
      </c>
      <c r="T124">
        <f t="shared" si="17"/>
        <v>0</v>
      </c>
      <c r="U124">
        <f t="shared" si="17"/>
        <v>0</v>
      </c>
      <c r="V124">
        <f t="shared" si="17"/>
        <v>0</v>
      </c>
      <c r="W124">
        <f t="shared" si="13"/>
        <v>0</v>
      </c>
      <c r="X124">
        <f t="shared" si="13"/>
        <v>0</v>
      </c>
      <c r="Y124">
        <f t="shared" si="13"/>
        <v>0</v>
      </c>
      <c r="Z124">
        <f t="shared" si="13"/>
        <v>0</v>
      </c>
      <c r="AA124">
        <f t="shared" si="13"/>
        <v>0</v>
      </c>
      <c r="AB124">
        <f t="shared" si="13"/>
        <v>0</v>
      </c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</row>
    <row r="125" spans="1:45">
      <c r="A125" t="s">
        <v>152</v>
      </c>
      <c r="B125">
        <v>0</v>
      </c>
      <c r="C125">
        <v>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P125" t="s">
        <v>152</v>
      </c>
      <c r="Q125">
        <f t="shared" si="18"/>
        <v>0</v>
      </c>
      <c r="R125">
        <f t="shared" si="18"/>
        <v>1.6666666666666666E-2</v>
      </c>
      <c r="S125">
        <f t="shared" si="18"/>
        <v>0</v>
      </c>
      <c r="T125">
        <f t="shared" si="17"/>
        <v>0</v>
      </c>
      <c r="U125">
        <f t="shared" si="17"/>
        <v>0</v>
      </c>
      <c r="V125">
        <f t="shared" si="17"/>
        <v>0</v>
      </c>
      <c r="W125">
        <f t="shared" si="13"/>
        <v>0</v>
      </c>
      <c r="X125">
        <f t="shared" si="13"/>
        <v>0</v>
      </c>
      <c r="Y125">
        <f t="shared" si="13"/>
        <v>0</v>
      </c>
      <c r="Z125">
        <f t="shared" si="13"/>
        <v>0</v>
      </c>
      <c r="AA125">
        <f t="shared" si="13"/>
        <v>0</v>
      </c>
      <c r="AB125">
        <f t="shared" si="13"/>
        <v>0</v>
      </c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</row>
    <row r="126" spans="1:45">
      <c r="A126" t="s">
        <v>153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12</v>
      </c>
      <c r="K126">
        <v>0</v>
      </c>
      <c r="L126">
        <v>0</v>
      </c>
      <c r="M126">
        <v>0</v>
      </c>
      <c r="P126" t="s">
        <v>153</v>
      </c>
      <c r="Q126">
        <f t="shared" si="18"/>
        <v>0</v>
      </c>
      <c r="R126">
        <f t="shared" si="18"/>
        <v>0</v>
      </c>
      <c r="S126">
        <f t="shared" si="18"/>
        <v>0</v>
      </c>
      <c r="T126">
        <f t="shared" si="17"/>
        <v>0</v>
      </c>
      <c r="U126">
        <f t="shared" si="17"/>
        <v>0</v>
      </c>
      <c r="V126">
        <f t="shared" si="17"/>
        <v>0</v>
      </c>
      <c r="W126">
        <f t="shared" si="13"/>
        <v>0</v>
      </c>
      <c r="X126">
        <f t="shared" si="13"/>
        <v>0</v>
      </c>
      <c r="Y126">
        <f t="shared" si="13"/>
        <v>7.6335877862595417E-3</v>
      </c>
      <c r="Z126">
        <f t="shared" si="13"/>
        <v>0</v>
      </c>
      <c r="AA126">
        <f t="shared" si="13"/>
        <v>0</v>
      </c>
      <c r="AB126">
        <f t="shared" si="13"/>
        <v>0</v>
      </c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</row>
    <row r="127" spans="1:45">
      <c r="A127" t="s">
        <v>119</v>
      </c>
      <c r="B127">
        <v>0</v>
      </c>
      <c r="C127">
        <v>0</v>
      </c>
      <c r="D127">
        <v>4</v>
      </c>
      <c r="E127">
        <v>6</v>
      </c>
      <c r="F127">
        <v>0</v>
      </c>
      <c r="G127">
        <v>8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P127" t="s">
        <v>119</v>
      </c>
      <c r="Q127">
        <f t="shared" si="18"/>
        <v>0</v>
      </c>
      <c r="R127">
        <f t="shared" si="18"/>
        <v>0</v>
      </c>
      <c r="S127">
        <f t="shared" si="18"/>
        <v>2.0408163265306121E-2</v>
      </c>
      <c r="T127">
        <f t="shared" si="17"/>
        <v>2.5862068965517241E-2</v>
      </c>
      <c r="U127">
        <f t="shared" si="17"/>
        <v>0</v>
      </c>
      <c r="V127">
        <f t="shared" si="17"/>
        <v>9.0497737556561094E-3</v>
      </c>
      <c r="W127">
        <f t="shared" si="13"/>
        <v>0</v>
      </c>
      <c r="X127">
        <f t="shared" si="13"/>
        <v>0</v>
      </c>
      <c r="Y127">
        <f t="shared" si="13"/>
        <v>0</v>
      </c>
      <c r="Z127">
        <f t="shared" si="13"/>
        <v>0</v>
      </c>
      <c r="AA127">
        <f t="shared" si="13"/>
        <v>0</v>
      </c>
      <c r="AB127">
        <f t="shared" si="13"/>
        <v>0</v>
      </c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</row>
    <row r="128" spans="1:45">
      <c r="A128" t="s">
        <v>154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13</v>
      </c>
      <c r="L128">
        <v>0</v>
      </c>
      <c r="M128">
        <v>0</v>
      </c>
      <c r="P128" t="s">
        <v>154</v>
      </c>
      <c r="Q128">
        <f t="shared" si="18"/>
        <v>0</v>
      </c>
      <c r="R128">
        <f t="shared" si="18"/>
        <v>0</v>
      </c>
      <c r="S128">
        <f t="shared" si="18"/>
        <v>0</v>
      </c>
      <c r="T128">
        <f t="shared" si="17"/>
        <v>0</v>
      </c>
      <c r="U128">
        <f t="shared" si="17"/>
        <v>0</v>
      </c>
      <c r="V128">
        <f t="shared" si="17"/>
        <v>0</v>
      </c>
      <c r="W128">
        <f t="shared" si="13"/>
        <v>0</v>
      </c>
      <c r="X128">
        <f t="shared" si="13"/>
        <v>0</v>
      </c>
      <c r="Y128">
        <f t="shared" si="13"/>
        <v>0</v>
      </c>
      <c r="Z128">
        <f t="shared" ref="Z128:AB160" si="19">K128/K$163</f>
        <v>1.0046367851622875E-2</v>
      </c>
      <c r="AA128">
        <f t="shared" si="19"/>
        <v>0</v>
      </c>
      <c r="AB128">
        <f t="shared" si="19"/>
        <v>0</v>
      </c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</row>
    <row r="129" spans="1:45">
      <c r="A129" t="s">
        <v>78</v>
      </c>
      <c r="B129">
        <v>0</v>
      </c>
      <c r="C129">
        <v>1</v>
      </c>
      <c r="D129">
        <v>2</v>
      </c>
      <c r="E129">
        <v>5</v>
      </c>
      <c r="F129">
        <v>10</v>
      </c>
      <c r="G129">
        <v>23</v>
      </c>
      <c r="H129">
        <v>28</v>
      </c>
      <c r="I129">
        <v>11</v>
      </c>
      <c r="J129">
        <v>24</v>
      </c>
      <c r="K129">
        <v>12</v>
      </c>
      <c r="L129">
        <v>17</v>
      </c>
      <c r="M129">
        <v>11</v>
      </c>
      <c r="P129" t="s">
        <v>78</v>
      </c>
      <c r="Q129">
        <f t="shared" si="18"/>
        <v>0</v>
      </c>
      <c r="R129">
        <f t="shared" si="18"/>
        <v>1.6666666666666666E-2</v>
      </c>
      <c r="S129">
        <f t="shared" si="18"/>
        <v>1.020408163265306E-2</v>
      </c>
      <c r="T129">
        <f t="shared" si="17"/>
        <v>2.1551724137931036E-2</v>
      </c>
      <c r="U129">
        <f t="shared" si="17"/>
        <v>1.6666666666666666E-2</v>
      </c>
      <c r="V129">
        <f t="shared" si="17"/>
        <v>2.6018099547511313E-2</v>
      </c>
      <c r="W129">
        <f t="shared" si="17"/>
        <v>1.7845761631612493E-2</v>
      </c>
      <c r="X129">
        <f t="shared" si="17"/>
        <v>7.9825834542815669E-3</v>
      </c>
      <c r="Y129">
        <f t="shared" si="17"/>
        <v>1.5267175572519083E-2</v>
      </c>
      <c r="Z129">
        <f t="shared" si="19"/>
        <v>9.2735703245749607E-3</v>
      </c>
      <c r="AA129">
        <f t="shared" si="19"/>
        <v>9.2140921409214101E-3</v>
      </c>
      <c r="AB129">
        <f t="shared" si="19"/>
        <v>8.5007727975270481E-3</v>
      </c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</row>
    <row r="130" spans="1:45">
      <c r="A130" t="s">
        <v>155</v>
      </c>
      <c r="B130">
        <v>0</v>
      </c>
      <c r="C130">
        <v>1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P130" t="s">
        <v>155</v>
      </c>
      <c r="Q130">
        <f t="shared" si="18"/>
        <v>0</v>
      </c>
      <c r="R130">
        <f t="shared" si="18"/>
        <v>1.6666666666666666E-2</v>
      </c>
      <c r="S130">
        <f t="shared" si="18"/>
        <v>0</v>
      </c>
      <c r="T130">
        <f t="shared" si="17"/>
        <v>0</v>
      </c>
      <c r="U130">
        <f t="shared" si="17"/>
        <v>0</v>
      </c>
      <c r="V130">
        <f t="shared" si="17"/>
        <v>0</v>
      </c>
      <c r="W130">
        <f t="shared" si="17"/>
        <v>0</v>
      </c>
      <c r="X130">
        <f t="shared" si="17"/>
        <v>0</v>
      </c>
      <c r="Y130">
        <f t="shared" si="17"/>
        <v>0</v>
      </c>
      <c r="Z130">
        <f t="shared" si="19"/>
        <v>0</v>
      </c>
      <c r="AA130">
        <f t="shared" si="19"/>
        <v>0</v>
      </c>
      <c r="AB130">
        <f t="shared" si="19"/>
        <v>0</v>
      </c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</row>
    <row r="131" spans="1:45">
      <c r="A131" t="s">
        <v>80</v>
      </c>
      <c r="B131">
        <v>0</v>
      </c>
      <c r="C131">
        <v>0</v>
      </c>
      <c r="D131">
        <v>0</v>
      </c>
      <c r="E131">
        <v>0</v>
      </c>
      <c r="F131">
        <v>9</v>
      </c>
      <c r="G131">
        <v>8</v>
      </c>
      <c r="H131">
        <v>13</v>
      </c>
      <c r="I131">
        <v>12</v>
      </c>
      <c r="J131">
        <v>0</v>
      </c>
      <c r="K131">
        <v>0</v>
      </c>
      <c r="L131">
        <v>0</v>
      </c>
      <c r="M131">
        <v>0</v>
      </c>
      <c r="P131" t="s">
        <v>80</v>
      </c>
      <c r="Q131">
        <f t="shared" si="18"/>
        <v>0</v>
      </c>
      <c r="R131">
        <f t="shared" si="18"/>
        <v>0</v>
      </c>
      <c r="S131">
        <f t="shared" si="18"/>
        <v>0</v>
      </c>
      <c r="T131">
        <f t="shared" si="17"/>
        <v>0</v>
      </c>
      <c r="U131">
        <f t="shared" si="17"/>
        <v>1.4999999999999999E-2</v>
      </c>
      <c r="V131">
        <f t="shared" si="17"/>
        <v>9.0497737556561094E-3</v>
      </c>
      <c r="W131">
        <f t="shared" si="17"/>
        <v>8.2855321861057991E-3</v>
      </c>
      <c r="X131">
        <f t="shared" si="17"/>
        <v>8.708272859216255E-3</v>
      </c>
      <c r="Y131">
        <f t="shared" si="17"/>
        <v>0</v>
      </c>
      <c r="Z131">
        <f t="shared" si="19"/>
        <v>0</v>
      </c>
      <c r="AA131">
        <f t="shared" si="19"/>
        <v>0</v>
      </c>
      <c r="AB131">
        <f t="shared" si="19"/>
        <v>0</v>
      </c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</row>
    <row r="132" spans="1:45">
      <c r="A132" t="s">
        <v>120</v>
      </c>
      <c r="B132">
        <v>0</v>
      </c>
      <c r="C132">
        <v>2</v>
      </c>
      <c r="D132">
        <v>0</v>
      </c>
      <c r="E132">
        <v>5</v>
      </c>
      <c r="F132">
        <v>17</v>
      </c>
      <c r="G132">
        <v>17</v>
      </c>
      <c r="H132">
        <v>30</v>
      </c>
      <c r="I132">
        <v>33</v>
      </c>
      <c r="J132">
        <v>30</v>
      </c>
      <c r="K132">
        <v>21</v>
      </c>
      <c r="L132">
        <v>30</v>
      </c>
      <c r="M132">
        <v>16</v>
      </c>
      <c r="P132" t="s">
        <v>120</v>
      </c>
      <c r="Q132">
        <f t="shared" si="18"/>
        <v>0</v>
      </c>
      <c r="R132">
        <f t="shared" si="18"/>
        <v>3.3333333333333333E-2</v>
      </c>
      <c r="S132">
        <f t="shared" si="18"/>
        <v>0</v>
      </c>
      <c r="T132">
        <f t="shared" si="17"/>
        <v>2.1551724137931036E-2</v>
      </c>
      <c r="U132">
        <f t="shared" si="17"/>
        <v>2.8333333333333332E-2</v>
      </c>
      <c r="V132">
        <f t="shared" si="17"/>
        <v>1.9230769230769232E-2</v>
      </c>
      <c r="W132">
        <f t="shared" si="17"/>
        <v>1.9120458891013385E-2</v>
      </c>
      <c r="X132">
        <f t="shared" si="17"/>
        <v>2.3947750362844702E-2</v>
      </c>
      <c r="Y132">
        <f t="shared" si="17"/>
        <v>1.9083969465648856E-2</v>
      </c>
      <c r="Z132">
        <f t="shared" si="19"/>
        <v>1.6228748068006182E-2</v>
      </c>
      <c r="AA132">
        <f t="shared" si="19"/>
        <v>1.6260162601626018E-2</v>
      </c>
      <c r="AB132">
        <f t="shared" si="19"/>
        <v>1.2364760432766615E-2</v>
      </c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</row>
    <row r="133" spans="1:45">
      <c r="A133" t="s">
        <v>82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13</v>
      </c>
      <c r="J133">
        <v>16</v>
      </c>
      <c r="K133">
        <v>21</v>
      </c>
      <c r="L133">
        <v>60</v>
      </c>
      <c r="M133">
        <v>43</v>
      </c>
      <c r="P133" t="s">
        <v>82</v>
      </c>
      <c r="Q133">
        <f t="shared" si="18"/>
        <v>0</v>
      </c>
      <c r="R133">
        <f t="shared" si="18"/>
        <v>0</v>
      </c>
      <c r="S133">
        <f t="shared" si="18"/>
        <v>0</v>
      </c>
      <c r="T133">
        <f t="shared" si="17"/>
        <v>0</v>
      </c>
      <c r="U133">
        <f t="shared" si="17"/>
        <v>0</v>
      </c>
      <c r="V133">
        <f t="shared" si="17"/>
        <v>0</v>
      </c>
      <c r="W133">
        <f t="shared" si="17"/>
        <v>0</v>
      </c>
      <c r="X133">
        <f t="shared" si="17"/>
        <v>9.433962264150943E-3</v>
      </c>
      <c r="Y133">
        <f t="shared" si="17"/>
        <v>1.0178117048346057E-2</v>
      </c>
      <c r="Z133">
        <f t="shared" si="19"/>
        <v>1.6228748068006182E-2</v>
      </c>
      <c r="AA133">
        <f t="shared" si="19"/>
        <v>3.2520325203252036E-2</v>
      </c>
      <c r="AB133">
        <f t="shared" si="19"/>
        <v>3.3230293663060281E-2</v>
      </c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</row>
    <row r="134" spans="1:45">
      <c r="A134" t="s">
        <v>156</v>
      </c>
      <c r="B134">
        <v>0</v>
      </c>
      <c r="C134">
        <v>1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P134" t="s">
        <v>156</v>
      </c>
      <c r="Q134">
        <f t="shared" si="18"/>
        <v>0</v>
      </c>
      <c r="R134">
        <f t="shared" si="18"/>
        <v>1.6666666666666666E-2</v>
      </c>
      <c r="S134">
        <f t="shared" si="18"/>
        <v>0</v>
      </c>
      <c r="T134">
        <f t="shared" si="17"/>
        <v>0</v>
      </c>
      <c r="U134">
        <f t="shared" si="17"/>
        <v>0</v>
      </c>
      <c r="V134">
        <f t="shared" si="17"/>
        <v>0</v>
      </c>
      <c r="W134">
        <f t="shared" si="17"/>
        <v>0</v>
      </c>
      <c r="X134">
        <f t="shared" si="17"/>
        <v>0</v>
      </c>
      <c r="Y134">
        <f t="shared" si="17"/>
        <v>0</v>
      </c>
      <c r="Z134">
        <f t="shared" si="19"/>
        <v>0</v>
      </c>
      <c r="AA134">
        <f t="shared" si="19"/>
        <v>0</v>
      </c>
      <c r="AB134">
        <f t="shared" si="19"/>
        <v>0</v>
      </c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</row>
    <row r="135" spans="1:45">
      <c r="A135" t="s">
        <v>85</v>
      </c>
      <c r="B135">
        <v>0</v>
      </c>
      <c r="C135">
        <v>1</v>
      </c>
      <c r="D135">
        <v>2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P135" t="s">
        <v>85</v>
      </c>
      <c r="Q135">
        <f t="shared" si="18"/>
        <v>0</v>
      </c>
      <c r="R135">
        <f t="shared" si="18"/>
        <v>1.6666666666666666E-2</v>
      </c>
      <c r="S135">
        <f t="shared" si="18"/>
        <v>1.020408163265306E-2</v>
      </c>
      <c r="T135">
        <f t="shared" si="17"/>
        <v>0</v>
      </c>
      <c r="U135">
        <f t="shared" si="17"/>
        <v>0</v>
      </c>
      <c r="V135">
        <f t="shared" si="17"/>
        <v>0</v>
      </c>
      <c r="W135">
        <f t="shared" si="17"/>
        <v>0</v>
      </c>
      <c r="X135">
        <f t="shared" si="17"/>
        <v>0</v>
      </c>
      <c r="Y135">
        <f t="shared" si="17"/>
        <v>0</v>
      </c>
      <c r="Z135">
        <f t="shared" si="19"/>
        <v>0</v>
      </c>
      <c r="AA135">
        <f t="shared" si="19"/>
        <v>0</v>
      </c>
      <c r="AB135">
        <f t="shared" si="19"/>
        <v>0</v>
      </c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</row>
    <row r="136" spans="1:45">
      <c r="A136" t="s">
        <v>88</v>
      </c>
      <c r="B136">
        <v>0</v>
      </c>
      <c r="C136">
        <v>0</v>
      </c>
      <c r="D136">
        <v>10</v>
      </c>
      <c r="E136">
        <v>8</v>
      </c>
      <c r="F136">
        <v>27</v>
      </c>
      <c r="G136">
        <v>27</v>
      </c>
      <c r="H136">
        <v>45</v>
      </c>
      <c r="I136">
        <v>42</v>
      </c>
      <c r="J136">
        <v>36</v>
      </c>
      <c r="K136">
        <v>20</v>
      </c>
      <c r="L136">
        <v>29</v>
      </c>
      <c r="M136">
        <v>13</v>
      </c>
      <c r="P136" t="s">
        <v>88</v>
      </c>
      <c r="Q136">
        <f t="shared" si="18"/>
        <v>0</v>
      </c>
      <c r="R136">
        <f t="shared" si="18"/>
        <v>0</v>
      </c>
      <c r="S136">
        <f t="shared" si="18"/>
        <v>5.1020408163265307E-2</v>
      </c>
      <c r="T136">
        <f t="shared" si="17"/>
        <v>3.4482758620689655E-2</v>
      </c>
      <c r="U136">
        <f t="shared" si="17"/>
        <v>4.4999999999999998E-2</v>
      </c>
      <c r="V136">
        <f t="shared" si="17"/>
        <v>3.0542986425339366E-2</v>
      </c>
      <c r="W136">
        <f t="shared" si="17"/>
        <v>2.8680688336520075E-2</v>
      </c>
      <c r="X136">
        <f t="shared" si="17"/>
        <v>3.0478955007256895E-2</v>
      </c>
      <c r="Y136">
        <f t="shared" si="17"/>
        <v>2.2900763358778626E-2</v>
      </c>
      <c r="Z136">
        <f t="shared" si="19"/>
        <v>1.5455950540958269E-2</v>
      </c>
      <c r="AA136">
        <f t="shared" si="19"/>
        <v>1.5718157181571817E-2</v>
      </c>
      <c r="AB136">
        <f t="shared" si="19"/>
        <v>1.0046367851622875E-2</v>
      </c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</row>
    <row r="137" spans="1:45">
      <c r="A137" t="s">
        <v>157</v>
      </c>
      <c r="B137">
        <v>0</v>
      </c>
      <c r="C137">
        <v>0</v>
      </c>
      <c r="D137">
        <v>0</v>
      </c>
      <c r="E137">
        <v>0</v>
      </c>
      <c r="F137">
        <v>5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P137" t="s">
        <v>157</v>
      </c>
      <c r="Q137">
        <f t="shared" si="18"/>
        <v>0</v>
      </c>
      <c r="R137">
        <f t="shared" si="18"/>
        <v>0</v>
      </c>
      <c r="S137">
        <f t="shared" si="18"/>
        <v>0</v>
      </c>
      <c r="T137">
        <f t="shared" si="17"/>
        <v>0</v>
      </c>
      <c r="U137">
        <f t="shared" si="17"/>
        <v>8.3333333333333332E-3</v>
      </c>
      <c r="V137">
        <f t="shared" si="17"/>
        <v>0</v>
      </c>
      <c r="W137">
        <f t="shared" si="17"/>
        <v>0</v>
      </c>
      <c r="X137">
        <f t="shared" si="17"/>
        <v>0</v>
      </c>
      <c r="Y137">
        <f t="shared" si="17"/>
        <v>0</v>
      </c>
      <c r="Z137">
        <f t="shared" si="19"/>
        <v>0</v>
      </c>
      <c r="AA137">
        <f t="shared" si="19"/>
        <v>0</v>
      </c>
      <c r="AB137">
        <f t="shared" si="19"/>
        <v>0</v>
      </c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</row>
    <row r="138" spans="1:45">
      <c r="A138" t="s">
        <v>158</v>
      </c>
      <c r="B138">
        <v>0</v>
      </c>
      <c r="C138">
        <v>0</v>
      </c>
      <c r="D138">
        <v>4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P138" t="s">
        <v>158</v>
      </c>
      <c r="Q138">
        <f t="shared" si="18"/>
        <v>0</v>
      </c>
      <c r="R138">
        <f t="shared" si="18"/>
        <v>0</v>
      </c>
      <c r="S138">
        <f t="shared" si="18"/>
        <v>2.0408163265306121E-2</v>
      </c>
      <c r="T138">
        <f t="shared" si="17"/>
        <v>0</v>
      </c>
      <c r="U138">
        <f t="shared" si="17"/>
        <v>0</v>
      </c>
      <c r="V138">
        <f t="shared" si="17"/>
        <v>0</v>
      </c>
      <c r="W138">
        <f t="shared" si="17"/>
        <v>0</v>
      </c>
      <c r="X138">
        <f t="shared" si="17"/>
        <v>0</v>
      </c>
      <c r="Y138">
        <f t="shared" si="17"/>
        <v>0</v>
      </c>
      <c r="Z138">
        <f t="shared" si="19"/>
        <v>0</v>
      </c>
      <c r="AA138">
        <f t="shared" si="19"/>
        <v>0</v>
      </c>
      <c r="AB138">
        <f t="shared" si="19"/>
        <v>0</v>
      </c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</row>
    <row r="139" spans="1:45">
      <c r="A139" t="s">
        <v>91</v>
      </c>
      <c r="B139">
        <v>0</v>
      </c>
      <c r="C139">
        <v>0</v>
      </c>
      <c r="D139">
        <v>0</v>
      </c>
      <c r="E139">
        <v>0</v>
      </c>
      <c r="F139">
        <v>5</v>
      </c>
      <c r="G139">
        <v>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P139" t="s">
        <v>91</v>
      </c>
      <c r="Q139">
        <f t="shared" si="18"/>
        <v>0</v>
      </c>
      <c r="R139">
        <f t="shared" si="18"/>
        <v>0</v>
      </c>
      <c r="S139">
        <f t="shared" si="18"/>
        <v>0</v>
      </c>
      <c r="T139">
        <f t="shared" si="17"/>
        <v>0</v>
      </c>
      <c r="U139">
        <f t="shared" si="17"/>
        <v>8.3333333333333332E-3</v>
      </c>
      <c r="V139">
        <f t="shared" si="17"/>
        <v>9.0497737556561094E-3</v>
      </c>
      <c r="W139">
        <f t="shared" si="17"/>
        <v>0</v>
      </c>
      <c r="X139">
        <f t="shared" si="17"/>
        <v>0</v>
      </c>
      <c r="Y139">
        <f t="shared" si="17"/>
        <v>0</v>
      </c>
      <c r="Z139">
        <f t="shared" si="19"/>
        <v>0</v>
      </c>
      <c r="AA139">
        <f t="shared" si="19"/>
        <v>0</v>
      </c>
      <c r="AB139">
        <f t="shared" si="19"/>
        <v>0</v>
      </c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</row>
    <row r="140" spans="1:45">
      <c r="A140" t="s">
        <v>159</v>
      </c>
      <c r="B140">
        <v>0</v>
      </c>
      <c r="C140">
        <v>0</v>
      </c>
      <c r="D140">
        <v>0</v>
      </c>
      <c r="E140">
        <v>0</v>
      </c>
      <c r="F140">
        <v>5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P140" t="s">
        <v>159</v>
      </c>
      <c r="Q140">
        <f t="shared" si="18"/>
        <v>0</v>
      </c>
      <c r="R140">
        <f t="shared" si="18"/>
        <v>0</v>
      </c>
      <c r="S140">
        <f t="shared" si="18"/>
        <v>0</v>
      </c>
      <c r="T140">
        <f t="shared" si="17"/>
        <v>0</v>
      </c>
      <c r="U140">
        <f t="shared" si="17"/>
        <v>8.3333333333333332E-3</v>
      </c>
      <c r="V140">
        <f t="shared" si="17"/>
        <v>0</v>
      </c>
      <c r="W140">
        <f t="shared" si="17"/>
        <v>0</v>
      </c>
      <c r="X140">
        <f t="shared" si="17"/>
        <v>0</v>
      </c>
      <c r="Y140">
        <f t="shared" si="17"/>
        <v>0</v>
      </c>
      <c r="Z140">
        <f t="shared" si="19"/>
        <v>0</v>
      </c>
      <c r="AA140">
        <f t="shared" si="19"/>
        <v>0</v>
      </c>
      <c r="AB140">
        <f t="shared" si="19"/>
        <v>0</v>
      </c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</row>
    <row r="141" spans="1:45">
      <c r="A141" t="s">
        <v>125</v>
      </c>
      <c r="B141">
        <v>0</v>
      </c>
      <c r="C141">
        <v>0</v>
      </c>
      <c r="D141">
        <v>0</v>
      </c>
      <c r="E141">
        <v>0</v>
      </c>
      <c r="F141">
        <v>5</v>
      </c>
      <c r="G141">
        <v>0</v>
      </c>
      <c r="H141">
        <v>0</v>
      </c>
      <c r="I141">
        <v>0</v>
      </c>
      <c r="J141">
        <v>0</v>
      </c>
      <c r="K141">
        <v>10</v>
      </c>
      <c r="L141">
        <v>0</v>
      </c>
      <c r="M141">
        <v>0</v>
      </c>
      <c r="P141" t="s">
        <v>125</v>
      </c>
      <c r="Q141">
        <f t="shared" si="18"/>
        <v>0</v>
      </c>
      <c r="R141">
        <f t="shared" si="18"/>
        <v>0</v>
      </c>
      <c r="S141">
        <f t="shared" si="18"/>
        <v>0</v>
      </c>
      <c r="T141">
        <f t="shared" si="17"/>
        <v>0</v>
      </c>
      <c r="U141">
        <f t="shared" si="17"/>
        <v>8.3333333333333332E-3</v>
      </c>
      <c r="V141">
        <f t="shared" si="17"/>
        <v>0</v>
      </c>
      <c r="W141">
        <f t="shared" si="17"/>
        <v>0</v>
      </c>
      <c r="X141">
        <f t="shared" si="17"/>
        <v>0</v>
      </c>
      <c r="Y141">
        <f t="shared" si="17"/>
        <v>0</v>
      </c>
      <c r="Z141">
        <f t="shared" si="19"/>
        <v>7.7279752704791345E-3</v>
      </c>
      <c r="AA141">
        <f t="shared" si="19"/>
        <v>0</v>
      </c>
      <c r="AB141">
        <f t="shared" si="19"/>
        <v>0</v>
      </c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</row>
    <row r="142" spans="1:45">
      <c r="A142" t="s">
        <v>94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14</v>
      </c>
      <c r="J142">
        <v>17</v>
      </c>
      <c r="K142">
        <v>16</v>
      </c>
      <c r="L142">
        <v>0</v>
      </c>
      <c r="M142">
        <v>0</v>
      </c>
      <c r="P142" t="s">
        <v>94</v>
      </c>
      <c r="Q142">
        <f t="shared" si="18"/>
        <v>0</v>
      </c>
      <c r="R142">
        <f t="shared" si="18"/>
        <v>0</v>
      </c>
      <c r="S142">
        <f t="shared" si="18"/>
        <v>0</v>
      </c>
      <c r="T142">
        <f t="shared" si="17"/>
        <v>0</v>
      </c>
      <c r="U142">
        <f t="shared" si="17"/>
        <v>0</v>
      </c>
      <c r="V142">
        <f t="shared" si="17"/>
        <v>0</v>
      </c>
      <c r="W142">
        <f t="shared" si="17"/>
        <v>0</v>
      </c>
      <c r="X142">
        <f t="shared" si="17"/>
        <v>1.0159651669085631E-2</v>
      </c>
      <c r="Y142">
        <f t="shared" si="17"/>
        <v>1.0814249363867684E-2</v>
      </c>
      <c r="Z142">
        <f t="shared" si="19"/>
        <v>1.2364760432766615E-2</v>
      </c>
      <c r="AA142">
        <f t="shared" si="19"/>
        <v>0</v>
      </c>
      <c r="AB142">
        <f t="shared" si="19"/>
        <v>0</v>
      </c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</row>
    <row r="143" spans="1:45">
      <c r="A143" t="s">
        <v>160</v>
      </c>
      <c r="B143">
        <v>0</v>
      </c>
      <c r="C143">
        <v>0</v>
      </c>
      <c r="D143">
        <v>2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P143" t="s">
        <v>160</v>
      </c>
      <c r="Q143">
        <f t="shared" si="18"/>
        <v>0</v>
      </c>
      <c r="R143">
        <f t="shared" si="18"/>
        <v>0</v>
      </c>
      <c r="S143">
        <f t="shared" si="18"/>
        <v>1.020408163265306E-2</v>
      </c>
      <c r="T143">
        <f t="shared" si="17"/>
        <v>0</v>
      </c>
      <c r="U143">
        <f t="shared" si="17"/>
        <v>0</v>
      </c>
      <c r="V143">
        <f t="shared" si="17"/>
        <v>0</v>
      </c>
      <c r="W143">
        <f t="shared" si="17"/>
        <v>0</v>
      </c>
      <c r="X143">
        <f t="shared" si="17"/>
        <v>0</v>
      </c>
      <c r="Y143">
        <f t="shared" si="17"/>
        <v>0</v>
      </c>
      <c r="Z143">
        <f t="shared" si="19"/>
        <v>0</v>
      </c>
      <c r="AA143">
        <f t="shared" si="19"/>
        <v>0</v>
      </c>
      <c r="AB143">
        <f t="shared" si="19"/>
        <v>0</v>
      </c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</row>
    <row r="144" spans="1:45">
      <c r="A144" t="s">
        <v>95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13</v>
      </c>
      <c r="H144">
        <v>15</v>
      </c>
      <c r="I144">
        <v>18</v>
      </c>
      <c r="J144">
        <v>19</v>
      </c>
      <c r="K144">
        <v>14</v>
      </c>
      <c r="L144">
        <v>15</v>
      </c>
      <c r="M144">
        <v>0</v>
      </c>
      <c r="P144" t="s">
        <v>95</v>
      </c>
      <c r="Q144">
        <f t="shared" si="18"/>
        <v>0</v>
      </c>
      <c r="R144">
        <f t="shared" si="18"/>
        <v>0</v>
      </c>
      <c r="S144">
        <f t="shared" si="18"/>
        <v>0</v>
      </c>
      <c r="T144">
        <f t="shared" si="17"/>
        <v>0</v>
      </c>
      <c r="U144">
        <f t="shared" si="17"/>
        <v>0</v>
      </c>
      <c r="V144">
        <f t="shared" si="17"/>
        <v>1.4705882352941176E-2</v>
      </c>
      <c r="W144">
        <f t="shared" si="17"/>
        <v>9.5602294455066923E-3</v>
      </c>
      <c r="X144">
        <f t="shared" si="17"/>
        <v>1.3062409288824383E-2</v>
      </c>
      <c r="Y144">
        <f t="shared" si="17"/>
        <v>1.2086513994910942E-2</v>
      </c>
      <c r="Z144">
        <f t="shared" si="19"/>
        <v>1.0819165378670788E-2</v>
      </c>
      <c r="AA144">
        <f t="shared" si="19"/>
        <v>8.130081300813009E-3</v>
      </c>
      <c r="AB144">
        <f t="shared" si="19"/>
        <v>0</v>
      </c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</row>
    <row r="145" spans="1:45">
      <c r="A145" t="s">
        <v>161</v>
      </c>
      <c r="B145">
        <v>0</v>
      </c>
      <c r="C145">
        <v>0</v>
      </c>
      <c r="D145">
        <v>3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P145" t="s">
        <v>161</v>
      </c>
      <c r="Q145">
        <f t="shared" si="18"/>
        <v>0</v>
      </c>
      <c r="R145">
        <f t="shared" si="18"/>
        <v>0</v>
      </c>
      <c r="S145">
        <f t="shared" si="18"/>
        <v>1.5306122448979591E-2</v>
      </c>
      <c r="T145">
        <f t="shared" si="17"/>
        <v>0</v>
      </c>
      <c r="U145">
        <f t="shared" si="17"/>
        <v>0</v>
      </c>
      <c r="V145">
        <f t="shared" si="17"/>
        <v>0</v>
      </c>
      <c r="W145">
        <f t="shared" si="17"/>
        <v>0</v>
      </c>
      <c r="X145">
        <f t="shared" si="17"/>
        <v>0</v>
      </c>
      <c r="Y145">
        <f t="shared" si="17"/>
        <v>0</v>
      </c>
      <c r="Z145">
        <f t="shared" si="19"/>
        <v>0</v>
      </c>
      <c r="AA145">
        <f t="shared" si="19"/>
        <v>0</v>
      </c>
      <c r="AB145">
        <f t="shared" si="19"/>
        <v>0</v>
      </c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</row>
    <row r="146" spans="1:45">
      <c r="A146" t="s">
        <v>126</v>
      </c>
      <c r="B146">
        <v>0</v>
      </c>
      <c r="C146">
        <v>0</v>
      </c>
      <c r="D146">
        <v>2</v>
      </c>
      <c r="E146">
        <v>0</v>
      </c>
      <c r="F146">
        <v>9</v>
      </c>
      <c r="G146">
        <v>8</v>
      </c>
      <c r="H146">
        <v>15</v>
      </c>
      <c r="I146">
        <v>0</v>
      </c>
      <c r="J146">
        <v>0</v>
      </c>
      <c r="K146">
        <v>0</v>
      </c>
      <c r="L146">
        <v>0</v>
      </c>
      <c r="M146">
        <v>0</v>
      </c>
      <c r="P146" t="s">
        <v>126</v>
      </c>
      <c r="Q146">
        <f t="shared" si="18"/>
        <v>0</v>
      </c>
      <c r="R146">
        <f t="shared" si="18"/>
        <v>0</v>
      </c>
      <c r="S146">
        <f t="shared" si="18"/>
        <v>1.020408163265306E-2</v>
      </c>
      <c r="T146">
        <f t="shared" si="17"/>
        <v>0</v>
      </c>
      <c r="U146">
        <f t="shared" si="17"/>
        <v>1.4999999999999999E-2</v>
      </c>
      <c r="V146">
        <f t="shared" si="17"/>
        <v>9.0497737556561094E-3</v>
      </c>
      <c r="W146">
        <f t="shared" si="17"/>
        <v>9.5602294455066923E-3</v>
      </c>
      <c r="X146">
        <f t="shared" si="17"/>
        <v>0</v>
      </c>
      <c r="Y146">
        <f t="shared" si="17"/>
        <v>0</v>
      </c>
      <c r="Z146">
        <f t="shared" si="19"/>
        <v>0</v>
      </c>
      <c r="AA146">
        <f t="shared" si="19"/>
        <v>0</v>
      </c>
      <c r="AB146">
        <f t="shared" si="19"/>
        <v>0</v>
      </c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</row>
    <row r="147" spans="1:45">
      <c r="A147" t="s">
        <v>97</v>
      </c>
      <c r="B147">
        <v>0</v>
      </c>
      <c r="C147">
        <v>1</v>
      </c>
      <c r="D147">
        <v>5</v>
      </c>
      <c r="E147">
        <v>4</v>
      </c>
      <c r="F147">
        <v>6</v>
      </c>
      <c r="G147">
        <v>13</v>
      </c>
      <c r="H147">
        <v>18</v>
      </c>
      <c r="I147">
        <v>10</v>
      </c>
      <c r="J147">
        <v>20</v>
      </c>
      <c r="K147">
        <v>13</v>
      </c>
      <c r="L147">
        <v>17</v>
      </c>
      <c r="M147">
        <v>17</v>
      </c>
      <c r="P147" t="s">
        <v>97</v>
      </c>
      <c r="Q147">
        <f t="shared" si="18"/>
        <v>0</v>
      </c>
      <c r="R147">
        <f t="shared" si="18"/>
        <v>1.6666666666666666E-2</v>
      </c>
      <c r="S147">
        <f t="shared" si="18"/>
        <v>2.5510204081632654E-2</v>
      </c>
      <c r="T147">
        <f t="shared" si="17"/>
        <v>1.7241379310344827E-2</v>
      </c>
      <c r="U147">
        <f t="shared" si="17"/>
        <v>0.01</v>
      </c>
      <c r="V147">
        <f t="shared" si="17"/>
        <v>1.4705882352941176E-2</v>
      </c>
      <c r="W147">
        <f t="shared" si="17"/>
        <v>1.1472275334608031E-2</v>
      </c>
      <c r="X147">
        <f t="shared" si="17"/>
        <v>7.2568940493468797E-3</v>
      </c>
      <c r="Y147">
        <f t="shared" si="17"/>
        <v>1.2722646310432569E-2</v>
      </c>
      <c r="Z147">
        <f t="shared" si="19"/>
        <v>1.0046367851622875E-2</v>
      </c>
      <c r="AA147">
        <f t="shared" si="19"/>
        <v>9.2140921409214101E-3</v>
      </c>
      <c r="AB147">
        <f t="shared" si="19"/>
        <v>1.3137557959814529E-2</v>
      </c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</row>
    <row r="148" spans="1:45">
      <c r="A148" t="s">
        <v>128</v>
      </c>
      <c r="B148">
        <v>0</v>
      </c>
      <c r="C148">
        <v>0</v>
      </c>
      <c r="D148">
        <v>0</v>
      </c>
      <c r="E148">
        <v>0</v>
      </c>
      <c r="F148">
        <v>7</v>
      </c>
      <c r="G148">
        <v>9</v>
      </c>
      <c r="H148">
        <v>18</v>
      </c>
      <c r="I148">
        <v>11</v>
      </c>
      <c r="J148">
        <v>14</v>
      </c>
      <c r="K148">
        <v>0</v>
      </c>
      <c r="L148">
        <v>26</v>
      </c>
      <c r="M148">
        <v>0</v>
      </c>
      <c r="P148" t="s">
        <v>128</v>
      </c>
      <c r="Q148">
        <f t="shared" si="18"/>
        <v>0</v>
      </c>
      <c r="R148">
        <f t="shared" si="18"/>
        <v>0</v>
      </c>
      <c r="S148">
        <f t="shared" si="18"/>
        <v>0</v>
      </c>
      <c r="T148">
        <f t="shared" si="17"/>
        <v>0</v>
      </c>
      <c r="U148">
        <f t="shared" si="17"/>
        <v>1.1666666666666667E-2</v>
      </c>
      <c r="V148">
        <f t="shared" si="17"/>
        <v>1.0180995475113122E-2</v>
      </c>
      <c r="W148">
        <f t="shared" si="17"/>
        <v>1.1472275334608031E-2</v>
      </c>
      <c r="X148">
        <f t="shared" si="17"/>
        <v>7.9825834542815669E-3</v>
      </c>
      <c r="Y148">
        <f t="shared" si="17"/>
        <v>8.9058524173027988E-3</v>
      </c>
      <c r="Z148">
        <f t="shared" si="19"/>
        <v>0</v>
      </c>
      <c r="AA148">
        <f t="shared" si="19"/>
        <v>1.4092140921409214E-2</v>
      </c>
      <c r="AB148">
        <f t="shared" si="19"/>
        <v>0</v>
      </c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</row>
    <row r="149" spans="1:45">
      <c r="A149" t="s">
        <v>129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10</v>
      </c>
      <c r="H149">
        <v>16</v>
      </c>
      <c r="I149">
        <v>0</v>
      </c>
      <c r="J149">
        <v>20</v>
      </c>
      <c r="K149">
        <v>11</v>
      </c>
      <c r="L149">
        <v>25</v>
      </c>
      <c r="M149">
        <v>19</v>
      </c>
      <c r="P149" t="s">
        <v>129</v>
      </c>
      <c r="Q149">
        <f t="shared" si="18"/>
        <v>0</v>
      </c>
      <c r="R149">
        <f t="shared" si="18"/>
        <v>0</v>
      </c>
      <c r="S149">
        <f t="shared" si="18"/>
        <v>0</v>
      </c>
      <c r="T149">
        <f t="shared" si="17"/>
        <v>0</v>
      </c>
      <c r="U149">
        <f t="shared" si="17"/>
        <v>0</v>
      </c>
      <c r="V149">
        <f t="shared" si="17"/>
        <v>1.1312217194570135E-2</v>
      </c>
      <c r="W149">
        <f t="shared" si="17"/>
        <v>1.0197578075207138E-2</v>
      </c>
      <c r="X149">
        <f t="shared" si="17"/>
        <v>0</v>
      </c>
      <c r="Y149">
        <f t="shared" si="17"/>
        <v>1.2722646310432569E-2</v>
      </c>
      <c r="Z149">
        <f t="shared" si="19"/>
        <v>8.5007727975270481E-3</v>
      </c>
      <c r="AA149">
        <f t="shared" si="19"/>
        <v>1.3550135501355014E-2</v>
      </c>
      <c r="AB149">
        <f t="shared" si="19"/>
        <v>1.4683153013910355E-2</v>
      </c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</row>
    <row r="150" spans="1:45">
      <c r="A150" t="s">
        <v>99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10</v>
      </c>
      <c r="H150">
        <v>28</v>
      </c>
      <c r="I150">
        <v>29</v>
      </c>
      <c r="J150">
        <v>26</v>
      </c>
      <c r="K150">
        <v>24</v>
      </c>
      <c r="L150">
        <v>37</v>
      </c>
      <c r="M150">
        <v>33</v>
      </c>
      <c r="P150" t="s">
        <v>99</v>
      </c>
      <c r="Q150">
        <f t="shared" si="18"/>
        <v>0</v>
      </c>
      <c r="R150">
        <f t="shared" si="18"/>
        <v>0</v>
      </c>
      <c r="S150">
        <f t="shared" si="18"/>
        <v>0</v>
      </c>
      <c r="T150">
        <f t="shared" si="17"/>
        <v>0</v>
      </c>
      <c r="U150">
        <f t="shared" si="17"/>
        <v>0</v>
      </c>
      <c r="V150">
        <f t="shared" si="17"/>
        <v>1.1312217194570135E-2</v>
      </c>
      <c r="W150">
        <f t="shared" si="17"/>
        <v>1.7845761631612493E-2</v>
      </c>
      <c r="X150">
        <f t="shared" si="17"/>
        <v>2.104499274310595E-2</v>
      </c>
      <c r="Y150">
        <f t="shared" si="17"/>
        <v>1.653944020356234E-2</v>
      </c>
      <c r="Z150">
        <f t="shared" si="19"/>
        <v>1.8547140649149921E-2</v>
      </c>
      <c r="AA150">
        <f t="shared" si="19"/>
        <v>2.0054200542005421E-2</v>
      </c>
      <c r="AB150">
        <f t="shared" si="19"/>
        <v>2.5502318392581144E-2</v>
      </c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</row>
    <row r="151" spans="1:45">
      <c r="A151" t="s">
        <v>102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13</v>
      </c>
      <c r="M151">
        <v>12</v>
      </c>
      <c r="P151" t="s">
        <v>102</v>
      </c>
      <c r="Q151">
        <f t="shared" si="18"/>
        <v>0</v>
      </c>
      <c r="R151">
        <f t="shared" si="18"/>
        <v>0</v>
      </c>
      <c r="S151">
        <f t="shared" si="18"/>
        <v>0</v>
      </c>
      <c r="T151">
        <f t="shared" si="17"/>
        <v>0</v>
      </c>
      <c r="U151">
        <f t="shared" si="17"/>
        <v>0</v>
      </c>
      <c r="V151">
        <f t="shared" si="17"/>
        <v>0</v>
      </c>
      <c r="W151">
        <f t="shared" si="17"/>
        <v>0</v>
      </c>
      <c r="X151">
        <f t="shared" si="17"/>
        <v>0</v>
      </c>
      <c r="Y151">
        <f t="shared" si="17"/>
        <v>0</v>
      </c>
      <c r="Z151">
        <f t="shared" si="19"/>
        <v>0</v>
      </c>
      <c r="AA151">
        <f t="shared" si="19"/>
        <v>7.046070460704607E-3</v>
      </c>
      <c r="AB151">
        <f t="shared" si="19"/>
        <v>9.2735703245749607E-3</v>
      </c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</row>
    <row r="152" spans="1:45">
      <c r="A152" t="s">
        <v>131</v>
      </c>
      <c r="B152">
        <v>0</v>
      </c>
      <c r="C152">
        <v>0</v>
      </c>
      <c r="D152">
        <v>4</v>
      </c>
      <c r="E152">
        <v>0</v>
      </c>
      <c r="F152">
        <v>12</v>
      </c>
      <c r="G152">
        <v>13</v>
      </c>
      <c r="H152">
        <v>14</v>
      </c>
      <c r="I152">
        <v>17</v>
      </c>
      <c r="J152">
        <v>0</v>
      </c>
      <c r="K152">
        <v>0</v>
      </c>
      <c r="L152">
        <v>0</v>
      </c>
      <c r="M152">
        <v>0</v>
      </c>
      <c r="P152" t="s">
        <v>131</v>
      </c>
      <c r="Q152">
        <f t="shared" si="18"/>
        <v>0</v>
      </c>
      <c r="R152">
        <f t="shared" si="18"/>
        <v>0</v>
      </c>
      <c r="S152">
        <f t="shared" si="18"/>
        <v>2.0408163265306121E-2</v>
      </c>
      <c r="T152">
        <f t="shared" si="17"/>
        <v>0</v>
      </c>
      <c r="U152">
        <f t="shared" si="17"/>
        <v>0.02</v>
      </c>
      <c r="V152">
        <f t="shared" si="17"/>
        <v>1.4705882352941176E-2</v>
      </c>
      <c r="W152">
        <f t="shared" si="17"/>
        <v>8.9228808158062466E-3</v>
      </c>
      <c r="X152">
        <f t="shared" si="17"/>
        <v>1.2336719883889695E-2</v>
      </c>
      <c r="Y152">
        <f t="shared" si="17"/>
        <v>0</v>
      </c>
      <c r="Z152">
        <f t="shared" si="19"/>
        <v>0</v>
      </c>
      <c r="AA152">
        <f t="shared" si="19"/>
        <v>0</v>
      </c>
      <c r="AB152">
        <f t="shared" si="19"/>
        <v>0</v>
      </c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</row>
    <row r="153" spans="1:45">
      <c r="A153" t="s">
        <v>162</v>
      </c>
      <c r="B153">
        <v>0</v>
      </c>
      <c r="C153">
        <v>0</v>
      </c>
      <c r="D153">
        <v>3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P153" t="s">
        <v>162</v>
      </c>
      <c r="Q153">
        <f t="shared" si="18"/>
        <v>0</v>
      </c>
      <c r="R153">
        <f t="shared" si="18"/>
        <v>0</v>
      </c>
      <c r="S153">
        <f t="shared" si="18"/>
        <v>1.5306122448979591E-2</v>
      </c>
      <c r="T153">
        <f t="shared" si="17"/>
        <v>0</v>
      </c>
      <c r="U153">
        <f t="shared" si="17"/>
        <v>0</v>
      </c>
      <c r="V153">
        <f t="shared" si="17"/>
        <v>0</v>
      </c>
      <c r="W153">
        <f t="shared" si="17"/>
        <v>0</v>
      </c>
      <c r="X153">
        <f t="shared" si="17"/>
        <v>0</v>
      </c>
      <c r="Y153">
        <f t="shared" si="17"/>
        <v>0</v>
      </c>
      <c r="Z153">
        <f t="shared" si="19"/>
        <v>0</v>
      </c>
      <c r="AA153">
        <f t="shared" si="19"/>
        <v>0</v>
      </c>
      <c r="AB153">
        <f t="shared" si="19"/>
        <v>0</v>
      </c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</row>
    <row r="154" spans="1:45">
      <c r="A154" t="s">
        <v>163</v>
      </c>
      <c r="B154">
        <v>0</v>
      </c>
      <c r="C154">
        <v>0</v>
      </c>
      <c r="D154">
        <v>0</v>
      </c>
      <c r="E154">
        <v>2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P154" t="s">
        <v>163</v>
      </c>
      <c r="Q154">
        <f t="shared" si="18"/>
        <v>0</v>
      </c>
      <c r="R154">
        <f t="shared" si="18"/>
        <v>0</v>
      </c>
      <c r="S154">
        <f t="shared" si="18"/>
        <v>0</v>
      </c>
      <c r="T154">
        <f t="shared" si="17"/>
        <v>8.6206896551724137E-3</v>
      </c>
      <c r="U154">
        <f t="shared" si="17"/>
        <v>0</v>
      </c>
      <c r="V154">
        <f t="shared" si="17"/>
        <v>0</v>
      </c>
      <c r="W154">
        <f t="shared" si="17"/>
        <v>0</v>
      </c>
      <c r="X154">
        <f t="shared" si="17"/>
        <v>0</v>
      </c>
      <c r="Y154">
        <f t="shared" si="17"/>
        <v>0</v>
      </c>
      <c r="Z154">
        <f t="shared" si="19"/>
        <v>0</v>
      </c>
      <c r="AA154">
        <f t="shared" si="19"/>
        <v>0</v>
      </c>
      <c r="AB154">
        <f t="shared" si="19"/>
        <v>0</v>
      </c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</row>
    <row r="155" spans="1:45">
      <c r="A155" t="s">
        <v>164</v>
      </c>
      <c r="B155">
        <v>0</v>
      </c>
      <c r="C155">
        <v>0</v>
      </c>
      <c r="D155">
        <v>0</v>
      </c>
      <c r="E155">
        <v>3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P155" t="s">
        <v>164</v>
      </c>
      <c r="Q155">
        <f t="shared" si="18"/>
        <v>0</v>
      </c>
      <c r="R155">
        <f t="shared" si="18"/>
        <v>0</v>
      </c>
      <c r="S155">
        <f t="shared" si="18"/>
        <v>0</v>
      </c>
      <c r="T155">
        <f t="shared" si="17"/>
        <v>1.2931034482758621E-2</v>
      </c>
      <c r="U155">
        <f t="shared" si="17"/>
        <v>0</v>
      </c>
      <c r="V155">
        <f t="shared" si="17"/>
        <v>0</v>
      </c>
      <c r="W155">
        <f t="shared" si="17"/>
        <v>0</v>
      </c>
      <c r="X155">
        <f t="shared" si="17"/>
        <v>0</v>
      </c>
      <c r="Y155">
        <f t="shared" si="17"/>
        <v>0</v>
      </c>
      <c r="Z155">
        <f t="shared" si="19"/>
        <v>0</v>
      </c>
      <c r="AA155">
        <f t="shared" si="19"/>
        <v>0</v>
      </c>
      <c r="AB155">
        <f t="shared" si="19"/>
        <v>0</v>
      </c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</row>
    <row r="156" spans="1:45">
      <c r="A156" t="s">
        <v>132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17</v>
      </c>
      <c r="K156">
        <v>0</v>
      </c>
      <c r="L156">
        <v>18</v>
      </c>
      <c r="M156">
        <v>0</v>
      </c>
      <c r="P156" t="s">
        <v>132</v>
      </c>
      <c r="Q156">
        <f t="shared" si="18"/>
        <v>0</v>
      </c>
      <c r="R156">
        <f t="shared" si="18"/>
        <v>0</v>
      </c>
      <c r="S156">
        <f t="shared" si="18"/>
        <v>0</v>
      </c>
      <c r="T156">
        <f t="shared" si="17"/>
        <v>0</v>
      </c>
      <c r="U156">
        <f t="shared" si="17"/>
        <v>0</v>
      </c>
      <c r="V156">
        <f t="shared" si="17"/>
        <v>0</v>
      </c>
      <c r="W156">
        <f t="shared" si="17"/>
        <v>0</v>
      </c>
      <c r="X156">
        <f t="shared" si="17"/>
        <v>0</v>
      </c>
      <c r="Y156">
        <f t="shared" si="17"/>
        <v>1.0814249363867684E-2</v>
      </c>
      <c r="Z156">
        <f t="shared" si="19"/>
        <v>0</v>
      </c>
      <c r="AA156">
        <f t="shared" si="19"/>
        <v>9.7560975609756097E-3</v>
      </c>
      <c r="AB156">
        <f t="shared" si="19"/>
        <v>0</v>
      </c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</row>
    <row r="157" spans="1:45">
      <c r="A157" t="s">
        <v>165</v>
      </c>
      <c r="B157">
        <v>0</v>
      </c>
      <c r="C157">
        <v>1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P157" t="s">
        <v>165</v>
      </c>
      <c r="Q157">
        <f t="shared" si="18"/>
        <v>0</v>
      </c>
      <c r="R157">
        <f t="shared" si="18"/>
        <v>1.6666666666666666E-2</v>
      </c>
      <c r="S157">
        <f t="shared" si="18"/>
        <v>0</v>
      </c>
      <c r="T157">
        <f t="shared" si="17"/>
        <v>0</v>
      </c>
      <c r="U157">
        <f t="shared" si="17"/>
        <v>0</v>
      </c>
      <c r="V157">
        <f t="shared" si="17"/>
        <v>0</v>
      </c>
      <c r="W157">
        <f t="shared" si="17"/>
        <v>0</v>
      </c>
      <c r="X157">
        <f t="shared" si="17"/>
        <v>0</v>
      </c>
      <c r="Y157">
        <f t="shared" si="17"/>
        <v>0</v>
      </c>
      <c r="Z157">
        <f t="shared" si="19"/>
        <v>0</v>
      </c>
      <c r="AA157">
        <f t="shared" si="19"/>
        <v>0</v>
      </c>
      <c r="AB157">
        <f t="shared" si="19"/>
        <v>0</v>
      </c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</row>
    <row r="158" spans="1:45">
      <c r="A158" t="s">
        <v>166</v>
      </c>
      <c r="B158">
        <v>0</v>
      </c>
      <c r="C158">
        <v>1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P158" t="s">
        <v>166</v>
      </c>
      <c r="Q158">
        <f t="shared" si="18"/>
        <v>0</v>
      </c>
      <c r="R158">
        <f t="shared" si="18"/>
        <v>1.6666666666666666E-2</v>
      </c>
      <c r="S158">
        <f t="shared" si="18"/>
        <v>0</v>
      </c>
      <c r="T158">
        <f t="shared" si="17"/>
        <v>0</v>
      </c>
      <c r="U158">
        <f t="shared" si="17"/>
        <v>0</v>
      </c>
      <c r="V158">
        <f t="shared" si="17"/>
        <v>0</v>
      </c>
      <c r="W158">
        <f t="shared" si="17"/>
        <v>0</v>
      </c>
      <c r="X158">
        <f t="shared" si="17"/>
        <v>0</v>
      </c>
      <c r="Y158">
        <f t="shared" si="17"/>
        <v>0</v>
      </c>
      <c r="Z158">
        <f t="shared" si="19"/>
        <v>0</v>
      </c>
      <c r="AA158">
        <f t="shared" si="19"/>
        <v>0</v>
      </c>
      <c r="AB158">
        <f t="shared" si="19"/>
        <v>0</v>
      </c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</row>
    <row r="159" spans="1:45">
      <c r="A159" t="s">
        <v>167</v>
      </c>
      <c r="B159">
        <v>0</v>
      </c>
      <c r="C159">
        <v>1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P159" t="s">
        <v>167</v>
      </c>
      <c r="Q159">
        <f t="shared" si="18"/>
        <v>0</v>
      </c>
      <c r="R159">
        <f t="shared" si="18"/>
        <v>1.6666666666666666E-2</v>
      </c>
      <c r="S159">
        <f t="shared" si="18"/>
        <v>0</v>
      </c>
      <c r="T159">
        <f t="shared" si="17"/>
        <v>0</v>
      </c>
      <c r="U159">
        <f t="shared" si="17"/>
        <v>0</v>
      </c>
      <c r="V159">
        <f t="shared" si="17"/>
        <v>0</v>
      </c>
      <c r="W159">
        <f t="shared" si="17"/>
        <v>0</v>
      </c>
      <c r="X159">
        <f t="shared" si="17"/>
        <v>0</v>
      </c>
      <c r="Y159">
        <f t="shared" si="17"/>
        <v>0</v>
      </c>
      <c r="Z159">
        <f t="shared" si="19"/>
        <v>0</v>
      </c>
      <c r="AA159">
        <f t="shared" si="19"/>
        <v>0</v>
      </c>
      <c r="AB159">
        <f t="shared" si="19"/>
        <v>0</v>
      </c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</row>
    <row r="160" spans="1:45">
      <c r="A160" t="s">
        <v>168</v>
      </c>
      <c r="B160">
        <v>0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P160" t="s">
        <v>168</v>
      </c>
      <c r="Q160">
        <f t="shared" si="18"/>
        <v>0</v>
      </c>
      <c r="R160">
        <f t="shared" si="18"/>
        <v>1.6666666666666666E-2</v>
      </c>
      <c r="S160">
        <f t="shared" si="18"/>
        <v>0</v>
      </c>
      <c r="T160">
        <f t="shared" si="17"/>
        <v>0</v>
      </c>
      <c r="U160">
        <f t="shared" si="17"/>
        <v>0</v>
      </c>
      <c r="V160">
        <f t="shared" si="17"/>
        <v>0</v>
      </c>
      <c r="W160">
        <f t="shared" si="17"/>
        <v>0</v>
      </c>
      <c r="X160">
        <f t="shared" si="17"/>
        <v>0</v>
      </c>
      <c r="Y160">
        <f t="shared" si="17"/>
        <v>0</v>
      </c>
      <c r="Z160">
        <f t="shared" si="19"/>
        <v>0</v>
      </c>
      <c r="AA160">
        <f t="shared" si="19"/>
        <v>0</v>
      </c>
      <c r="AB160">
        <f t="shared" si="19"/>
        <v>0</v>
      </c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</row>
    <row r="161" spans="2:45"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</row>
    <row r="162" spans="2:45"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</row>
    <row r="163" spans="2:45">
      <c r="B163">
        <f>SUM(B1:B162)</f>
        <v>3</v>
      </c>
      <c r="C163">
        <f t="shared" ref="C163:M163" si="20">SUM(C1:C162)</f>
        <v>60</v>
      </c>
      <c r="D163">
        <f t="shared" si="20"/>
        <v>196</v>
      </c>
      <c r="E163">
        <f t="shared" si="20"/>
        <v>232</v>
      </c>
      <c r="F163">
        <f t="shared" si="20"/>
        <v>600</v>
      </c>
      <c r="G163">
        <f t="shared" si="20"/>
        <v>884</v>
      </c>
      <c r="H163">
        <f t="shared" si="20"/>
        <v>1569</v>
      </c>
      <c r="I163">
        <f t="shared" si="20"/>
        <v>1378</v>
      </c>
      <c r="J163">
        <f t="shared" si="20"/>
        <v>1572</v>
      </c>
      <c r="K163">
        <f t="shared" si="20"/>
        <v>1294</v>
      </c>
      <c r="L163">
        <f t="shared" si="20"/>
        <v>1845</v>
      </c>
      <c r="M163">
        <f t="shared" si="20"/>
        <v>1294</v>
      </c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</row>
    <row r="164" spans="2:45"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</row>
    <row r="165" spans="2:45"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</row>
    <row r="166" spans="2:45"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</row>
    <row r="167" spans="2:45"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</row>
    <row r="168" spans="2:45"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</row>
    <row r="169" spans="2:45"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</row>
    <row r="170" spans="2:45">
      <c r="B170">
        <v>2000</v>
      </c>
      <c r="C170">
        <v>2001</v>
      </c>
      <c r="D170">
        <v>2002</v>
      </c>
      <c r="E170">
        <v>2003</v>
      </c>
      <c r="F170">
        <v>2004</v>
      </c>
      <c r="G170">
        <v>2005</v>
      </c>
      <c r="H170">
        <v>2006</v>
      </c>
      <c r="I170">
        <v>2007</v>
      </c>
      <c r="J170">
        <v>2008</v>
      </c>
      <c r="K170">
        <v>2009</v>
      </c>
      <c r="L170">
        <v>2010</v>
      </c>
      <c r="M170">
        <v>2011</v>
      </c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</row>
    <row r="171" spans="2:45"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</row>
    <row r="172" spans="2:45"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</row>
    <row r="173" spans="2:45"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</row>
    <row r="174" spans="2:45"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</row>
    <row r="175" spans="2:45"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</row>
    <row r="176" spans="2:45"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</row>
    <row r="177" spans="32:45"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</row>
    <row r="178" spans="32:45"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</row>
    <row r="179" spans="32:45"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</row>
    <row r="180" spans="32:45"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</row>
    <row r="181" spans="32:45"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</row>
    <row r="182" spans="32:45"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</row>
    <row r="183" spans="32:45"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</row>
    <row r="184" spans="32:45"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</row>
    <row r="185" spans="32:45"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</row>
    <row r="186" spans="32:45"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</row>
    <row r="187" spans="32:45"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</row>
    <row r="188" spans="32:45"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</row>
    <row r="189" spans="32:45"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</row>
    <row r="190" spans="32:45"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5"/>
  <sheetViews>
    <sheetView topLeftCell="A47" zoomScale="85" zoomScaleNormal="85" zoomScalePageLayoutView="85" workbookViewId="0">
      <selection activeCell="J58" sqref="J58"/>
    </sheetView>
  </sheetViews>
  <sheetFormatPr baseColWidth="10" defaultColWidth="11" defaultRowHeight="15" x14ac:dyDescent="0"/>
  <cols>
    <col min="2" max="2" width="12.1640625" bestFit="1" customWidth="1"/>
  </cols>
  <sheetData>
    <row r="1" spans="2:4">
      <c r="B1" s="1" t="s">
        <v>169</v>
      </c>
      <c r="C1" t="s">
        <v>170</v>
      </c>
      <c r="D1" t="s">
        <v>171</v>
      </c>
    </row>
    <row r="2" spans="2:4">
      <c r="B2" s="2">
        <v>0.19690881299999999</v>
      </c>
      <c r="C2">
        <v>0</v>
      </c>
      <c r="D2">
        <f t="array" ref="D2:D104">FREQUENCY(B2:B392,C2:C104)</f>
        <v>0</v>
      </c>
    </row>
    <row r="3" spans="2:4">
      <c r="B3" s="2">
        <v>0.22859216900000001</v>
      </c>
      <c r="C3">
        <f>C2+0.05</f>
        <v>0.05</v>
      </c>
      <c r="D3">
        <v>0</v>
      </c>
    </row>
    <row r="4" spans="2:4">
      <c r="B4" s="2">
        <v>0.27820711399999998</v>
      </c>
      <c r="C4">
        <f t="shared" ref="C4:C67" si="0">C3+0.05</f>
        <v>0.1</v>
      </c>
      <c r="D4">
        <v>0</v>
      </c>
    </row>
    <row r="5" spans="2:4">
      <c r="B5" s="2">
        <v>0.28625953399999998</v>
      </c>
      <c r="C5">
        <f t="shared" si="0"/>
        <v>0.15000000000000002</v>
      </c>
      <c r="D5">
        <v>0</v>
      </c>
    </row>
    <row r="6" spans="2:4">
      <c r="B6" s="2">
        <v>0.29636711900000001</v>
      </c>
      <c r="C6">
        <f t="shared" si="0"/>
        <v>0.2</v>
      </c>
      <c r="D6">
        <v>1</v>
      </c>
    </row>
    <row r="7" spans="2:4">
      <c r="B7" s="2">
        <v>0.301391038</v>
      </c>
      <c r="C7">
        <f t="shared" si="0"/>
        <v>0.25</v>
      </c>
      <c r="D7">
        <v>1</v>
      </c>
    </row>
    <row r="8" spans="2:4">
      <c r="B8" s="2">
        <v>0.30293662100000002</v>
      </c>
      <c r="C8">
        <f t="shared" si="0"/>
        <v>0.3</v>
      </c>
      <c r="D8">
        <v>3</v>
      </c>
    </row>
    <row r="9" spans="2:4">
      <c r="B9" s="2">
        <v>0.30293664100000001</v>
      </c>
      <c r="C9">
        <f t="shared" si="0"/>
        <v>0.35</v>
      </c>
      <c r="D9">
        <v>10</v>
      </c>
    </row>
    <row r="10" spans="2:4">
      <c r="B10" s="2">
        <v>0.30807587800000003</v>
      </c>
      <c r="C10">
        <f t="shared" si="0"/>
        <v>0.39999999999999997</v>
      </c>
      <c r="D10">
        <v>8</v>
      </c>
    </row>
    <row r="11" spans="2:4">
      <c r="B11" s="2">
        <v>0.30894308799999998</v>
      </c>
      <c r="C11">
        <f t="shared" si="0"/>
        <v>0.44999999999999996</v>
      </c>
      <c r="D11">
        <v>12</v>
      </c>
    </row>
    <row r="12" spans="2:4">
      <c r="B12">
        <v>0.30911902000000002</v>
      </c>
      <c r="C12">
        <f t="shared" si="0"/>
        <v>0.49999999999999994</v>
      </c>
      <c r="D12">
        <v>9</v>
      </c>
    </row>
    <row r="13" spans="2:4">
      <c r="B13">
        <v>0.31869917599999997</v>
      </c>
      <c r="C13">
        <f t="shared" si="0"/>
        <v>0.54999999999999993</v>
      </c>
      <c r="D13">
        <v>7</v>
      </c>
    </row>
    <row r="14" spans="2:4">
      <c r="B14">
        <v>0.322398193</v>
      </c>
      <c r="C14">
        <f t="shared" si="0"/>
        <v>0.6</v>
      </c>
      <c r="D14">
        <v>26</v>
      </c>
    </row>
    <row r="15" spans="2:4">
      <c r="B15">
        <v>0.34910940000000001</v>
      </c>
      <c r="C15">
        <f t="shared" si="0"/>
        <v>0.65</v>
      </c>
      <c r="D15">
        <v>16</v>
      </c>
    </row>
    <row r="16" spans="2:4">
      <c r="B16">
        <v>0.34977693599999998</v>
      </c>
      <c r="C16">
        <f t="shared" si="0"/>
        <v>0.70000000000000007</v>
      </c>
      <c r="D16">
        <v>16</v>
      </c>
    </row>
    <row r="17" spans="2:4">
      <c r="B17">
        <v>0.35772357999999999</v>
      </c>
      <c r="C17">
        <f t="shared" si="0"/>
        <v>0.75000000000000011</v>
      </c>
      <c r="D17">
        <v>18</v>
      </c>
    </row>
    <row r="18" spans="2:4">
      <c r="B18">
        <v>0.37094280400000001</v>
      </c>
      <c r="C18">
        <f t="shared" si="0"/>
        <v>0.80000000000000016</v>
      </c>
      <c r="D18">
        <v>18</v>
      </c>
    </row>
    <row r="19" spans="2:4">
      <c r="B19">
        <v>0.37181572299999999</v>
      </c>
      <c r="C19">
        <f t="shared" si="0"/>
        <v>0.8500000000000002</v>
      </c>
      <c r="D19">
        <v>22</v>
      </c>
    </row>
    <row r="20" spans="2:4">
      <c r="B20">
        <v>0.37867077999999998</v>
      </c>
      <c r="C20">
        <f t="shared" si="0"/>
        <v>0.90000000000000024</v>
      </c>
      <c r="D20">
        <v>17</v>
      </c>
    </row>
    <row r="21" spans="2:4">
      <c r="B21">
        <v>0.37867078999999998</v>
      </c>
      <c r="C21">
        <f t="shared" si="0"/>
        <v>0.95000000000000029</v>
      </c>
      <c r="D21">
        <v>14</v>
      </c>
    </row>
    <row r="22" spans="2:4">
      <c r="B22">
        <v>0.38793102400000001</v>
      </c>
      <c r="C22">
        <f t="shared" si="0"/>
        <v>1.0000000000000002</v>
      </c>
      <c r="D22">
        <v>10</v>
      </c>
    </row>
    <row r="23" spans="2:4">
      <c r="B23">
        <v>0.38793102400000001</v>
      </c>
      <c r="C23">
        <f t="shared" si="0"/>
        <v>1.0500000000000003</v>
      </c>
      <c r="D23">
        <v>13</v>
      </c>
    </row>
    <row r="24" spans="2:4">
      <c r="B24">
        <v>0.38793103299999998</v>
      </c>
      <c r="C24">
        <f t="shared" si="0"/>
        <v>1.1000000000000003</v>
      </c>
      <c r="D24">
        <v>20</v>
      </c>
    </row>
    <row r="25" spans="2:4">
      <c r="B25">
        <v>0.40000000299999999</v>
      </c>
      <c r="C25">
        <f t="shared" si="0"/>
        <v>1.1500000000000004</v>
      </c>
      <c r="D25">
        <v>14</v>
      </c>
    </row>
    <row r="26" spans="2:4">
      <c r="B26">
        <v>0.40391549199999999</v>
      </c>
      <c r="C26">
        <f t="shared" si="0"/>
        <v>1.2000000000000004</v>
      </c>
      <c r="D26">
        <v>10</v>
      </c>
    </row>
    <row r="27" spans="2:4">
      <c r="B27">
        <v>0.40391549199999999</v>
      </c>
      <c r="C27">
        <f t="shared" si="0"/>
        <v>1.2500000000000004</v>
      </c>
      <c r="D27">
        <v>11</v>
      </c>
    </row>
    <row r="28" spans="2:4">
      <c r="B28">
        <v>0.41984729199999998</v>
      </c>
      <c r="C28">
        <f t="shared" si="0"/>
        <v>1.3000000000000005</v>
      </c>
      <c r="D28">
        <v>9</v>
      </c>
    </row>
    <row r="29" spans="2:4">
      <c r="B29">
        <v>0.42670538299999999</v>
      </c>
      <c r="C29">
        <f t="shared" si="0"/>
        <v>1.3500000000000005</v>
      </c>
      <c r="D29">
        <v>13</v>
      </c>
    </row>
    <row r="30" spans="2:4">
      <c r="B30">
        <v>0.43541363100000002</v>
      </c>
      <c r="C30">
        <f t="shared" si="0"/>
        <v>1.4000000000000006</v>
      </c>
      <c r="D30">
        <v>8</v>
      </c>
    </row>
    <row r="31" spans="2:4">
      <c r="B31">
        <v>0.43638675399999999</v>
      </c>
      <c r="C31">
        <f t="shared" si="0"/>
        <v>1.4500000000000006</v>
      </c>
      <c r="D31">
        <v>6</v>
      </c>
    </row>
    <row r="32" spans="2:4">
      <c r="B32">
        <v>0.43722115099999997</v>
      </c>
      <c r="C32">
        <f t="shared" si="0"/>
        <v>1.5000000000000007</v>
      </c>
      <c r="D32">
        <v>5</v>
      </c>
    </row>
    <row r="33" spans="2:4">
      <c r="B33">
        <v>0.43722117500000002</v>
      </c>
      <c r="C33">
        <f t="shared" si="0"/>
        <v>1.5500000000000007</v>
      </c>
      <c r="D33">
        <v>4</v>
      </c>
    </row>
    <row r="34" spans="2:4">
      <c r="B34">
        <v>0.44343893200000001</v>
      </c>
      <c r="C34">
        <f t="shared" si="0"/>
        <v>1.6000000000000008</v>
      </c>
      <c r="D34">
        <v>5</v>
      </c>
    </row>
    <row r="35" spans="2:4">
      <c r="B35">
        <v>0.44343893200000001</v>
      </c>
      <c r="C35">
        <f t="shared" si="0"/>
        <v>1.6500000000000008</v>
      </c>
      <c r="D35">
        <v>3</v>
      </c>
    </row>
    <row r="36" spans="2:4">
      <c r="B36">
        <v>0.44885495600000003</v>
      </c>
      <c r="C36">
        <f t="shared" si="0"/>
        <v>1.7000000000000008</v>
      </c>
      <c r="D36">
        <v>6</v>
      </c>
    </row>
    <row r="37" spans="2:4">
      <c r="B37">
        <v>0.458015271</v>
      </c>
      <c r="C37">
        <f t="shared" si="0"/>
        <v>1.7500000000000009</v>
      </c>
      <c r="D37">
        <v>7</v>
      </c>
    </row>
    <row r="38" spans="2:4">
      <c r="B38">
        <v>0.47895496999999998</v>
      </c>
      <c r="C38">
        <f t="shared" si="0"/>
        <v>1.8000000000000009</v>
      </c>
      <c r="D38">
        <v>4</v>
      </c>
    </row>
    <row r="39" spans="2:4">
      <c r="B39">
        <v>0.47895496999999998</v>
      </c>
      <c r="C39">
        <f t="shared" si="0"/>
        <v>1.850000000000001</v>
      </c>
      <c r="D39">
        <v>8</v>
      </c>
    </row>
    <row r="40" spans="2:4">
      <c r="B40">
        <v>0.47913445999999998</v>
      </c>
      <c r="C40">
        <f t="shared" si="0"/>
        <v>1.900000000000001</v>
      </c>
      <c r="D40">
        <v>1</v>
      </c>
    </row>
    <row r="41" spans="2:4">
      <c r="B41">
        <v>0.483599426</v>
      </c>
      <c r="C41">
        <f t="shared" si="0"/>
        <v>1.9500000000000011</v>
      </c>
      <c r="D41">
        <v>4</v>
      </c>
    </row>
    <row r="42" spans="2:4">
      <c r="B42">
        <v>0.48686244499999998</v>
      </c>
      <c r="C42">
        <f t="shared" si="0"/>
        <v>2.0000000000000009</v>
      </c>
      <c r="D42">
        <v>2</v>
      </c>
    </row>
    <row r="43" spans="2:4">
      <c r="B43">
        <v>0.48780489500000002</v>
      </c>
      <c r="C43">
        <f t="shared" si="0"/>
        <v>2.0500000000000007</v>
      </c>
      <c r="D43">
        <v>0</v>
      </c>
    </row>
    <row r="44" spans="2:4">
      <c r="B44">
        <v>0.49713191000000001</v>
      </c>
      <c r="C44">
        <f t="shared" si="0"/>
        <v>2.1000000000000005</v>
      </c>
      <c r="D44">
        <v>1</v>
      </c>
    </row>
    <row r="45" spans="2:4">
      <c r="B45">
        <v>0.49886876099999999</v>
      </c>
      <c r="C45">
        <f t="shared" si="0"/>
        <v>2.1500000000000004</v>
      </c>
      <c r="D45">
        <v>1</v>
      </c>
    </row>
    <row r="46" spans="2:4">
      <c r="B46">
        <v>0.50489438099999995</v>
      </c>
      <c r="C46">
        <f t="shared" si="0"/>
        <v>2.2000000000000002</v>
      </c>
      <c r="D46">
        <v>1</v>
      </c>
    </row>
    <row r="47" spans="2:4">
      <c r="B47">
        <v>0.50689653400000001</v>
      </c>
      <c r="C47">
        <f t="shared" si="0"/>
        <v>2.25</v>
      </c>
      <c r="D47">
        <v>0</v>
      </c>
    </row>
    <row r="48" spans="2:4">
      <c r="B48">
        <v>0.51004636999999997</v>
      </c>
      <c r="C48">
        <f t="shared" si="0"/>
        <v>2.2999999999999998</v>
      </c>
      <c r="D48">
        <v>1</v>
      </c>
    </row>
    <row r="49" spans="2:4">
      <c r="B49">
        <v>0.51734539599999996</v>
      </c>
      <c r="C49">
        <f t="shared" si="0"/>
        <v>2.3499999999999996</v>
      </c>
      <c r="D49">
        <v>1</v>
      </c>
    </row>
    <row r="50" spans="2:4">
      <c r="B50">
        <v>0.54444443899999995</v>
      </c>
      <c r="C50">
        <f t="shared" si="0"/>
        <v>2.3999999999999995</v>
      </c>
      <c r="D50">
        <v>2</v>
      </c>
    </row>
    <row r="51" spans="2:4">
      <c r="B51">
        <v>0.545234628</v>
      </c>
      <c r="C51">
        <f t="shared" si="0"/>
        <v>2.4499999999999993</v>
      </c>
      <c r="D51">
        <v>1</v>
      </c>
    </row>
    <row r="52" spans="2:4">
      <c r="B52">
        <v>0.54999999600000005</v>
      </c>
      <c r="C52">
        <f t="shared" si="0"/>
        <v>2.4999999999999991</v>
      </c>
      <c r="D52">
        <v>1</v>
      </c>
    </row>
    <row r="53" spans="2:4">
      <c r="B53">
        <v>0.55236879999999999</v>
      </c>
      <c r="C53">
        <f t="shared" si="0"/>
        <v>2.5499999999999989</v>
      </c>
      <c r="D53">
        <v>2</v>
      </c>
    </row>
    <row r="54" spans="2:4">
      <c r="B54">
        <v>0.55284550899999996</v>
      </c>
      <c r="C54">
        <f t="shared" si="0"/>
        <v>2.5999999999999988</v>
      </c>
      <c r="D54">
        <v>0</v>
      </c>
    </row>
    <row r="55" spans="2:4">
      <c r="B55">
        <v>0.55284550899999996</v>
      </c>
      <c r="C55">
        <f t="shared" si="0"/>
        <v>2.6499999999999986</v>
      </c>
      <c r="D55">
        <v>0</v>
      </c>
    </row>
    <row r="56" spans="2:4">
      <c r="B56">
        <v>0.55284552099999995</v>
      </c>
      <c r="C56">
        <f t="shared" si="0"/>
        <v>2.6999999999999984</v>
      </c>
      <c r="D56">
        <v>1</v>
      </c>
    </row>
    <row r="57" spans="2:4">
      <c r="B57">
        <v>0.55538383400000002</v>
      </c>
      <c r="C57">
        <f t="shared" si="0"/>
        <v>2.7499999999999982</v>
      </c>
      <c r="D57">
        <v>2</v>
      </c>
    </row>
    <row r="58" spans="2:4">
      <c r="B58">
        <v>0.55641418899999995</v>
      </c>
      <c r="C58">
        <f t="shared" si="0"/>
        <v>2.799999999999998</v>
      </c>
      <c r="D58">
        <v>0</v>
      </c>
    </row>
    <row r="59" spans="2:4">
      <c r="B59">
        <v>0.55641418899999995</v>
      </c>
      <c r="C59">
        <f t="shared" si="0"/>
        <v>2.8499999999999979</v>
      </c>
      <c r="D59">
        <v>2</v>
      </c>
    </row>
    <row r="60" spans="2:4">
      <c r="B60">
        <v>0.55749126999999998</v>
      </c>
      <c r="C60">
        <f t="shared" si="0"/>
        <v>2.8999999999999977</v>
      </c>
      <c r="D60">
        <v>1</v>
      </c>
    </row>
    <row r="61" spans="2:4">
      <c r="B61">
        <v>0.562141487</v>
      </c>
      <c r="C61">
        <f t="shared" si="0"/>
        <v>2.9499999999999975</v>
      </c>
      <c r="D61">
        <v>0</v>
      </c>
    </row>
    <row r="62" spans="2:4">
      <c r="B62">
        <v>0.56321843000000005</v>
      </c>
      <c r="C62">
        <f t="shared" si="0"/>
        <v>2.9999999999999973</v>
      </c>
      <c r="D62">
        <v>0</v>
      </c>
    </row>
    <row r="63" spans="2:4">
      <c r="B63">
        <v>0.56894051899999998</v>
      </c>
      <c r="C63">
        <f t="shared" si="0"/>
        <v>3.0499999999999972</v>
      </c>
      <c r="D63">
        <v>0</v>
      </c>
    </row>
    <row r="64" spans="2:4">
      <c r="B64">
        <v>0.57166669000000003</v>
      </c>
      <c r="C64">
        <f t="shared" si="0"/>
        <v>3.099999999999997</v>
      </c>
      <c r="D64">
        <v>0</v>
      </c>
    </row>
    <row r="65" spans="2:4">
      <c r="B65">
        <v>0.57251907599999996</v>
      </c>
      <c r="C65">
        <f t="shared" si="0"/>
        <v>3.1499999999999968</v>
      </c>
      <c r="D65">
        <v>0</v>
      </c>
    </row>
    <row r="66" spans="2:4">
      <c r="B66">
        <v>0.57361377599999996</v>
      </c>
      <c r="C66">
        <f t="shared" si="0"/>
        <v>3.1999999999999966</v>
      </c>
      <c r="D66">
        <v>1</v>
      </c>
    </row>
    <row r="67" spans="2:4">
      <c r="B67">
        <v>0.57692307600000003</v>
      </c>
      <c r="C67">
        <f t="shared" si="0"/>
        <v>3.2499999999999964</v>
      </c>
      <c r="D67">
        <v>0</v>
      </c>
    </row>
    <row r="68" spans="2:4">
      <c r="B68">
        <v>0.58000001000000001</v>
      </c>
      <c r="C68">
        <f t="shared" ref="C68:C104" si="1">C67+0.05</f>
        <v>3.2999999999999963</v>
      </c>
      <c r="D68">
        <v>0</v>
      </c>
    </row>
    <row r="69" spans="2:4">
      <c r="B69">
        <v>0.58055153299999995</v>
      </c>
      <c r="C69">
        <f t="shared" si="1"/>
        <v>3.3499999999999961</v>
      </c>
      <c r="D69">
        <v>1</v>
      </c>
    </row>
    <row r="70" spans="2:4">
      <c r="B70">
        <v>0.59125191899999996</v>
      </c>
      <c r="C70">
        <f t="shared" si="1"/>
        <v>3.3999999999999959</v>
      </c>
      <c r="D70">
        <v>0</v>
      </c>
    </row>
    <row r="71" spans="2:4">
      <c r="B71">
        <v>0.59738751999999995</v>
      </c>
      <c r="C71">
        <f t="shared" si="1"/>
        <v>3.4499999999999957</v>
      </c>
      <c r="D71">
        <v>1</v>
      </c>
    </row>
    <row r="72" spans="2:4">
      <c r="B72">
        <v>0.59763008900000003</v>
      </c>
      <c r="C72">
        <f t="shared" si="1"/>
        <v>3.4999999999999956</v>
      </c>
      <c r="D72">
        <v>0</v>
      </c>
    </row>
    <row r="73" spans="2:4">
      <c r="B73">
        <v>0.59763008900000003</v>
      </c>
      <c r="C73">
        <f t="shared" si="1"/>
        <v>3.5499999999999954</v>
      </c>
      <c r="D73">
        <v>1</v>
      </c>
    </row>
    <row r="74" spans="2:4">
      <c r="B74">
        <v>0.59763008900000003</v>
      </c>
      <c r="C74">
        <f t="shared" si="1"/>
        <v>3.5999999999999952</v>
      </c>
      <c r="D74">
        <v>0</v>
      </c>
    </row>
    <row r="75" spans="2:4">
      <c r="B75">
        <v>0.59763008900000003</v>
      </c>
      <c r="C75">
        <f t="shared" si="1"/>
        <v>3.649999999999995</v>
      </c>
      <c r="D75">
        <v>1</v>
      </c>
    </row>
    <row r="76" spans="2:4">
      <c r="B76">
        <v>0.59763008900000003</v>
      </c>
      <c r="C76">
        <f t="shared" si="1"/>
        <v>3.6999999999999948</v>
      </c>
      <c r="D76">
        <v>0</v>
      </c>
    </row>
    <row r="77" spans="2:4">
      <c r="B77">
        <v>0.59864252799999995</v>
      </c>
      <c r="C77">
        <f t="shared" si="1"/>
        <v>3.7499999999999947</v>
      </c>
      <c r="D77">
        <v>1</v>
      </c>
    </row>
    <row r="78" spans="2:4">
      <c r="B78">
        <v>0.59999998799999998</v>
      </c>
      <c r="C78">
        <f t="shared" si="1"/>
        <v>3.7999999999999945</v>
      </c>
      <c r="D78">
        <v>0</v>
      </c>
    </row>
    <row r="79" spans="2:4">
      <c r="B79" s="1">
        <v>0.60116146999999998</v>
      </c>
      <c r="C79">
        <f t="shared" si="1"/>
        <v>3.8499999999999943</v>
      </c>
      <c r="D79">
        <v>1</v>
      </c>
    </row>
    <row r="80" spans="2:4">
      <c r="B80">
        <v>0.60198736200000003</v>
      </c>
      <c r="C80">
        <f t="shared" si="1"/>
        <v>3.8999999999999941</v>
      </c>
      <c r="D80">
        <v>0</v>
      </c>
    </row>
    <row r="81" spans="2:4">
      <c r="B81">
        <v>0.602782068</v>
      </c>
      <c r="C81">
        <f t="shared" si="1"/>
        <v>3.949999999999994</v>
      </c>
      <c r="D81">
        <v>1</v>
      </c>
    </row>
    <row r="82" spans="2:4">
      <c r="B82">
        <v>0.60331826700000002</v>
      </c>
      <c r="C82">
        <f t="shared" si="1"/>
        <v>3.9999999999999938</v>
      </c>
      <c r="D82">
        <v>0</v>
      </c>
    </row>
    <row r="83" spans="2:4">
      <c r="B83">
        <v>0.60449928799999997</v>
      </c>
      <c r="C83">
        <f t="shared" si="1"/>
        <v>4.0499999999999936</v>
      </c>
      <c r="D83">
        <v>0</v>
      </c>
    </row>
    <row r="84" spans="2:4">
      <c r="B84">
        <v>0.61224490200000004</v>
      </c>
      <c r="C84">
        <f t="shared" si="1"/>
        <v>4.0999999999999934</v>
      </c>
      <c r="D84">
        <v>0</v>
      </c>
    </row>
    <row r="85" spans="2:4">
      <c r="B85">
        <v>0.61224490799999998</v>
      </c>
      <c r="C85">
        <f t="shared" si="1"/>
        <v>4.1499999999999932</v>
      </c>
      <c r="D85">
        <v>1</v>
      </c>
    </row>
    <row r="86" spans="2:4">
      <c r="B86">
        <v>0.61224490799999998</v>
      </c>
      <c r="C86">
        <f t="shared" si="1"/>
        <v>4.1999999999999931</v>
      </c>
      <c r="D86">
        <v>0</v>
      </c>
    </row>
    <row r="87" spans="2:4">
      <c r="B87">
        <v>0.61788616799999996</v>
      </c>
      <c r="C87">
        <f t="shared" si="1"/>
        <v>4.2499999999999929</v>
      </c>
      <c r="D87">
        <v>0</v>
      </c>
    </row>
    <row r="88" spans="2:4">
      <c r="B88">
        <v>0.62340966200000003</v>
      </c>
      <c r="C88">
        <f t="shared" si="1"/>
        <v>4.2999999999999927</v>
      </c>
      <c r="D88">
        <v>0</v>
      </c>
    </row>
    <row r="89" spans="2:4">
      <c r="B89">
        <v>0.62460164600000001</v>
      </c>
      <c r="C89">
        <f t="shared" si="1"/>
        <v>4.3499999999999925</v>
      </c>
      <c r="D89">
        <v>1</v>
      </c>
    </row>
    <row r="90" spans="2:4">
      <c r="B90">
        <v>0.63739836800000005</v>
      </c>
      <c r="C90">
        <f t="shared" si="1"/>
        <v>4.3999999999999924</v>
      </c>
      <c r="D90">
        <v>0</v>
      </c>
    </row>
    <row r="91" spans="2:4">
      <c r="B91">
        <v>0.64418999700000001</v>
      </c>
      <c r="C91">
        <f t="shared" si="1"/>
        <v>4.4499999999999922</v>
      </c>
      <c r="D91">
        <v>0</v>
      </c>
    </row>
    <row r="92" spans="2:4">
      <c r="B92">
        <v>0.64444444300000003</v>
      </c>
      <c r="C92">
        <f t="shared" si="1"/>
        <v>4.499999999999992</v>
      </c>
      <c r="D92">
        <v>2</v>
      </c>
    </row>
    <row r="93" spans="2:4">
      <c r="B93">
        <v>0.64444444300000003</v>
      </c>
      <c r="C93">
        <f t="shared" si="1"/>
        <v>4.5499999999999918</v>
      </c>
      <c r="D93">
        <v>0</v>
      </c>
    </row>
    <row r="94" spans="2:4">
      <c r="B94">
        <v>0.64655172599999999</v>
      </c>
      <c r="C94">
        <f t="shared" si="1"/>
        <v>4.5999999999999917</v>
      </c>
      <c r="D94">
        <v>0</v>
      </c>
    </row>
    <row r="95" spans="2:4">
      <c r="B95">
        <v>0.650095588</v>
      </c>
      <c r="C95">
        <f t="shared" si="1"/>
        <v>4.6499999999999915</v>
      </c>
      <c r="D95">
        <v>0</v>
      </c>
    </row>
    <row r="96" spans="2:4">
      <c r="B96">
        <v>0.65009559900000002</v>
      </c>
      <c r="C96">
        <f t="shared" si="1"/>
        <v>4.6999999999999913</v>
      </c>
      <c r="D96">
        <v>0</v>
      </c>
    </row>
    <row r="97" spans="2:4">
      <c r="B97" s="1">
        <v>0.65040646700000004</v>
      </c>
      <c r="C97">
        <f t="shared" si="1"/>
        <v>4.7499999999999911</v>
      </c>
      <c r="D97">
        <v>0</v>
      </c>
    </row>
    <row r="98" spans="2:4">
      <c r="B98" s="1">
        <v>0.65312044700000005</v>
      </c>
      <c r="C98">
        <f t="shared" si="1"/>
        <v>4.7999999999999909</v>
      </c>
      <c r="D98">
        <v>0</v>
      </c>
    </row>
    <row r="99" spans="2:4">
      <c r="B99">
        <v>0.65333332499999996</v>
      </c>
      <c r="C99">
        <f t="shared" si="1"/>
        <v>4.8499999999999908</v>
      </c>
      <c r="D99">
        <v>0</v>
      </c>
    </row>
    <row r="100" spans="2:4">
      <c r="B100">
        <v>0.65333335199999998</v>
      </c>
      <c r="C100">
        <f t="shared" si="1"/>
        <v>4.8999999999999906</v>
      </c>
      <c r="D100">
        <v>0</v>
      </c>
    </row>
    <row r="101" spans="2:4">
      <c r="B101">
        <v>0.65739313700000002</v>
      </c>
      <c r="C101">
        <f t="shared" si="1"/>
        <v>4.9499999999999904</v>
      </c>
      <c r="D101">
        <v>0</v>
      </c>
    </row>
    <row r="102" spans="2:4">
      <c r="B102">
        <v>0.66157759999999999</v>
      </c>
      <c r="C102">
        <f t="shared" si="1"/>
        <v>4.9999999999999902</v>
      </c>
      <c r="D102">
        <v>0</v>
      </c>
    </row>
    <row r="103" spans="2:4">
      <c r="B103">
        <v>0.66395667300000005</v>
      </c>
      <c r="C103">
        <f t="shared" si="1"/>
        <v>5.0499999999999901</v>
      </c>
      <c r="D103">
        <v>1</v>
      </c>
    </row>
    <row r="104" spans="2:4">
      <c r="B104">
        <v>0.67064142000000004</v>
      </c>
      <c r="C104">
        <f t="shared" si="1"/>
        <v>5.0999999999999899</v>
      </c>
      <c r="D104">
        <v>0</v>
      </c>
    </row>
    <row r="105" spans="2:4">
      <c r="B105">
        <v>0.67343980400000003</v>
      </c>
    </row>
    <row r="106" spans="2:4">
      <c r="B106">
        <v>0.67586207899999995</v>
      </c>
    </row>
    <row r="107" spans="2:4">
      <c r="B107">
        <v>0.68214803999999996</v>
      </c>
    </row>
    <row r="108" spans="2:4">
      <c r="B108">
        <v>0.68422137999999999</v>
      </c>
    </row>
    <row r="109" spans="2:4">
      <c r="B109">
        <v>0.68833648599999997</v>
      </c>
    </row>
    <row r="110" spans="2:4">
      <c r="B110">
        <v>0.69666178599999995</v>
      </c>
    </row>
    <row r="111" spans="2:4">
      <c r="B111">
        <v>0.70000000600000001</v>
      </c>
    </row>
    <row r="112" spans="2:4">
      <c r="B112">
        <v>0.70135745999999999</v>
      </c>
    </row>
    <row r="113" spans="2:2">
      <c r="B113">
        <v>0.70402298200000002</v>
      </c>
    </row>
    <row r="114" spans="2:2">
      <c r="B114">
        <v>0.71843250700000005</v>
      </c>
    </row>
    <row r="115" spans="2:2">
      <c r="B115">
        <v>0.71947450599999996</v>
      </c>
    </row>
    <row r="116" spans="2:2">
      <c r="B116">
        <v>0.72058822700000003</v>
      </c>
    </row>
    <row r="117" spans="2:2">
      <c r="B117">
        <v>0.726577425</v>
      </c>
    </row>
    <row r="118" spans="2:2">
      <c r="B118">
        <v>0.72955975500000003</v>
      </c>
    </row>
    <row r="119" spans="2:2">
      <c r="B119">
        <v>0.73500001000000004</v>
      </c>
    </row>
    <row r="120" spans="2:2">
      <c r="B120">
        <v>0.73570323800000004</v>
      </c>
    </row>
    <row r="121" spans="2:2">
      <c r="B121">
        <v>0.73791353400000004</v>
      </c>
    </row>
    <row r="122" spans="2:2">
      <c r="B122">
        <v>0.73932441999999998</v>
      </c>
    </row>
    <row r="123" spans="2:2">
      <c r="B123">
        <v>0.74020318100000004</v>
      </c>
    </row>
    <row r="124" spans="2:2">
      <c r="B124" s="1">
        <v>0.74188558500000001</v>
      </c>
    </row>
    <row r="125" spans="2:2">
      <c r="B125">
        <v>0.74188558500000001</v>
      </c>
    </row>
    <row r="126" spans="2:2">
      <c r="B126">
        <v>0.74188558500000001</v>
      </c>
    </row>
    <row r="127" spans="2:2">
      <c r="B127">
        <v>0.74660632500000002</v>
      </c>
    </row>
    <row r="128" spans="2:2">
      <c r="B128">
        <v>0.74809159700000005</v>
      </c>
    </row>
    <row r="129" spans="2:2">
      <c r="B129">
        <v>0.75146834600000001</v>
      </c>
    </row>
    <row r="130" spans="2:2">
      <c r="B130">
        <v>0.75447160700000004</v>
      </c>
    </row>
    <row r="131" spans="2:2">
      <c r="B131">
        <v>0.76335872100000002</v>
      </c>
    </row>
    <row r="132" spans="2:2">
      <c r="B132">
        <v>0.76335874500000001</v>
      </c>
    </row>
    <row r="133" spans="2:2">
      <c r="B133">
        <v>0.76981134600000001</v>
      </c>
    </row>
    <row r="134" spans="2:2">
      <c r="B134">
        <v>0.77321875699999998</v>
      </c>
    </row>
    <row r="135" spans="2:2">
      <c r="B135">
        <v>0.77333332799999999</v>
      </c>
    </row>
    <row r="136" spans="2:2">
      <c r="B136">
        <v>0.77333336200000002</v>
      </c>
    </row>
    <row r="137" spans="2:2">
      <c r="B137">
        <v>0.77569489199999997</v>
      </c>
    </row>
    <row r="138" spans="2:2">
      <c r="B138" s="1">
        <v>0.77586202400000004</v>
      </c>
    </row>
    <row r="139" spans="2:2">
      <c r="B139">
        <v>0.78279205100000004</v>
      </c>
    </row>
    <row r="140" spans="2:2">
      <c r="B140">
        <v>0.78279205100000004</v>
      </c>
    </row>
    <row r="141" spans="2:2">
      <c r="B141">
        <v>0.78733030900000001</v>
      </c>
    </row>
    <row r="142" spans="2:2">
      <c r="B142" s="1">
        <v>0.78825346399999996</v>
      </c>
    </row>
    <row r="143" spans="2:2">
      <c r="B143">
        <v>0.78825346399999996</v>
      </c>
    </row>
    <row r="144" spans="2:2">
      <c r="B144">
        <v>0.78825348799999995</v>
      </c>
    </row>
    <row r="145" spans="2:2">
      <c r="B145">
        <v>0.79116209900000001</v>
      </c>
    </row>
    <row r="146" spans="2:2">
      <c r="B146">
        <v>0.79638666199999997</v>
      </c>
    </row>
    <row r="147" spans="2:2">
      <c r="B147">
        <v>0.80305926800000005</v>
      </c>
    </row>
    <row r="148" spans="2:2">
      <c r="B148">
        <v>0.81043253100000001</v>
      </c>
    </row>
    <row r="149" spans="2:2">
      <c r="B149">
        <v>0.81043253100000001</v>
      </c>
    </row>
    <row r="150" spans="2:2">
      <c r="B150">
        <v>0.81084008399999996</v>
      </c>
    </row>
    <row r="151" spans="2:2">
      <c r="B151">
        <v>0.81297137200000003</v>
      </c>
    </row>
    <row r="152" spans="2:2">
      <c r="B152">
        <v>0.81300814399999999</v>
      </c>
    </row>
    <row r="153" spans="2:2">
      <c r="B153">
        <v>0.81447964399999995</v>
      </c>
    </row>
    <row r="154" spans="2:2">
      <c r="B154">
        <v>0.82188297200000004</v>
      </c>
    </row>
    <row r="155" spans="2:2">
      <c r="B155">
        <v>0.82384824000000001</v>
      </c>
    </row>
    <row r="156" spans="2:2">
      <c r="B156">
        <v>0.83307576500000002</v>
      </c>
    </row>
    <row r="157" spans="2:2">
      <c r="B157">
        <v>0.83497822099999996</v>
      </c>
    </row>
    <row r="158" spans="2:2">
      <c r="B158" s="1">
        <v>0.83969464299999996</v>
      </c>
    </row>
    <row r="159" spans="2:2">
      <c r="B159">
        <v>0.84351145100000002</v>
      </c>
    </row>
    <row r="160" spans="2:2">
      <c r="B160">
        <v>0.84453901099999995</v>
      </c>
    </row>
    <row r="161" spans="2:2">
      <c r="B161">
        <v>0.84482757900000005</v>
      </c>
    </row>
    <row r="162" spans="2:2">
      <c r="B162">
        <v>0.84482757900000005</v>
      </c>
    </row>
    <row r="163" spans="2:2">
      <c r="B163">
        <v>0.84482758199999997</v>
      </c>
    </row>
    <row r="164" spans="2:2">
      <c r="B164">
        <v>0.84482758199999997</v>
      </c>
    </row>
    <row r="165" spans="2:2">
      <c r="B165">
        <v>0.84482758999999996</v>
      </c>
    </row>
    <row r="166" spans="2:2">
      <c r="B166">
        <v>0.84512425800000002</v>
      </c>
    </row>
    <row r="167" spans="2:2">
      <c r="B167">
        <v>0.84512430900000002</v>
      </c>
    </row>
    <row r="168" spans="2:2">
      <c r="B168">
        <v>0.84999999900000001</v>
      </c>
    </row>
    <row r="169" spans="2:2">
      <c r="B169">
        <v>0.85007728000000005</v>
      </c>
    </row>
    <row r="170" spans="2:2">
      <c r="B170">
        <v>0.85199321400000005</v>
      </c>
    </row>
    <row r="171" spans="2:2">
      <c r="B171">
        <v>0.852941171</v>
      </c>
    </row>
    <row r="172" spans="2:2">
      <c r="B172">
        <v>0.85341075099999997</v>
      </c>
    </row>
    <row r="173" spans="2:2">
      <c r="B173">
        <v>0.86111723299999998</v>
      </c>
    </row>
    <row r="174" spans="2:2">
      <c r="B174">
        <v>0.87082728899999995</v>
      </c>
    </row>
    <row r="175" spans="2:2">
      <c r="B175">
        <v>0.87082728899999995</v>
      </c>
    </row>
    <row r="176" spans="2:2">
      <c r="B176">
        <v>0.87265668900000004</v>
      </c>
    </row>
    <row r="177" spans="2:2">
      <c r="B177">
        <v>0.87407808899999995</v>
      </c>
    </row>
    <row r="178" spans="2:2">
      <c r="B178">
        <v>0.88200000300000003</v>
      </c>
    </row>
    <row r="179" spans="2:2">
      <c r="B179">
        <v>0.88235290200000005</v>
      </c>
    </row>
    <row r="180" spans="2:2">
      <c r="B180">
        <v>0.88235295899999999</v>
      </c>
    </row>
    <row r="181" spans="2:2">
      <c r="B181">
        <v>0.88687782000000004</v>
      </c>
    </row>
    <row r="182" spans="2:2">
      <c r="B182">
        <v>0.88687782000000004</v>
      </c>
    </row>
    <row r="183" spans="2:2">
      <c r="B183">
        <v>0.88824383299999998</v>
      </c>
    </row>
    <row r="184" spans="2:2">
      <c r="B184" s="1">
        <v>0.89999998199999998</v>
      </c>
    </row>
    <row r="185" spans="2:2">
      <c r="B185">
        <v>0.89999998199999998</v>
      </c>
    </row>
    <row r="186" spans="2:2">
      <c r="B186">
        <v>0.90146591099999995</v>
      </c>
    </row>
    <row r="187" spans="2:2">
      <c r="B187">
        <v>0.90215215100000001</v>
      </c>
    </row>
    <row r="188" spans="2:2">
      <c r="B188">
        <v>0.90355690300000002</v>
      </c>
    </row>
    <row r="189" spans="2:2">
      <c r="B189">
        <v>0.90880982700000001</v>
      </c>
    </row>
    <row r="190" spans="2:2">
      <c r="B190">
        <v>0.90880988699999998</v>
      </c>
    </row>
    <row r="191" spans="2:2">
      <c r="B191">
        <v>0.916030542</v>
      </c>
    </row>
    <row r="192" spans="2:2">
      <c r="B192">
        <v>0.91836730200000005</v>
      </c>
    </row>
    <row r="193" spans="1:6">
      <c r="B193">
        <v>0.91836730200000005</v>
      </c>
    </row>
    <row r="194" spans="1:6">
      <c r="A194" s="2"/>
      <c r="B194" s="2">
        <v>0.92383106800000003</v>
      </c>
      <c r="C194" s="2"/>
      <c r="D194" s="2"/>
      <c r="E194" s="2"/>
      <c r="F194" s="2"/>
    </row>
    <row r="195" spans="1:6">
      <c r="A195" s="2"/>
      <c r="B195" s="2">
        <v>0.92452824300000003</v>
      </c>
      <c r="C195" s="2"/>
      <c r="D195" s="2"/>
      <c r="E195" s="2"/>
      <c r="F195" s="2"/>
    </row>
    <row r="196" spans="1:6">
      <c r="A196" s="2"/>
      <c r="B196" s="2">
        <v>0.92735703700000005</v>
      </c>
      <c r="C196" s="2"/>
      <c r="D196" s="2"/>
      <c r="E196" s="2"/>
      <c r="F196" s="2"/>
    </row>
    <row r="197" spans="1:6">
      <c r="A197" s="2"/>
      <c r="B197" s="2">
        <v>0.92735704100000005</v>
      </c>
      <c r="C197" s="2"/>
      <c r="D197" s="2"/>
      <c r="E197" s="2"/>
      <c r="F197" s="2"/>
    </row>
    <row r="198" spans="1:6">
      <c r="A198" s="2"/>
      <c r="B198" s="2">
        <v>0.930025451</v>
      </c>
      <c r="C198" s="2"/>
      <c r="D198" s="2"/>
      <c r="E198" s="2"/>
      <c r="F198" s="2"/>
    </row>
    <row r="199" spans="1:6">
      <c r="A199" s="2"/>
      <c r="B199" s="2">
        <v>0.93690240800000002</v>
      </c>
      <c r="C199" s="2"/>
      <c r="D199" s="2"/>
      <c r="E199" s="2"/>
      <c r="F199" s="2"/>
    </row>
    <row r="200" spans="1:6">
      <c r="A200" s="2"/>
      <c r="B200" s="2">
        <v>0.95826893999999996</v>
      </c>
      <c r="C200" s="2"/>
      <c r="D200" s="2"/>
      <c r="E200" s="2"/>
      <c r="F200" s="2"/>
    </row>
    <row r="201" spans="1:6">
      <c r="B201">
        <v>0.96078431900000005</v>
      </c>
    </row>
    <row r="202" spans="1:6">
      <c r="B202">
        <v>0.96666670300000002</v>
      </c>
    </row>
    <row r="203" spans="1:6">
      <c r="B203">
        <v>0.976172084</v>
      </c>
    </row>
    <row r="204" spans="1:6">
      <c r="B204">
        <v>0.98000001299999995</v>
      </c>
    </row>
    <row r="205" spans="1:6">
      <c r="B205">
        <v>0.983337829</v>
      </c>
    </row>
    <row r="206" spans="1:6">
      <c r="B206">
        <v>0.98454402900000004</v>
      </c>
    </row>
    <row r="207" spans="1:6">
      <c r="B207">
        <v>0.98563218699999999</v>
      </c>
    </row>
    <row r="208" spans="1:6">
      <c r="B208" s="1">
        <v>0.99426382000000002</v>
      </c>
    </row>
    <row r="209" spans="2:2">
      <c r="B209">
        <v>0.99808797199999999</v>
      </c>
    </row>
    <row r="210" spans="2:2">
      <c r="B210">
        <v>1.0081300900000001</v>
      </c>
    </row>
    <row r="211" spans="2:2">
      <c r="B211">
        <v>1.013793108</v>
      </c>
    </row>
    <row r="212" spans="2:2">
      <c r="B212" s="1">
        <v>1.0180995399999999</v>
      </c>
    </row>
    <row r="213" spans="2:2">
      <c r="B213">
        <v>1.0200927399999999</v>
      </c>
    </row>
    <row r="214" spans="2:2">
      <c r="B214" s="1">
        <v>1.0224111300000001</v>
      </c>
    </row>
    <row r="215" spans="2:2">
      <c r="B215">
        <v>1.024729526</v>
      </c>
    </row>
    <row r="216" spans="2:2">
      <c r="B216">
        <v>1.030534359</v>
      </c>
    </row>
    <row r="217" spans="2:2">
      <c r="B217" s="1">
        <v>1.0305927580000001</v>
      </c>
    </row>
    <row r="218" spans="2:2">
      <c r="B218">
        <v>1.03333334</v>
      </c>
    </row>
    <row r="219" spans="2:2">
      <c r="B219">
        <v>1.034444452</v>
      </c>
    </row>
    <row r="220" spans="2:2">
      <c r="B220">
        <v>1.034444452</v>
      </c>
    </row>
    <row r="221" spans="2:2">
      <c r="B221">
        <v>1.0344827190000001</v>
      </c>
    </row>
    <row r="222" spans="2:2">
      <c r="B222">
        <v>1.044992739</v>
      </c>
    </row>
    <row r="223" spans="2:2">
      <c r="B223">
        <v>1.051021588</v>
      </c>
    </row>
    <row r="224" spans="2:2">
      <c r="B224" s="1">
        <v>1.05603449</v>
      </c>
    </row>
    <row r="225" spans="2:2">
      <c r="B225">
        <v>1.060954376</v>
      </c>
    </row>
    <row r="226" spans="2:2">
      <c r="B226">
        <v>1.0618228080000001</v>
      </c>
    </row>
    <row r="227" spans="2:2">
      <c r="B227">
        <v>1.0618228080000001</v>
      </c>
    </row>
    <row r="228" spans="2:2">
      <c r="B228">
        <v>1.062199618</v>
      </c>
    </row>
    <row r="229" spans="2:2">
      <c r="B229">
        <v>1.0644310450000001</v>
      </c>
    </row>
    <row r="230" spans="2:2">
      <c r="B230">
        <v>1.066580455</v>
      </c>
    </row>
    <row r="231" spans="2:2">
      <c r="B231">
        <v>1.0707456989999999</v>
      </c>
    </row>
    <row r="232" spans="2:2">
      <c r="B232">
        <v>1.077279755</v>
      </c>
    </row>
    <row r="233" spans="2:2">
      <c r="B233">
        <v>1.0788804320000001</v>
      </c>
    </row>
    <row r="234" spans="2:2">
      <c r="B234">
        <v>1.082273158</v>
      </c>
    </row>
    <row r="235" spans="2:2">
      <c r="B235">
        <v>1.0859729229999999</v>
      </c>
    </row>
    <row r="236" spans="2:2">
      <c r="B236">
        <v>1.0877862709999999</v>
      </c>
    </row>
    <row r="237" spans="2:2">
      <c r="B237">
        <v>1.0888889429999999</v>
      </c>
    </row>
    <row r="238" spans="2:2">
      <c r="B238">
        <v>1.0888889429999999</v>
      </c>
    </row>
    <row r="239" spans="2:2">
      <c r="B239">
        <v>1.090571875</v>
      </c>
    </row>
    <row r="240" spans="2:2">
      <c r="B240">
        <v>1.0909090269999999</v>
      </c>
    </row>
    <row r="241" spans="2:2">
      <c r="B241">
        <v>1.0909090269999999</v>
      </c>
    </row>
    <row r="242" spans="2:2">
      <c r="B242">
        <v>1.0930529120000001</v>
      </c>
    </row>
    <row r="243" spans="2:2">
      <c r="B243">
        <v>1.10027104</v>
      </c>
    </row>
    <row r="244" spans="2:2">
      <c r="B244">
        <v>1.1030479</v>
      </c>
    </row>
    <row r="245" spans="2:2">
      <c r="B245" s="1">
        <v>1.1085972799999999</v>
      </c>
    </row>
    <row r="246" spans="2:2">
      <c r="B246">
        <v>1.110123634</v>
      </c>
    </row>
    <row r="247" spans="2:2">
      <c r="B247">
        <v>1.112828438</v>
      </c>
    </row>
    <row r="248" spans="2:2">
      <c r="B248">
        <v>1.1153846220000001</v>
      </c>
    </row>
    <row r="249" spans="2:2">
      <c r="B249">
        <v>1.1192485889999999</v>
      </c>
    </row>
    <row r="250" spans="2:2">
      <c r="B250">
        <v>1.1246819260000001</v>
      </c>
    </row>
    <row r="251" spans="2:2">
      <c r="B251">
        <v>1.126436794</v>
      </c>
    </row>
    <row r="252" spans="2:2">
      <c r="B252">
        <v>1.131684712</v>
      </c>
    </row>
    <row r="253" spans="2:2">
      <c r="B253">
        <v>1.1372549169999999</v>
      </c>
    </row>
    <row r="254" spans="2:2">
      <c r="B254">
        <v>1.137881004</v>
      </c>
    </row>
    <row r="255" spans="2:2">
      <c r="B255">
        <v>1.138588419</v>
      </c>
    </row>
    <row r="256" spans="2:2">
      <c r="B256" s="1">
        <v>1.1433333320000001</v>
      </c>
    </row>
    <row r="257" spans="2:2">
      <c r="B257">
        <v>1.1538461600000001</v>
      </c>
    </row>
    <row r="258" spans="2:2">
      <c r="B258">
        <v>1.1591962570000001</v>
      </c>
    </row>
    <row r="259" spans="2:2">
      <c r="B259">
        <v>1.164027159</v>
      </c>
    </row>
    <row r="260" spans="2:2">
      <c r="B260">
        <v>1.1653787090000001</v>
      </c>
    </row>
    <row r="261" spans="2:2">
      <c r="B261">
        <v>1.178519595</v>
      </c>
    </row>
    <row r="262" spans="2:2">
      <c r="B262">
        <v>1.1825654750000001</v>
      </c>
    </row>
    <row r="263" spans="2:2">
      <c r="B263">
        <v>1.1829190919999999</v>
      </c>
    </row>
    <row r="264" spans="2:2">
      <c r="B264">
        <v>1.1854684559999999</v>
      </c>
    </row>
    <row r="265" spans="2:2">
      <c r="B265">
        <v>1.197832043</v>
      </c>
    </row>
    <row r="266" spans="2:2">
      <c r="B266">
        <v>1.1982154199999999</v>
      </c>
    </row>
    <row r="267" spans="2:2">
      <c r="B267">
        <v>1.2068965599999999</v>
      </c>
    </row>
    <row r="268" spans="2:2">
      <c r="B268">
        <v>1.207897765</v>
      </c>
    </row>
    <row r="269" spans="2:2">
      <c r="B269">
        <v>1.2117464360000001</v>
      </c>
    </row>
    <row r="270" spans="2:2">
      <c r="B270">
        <v>1.2148376359999999</v>
      </c>
    </row>
    <row r="271" spans="2:2">
      <c r="B271" s="1">
        <v>1.2156488560000001</v>
      </c>
    </row>
    <row r="272" spans="2:2">
      <c r="B272">
        <v>1.217045623</v>
      </c>
    </row>
    <row r="273" spans="2:2">
      <c r="B273">
        <v>1.219456978</v>
      </c>
    </row>
    <row r="274" spans="2:2">
      <c r="B274">
        <v>1.2217194490000001</v>
      </c>
    </row>
    <row r="275" spans="2:2">
      <c r="B275">
        <v>1.2244898</v>
      </c>
    </row>
    <row r="276" spans="2:2">
      <c r="B276">
        <v>1.2261918730000001</v>
      </c>
    </row>
    <row r="277" spans="2:2">
      <c r="B277">
        <v>1.2357723350000001</v>
      </c>
    </row>
    <row r="278" spans="2:2">
      <c r="B278">
        <v>1.2519319550000001</v>
      </c>
    </row>
    <row r="279" spans="2:2">
      <c r="B279">
        <v>1.267241286</v>
      </c>
    </row>
    <row r="280" spans="2:2">
      <c r="B280">
        <v>1.267241397</v>
      </c>
    </row>
    <row r="281" spans="2:2">
      <c r="B281" s="1">
        <v>1.2747967570000001</v>
      </c>
    </row>
    <row r="282" spans="2:2">
      <c r="B282">
        <v>1.2776874949999999</v>
      </c>
    </row>
    <row r="283" spans="2:2">
      <c r="B283">
        <v>1.280116152</v>
      </c>
    </row>
    <row r="284" spans="2:2">
      <c r="B284">
        <v>1.2883017910000001</v>
      </c>
    </row>
    <row r="285" spans="2:2">
      <c r="B285">
        <v>1.293103414</v>
      </c>
    </row>
    <row r="286" spans="2:2">
      <c r="B286">
        <v>1.2979907479999999</v>
      </c>
    </row>
    <row r="287" spans="2:2">
      <c r="B287">
        <v>1.3000000650000001</v>
      </c>
    </row>
    <row r="288" spans="2:2">
      <c r="B288">
        <v>1.3008129939999999</v>
      </c>
    </row>
    <row r="289" spans="2:2">
      <c r="B289">
        <v>1.3057900200000001</v>
      </c>
    </row>
    <row r="290" spans="2:2">
      <c r="B290">
        <v>1.3062408940000001</v>
      </c>
    </row>
    <row r="291" spans="2:2">
      <c r="B291">
        <v>1.3062408940000001</v>
      </c>
    </row>
    <row r="292" spans="2:2">
      <c r="B292">
        <v>1.3161336749999999</v>
      </c>
    </row>
    <row r="293" spans="2:2">
      <c r="B293">
        <v>1.3299406600000001</v>
      </c>
    </row>
    <row r="294" spans="2:2">
      <c r="B294">
        <v>1.3358778600000001</v>
      </c>
    </row>
    <row r="295" spans="2:2">
      <c r="B295">
        <v>1.338432093</v>
      </c>
    </row>
    <row r="296" spans="2:2">
      <c r="B296">
        <v>1.3389504699999999</v>
      </c>
    </row>
    <row r="297" spans="2:2">
      <c r="B297">
        <v>1.3389504699999999</v>
      </c>
    </row>
    <row r="298" spans="2:2">
      <c r="B298">
        <v>1.3456188309999999</v>
      </c>
    </row>
    <row r="299" spans="2:2">
      <c r="B299">
        <v>1.346879562</v>
      </c>
    </row>
    <row r="300" spans="2:2">
      <c r="B300" s="1">
        <v>1.3512336709999999</v>
      </c>
    </row>
    <row r="301" spans="2:2">
      <c r="B301">
        <v>1.351724138</v>
      </c>
    </row>
    <row r="302" spans="2:2">
      <c r="B302">
        <v>1.3632148630000001</v>
      </c>
    </row>
    <row r="303" spans="2:2">
      <c r="B303">
        <v>1.3651399930000001</v>
      </c>
    </row>
    <row r="304" spans="2:2">
      <c r="B304">
        <v>1.3677501670000001</v>
      </c>
    </row>
    <row r="305" spans="2:2">
      <c r="B305">
        <v>1.377239651</v>
      </c>
    </row>
    <row r="306" spans="2:2">
      <c r="B306">
        <v>1.3894899590000001</v>
      </c>
    </row>
    <row r="307" spans="2:2">
      <c r="B307">
        <v>1.3999999519999999</v>
      </c>
    </row>
    <row r="308" spans="2:2">
      <c r="B308" s="1">
        <v>1.4010819590000001</v>
      </c>
    </row>
    <row r="309" spans="2:2">
      <c r="B309">
        <v>1.4027100240000001</v>
      </c>
    </row>
    <row r="310" spans="2:2">
      <c r="B310">
        <v>1.4137043330000001</v>
      </c>
    </row>
    <row r="311" spans="2:2">
      <c r="B311">
        <v>1.4213740509999999</v>
      </c>
    </row>
    <row r="312" spans="2:2">
      <c r="B312">
        <v>1.425339331</v>
      </c>
    </row>
    <row r="313" spans="2:2">
      <c r="B313">
        <v>1.435717414</v>
      </c>
    </row>
    <row r="314" spans="2:2">
      <c r="B314">
        <v>1.462086521</v>
      </c>
    </row>
    <row r="315" spans="2:2">
      <c r="B315">
        <v>1.463348431</v>
      </c>
    </row>
    <row r="316" spans="2:2">
      <c r="B316">
        <v>1.469999947</v>
      </c>
    </row>
    <row r="317" spans="2:2">
      <c r="B317">
        <v>1.469999947</v>
      </c>
    </row>
    <row r="318" spans="2:2">
      <c r="B318">
        <v>1.484389502</v>
      </c>
    </row>
    <row r="319" spans="2:2">
      <c r="B319">
        <v>1.502666678</v>
      </c>
    </row>
    <row r="320" spans="2:2">
      <c r="B320">
        <v>1.5240280319999999</v>
      </c>
    </row>
    <row r="321" spans="2:2">
      <c r="B321">
        <v>1.5306122090000001</v>
      </c>
    </row>
    <row r="322" spans="2:2">
      <c r="B322">
        <v>1.5306122090000001</v>
      </c>
    </row>
    <row r="323" spans="2:2">
      <c r="B323">
        <v>1.551724109</v>
      </c>
    </row>
    <row r="324" spans="2:2">
      <c r="B324">
        <v>1.5610859690000001</v>
      </c>
    </row>
    <row r="325" spans="2:2">
      <c r="B325">
        <v>1.577565388</v>
      </c>
    </row>
    <row r="326" spans="2:2">
      <c r="B326">
        <v>1.582324249</v>
      </c>
    </row>
    <row r="327" spans="2:2">
      <c r="B327">
        <v>1.599999988</v>
      </c>
    </row>
    <row r="328" spans="2:2">
      <c r="B328">
        <v>1.603053388</v>
      </c>
    </row>
    <row r="329" spans="2:2">
      <c r="B329">
        <v>1.633333307</v>
      </c>
    </row>
    <row r="330" spans="2:2">
      <c r="B330">
        <v>1.639567293</v>
      </c>
    </row>
    <row r="331" spans="2:2">
      <c r="B331">
        <v>1.669242627</v>
      </c>
    </row>
    <row r="332" spans="2:2">
      <c r="B332">
        <v>1.669242667</v>
      </c>
    </row>
    <row r="333" spans="2:2">
      <c r="B333">
        <v>1.6896550809999999</v>
      </c>
    </row>
    <row r="334" spans="2:2">
      <c r="B334">
        <v>1.689655224</v>
      </c>
    </row>
    <row r="335" spans="2:2">
      <c r="B335">
        <v>1.6986666589999999</v>
      </c>
    </row>
    <row r="336" spans="2:2">
      <c r="B336">
        <v>1.699729018</v>
      </c>
    </row>
    <row r="337" spans="2:2">
      <c r="B337">
        <v>1.704064982</v>
      </c>
    </row>
    <row r="338" spans="2:2">
      <c r="B338">
        <v>1.7068214740000001</v>
      </c>
    </row>
    <row r="339" spans="2:2">
      <c r="B339">
        <v>1.7106919309999999</v>
      </c>
    </row>
    <row r="340" spans="2:2">
      <c r="B340">
        <v>1.7202473359999999</v>
      </c>
    </row>
    <row r="341" spans="2:2">
      <c r="B341">
        <v>1.7333333399999999</v>
      </c>
    </row>
    <row r="342" spans="2:2">
      <c r="B342" s="1">
        <v>1.73469388</v>
      </c>
    </row>
    <row r="343" spans="2:2">
      <c r="B343">
        <v>1.74165463</v>
      </c>
    </row>
    <row r="344" spans="2:2">
      <c r="B344">
        <v>1.77099239</v>
      </c>
    </row>
    <row r="345" spans="2:2">
      <c r="B345">
        <v>1.7727913989999999</v>
      </c>
    </row>
    <row r="346" spans="2:2">
      <c r="B346">
        <v>1.791869954</v>
      </c>
    </row>
    <row r="347" spans="2:2">
      <c r="B347">
        <v>1.7993456059999999</v>
      </c>
    </row>
    <row r="348" spans="2:2">
      <c r="B348">
        <v>1.8103448040000001</v>
      </c>
    </row>
    <row r="349" spans="2:2">
      <c r="B349">
        <v>1.8103448040000001</v>
      </c>
    </row>
    <row r="350" spans="2:2">
      <c r="B350">
        <v>1.8103448200000001</v>
      </c>
    </row>
    <row r="351" spans="2:2">
      <c r="B351">
        <v>1.8320610230000001</v>
      </c>
    </row>
    <row r="352" spans="2:2">
      <c r="B352">
        <v>1.835564003</v>
      </c>
    </row>
    <row r="353" spans="2:2">
      <c r="B353">
        <v>1.835564113</v>
      </c>
    </row>
    <row r="354" spans="2:2">
      <c r="B354">
        <v>1.8377125750000001</v>
      </c>
    </row>
    <row r="355" spans="2:2">
      <c r="B355">
        <v>1.8447837</v>
      </c>
    </row>
    <row r="356" spans="2:2">
      <c r="B356">
        <v>1.8603774129999999</v>
      </c>
    </row>
    <row r="357" spans="2:2">
      <c r="B357">
        <v>1.9067873390000001</v>
      </c>
    </row>
    <row r="358" spans="2:2">
      <c r="B358">
        <v>1.908397036</v>
      </c>
    </row>
    <row r="359" spans="2:2">
      <c r="B359">
        <v>1.9120459000000001</v>
      </c>
    </row>
    <row r="360" spans="2:2">
      <c r="B360">
        <v>1.9230769000000001</v>
      </c>
    </row>
    <row r="361" spans="2:2">
      <c r="B361">
        <v>1.9954750459999999</v>
      </c>
    </row>
    <row r="362" spans="2:2">
      <c r="B362">
        <v>1.9987253140000001</v>
      </c>
    </row>
    <row r="363" spans="2:2">
      <c r="B363">
        <v>2.0813008430000002</v>
      </c>
    </row>
    <row r="364" spans="2:2">
      <c r="B364">
        <v>2.1259659279999998</v>
      </c>
    </row>
    <row r="365" spans="2:2">
      <c r="B365">
        <v>2.1719456570000002</v>
      </c>
    </row>
    <row r="366" spans="2:2">
      <c r="B366">
        <v>2.2544049500000001</v>
      </c>
    </row>
    <row r="367" spans="2:2">
      <c r="B367">
        <v>2.3183926530000001</v>
      </c>
    </row>
    <row r="368" spans="2:2">
      <c r="B368">
        <v>2.3753265749999999</v>
      </c>
    </row>
    <row r="369" spans="1:4">
      <c r="B369">
        <v>2.3755796450000002</v>
      </c>
    </row>
    <row r="370" spans="1:4">
      <c r="B370">
        <v>2.4258759589999999</v>
      </c>
    </row>
    <row r="371" spans="1:4">
      <c r="B371">
        <v>2.4811704959999998</v>
      </c>
    </row>
    <row r="372" spans="1:4">
      <c r="B372">
        <v>2.517111871</v>
      </c>
    </row>
    <row r="373" spans="1:4">
      <c r="B373">
        <v>2.5399129</v>
      </c>
    </row>
    <row r="374" spans="1:4">
      <c r="B374">
        <v>2.6876964800000001</v>
      </c>
    </row>
    <row r="375" spans="1:4">
      <c r="B375">
        <v>2.7158312649999998</v>
      </c>
    </row>
    <row r="376" spans="1:4">
      <c r="B376">
        <v>2.726429687</v>
      </c>
    </row>
    <row r="377" spans="1:4">
      <c r="B377">
        <v>2.8021638520000001</v>
      </c>
    </row>
    <row r="378" spans="1:4">
      <c r="B378">
        <v>2.833914005</v>
      </c>
    </row>
    <row r="379" spans="1:4">
      <c r="B379">
        <v>2.8953836599999998</v>
      </c>
    </row>
    <row r="380" spans="1:4">
      <c r="B380">
        <v>3.1577778489999999</v>
      </c>
    </row>
    <row r="381" spans="1:4">
      <c r="A381" s="2"/>
      <c r="B381" s="2">
        <v>3.3062331</v>
      </c>
      <c r="C381" s="2"/>
      <c r="D381" s="2"/>
    </row>
    <row r="382" spans="1:4">
      <c r="A382" s="2"/>
      <c r="B382" s="2">
        <v>3.4471545469999998</v>
      </c>
      <c r="C382" s="2"/>
      <c r="D382" s="2"/>
    </row>
    <row r="383" spans="1:4">
      <c r="A383" s="2"/>
      <c r="B383" s="2">
        <v>3.522411263</v>
      </c>
      <c r="C383" s="2"/>
      <c r="D383" s="2"/>
    </row>
    <row r="384" spans="1:4">
      <c r="A384" s="2"/>
      <c r="B384" s="2">
        <v>3.6321484000000002</v>
      </c>
      <c r="C384" s="2"/>
      <c r="D384" s="2"/>
    </row>
    <row r="385" spans="1:4">
      <c r="A385" s="2"/>
      <c r="B385" s="2">
        <v>3.7094280999999998</v>
      </c>
      <c r="C385" s="2"/>
      <c r="D385" s="2"/>
    </row>
    <row r="386" spans="1:4">
      <c r="A386" s="2"/>
      <c r="B386" s="2">
        <v>3.8235794150000002</v>
      </c>
      <c r="C386" s="2"/>
      <c r="D386" s="2"/>
    </row>
    <row r="387" spans="1:4">
      <c r="A387" s="2"/>
      <c r="B387" s="2">
        <v>3.9381763059999999</v>
      </c>
      <c r="C387" s="2"/>
      <c r="D387" s="2"/>
    </row>
    <row r="388" spans="1:4">
      <c r="A388" s="2"/>
      <c r="B388" s="2">
        <v>4.1387632999999999</v>
      </c>
      <c r="C388" s="2"/>
      <c r="D388" s="2"/>
    </row>
    <row r="389" spans="1:4">
      <c r="A389" s="2"/>
      <c r="B389" s="2">
        <v>4.314465545</v>
      </c>
      <c r="C389" s="2"/>
      <c r="D389" s="2"/>
    </row>
    <row r="390" spans="1:4">
      <c r="A390" s="2"/>
      <c r="B390" s="2">
        <v>4.4554919269999997</v>
      </c>
      <c r="C390" s="2"/>
      <c r="D390" s="2"/>
    </row>
    <row r="391" spans="1:4">
      <c r="A391" s="2"/>
      <c r="B391" s="2">
        <v>4.4617887539999996</v>
      </c>
      <c r="C391" s="2"/>
      <c r="D391" s="2"/>
    </row>
    <row r="392" spans="1:4">
      <c r="A392" s="2"/>
      <c r="B392" s="2">
        <v>5.0489440109999997</v>
      </c>
      <c r="C392" s="2"/>
      <c r="D392" s="2"/>
    </row>
    <row r="393" spans="1:4">
      <c r="A393" s="2"/>
      <c r="B393" s="2"/>
      <c r="C393" s="2"/>
      <c r="D393" s="2"/>
    </row>
    <row r="394" spans="1:4">
      <c r="A394" s="2"/>
      <c r="B394" s="2"/>
      <c r="C394" s="2"/>
      <c r="D394" s="2"/>
    </row>
    <row r="395" spans="1:4">
      <c r="A395" s="2"/>
      <c r="B395" s="2"/>
      <c r="C395" s="2"/>
      <c r="D395" s="2"/>
    </row>
  </sheetData>
  <sortState ref="B2:B392">
    <sortCondition ref="B2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opLeftCell="AK71" workbookViewId="0">
      <selection activeCell="AR106" sqref="AR106"/>
    </sheetView>
  </sheetViews>
  <sheetFormatPr baseColWidth="10" defaultColWidth="11" defaultRowHeight="15" x14ac:dyDescent="0"/>
  <sheetData>
    <row r="1" spans="1:57">
      <c r="A1" t="s">
        <v>187</v>
      </c>
      <c r="B1">
        <v>2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  <c r="K1">
        <v>0</v>
      </c>
      <c r="L1">
        <v>0</v>
      </c>
      <c r="M1">
        <v>0</v>
      </c>
      <c r="P1" t="s">
        <v>187</v>
      </c>
      <c r="Q1">
        <f>B1/B$180</f>
        <v>1.8181818181818181E-2</v>
      </c>
      <c r="R1">
        <f t="shared" ref="R1:AB16" si="0">C1/C$180</f>
        <v>0</v>
      </c>
      <c r="S1">
        <f t="shared" si="0"/>
        <v>0</v>
      </c>
      <c r="T1">
        <f t="shared" si="0"/>
        <v>0</v>
      </c>
      <c r="U1">
        <f t="shared" si="0"/>
        <v>0</v>
      </c>
      <c r="V1">
        <f t="shared" si="0"/>
        <v>0</v>
      </c>
      <c r="W1">
        <f t="shared" si="0"/>
        <v>0</v>
      </c>
      <c r="X1">
        <f t="shared" si="0"/>
        <v>0</v>
      </c>
      <c r="Y1">
        <f t="shared" si="0"/>
        <v>0</v>
      </c>
      <c r="Z1">
        <f t="shared" si="0"/>
        <v>0</v>
      </c>
      <c r="AA1">
        <f t="shared" si="0"/>
        <v>0</v>
      </c>
      <c r="AB1">
        <f t="shared" si="0"/>
        <v>0</v>
      </c>
      <c r="AE1" t="s">
        <v>2</v>
      </c>
      <c r="AF1">
        <v>9.8684210000000005E-3</v>
      </c>
      <c r="AG1">
        <v>2.0408163E-2</v>
      </c>
      <c r="AH1">
        <v>0</v>
      </c>
      <c r="AI1">
        <v>1.9607843E-2</v>
      </c>
      <c r="AJ1">
        <v>1.2448133E-2</v>
      </c>
      <c r="AK1">
        <v>0</v>
      </c>
      <c r="AL1">
        <v>1.5137181E-2</v>
      </c>
      <c r="AM1">
        <v>1.3536378999999999E-2</v>
      </c>
      <c r="AN1">
        <v>1.7964072000000001E-2</v>
      </c>
      <c r="AO1">
        <v>1.5974440999999999E-2</v>
      </c>
      <c r="AP1">
        <v>1.7857142999999999E-2</v>
      </c>
      <c r="AT1">
        <f>AF1/$AF1</f>
        <v>1</v>
      </c>
      <c r="AU1">
        <f t="shared" ref="AU1:BE16" si="1">AG1/$AF1</f>
        <v>2.0680271950294782</v>
      </c>
      <c r="AW1">
        <f t="shared" si="1"/>
        <v>1.9869281012636164</v>
      </c>
      <c r="AX1">
        <f t="shared" si="1"/>
        <v>1.2614108173941909</v>
      </c>
      <c r="AZ1">
        <f t="shared" si="1"/>
        <v>1.5339010161808053</v>
      </c>
      <c r="BA1">
        <f t="shared" si="1"/>
        <v>1.371686412648994</v>
      </c>
      <c r="BB1">
        <f t="shared" si="1"/>
        <v>1.820359305708583</v>
      </c>
      <c r="BC1">
        <f t="shared" si="1"/>
        <v>1.6187433632999644</v>
      </c>
      <c r="BD1">
        <f t="shared" si="1"/>
        <v>1.8095238336507935</v>
      </c>
    </row>
    <row r="2" spans="1:57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5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P2" t="s">
        <v>3</v>
      </c>
      <c r="Q2">
        <f t="shared" ref="Q2:AB36" si="2">B2/B$180</f>
        <v>0</v>
      </c>
      <c r="R2">
        <f t="shared" si="0"/>
        <v>0</v>
      </c>
      <c r="S2">
        <f t="shared" si="0"/>
        <v>0</v>
      </c>
      <c r="T2">
        <f t="shared" si="0"/>
        <v>0</v>
      </c>
      <c r="U2">
        <f t="shared" si="0"/>
        <v>0</v>
      </c>
      <c r="V2">
        <f t="shared" si="0"/>
        <v>1.0373443983402489E-2</v>
      </c>
      <c r="W2">
        <f t="shared" si="0"/>
        <v>0</v>
      </c>
      <c r="X2">
        <f t="shared" si="0"/>
        <v>0</v>
      </c>
      <c r="Y2">
        <f t="shared" si="0"/>
        <v>0</v>
      </c>
      <c r="Z2">
        <f t="shared" si="0"/>
        <v>0</v>
      </c>
      <c r="AA2">
        <f t="shared" si="0"/>
        <v>0</v>
      </c>
      <c r="AB2">
        <f t="shared" si="0"/>
        <v>0</v>
      </c>
      <c r="AE2" t="s">
        <v>190</v>
      </c>
      <c r="AF2">
        <v>9.0909089999999994E-3</v>
      </c>
      <c r="AG2">
        <v>9.8684210000000005E-3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T2">
        <f t="shared" ref="AT2:AT65" si="3">AF2/$AF2</f>
        <v>1</v>
      </c>
      <c r="AU2">
        <f t="shared" si="1"/>
        <v>1.0855263208552632</v>
      </c>
    </row>
    <row r="3" spans="1:57">
      <c r="A3" t="s">
        <v>188</v>
      </c>
      <c r="B3">
        <v>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P3" t="s">
        <v>188</v>
      </c>
      <c r="Q3">
        <f t="shared" si="2"/>
        <v>1.8181818181818181E-2</v>
      </c>
      <c r="R3">
        <f t="shared" si="0"/>
        <v>0</v>
      </c>
      <c r="S3">
        <f t="shared" si="0"/>
        <v>0</v>
      </c>
      <c r="T3">
        <f t="shared" si="0"/>
        <v>0</v>
      </c>
      <c r="U3">
        <f t="shared" si="0"/>
        <v>0</v>
      </c>
      <c r="V3">
        <f t="shared" si="0"/>
        <v>0</v>
      </c>
      <c r="W3">
        <f t="shared" si="0"/>
        <v>0</v>
      </c>
      <c r="X3">
        <f t="shared" si="0"/>
        <v>0</v>
      </c>
      <c r="Y3">
        <f t="shared" si="0"/>
        <v>0</v>
      </c>
      <c r="Z3">
        <f t="shared" si="0"/>
        <v>0</v>
      </c>
      <c r="AA3">
        <f t="shared" si="0"/>
        <v>0</v>
      </c>
      <c r="AB3">
        <f t="shared" si="0"/>
        <v>0</v>
      </c>
      <c r="AE3" t="s">
        <v>191</v>
      </c>
      <c r="AF3">
        <v>8.7145969999999993E-3</v>
      </c>
      <c r="AG3">
        <v>0</v>
      </c>
      <c r="AH3">
        <v>9.4517960000000002E-3</v>
      </c>
      <c r="AI3">
        <v>0</v>
      </c>
      <c r="AJ3">
        <v>0</v>
      </c>
      <c r="AK3">
        <v>0</v>
      </c>
      <c r="AL3">
        <v>1.1182109000000001E-2</v>
      </c>
      <c r="AM3">
        <v>1.0714286E-2</v>
      </c>
      <c r="AT3">
        <f t="shared" si="3"/>
        <v>1</v>
      </c>
      <c r="AV3">
        <f t="shared" si="1"/>
        <v>1.084593584763587</v>
      </c>
      <c r="AZ3">
        <f t="shared" si="1"/>
        <v>1.283147000371905</v>
      </c>
      <c r="BA3">
        <f t="shared" si="1"/>
        <v>1.2294643114305803</v>
      </c>
    </row>
    <row r="4" spans="1:57">
      <c r="A4" t="s">
        <v>2</v>
      </c>
      <c r="B4">
        <v>0</v>
      </c>
      <c r="C4">
        <v>3</v>
      </c>
      <c r="D4">
        <v>8</v>
      </c>
      <c r="E4">
        <v>0</v>
      </c>
      <c r="F4">
        <v>9</v>
      </c>
      <c r="G4">
        <v>6</v>
      </c>
      <c r="H4">
        <v>0</v>
      </c>
      <c r="I4">
        <v>16</v>
      </c>
      <c r="J4">
        <v>8</v>
      </c>
      <c r="K4">
        <v>12</v>
      </c>
      <c r="L4">
        <v>10</v>
      </c>
      <c r="M4">
        <v>5</v>
      </c>
      <c r="P4" t="s">
        <v>2</v>
      </c>
      <c r="Q4">
        <f t="shared" si="2"/>
        <v>0</v>
      </c>
      <c r="R4">
        <f t="shared" si="0"/>
        <v>9.8684210526315784E-3</v>
      </c>
      <c r="S4">
        <f t="shared" si="0"/>
        <v>2.0408163265306121E-2</v>
      </c>
      <c r="T4">
        <f t="shared" si="0"/>
        <v>0</v>
      </c>
      <c r="U4">
        <f t="shared" si="0"/>
        <v>1.9607843137254902E-2</v>
      </c>
      <c r="V4">
        <f t="shared" si="0"/>
        <v>1.2448132780082987E-2</v>
      </c>
      <c r="W4">
        <f t="shared" si="0"/>
        <v>0</v>
      </c>
      <c r="X4">
        <f t="shared" si="0"/>
        <v>1.5137180700094607E-2</v>
      </c>
      <c r="Y4">
        <f t="shared" si="0"/>
        <v>1.3536379018612521E-2</v>
      </c>
      <c r="Z4">
        <f t="shared" si="0"/>
        <v>1.7964071856287425E-2</v>
      </c>
      <c r="AA4">
        <f t="shared" si="0"/>
        <v>1.5974440894568689E-2</v>
      </c>
      <c r="AB4">
        <f t="shared" si="0"/>
        <v>1.7857142857142856E-2</v>
      </c>
      <c r="AE4" t="s">
        <v>5</v>
      </c>
      <c r="AF4">
        <v>1.0893246000000001E-2</v>
      </c>
      <c r="AG4">
        <v>2.4896266E-2</v>
      </c>
      <c r="AH4">
        <v>1.7013232999999999E-2</v>
      </c>
      <c r="AI4">
        <v>1.5137181E-2</v>
      </c>
      <c r="AJ4">
        <v>8.4602370000000007E-3</v>
      </c>
      <c r="AK4">
        <v>1.0479041999999999E-2</v>
      </c>
      <c r="AL4">
        <v>1.1182109000000001E-2</v>
      </c>
      <c r="AM4">
        <v>2.5000000000000001E-2</v>
      </c>
      <c r="AT4">
        <f t="shared" si="3"/>
        <v>1</v>
      </c>
      <c r="AU4">
        <f t="shared" si="1"/>
        <v>2.285477258110209</v>
      </c>
      <c r="AV4">
        <f t="shared" si="1"/>
        <v>1.5618148162632146</v>
      </c>
      <c r="AW4">
        <f t="shared" si="1"/>
        <v>1.3895932397010036</v>
      </c>
      <c r="AX4">
        <f t="shared" si="1"/>
        <v>0.77664976995837609</v>
      </c>
      <c r="AY4">
        <f t="shared" si="1"/>
        <v>0.96197607214598835</v>
      </c>
      <c r="AZ4">
        <f t="shared" si="1"/>
        <v>1.0265176238561031</v>
      </c>
      <c r="BA4">
        <f t="shared" si="1"/>
        <v>2.2950000394740009</v>
      </c>
    </row>
    <row r="5" spans="1:57">
      <c r="A5" t="s">
        <v>189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P5" t="s">
        <v>189</v>
      </c>
      <c r="Q5">
        <f t="shared" si="2"/>
        <v>9.0909090909090905E-3</v>
      </c>
      <c r="R5">
        <f t="shared" si="0"/>
        <v>0</v>
      </c>
      <c r="S5">
        <f t="shared" si="0"/>
        <v>0</v>
      </c>
      <c r="T5">
        <f t="shared" si="0"/>
        <v>0</v>
      </c>
      <c r="U5">
        <f t="shared" si="0"/>
        <v>0</v>
      </c>
      <c r="V5">
        <f t="shared" si="0"/>
        <v>0</v>
      </c>
      <c r="W5">
        <f t="shared" si="0"/>
        <v>0</v>
      </c>
      <c r="X5">
        <f t="shared" si="0"/>
        <v>0</v>
      </c>
      <c r="Y5">
        <f t="shared" si="0"/>
        <v>0</v>
      </c>
      <c r="Z5">
        <f t="shared" si="0"/>
        <v>0</v>
      </c>
      <c r="AA5">
        <f t="shared" si="0"/>
        <v>0</v>
      </c>
      <c r="AB5">
        <f t="shared" si="0"/>
        <v>0</v>
      </c>
      <c r="AE5" t="s">
        <v>6</v>
      </c>
      <c r="AF5">
        <v>7.2727272999999995E-2</v>
      </c>
      <c r="AG5">
        <v>0.105263158</v>
      </c>
      <c r="AH5">
        <v>7.9081632999999998E-2</v>
      </c>
      <c r="AI5">
        <v>7.3113207999999999E-2</v>
      </c>
      <c r="AJ5">
        <v>7.8431372999999999E-2</v>
      </c>
      <c r="AK5">
        <v>7.0539419000000006E-2</v>
      </c>
      <c r="AL5">
        <v>6.6162571000000003E-2</v>
      </c>
      <c r="AM5">
        <v>5.3926205999999997E-2</v>
      </c>
      <c r="AN5">
        <v>6.0913705999999998E-2</v>
      </c>
      <c r="AO5">
        <v>4.0419162000000002E-2</v>
      </c>
      <c r="AP5">
        <v>3.5143769999999998E-2</v>
      </c>
      <c r="AQ5">
        <v>3.2142856999999997E-2</v>
      </c>
      <c r="AT5">
        <f t="shared" si="3"/>
        <v>1</v>
      </c>
      <c r="AU5">
        <f t="shared" si="1"/>
        <v>1.4473684170723684</v>
      </c>
      <c r="AV5">
        <f t="shared" si="1"/>
        <v>1.0873724496723534</v>
      </c>
      <c r="AW5">
        <f t="shared" si="1"/>
        <v>1.0053066062301004</v>
      </c>
      <c r="AX5">
        <f t="shared" si="1"/>
        <v>1.0784313747058825</v>
      </c>
      <c r="AY5">
        <f t="shared" si="1"/>
        <v>0.96991700761281141</v>
      </c>
      <c r="AZ5">
        <f t="shared" si="1"/>
        <v>0.90973534783849253</v>
      </c>
      <c r="BA5">
        <f t="shared" si="1"/>
        <v>0.74148532971943004</v>
      </c>
      <c r="BB5">
        <f t="shared" si="1"/>
        <v>0.83756345435913704</v>
      </c>
      <c r="BC5">
        <f t="shared" si="1"/>
        <v>0.555763475415887</v>
      </c>
      <c r="BD5">
        <f t="shared" si="1"/>
        <v>0.48322683568789937</v>
      </c>
      <c r="BE5">
        <f t="shared" si="1"/>
        <v>0.44196428209263394</v>
      </c>
    </row>
    <row r="6" spans="1:57">
      <c r="A6" t="s">
        <v>190</v>
      </c>
      <c r="B6">
        <v>1</v>
      </c>
      <c r="C6">
        <v>3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P6" t="s">
        <v>190</v>
      </c>
      <c r="Q6">
        <f t="shared" si="2"/>
        <v>9.0909090909090905E-3</v>
      </c>
      <c r="R6">
        <f t="shared" si="0"/>
        <v>9.8684210526315784E-3</v>
      </c>
      <c r="S6">
        <f t="shared" si="0"/>
        <v>0</v>
      </c>
      <c r="T6">
        <f t="shared" si="0"/>
        <v>0</v>
      </c>
      <c r="U6">
        <f t="shared" si="0"/>
        <v>0</v>
      </c>
      <c r="V6">
        <f t="shared" si="0"/>
        <v>0</v>
      </c>
      <c r="W6">
        <f t="shared" si="0"/>
        <v>0</v>
      </c>
      <c r="X6">
        <f t="shared" si="0"/>
        <v>0</v>
      </c>
      <c r="Y6">
        <f t="shared" si="0"/>
        <v>0</v>
      </c>
      <c r="Z6">
        <f t="shared" si="0"/>
        <v>0</v>
      </c>
      <c r="AA6">
        <f t="shared" si="0"/>
        <v>0</v>
      </c>
      <c r="AB6">
        <f t="shared" si="0"/>
        <v>0</v>
      </c>
      <c r="AE6" t="s">
        <v>28</v>
      </c>
      <c r="AF6">
        <v>1.8181817999999999E-2</v>
      </c>
      <c r="AG6">
        <v>0</v>
      </c>
      <c r="AH6">
        <v>1.2755102000000001E-2</v>
      </c>
      <c r="AI6">
        <v>1.1792453E-2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T6">
        <f t="shared" si="3"/>
        <v>1</v>
      </c>
      <c r="AV6">
        <f t="shared" si="1"/>
        <v>0.70153061701530628</v>
      </c>
      <c r="AW6">
        <f t="shared" si="1"/>
        <v>0.64858492148584923</v>
      </c>
    </row>
    <row r="7" spans="1:57">
      <c r="A7" t="s">
        <v>191</v>
      </c>
      <c r="B7">
        <v>0</v>
      </c>
      <c r="C7">
        <v>0</v>
      </c>
      <c r="D7">
        <v>0</v>
      </c>
      <c r="E7">
        <v>0</v>
      </c>
      <c r="F7">
        <v>4</v>
      </c>
      <c r="G7">
        <v>0</v>
      </c>
      <c r="H7">
        <v>5</v>
      </c>
      <c r="I7">
        <v>0</v>
      </c>
      <c r="J7">
        <v>0</v>
      </c>
      <c r="K7">
        <v>0</v>
      </c>
      <c r="L7">
        <v>7</v>
      </c>
      <c r="M7">
        <v>3</v>
      </c>
      <c r="P7" t="s">
        <v>191</v>
      </c>
      <c r="Q7">
        <f t="shared" si="2"/>
        <v>0</v>
      </c>
      <c r="R7">
        <f t="shared" si="0"/>
        <v>0</v>
      </c>
      <c r="S7">
        <f t="shared" si="0"/>
        <v>0</v>
      </c>
      <c r="T7">
        <f t="shared" si="0"/>
        <v>0</v>
      </c>
      <c r="U7">
        <f t="shared" si="0"/>
        <v>8.7145969498910684E-3</v>
      </c>
      <c r="V7">
        <f t="shared" si="0"/>
        <v>0</v>
      </c>
      <c r="W7">
        <f t="shared" si="0"/>
        <v>9.4517958412098299E-3</v>
      </c>
      <c r="X7">
        <f t="shared" si="0"/>
        <v>0</v>
      </c>
      <c r="Y7">
        <f t="shared" si="0"/>
        <v>0</v>
      </c>
      <c r="Z7">
        <f t="shared" si="0"/>
        <v>0</v>
      </c>
      <c r="AA7">
        <f t="shared" si="0"/>
        <v>1.1182108626198083E-2</v>
      </c>
      <c r="AB7">
        <f t="shared" si="0"/>
        <v>1.0714285714285714E-2</v>
      </c>
      <c r="AE7" t="s">
        <v>7</v>
      </c>
      <c r="AF7">
        <v>1.4150942999999999E-2</v>
      </c>
      <c r="AG7">
        <v>0</v>
      </c>
      <c r="AH7">
        <v>3.1120332000000001E-2</v>
      </c>
      <c r="AI7">
        <v>1.1342155E-2</v>
      </c>
      <c r="AJ7">
        <v>2.2705771E-2</v>
      </c>
      <c r="AK7">
        <v>2.5380711E-2</v>
      </c>
      <c r="AL7">
        <v>1.497006E-2</v>
      </c>
      <c r="AM7">
        <v>2.7156550000000002E-2</v>
      </c>
      <c r="AN7">
        <v>2.1428571E-2</v>
      </c>
      <c r="AT7">
        <f t="shared" si="3"/>
        <v>1</v>
      </c>
      <c r="AV7">
        <f t="shared" si="1"/>
        <v>2.1991701895767655</v>
      </c>
      <c r="AW7">
        <f t="shared" si="1"/>
        <v>0.80151230910901139</v>
      </c>
      <c r="AX7">
        <f t="shared" si="1"/>
        <v>1.6045411955938202</v>
      </c>
      <c r="AY7">
        <f t="shared" si="1"/>
        <v>1.7935702942199683</v>
      </c>
      <c r="AZ7">
        <f t="shared" si="1"/>
        <v>1.0578842696207595</v>
      </c>
      <c r="BA7">
        <f t="shared" si="1"/>
        <v>1.9190629204004286</v>
      </c>
      <c r="BB7">
        <f t="shared" si="1"/>
        <v>1.5142857264000005</v>
      </c>
    </row>
    <row r="8" spans="1:57">
      <c r="A8" t="s">
        <v>5</v>
      </c>
      <c r="B8">
        <v>0</v>
      </c>
      <c r="C8">
        <v>0</v>
      </c>
      <c r="D8">
        <v>0</v>
      </c>
      <c r="E8">
        <v>0</v>
      </c>
      <c r="F8">
        <v>5</v>
      </c>
      <c r="G8">
        <v>12</v>
      </c>
      <c r="H8">
        <v>9</v>
      </c>
      <c r="I8">
        <v>16</v>
      </c>
      <c r="J8">
        <v>5</v>
      </c>
      <c r="K8">
        <v>7</v>
      </c>
      <c r="L8">
        <v>7</v>
      </c>
      <c r="M8">
        <v>7</v>
      </c>
      <c r="P8" t="s">
        <v>5</v>
      </c>
      <c r="Q8">
        <f t="shared" si="2"/>
        <v>0</v>
      </c>
      <c r="R8">
        <f t="shared" si="0"/>
        <v>0</v>
      </c>
      <c r="S8">
        <f t="shared" si="0"/>
        <v>0</v>
      </c>
      <c r="T8">
        <f t="shared" si="0"/>
        <v>0</v>
      </c>
      <c r="U8">
        <f t="shared" si="0"/>
        <v>1.0893246187363835E-2</v>
      </c>
      <c r="V8">
        <f t="shared" si="0"/>
        <v>2.4896265560165973E-2</v>
      </c>
      <c r="W8">
        <f t="shared" si="0"/>
        <v>1.7013232514177693E-2</v>
      </c>
      <c r="X8">
        <f t="shared" si="0"/>
        <v>1.5137180700094607E-2</v>
      </c>
      <c r="Y8">
        <f t="shared" si="0"/>
        <v>8.4602368866328256E-3</v>
      </c>
      <c r="Z8">
        <f t="shared" si="0"/>
        <v>1.0479041916167664E-2</v>
      </c>
      <c r="AA8">
        <f t="shared" si="0"/>
        <v>1.1182108626198083E-2</v>
      </c>
      <c r="AB8">
        <f t="shared" si="0"/>
        <v>2.5000000000000001E-2</v>
      </c>
      <c r="AE8" t="s">
        <v>37</v>
      </c>
      <c r="AF8">
        <v>1.8181817999999999E-2</v>
      </c>
      <c r="AG8">
        <v>1.3157894999999999E-2</v>
      </c>
      <c r="AH8">
        <v>2.2959184000000001E-2</v>
      </c>
      <c r="AI8">
        <v>2.1226414999999998E-2</v>
      </c>
      <c r="AJ8">
        <v>1.9607843E-2</v>
      </c>
      <c r="AK8">
        <v>1.0373444000000001E-2</v>
      </c>
      <c r="AL8">
        <v>1.3232514000000001E-2</v>
      </c>
      <c r="AM8">
        <v>1.1352886E-2</v>
      </c>
      <c r="AN8">
        <v>1.3536378999999999E-2</v>
      </c>
      <c r="AO8">
        <v>1.1976048E-2</v>
      </c>
      <c r="AP8">
        <v>1.1182109000000001E-2</v>
      </c>
      <c r="AQ8">
        <v>0</v>
      </c>
      <c r="AT8">
        <f t="shared" si="3"/>
        <v>1</v>
      </c>
      <c r="AU8">
        <f t="shared" si="1"/>
        <v>0.72368423223684231</v>
      </c>
      <c r="AV8">
        <f t="shared" si="1"/>
        <v>1.2627551326275515</v>
      </c>
      <c r="AW8">
        <f t="shared" si="1"/>
        <v>1.1674528366745283</v>
      </c>
      <c r="AX8">
        <f t="shared" si="1"/>
        <v>1.0784313757843138</v>
      </c>
      <c r="AY8">
        <f t="shared" si="1"/>
        <v>0.57053942570539429</v>
      </c>
      <c r="AZ8">
        <f t="shared" si="1"/>
        <v>0.72778827727788287</v>
      </c>
      <c r="BA8">
        <f t="shared" si="1"/>
        <v>0.62440873624408733</v>
      </c>
      <c r="BB8">
        <f t="shared" si="1"/>
        <v>0.74450085244500852</v>
      </c>
      <c r="BC8">
        <f t="shared" si="1"/>
        <v>0.65868264658682651</v>
      </c>
      <c r="BD8">
        <f t="shared" si="1"/>
        <v>0.61501600115016009</v>
      </c>
    </row>
    <row r="9" spans="1:57">
      <c r="A9" t="s">
        <v>192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3</v>
      </c>
      <c r="P9" t="s">
        <v>192</v>
      </c>
      <c r="Q9">
        <f t="shared" si="2"/>
        <v>0</v>
      </c>
      <c r="R9">
        <f t="shared" si="0"/>
        <v>0</v>
      </c>
      <c r="S9">
        <f t="shared" si="0"/>
        <v>0</v>
      </c>
      <c r="T9">
        <f t="shared" si="0"/>
        <v>0</v>
      </c>
      <c r="U9">
        <f t="shared" si="0"/>
        <v>0</v>
      </c>
      <c r="V9">
        <f t="shared" si="0"/>
        <v>0</v>
      </c>
      <c r="W9">
        <f t="shared" si="0"/>
        <v>0</v>
      </c>
      <c r="X9">
        <f t="shared" si="0"/>
        <v>0</v>
      </c>
      <c r="Y9">
        <f t="shared" si="0"/>
        <v>0</v>
      </c>
      <c r="Z9">
        <f t="shared" si="0"/>
        <v>0</v>
      </c>
      <c r="AA9">
        <f t="shared" si="0"/>
        <v>0</v>
      </c>
      <c r="AB9">
        <f t="shared" si="0"/>
        <v>1.0714285714285714E-2</v>
      </c>
      <c r="AE9" t="s">
        <v>20</v>
      </c>
      <c r="AF9">
        <v>1.0204082E-2</v>
      </c>
      <c r="AG9">
        <v>0</v>
      </c>
      <c r="AH9">
        <v>0</v>
      </c>
      <c r="AI9">
        <v>1.2448133E-2</v>
      </c>
      <c r="AJ9">
        <v>1.7013232999999999E-2</v>
      </c>
      <c r="AK9">
        <v>1.2298959E-2</v>
      </c>
      <c r="AL9">
        <v>1.0152283999999999E-2</v>
      </c>
      <c r="AM9">
        <v>1.497006E-2</v>
      </c>
      <c r="AN9">
        <v>9.5846649999999992E-3</v>
      </c>
      <c r="AO9">
        <v>1.4285714E-2</v>
      </c>
      <c r="AT9">
        <f t="shared" si="3"/>
        <v>1</v>
      </c>
      <c r="AW9">
        <f t="shared" si="1"/>
        <v>1.2199169900829885</v>
      </c>
      <c r="AX9">
        <f t="shared" si="1"/>
        <v>1.6672967739773161</v>
      </c>
      <c r="AY9">
        <f t="shared" si="1"/>
        <v>1.2052979386092741</v>
      </c>
      <c r="AZ9">
        <f t="shared" si="1"/>
        <v>0.99492379618274329</v>
      </c>
      <c r="BA9">
        <f t="shared" si="1"/>
        <v>1.4670658271856303</v>
      </c>
      <c r="BB9">
        <f t="shared" si="1"/>
        <v>0.93929713618530308</v>
      </c>
      <c r="BC9">
        <f t="shared" si="1"/>
        <v>1.3999999216000028</v>
      </c>
    </row>
    <row r="10" spans="1:57">
      <c r="A10" t="s">
        <v>6</v>
      </c>
      <c r="B10">
        <v>8</v>
      </c>
      <c r="C10">
        <v>32</v>
      </c>
      <c r="D10">
        <v>31</v>
      </c>
      <c r="E10">
        <v>31</v>
      </c>
      <c r="F10">
        <v>36</v>
      </c>
      <c r="G10">
        <v>34</v>
      </c>
      <c r="H10">
        <v>35</v>
      </c>
      <c r="I10">
        <v>57</v>
      </c>
      <c r="J10">
        <v>36</v>
      </c>
      <c r="K10">
        <v>27</v>
      </c>
      <c r="L10">
        <v>22</v>
      </c>
      <c r="M10">
        <v>9</v>
      </c>
      <c r="P10" t="s">
        <v>6</v>
      </c>
      <c r="Q10">
        <f t="shared" si="2"/>
        <v>7.2727272727272724E-2</v>
      </c>
      <c r="R10">
        <f t="shared" si="0"/>
        <v>0.10526315789473684</v>
      </c>
      <c r="S10">
        <f t="shared" si="0"/>
        <v>7.9081632653061229E-2</v>
      </c>
      <c r="T10">
        <f t="shared" si="0"/>
        <v>7.3113207547169809E-2</v>
      </c>
      <c r="U10">
        <f t="shared" si="0"/>
        <v>7.8431372549019607E-2</v>
      </c>
      <c r="V10">
        <f t="shared" si="0"/>
        <v>7.0539419087136929E-2</v>
      </c>
      <c r="W10">
        <f t="shared" si="0"/>
        <v>6.6162570888468802E-2</v>
      </c>
      <c r="X10">
        <f t="shared" si="0"/>
        <v>5.392620624408704E-2</v>
      </c>
      <c r="Y10">
        <f t="shared" si="0"/>
        <v>6.0913705583756347E-2</v>
      </c>
      <c r="Z10">
        <f t="shared" si="0"/>
        <v>4.0419161676646706E-2</v>
      </c>
      <c r="AA10">
        <f t="shared" si="0"/>
        <v>3.5143769968051117E-2</v>
      </c>
      <c r="AB10">
        <f t="shared" si="0"/>
        <v>3.214285714285714E-2</v>
      </c>
      <c r="AE10" t="s">
        <v>196</v>
      </c>
      <c r="AF10">
        <v>1.1182109000000001E-2</v>
      </c>
      <c r="AG10">
        <v>3.2142856999999997E-2</v>
      </c>
      <c r="AT10">
        <f t="shared" si="3"/>
        <v>1</v>
      </c>
      <c r="AU10">
        <f t="shared" si="1"/>
        <v>2.874489687052773</v>
      </c>
    </row>
    <row r="11" spans="1:57">
      <c r="A11" t="s">
        <v>28</v>
      </c>
      <c r="B11">
        <v>2</v>
      </c>
      <c r="C11">
        <v>0</v>
      </c>
      <c r="D11">
        <v>5</v>
      </c>
      <c r="E11">
        <v>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P11" t="s">
        <v>28</v>
      </c>
      <c r="Q11">
        <f t="shared" si="2"/>
        <v>1.8181818181818181E-2</v>
      </c>
      <c r="R11">
        <f t="shared" si="0"/>
        <v>0</v>
      </c>
      <c r="S11">
        <f t="shared" si="0"/>
        <v>1.2755102040816327E-2</v>
      </c>
      <c r="T11">
        <f t="shared" si="0"/>
        <v>1.179245283018868E-2</v>
      </c>
      <c r="U11">
        <f t="shared" si="0"/>
        <v>0</v>
      </c>
      <c r="V11">
        <f t="shared" si="0"/>
        <v>0</v>
      </c>
      <c r="W11">
        <f t="shared" si="0"/>
        <v>0</v>
      </c>
      <c r="X11">
        <f t="shared" si="0"/>
        <v>0</v>
      </c>
      <c r="Y11">
        <f t="shared" si="0"/>
        <v>0</v>
      </c>
      <c r="Z11">
        <f t="shared" si="0"/>
        <v>0</v>
      </c>
      <c r="AA11">
        <f t="shared" si="0"/>
        <v>0</v>
      </c>
      <c r="AB11">
        <f t="shared" si="0"/>
        <v>0</v>
      </c>
      <c r="AE11" t="s">
        <v>11</v>
      </c>
      <c r="AF11">
        <v>2.7272727E-2</v>
      </c>
      <c r="AG11">
        <v>2.3026316000000002E-2</v>
      </c>
      <c r="AH11">
        <v>3.3163264999999997E-2</v>
      </c>
      <c r="AI11">
        <v>2.5943396000000001E-2</v>
      </c>
      <c r="AJ11">
        <v>2.1786492000000001E-2</v>
      </c>
      <c r="AK11">
        <v>3.1120332000000001E-2</v>
      </c>
      <c r="AL11">
        <v>2.6465028000000002E-2</v>
      </c>
      <c r="AM11">
        <v>2.0813623E-2</v>
      </c>
      <c r="AN11">
        <v>2.7072757999999999E-2</v>
      </c>
      <c r="AO11">
        <v>1.0479041999999999E-2</v>
      </c>
      <c r="AP11">
        <v>7.9872199999999997E-3</v>
      </c>
      <c r="AQ11">
        <v>0</v>
      </c>
      <c r="AT11">
        <f t="shared" si="3"/>
        <v>1</v>
      </c>
      <c r="AU11">
        <f t="shared" si="1"/>
        <v>0.84429826177631595</v>
      </c>
      <c r="AV11">
        <f t="shared" si="1"/>
        <v>1.2159863954931971</v>
      </c>
      <c r="AW11">
        <f t="shared" si="1"/>
        <v>0.95125786284591196</v>
      </c>
      <c r="AX11">
        <f t="shared" si="1"/>
        <v>0.79883804798838054</v>
      </c>
      <c r="AY11">
        <f t="shared" si="1"/>
        <v>1.1410788514107886</v>
      </c>
      <c r="AZ11">
        <f t="shared" si="1"/>
        <v>0.97038436970384379</v>
      </c>
      <c r="BA11">
        <f t="shared" si="1"/>
        <v>0.7631661842983285</v>
      </c>
      <c r="BB11">
        <f t="shared" si="1"/>
        <v>0.99266780326001136</v>
      </c>
      <c r="BC11">
        <f t="shared" si="1"/>
        <v>0.38423154384231539</v>
      </c>
      <c r="BD11">
        <f t="shared" si="1"/>
        <v>0.29286473626198067</v>
      </c>
    </row>
    <row r="12" spans="1:57">
      <c r="A12" t="s">
        <v>7</v>
      </c>
      <c r="B12">
        <v>0</v>
      </c>
      <c r="C12">
        <v>0</v>
      </c>
      <c r="D12">
        <v>0</v>
      </c>
      <c r="E12">
        <v>6</v>
      </c>
      <c r="F12">
        <v>0</v>
      </c>
      <c r="G12">
        <v>15</v>
      </c>
      <c r="H12">
        <v>6</v>
      </c>
      <c r="I12">
        <v>24</v>
      </c>
      <c r="J12">
        <v>15</v>
      </c>
      <c r="K12">
        <v>10</v>
      </c>
      <c r="L12">
        <v>17</v>
      </c>
      <c r="M12">
        <v>6</v>
      </c>
      <c r="P12" t="s">
        <v>7</v>
      </c>
      <c r="Q12">
        <f t="shared" si="2"/>
        <v>0</v>
      </c>
      <c r="R12">
        <f t="shared" si="0"/>
        <v>0</v>
      </c>
      <c r="S12">
        <f t="shared" si="0"/>
        <v>0</v>
      </c>
      <c r="T12">
        <f t="shared" si="0"/>
        <v>1.4150943396226415E-2</v>
      </c>
      <c r="U12">
        <f t="shared" si="0"/>
        <v>0</v>
      </c>
      <c r="V12">
        <f t="shared" si="0"/>
        <v>3.1120331950207469E-2</v>
      </c>
      <c r="W12">
        <f t="shared" si="0"/>
        <v>1.1342155009451797E-2</v>
      </c>
      <c r="X12">
        <f t="shared" si="0"/>
        <v>2.2705771050141911E-2</v>
      </c>
      <c r="Y12">
        <f t="shared" si="0"/>
        <v>2.5380710659898477E-2</v>
      </c>
      <c r="Z12">
        <f t="shared" si="0"/>
        <v>1.4970059880239521E-2</v>
      </c>
      <c r="AA12">
        <f t="shared" si="0"/>
        <v>2.7156549520766772E-2</v>
      </c>
      <c r="AB12">
        <f t="shared" si="0"/>
        <v>2.1428571428571429E-2</v>
      </c>
      <c r="AE12" t="s">
        <v>26</v>
      </c>
      <c r="AF12">
        <v>1.3157894999999999E-2</v>
      </c>
      <c r="AG12">
        <v>0</v>
      </c>
      <c r="AH12">
        <v>9.4339620000000006E-3</v>
      </c>
      <c r="AI12">
        <v>1.7429193999999999E-2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T12">
        <f t="shared" si="3"/>
        <v>1</v>
      </c>
      <c r="AV12">
        <f t="shared" si="1"/>
        <v>0.7169810976603781</v>
      </c>
      <c r="AW12">
        <f t="shared" si="1"/>
        <v>1.3246187175076256</v>
      </c>
    </row>
    <row r="13" spans="1:57">
      <c r="A13" t="s">
        <v>10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6</v>
      </c>
      <c r="L13">
        <v>0</v>
      </c>
      <c r="M13">
        <v>0</v>
      </c>
      <c r="P13" t="s">
        <v>10</v>
      </c>
      <c r="Q13">
        <f t="shared" si="2"/>
        <v>0</v>
      </c>
      <c r="R13">
        <f t="shared" si="0"/>
        <v>0</v>
      </c>
      <c r="S13">
        <f t="shared" si="0"/>
        <v>0</v>
      </c>
      <c r="T13">
        <f t="shared" si="0"/>
        <v>0</v>
      </c>
      <c r="U13">
        <f t="shared" si="0"/>
        <v>0</v>
      </c>
      <c r="V13">
        <f t="shared" si="0"/>
        <v>0</v>
      </c>
      <c r="W13">
        <f t="shared" si="0"/>
        <v>0</v>
      </c>
      <c r="X13">
        <f t="shared" si="0"/>
        <v>0</v>
      </c>
      <c r="Y13">
        <f t="shared" si="0"/>
        <v>0</v>
      </c>
      <c r="Z13">
        <f t="shared" si="0"/>
        <v>8.9820359281437123E-3</v>
      </c>
      <c r="AA13">
        <f t="shared" si="0"/>
        <v>0</v>
      </c>
      <c r="AB13">
        <f t="shared" si="0"/>
        <v>0</v>
      </c>
      <c r="AE13" t="s">
        <v>14</v>
      </c>
      <c r="AF13">
        <v>2.7272727E-2</v>
      </c>
      <c r="AG13">
        <v>2.3026316000000002E-2</v>
      </c>
      <c r="AH13">
        <v>3.5714285999999998E-2</v>
      </c>
      <c r="AI13">
        <v>2.1226414999999998E-2</v>
      </c>
      <c r="AJ13">
        <v>2.8322440000000001E-2</v>
      </c>
      <c r="AK13">
        <v>2.4896266E-2</v>
      </c>
      <c r="AL13">
        <v>2.4574669E-2</v>
      </c>
      <c r="AM13">
        <v>3.1220435000000001E-2</v>
      </c>
      <c r="AN13">
        <v>1.5228426E-2</v>
      </c>
      <c r="AO13">
        <v>1.7964072000000001E-2</v>
      </c>
      <c r="AP13">
        <v>1.5974440999999999E-2</v>
      </c>
      <c r="AQ13">
        <v>0</v>
      </c>
      <c r="AT13">
        <f t="shared" si="3"/>
        <v>1</v>
      </c>
      <c r="AU13">
        <f t="shared" si="1"/>
        <v>0.84429826177631595</v>
      </c>
      <c r="AV13">
        <f t="shared" si="1"/>
        <v>1.3095238330952383</v>
      </c>
      <c r="AW13">
        <f t="shared" si="1"/>
        <v>0.77830189111635217</v>
      </c>
      <c r="AX13">
        <f t="shared" si="1"/>
        <v>1.0384894770515614</v>
      </c>
      <c r="AY13">
        <f t="shared" si="1"/>
        <v>0.91286309579529767</v>
      </c>
      <c r="AZ13">
        <f t="shared" si="1"/>
        <v>0.90107120567737875</v>
      </c>
      <c r="BA13">
        <f t="shared" si="1"/>
        <v>1.1447492947808264</v>
      </c>
      <c r="BB13">
        <f t="shared" si="1"/>
        <v>0.5583756255837562</v>
      </c>
      <c r="BC13">
        <f t="shared" si="1"/>
        <v>0.65868264658682651</v>
      </c>
      <c r="BD13">
        <f t="shared" si="1"/>
        <v>0.58572950919062838</v>
      </c>
    </row>
    <row r="14" spans="1:57">
      <c r="A14" t="s">
        <v>193</v>
      </c>
      <c r="B14">
        <v>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P14" t="s">
        <v>193</v>
      </c>
      <c r="Q14">
        <f t="shared" si="2"/>
        <v>9.0909090909090905E-3</v>
      </c>
      <c r="R14">
        <f t="shared" si="0"/>
        <v>0</v>
      </c>
      <c r="S14">
        <f t="shared" si="0"/>
        <v>0</v>
      </c>
      <c r="T14">
        <f t="shared" si="0"/>
        <v>0</v>
      </c>
      <c r="U14">
        <f t="shared" si="0"/>
        <v>0</v>
      </c>
      <c r="V14">
        <f t="shared" si="0"/>
        <v>0</v>
      </c>
      <c r="W14">
        <f t="shared" si="0"/>
        <v>0</v>
      </c>
      <c r="X14">
        <f t="shared" si="0"/>
        <v>0</v>
      </c>
      <c r="Y14">
        <f t="shared" si="0"/>
        <v>0</v>
      </c>
      <c r="Z14">
        <f t="shared" si="0"/>
        <v>0</v>
      </c>
      <c r="AA14">
        <f t="shared" si="0"/>
        <v>0</v>
      </c>
      <c r="AB14">
        <f t="shared" si="0"/>
        <v>0</v>
      </c>
      <c r="AE14" t="s">
        <v>50</v>
      </c>
      <c r="AF14">
        <v>1.0204082E-2</v>
      </c>
      <c r="AG14">
        <v>0</v>
      </c>
      <c r="AH14">
        <v>1.0893246000000001E-2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T14">
        <f t="shared" si="3"/>
        <v>1</v>
      </c>
      <c r="AV14">
        <f t="shared" si="1"/>
        <v>1.0675380695686296</v>
      </c>
    </row>
    <row r="15" spans="1:57">
      <c r="A15" t="s">
        <v>17</v>
      </c>
      <c r="B15">
        <v>0</v>
      </c>
      <c r="C15">
        <v>0</v>
      </c>
      <c r="D15">
        <v>0</v>
      </c>
      <c r="E15">
        <v>0</v>
      </c>
      <c r="F15">
        <v>0</v>
      </c>
      <c r="G15">
        <v>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P15" t="s">
        <v>17</v>
      </c>
      <c r="Q15">
        <f t="shared" si="2"/>
        <v>0</v>
      </c>
      <c r="R15">
        <f t="shared" si="0"/>
        <v>0</v>
      </c>
      <c r="S15">
        <f t="shared" si="0"/>
        <v>0</v>
      </c>
      <c r="T15">
        <f t="shared" si="0"/>
        <v>0</v>
      </c>
      <c r="U15">
        <f t="shared" si="0"/>
        <v>0</v>
      </c>
      <c r="V15">
        <f t="shared" si="0"/>
        <v>1.0373443983402489E-2</v>
      </c>
      <c r="W15">
        <f t="shared" si="0"/>
        <v>0</v>
      </c>
      <c r="X15">
        <f t="shared" si="0"/>
        <v>0</v>
      </c>
      <c r="Y15">
        <f t="shared" si="0"/>
        <v>0</v>
      </c>
      <c r="Z15">
        <f t="shared" si="0"/>
        <v>0</v>
      </c>
      <c r="AA15">
        <f t="shared" si="0"/>
        <v>0</v>
      </c>
      <c r="AB15">
        <f t="shared" si="0"/>
        <v>0</v>
      </c>
      <c r="AE15" t="s">
        <v>32</v>
      </c>
      <c r="AF15">
        <v>1.3157894999999999E-2</v>
      </c>
      <c r="AG15">
        <v>0</v>
      </c>
      <c r="AH15">
        <v>0</v>
      </c>
      <c r="AI15">
        <v>1.0893246000000001E-2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T15">
        <f t="shared" si="3"/>
        <v>1</v>
      </c>
      <c r="AW15">
        <f t="shared" si="1"/>
        <v>0.82788667944226646</v>
      </c>
    </row>
    <row r="16" spans="1:57">
      <c r="A16" t="s">
        <v>194</v>
      </c>
      <c r="B16">
        <v>0</v>
      </c>
      <c r="C16">
        <v>0</v>
      </c>
      <c r="D16">
        <v>0</v>
      </c>
      <c r="E16">
        <v>3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P16" t="s">
        <v>194</v>
      </c>
      <c r="Q16">
        <f t="shared" si="2"/>
        <v>0</v>
      </c>
      <c r="R16">
        <f t="shared" si="0"/>
        <v>0</v>
      </c>
      <c r="S16">
        <f t="shared" si="0"/>
        <v>0</v>
      </c>
      <c r="T16">
        <f t="shared" si="0"/>
        <v>7.0754716981132077E-3</v>
      </c>
      <c r="U16">
        <f t="shared" si="0"/>
        <v>0</v>
      </c>
      <c r="V16">
        <f t="shared" si="0"/>
        <v>0</v>
      </c>
      <c r="W16">
        <f t="shared" si="0"/>
        <v>0</v>
      </c>
      <c r="X16">
        <f t="shared" si="0"/>
        <v>0</v>
      </c>
      <c r="Y16">
        <f t="shared" si="0"/>
        <v>0</v>
      </c>
      <c r="Z16">
        <f t="shared" si="0"/>
        <v>0</v>
      </c>
      <c r="AA16">
        <f t="shared" si="0"/>
        <v>0</v>
      </c>
      <c r="AB16">
        <f t="shared" si="0"/>
        <v>0</v>
      </c>
      <c r="AE16" t="s">
        <v>58</v>
      </c>
      <c r="AF16">
        <v>1.3157894999999999E-2</v>
      </c>
      <c r="AG16">
        <v>0</v>
      </c>
      <c r="AH16">
        <v>0</v>
      </c>
      <c r="AI16">
        <v>0</v>
      </c>
      <c r="AJ16">
        <v>8.2987549999999997E-3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T16">
        <f t="shared" si="3"/>
        <v>1</v>
      </c>
      <c r="AX16">
        <f t="shared" si="1"/>
        <v>0.63070536738589267</v>
      </c>
    </row>
    <row r="17" spans="1:57">
      <c r="A17" t="s">
        <v>37</v>
      </c>
      <c r="B17">
        <v>2</v>
      </c>
      <c r="C17">
        <v>4</v>
      </c>
      <c r="D17">
        <v>9</v>
      </c>
      <c r="E17">
        <v>9</v>
      </c>
      <c r="F17">
        <v>9</v>
      </c>
      <c r="G17">
        <v>5</v>
      </c>
      <c r="H17">
        <v>7</v>
      </c>
      <c r="I17">
        <v>12</v>
      </c>
      <c r="J17">
        <v>8</v>
      </c>
      <c r="K17">
        <v>8</v>
      </c>
      <c r="L17">
        <v>7</v>
      </c>
      <c r="M17">
        <v>0</v>
      </c>
      <c r="P17" t="s">
        <v>37</v>
      </c>
      <c r="Q17">
        <f t="shared" si="2"/>
        <v>1.8181818181818181E-2</v>
      </c>
      <c r="R17">
        <f t="shared" si="2"/>
        <v>1.3157894736842105E-2</v>
      </c>
      <c r="S17">
        <f t="shared" si="2"/>
        <v>2.2959183673469389E-2</v>
      </c>
      <c r="T17">
        <f t="shared" si="2"/>
        <v>2.1226415094339621E-2</v>
      </c>
      <c r="U17">
        <f t="shared" si="2"/>
        <v>1.9607843137254902E-2</v>
      </c>
      <c r="V17">
        <f t="shared" si="2"/>
        <v>1.0373443983402489E-2</v>
      </c>
      <c r="W17">
        <f t="shared" si="2"/>
        <v>1.3232514177693762E-2</v>
      </c>
      <c r="X17">
        <f t="shared" si="2"/>
        <v>1.1352885525070956E-2</v>
      </c>
      <c r="Y17">
        <f t="shared" si="2"/>
        <v>1.3536379018612521E-2</v>
      </c>
      <c r="Z17">
        <f t="shared" si="2"/>
        <v>1.1976047904191617E-2</v>
      </c>
      <c r="AA17">
        <f t="shared" si="2"/>
        <v>1.1182108626198083E-2</v>
      </c>
      <c r="AB17">
        <f t="shared" si="2"/>
        <v>0</v>
      </c>
      <c r="AE17" t="s">
        <v>18</v>
      </c>
      <c r="AF17">
        <v>1.0373444000000001E-2</v>
      </c>
      <c r="AG17">
        <v>1.3232514000000001E-2</v>
      </c>
      <c r="AH17">
        <v>9.4607379999999998E-3</v>
      </c>
      <c r="AI17">
        <v>1.3536378999999999E-2</v>
      </c>
      <c r="AJ17">
        <v>1.3473054E-2</v>
      </c>
      <c r="AK17">
        <v>9.5846649999999992E-3</v>
      </c>
      <c r="AL17">
        <v>0</v>
      </c>
      <c r="AT17">
        <f t="shared" si="3"/>
        <v>1</v>
      </c>
      <c r="AU17">
        <f t="shared" ref="AU17:AU80" si="4">AG17/$AF17</f>
        <v>1.2756143475590169</v>
      </c>
      <c r="AV17">
        <f t="shared" ref="AV17:AV80" si="5">AH17/$AF17</f>
        <v>0.91201514174077569</v>
      </c>
      <c r="AW17">
        <f t="shared" ref="AW17:AW80" si="6">AI17/$AF17</f>
        <v>1.3049069335121488</v>
      </c>
      <c r="AX17">
        <f t="shared" ref="AX17:AX80" si="7">AJ17/$AF17</f>
        <v>1.2988024035219161</v>
      </c>
      <c r="AY17">
        <f t="shared" ref="AY17:AY80" si="8">AK17/$AF17</f>
        <v>0.92396170452166115</v>
      </c>
    </row>
    <row r="18" spans="1:57">
      <c r="A18" t="s">
        <v>40</v>
      </c>
      <c r="B18">
        <v>0</v>
      </c>
      <c r="C18">
        <v>0</v>
      </c>
      <c r="D18">
        <v>5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P18" t="s">
        <v>40</v>
      </c>
      <c r="Q18">
        <f t="shared" si="2"/>
        <v>0</v>
      </c>
      <c r="R18">
        <f t="shared" si="2"/>
        <v>0</v>
      </c>
      <c r="S18">
        <f t="shared" si="2"/>
        <v>1.2755102040816327E-2</v>
      </c>
      <c r="T18">
        <f t="shared" si="2"/>
        <v>0</v>
      </c>
      <c r="U18">
        <f t="shared" si="2"/>
        <v>0</v>
      </c>
      <c r="V18">
        <f t="shared" si="2"/>
        <v>0</v>
      </c>
      <c r="W18">
        <f t="shared" si="2"/>
        <v>0</v>
      </c>
      <c r="X18">
        <f t="shared" si="2"/>
        <v>0</v>
      </c>
      <c r="Y18">
        <f t="shared" si="2"/>
        <v>0</v>
      </c>
      <c r="Z18">
        <f t="shared" si="2"/>
        <v>0</v>
      </c>
      <c r="AA18">
        <f t="shared" si="2"/>
        <v>0</v>
      </c>
      <c r="AB18">
        <f t="shared" si="2"/>
        <v>0</v>
      </c>
      <c r="AE18" t="s">
        <v>202</v>
      </c>
      <c r="AF18">
        <v>1.8181817999999999E-2</v>
      </c>
      <c r="AG18">
        <v>9.8684210000000005E-3</v>
      </c>
      <c r="AH18">
        <v>0</v>
      </c>
      <c r="AI18">
        <v>0</v>
      </c>
      <c r="AJ18">
        <v>0</v>
      </c>
      <c r="AK18">
        <v>1.0373444000000001E-2</v>
      </c>
      <c r="AL18">
        <v>0</v>
      </c>
      <c r="AM18">
        <v>0</v>
      </c>
      <c r="AN18">
        <v>0</v>
      </c>
      <c r="AO18">
        <v>8.9820360000000005E-3</v>
      </c>
      <c r="AP18">
        <v>0</v>
      </c>
      <c r="AQ18">
        <v>0</v>
      </c>
      <c r="AT18">
        <f t="shared" si="3"/>
        <v>1</v>
      </c>
      <c r="AU18">
        <f t="shared" si="4"/>
        <v>0.54276316042763162</v>
      </c>
      <c r="AY18">
        <f t="shared" si="8"/>
        <v>0.57053942570539429</v>
      </c>
      <c r="BC18">
        <f t="shared" ref="BC18:BC71" si="9">AO18/$AF18</f>
        <v>0.49401198494011989</v>
      </c>
    </row>
    <row r="19" spans="1:57">
      <c r="A19" t="s">
        <v>195</v>
      </c>
      <c r="B19">
        <v>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P19" t="s">
        <v>195</v>
      </c>
      <c r="Q19">
        <f t="shared" si="2"/>
        <v>9.0909090909090905E-3</v>
      </c>
      <c r="R19">
        <f t="shared" si="2"/>
        <v>0</v>
      </c>
      <c r="S19">
        <f t="shared" si="2"/>
        <v>0</v>
      </c>
      <c r="T19">
        <f t="shared" si="2"/>
        <v>0</v>
      </c>
      <c r="U19">
        <f t="shared" si="2"/>
        <v>0</v>
      </c>
      <c r="V19">
        <f t="shared" si="2"/>
        <v>0</v>
      </c>
      <c r="W19">
        <f t="shared" si="2"/>
        <v>0</v>
      </c>
      <c r="X19">
        <f t="shared" si="2"/>
        <v>0</v>
      </c>
      <c r="Y19">
        <f t="shared" si="2"/>
        <v>0</v>
      </c>
      <c r="Z19">
        <f t="shared" si="2"/>
        <v>0</v>
      </c>
      <c r="AA19">
        <f t="shared" si="2"/>
        <v>0</v>
      </c>
      <c r="AB19">
        <f t="shared" si="2"/>
        <v>0</v>
      </c>
      <c r="AE19" t="s">
        <v>66</v>
      </c>
      <c r="AF19">
        <v>1.8181817999999999E-2</v>
      </c>
      <c r="AG19">
        <v>2.3026316000000002E-2</v>
      </c>
      <c r="AH19">
        <v>1.5306122E-2</v>
      </c>
      <c r="AI19">
        <v>1.6509434E-2</v>
      </c>
      <c r="AJ19">
        <v>1.7429193999999999E-2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T19">
        <f t="shared" si="3"/>
        <v>1</v>
      </c>
      <c r="AU19">
        <f t="shared" si="4"/>
        <v>1.2664473926644741</v>
      </c>
      <c r="AV19">
        <f t="shared" si="5"/>
        <v>0.84183671841836727</v>
      </c>
      <c r="AW19">
        <f t="shared" si="6"/>
        <v>0.90801887908018886</v>
      </c>
      <c r="AX19">
        <f t="shared" si="7"/>
        <v>0.9586056795860568</v>
      </c>
    </row>
    <row r="20" spans="1:57">
      <c r="A20" t="s">
        <v>20</v>
      </c>
      <c r="B20">
        <v>0</v>
      </c>
      <c r="C20">
        <v>0</v>
      </c>
      <c r="D20">
        <v>4</v>
      </c>
      <c r="E20">
        <v>0</v>
      </c>
      <c r="F20">
        <v>0</v>
      </c>
      <c r="G20">
        <v>6</v>
      </c>
      <c r="H20">
        <v>9</v>
      </c>
      <c r="I20">
        <v>13</v>
      </c>
      <c r="J20">
        <v>6</v>
      </c>
      <c r="K20">
        <v>10</v>
      </c>
      <c r="L20">
        <v>6</v>
      </c>
      <c r="M20">
        <v>4</v>
      </c>
      <c r="P20" t="s">
        <v>20</v>
      </c>
      <c r="Q20">
        <f t="shared" si="2"/>
        <v>0</v>
      </c>
      <c r="R20">
        <f t="shared" si="2"/>
        <v>0</v>
      </c>
      <c r="S20">
        <f t="shared" si="2"/>
        <v>1.020408163265306E-2</v>
      </c>
      <c r="T20">
        <f t="shared" si="2"/>
        <v>0</v>
      </c>
      <c r="U20">
        <f t="shared" si="2"/>
        <v>0</v>
      </c>
      <c r="V20">
        <f t="shared" si="2"/>
        <v>1.2448132780082987E-2</v>
      </c>
      <c r="W20">
        <f t="shared" si="2"/>
        <v>1.7013232514177693E-2</v>
      </c>
      <c r="X20">
        <f t="shared" si="2"/>
        <v>1.2298959318826869E-2</v>
      </c>
      <c r="Y20">
        <f t="shared" si="2"/>
        <v>1.015228426395939E-2</v>
      </c>
      <c r="Z20">
        <f t="shared" si="2"/>
        <v>1.4970059880239521E-2</v>
      </c>
      <c r="AA20">
        <f t="shared" si="2"/>
        <v>9.5846645367412137E-3</v>
      </c>
      <c r="AB20">
        <f t="shared" si="2"/>
        <v>1.4285714285714285E-2</v>
      </c>
      <c r="AE20" t="s">
        <v>203</v>
      </c>
      <c r="AF20">
        <v>1.8181817999999999E-2</v>
      </c>
      <c r="AG20">
        <v>1.3157894999999999E-2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8.9820360000000005E-3</v>
      </c>
      <c r="AP20">
        <v>2.5559104999999999E-2</v>
      </c>
      <c r="AQ20">
        <v>0</v>
      </c>
      <c r="AT20">
        <f t="shared" si="3"/>
        <v>1</v>
      </c>
      <c r="AU20">
        <f t="shared" si="4"/>
        <v>0.72368423223684231</v>
      </c>
      <c r="BC20">
        <f t="shared" si="9"/>
        <v>0.49401198494011989</v>
      </c>
      <c r="BD20">
        <f t="shared" ref="BD20:BD71" si="10">AP20/$AF20</f>
        <v>1.4057507890575078</v>
      </c>
    </row>
    <row r="21" spans="1:57">
      <c r="A21" t="s">
        <v>196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7</v>
      </c>
      <c r="M21">
        <v>9</v>
      </c>
      <c r="P21" t="s">
        <v>196</v>
      </c>
      <c r="Q21">
        <f t="shared" si="2"/>
        <v>0</v>
      </c>
      <c r="R21">
        <f t="shared" si="2"/>
        <v>0</v>
      </c>
      <c r="S21">
        <f t="shared" si="2"/>
        <v>0</v>
      </c>
      <c r="T21">
        <f t="shared" si="2"/>
        <v>0</v>
      </c>
      <c r="U21">
        <f t="shared" si="2"/>
        <v>0</v>
      </c>
      <c r="V21">
        <f t="shared" si="2"/>
        <v>0</v>
      </c>
      <c r="W21">
        <f t="shared" si="2"/>
        <v>0</v>
      </c>
      <c r="X21">
        <f t="shared" si="2"/>
        <v>0</v>
      </c>
      <c r="Y21">
        <f t="shared" si="2"/>
        <v>0</v>
      </c>
      <c r="Z21">
        <f t="shared" si="2"/>
        <v>0</v>
      </c>
      <c r="AA21">
        <f t="shared" si="2"/>
        <v>1.1182108626198083E-2</v>
      </c>
      <c r="AB21">
        <f t="shared" si="2"/>
        <v>3.214285714285714E-2</v>
      </c>
      <c r="AE21" t="s">
        <v>21</v>
      </c>
      <c r="AF21">
        <v>1.8181817999999999E-2</v>
      </c>
      <c r="AG21">
        <v>2.3026316000000002E-2</v>
      </c>
      <c r="AH21">
        <v>2.5510204000000002E-2</v>
      </c>
      <c r="AI21">
        <v>3.0660376999999999E-2</v>
      </c>
      <c r="AJ21">
        <v>3.0501088999999999E-2</v>
      </c>
      <c r="AK21">
        <v>3.5269710000000003E-2</v>
      </c>
      <c r="AL21">
        <v>4.1587902000000003E-2</v>
      </c>
      <c r="AM21">
        <v>3.6896878000000001E-2</v>
      </c>
      <c r="AN21">
        <v>3.8917090000000001E-2</v>
      </c>
      <c r="AO21">
        <v>3.7425149999999997E-2</v>
      </c>
      <c r="AP21">
        <v>4.3130990000000001E-2</v>
      </c>
      <c r="AQ21">
        <v>3.2142856999999997E-2</v>
      </c>
      <c r="AT21">
        <f t="shared" si="3"/>
        <v>1</v>
      </c>
      <c r="AU21">
        <f t="shared" si="4"/>
        <v>1.2664473926644741</v>
      </c>
      <c r="AV21">
        <f t="shared" si="5"/>
        <v>1.4030612340306126</v>
      </c>
      <c r="AW21">
        <f t="shared" si="6"/>
        <v>1.6863207518632075</v>
      </c>
      <c r="AX21">
        <f t="shared" si="7"/>
        <v>1.677559911775599</v>
      </c>
      <c r="AY21">
        <f t="shared" si="8"/>
        <v>1.9398340693983409</v>
      </c>
      <c r="AZ21">
        <f t="shared" ref="AZ21:AZ78" si="11">AL21/$AF21</f>
        <v>2.2873346328733466</v>
      </c>
      <c r="BA21">
        <f t="shared" ref="BA21:BA80" si="12">AM21/$AF21</f>
        <v>2.0293283102932831</v>
      </c>
      <c r="BB21">
        <f t="shared" ref="BB21:BB80" si="13">AN21/$AF21</f>
        <v>2.1404399714043998</v>
      </c>
      <c r="BC21">
        <f t="shared" si="9"/>
        <v>2.0583832705838327</v>
      </c>
      <c r="BD21">
        <f t="shared" si="10"/>
        <v>2.3722044737220451</v>
      </c>
      <c r="BE21">
        <f t="shared" ref="BE21:BE69" si="14">AQ21/$AF21</f>
        <v>1.7678571526785714</v>
      </c>
    </row>
    <row r="22" spans="1:57">
      <c r="A22" t="s">
        <v>197</v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P22" t="s">
        <v>197</v>
      </c>
      <c r="Q22">
        <f t="shared" si="2"/>
        <v>9.0909090909090905E-3</v>
      </c>
      <c r="R22">
        <f t="shared" si="2"/>
        <v>0</v>
      </c>
      <c r="S22">
        <f t="shared" si="2"/>
        <v>0</v>
      </c>
      <c r="T22">
        <f t="shared" si="2"/>
        <v>0</v>
      </c>
      <c r="U22">
        <f t="shared" si="2"/>
        <v>0</v>
      </c>
      <c r="V22">
        <f t="shared" si="2"/>
        <v>0</v>
      </c>
      <c r="W22">
        <f t="shared" si="2"/>
        <v>0</v>
      </c>
      <c r="X22">
        <f t="shared" si="2"/>
        <v>0</v>
      </c>
      <c r="Y22">
        <f t="shared" si="2"/>
        <v>0</v>
      </c>
      <c r="Z22">
        <f t="shared" si="2"/>
        <v>0</v>
      </c>
      <c r="AA22">
        <f t="shared" si="2"/>
        <v>0</v>
      </c>
      <c r="AB22">
        <f t="shared" si="2"/>
        <v>0</v>
      </c>
      <c r="AE22" t="s">
        <v>38</v>
      </c>
      <c r="AF22">
        <v>1.8181817999999999E-2</v>
      </c>
      <c r="AG22">
        <v>9.8684210000000005E-3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8.4602370000000007E-3</v>
      </c>
      <c r="AO22">
        <v>0</v>
      </c>
      <c r="AP22">
        <v>0</v>
      </c>
      <c r="AQ22">
        <v>0</v>
      </c>
      <c r="AT22">
        <f t="shared" si="3"/>
        <v>1</v>
      </c>
      <c r="AU22">
        <f t="shared" si="4"/>
        <v>0.54276316042763162</v>
      </c>
      <c r="BB22">
        <f t="shared" si="13"/>
        <v>0.46531303965313048</v>
      </c>
    </row>
    <row r="23" spans="1:57">
      <c r="A23" t="s">
        <v>198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9</v>
      </c>
      <c r="L23">
        <v>0</v>
      </c>
      <c r="M23">
        <v>0</v>
      </c>
      <c r="P23" t="s">
        <v>198</v>
      </c>
      <c r="Q23">
        <f t="shared" si="2"/>
        <v>0</v>
      </c>
      <c r="R23">
        <f t="shared" si="2"/>
        <v>0</v>
      </c>
      <c r="S23">
        <f t="shared" si="2"/>
        <v>0</v>
      </c>
      <c r="T23">
        <f t="shared" si="2"/>
        <v>0</v>
      </c>
      <c r="U23">
        <f t="shared" si="2"/>
        <v>0</v>
      </c>
      <c r="V23">
        <f t="shared" si="2"/>
        <v>0</v>
      </c>
      <c r="W23">
        <f t="shared" si="2"/>
        <v>0</v>
      </c>
      <c r="X23">
        <f t="shared" si="2"/>
        <v>0</v>
      </c>
      <c r="Y23">
        <f t="shared" si="2"/>
        <v>0</v>
      </c>
      <c r="Z23">
        <f t="shared" si="2"/>
        <v>1.3473053892215569E-2</v>
      </c>
      <c r="AA23">
        <f t="shared" si="2"/>
        <v>0</v>
      </c>
      <c r="AB23">
        <f t="shared" si="2"/>
        <v>0</v>
      </c>
      <c r="AE23" t="s">
        <v>30</v>
      </c>
      <c r="AF23">
        <v>9.8684210000000005E-3</v>
      </c>
      <c r="AG23">
        <v>1.2755102000000001E-2</v>
      </c>
      <c r="AH23">
        <v>9.4339620000000006E-3</v>
      </c>
      <c r="AI23">
        <v>0</v>
      </c>
      <c r="AJ23">
        <v>0</v>
      </c>
      <c r="AK23">
        <v>1.3232514000000001E-2</v>
      </c>
      <c r="AL23">
        <v>0</v>
      </c>
      <c r="AM23">
        <v>0</v>
      </c>
      <c r="AN23">
        <v>7.4850300000000002E-3</v>
      </c>
      <c r="AO23">
        <v>0</v>
      </c>
      <c r="AP23">
        <v>0</v>
      </c>
      <c r="AT23">
        <f t="shared" si="3"/>
        <v>1</v>
      </c>
      <c r="AU23">
        <f t="shared" si="4"/>
        <v>1.2925170095600906</v>
      </c>
      <c r="AV23">
        <f t="shared" si="5"/>
        <v>0.95597482109853238</v>
      </c>
      <c r="AY23">
        <f t="shared" si="8"/>
        <v>1.3408947591514386</v>
      </c>
      <c r="BB23">
        <f t="shared" si="13"/>
        <v>0.75848304404524292</v>
      </c>
    </row>
    <row r="24" spans="1:57">
      <c r="A24" t="s">
        <v>199</v>
      </c>
      <c r="B24">
        <v>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P24" t="s">
        <v>199</v>
      </c>
      <c r="Q24">
        <f t="shared" si="2"/>
        <v>9.0909090909090905E-3</v>
      </c>
      <c r="R24">
        <f t="shared" si="2"/>
        <v>0</v>
      </c>
      <c r="S24">
        <f t="shared" si="2"/>
        <v>0</v>
      </c>
      <c r="T24">
        <f t="shared" si="2"/>
        <v>0</v>
      </c>
      <c r="U24">
        <f t="shared" si="2"/>
        <v>0</v>
      </c>
      <c r="V24">
        <f t="shared" si="2"/>
        <v>0</v>
      </c>
      <c r="W24">
        <f t="shared" si="2"/>
        <v>0</v>
      </c>
      <c r="X24">
        <f t="shared" si="2"/>
        <v>0</v>
      </c>
      <c r="Y24">
        <f t="shared" si="2"/>
        <v>0</v>
      </c>
      <c r="Z24">
        <f t="shared" si="2"/>
        <v>0</v>
      </c>
      <c r="AA24">
        <f t="shared" si="2"/>
        <v>0</v>
      </c>
      <c r="AB24">
        <f t="shared" si="2"/>
        <v>0</v>
      </c>
      <c r="AE24" t="s">
        <v>209</v>
      </c>
      <c r="AF24">
        <v>1.7857142999999999E-2</v>
      </c>
      <c r="AG24">
        <v>1.4150942999999999E-2</v>
      </c>
      <c r="AH24">
        <v>1.5250545000000001E-2</v>
      </c>
      <c r="AI24">
        <v>1.4522821999999999E-2</v>
      </c>
      <c r="AJ24">
        <v>1.3232514000000001E-2</v>
      </c>
      <c r="AK24">
        <v>1.0406812E-2</v>
      </c>
      <c r="AL24">
        <v>0</v>
      </c>
      <c r="AM24">
        <v>8.9820360000000005E-3</v>
      </c>
      <c r="AN24">
        <v>0</v>
      </c>
      <c r="AO24">
        <v>0</v>
      </c>
      <c r="AT24">
        <f t="shared" si="3"/>
        <v>1</v>
      </c>
      <c r="AU24">
        <f t="shared" si="4"/>
        <v>0.79245280166037757</v>
      </c>
      <c r="AV24">
        <f t="shared" si="5"/>
        <v>0.85403051316775602</v>
      </c>
      <c r="AW24">
        <f t="shared" si="6"/>
        <v>0.81327802549377581</v>
      </c>
      <c r="AX24">
        <f t="shared" si="7"/>
        <v>0.74102077807183386</v>
      </c>
      <c r="AY24">
        <f t="shared" si="8"/>
        <v>0.58278146733774827</v>
      </c>
      <c r="BA24">
        <f t="shared" si="12"/>
        <v>0.50299401197604798</v>
      </c>
    </row>
    <row r="25" spans="1:57">
      <c r="A25" t="s">
        <v>200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3</v>
      </c>
      <c r="P25" t="s">
        <v>200</v>
      </c>
      <c r="Q25">
        <f t="shared" si="2"/>
        <v>0</v>
      </c>
      <c r="R25">
        <f t="shared" si="2"/>
        <v>0</v>
      </c>
      <c r="S25">
        <f t="shared" si="2"/>
        <v>0</v>
      </c>
      <c r="T25">
        <f t="shared" si="2"/>
        <v>0</v>
      </c>
      <c r="U25">
        <f t="shared" si="2"/>
        <v>0</v>
      </c>
      <c r="V25">
        <f t="shared" si="2"/>
        <v>0</v>
      </c>
      <c r="W25">
        <f t="shared" si="2"/>
        <v>0</v>
      </c>
      <c r="X25">
        <f t="shared" si="2"/>
        <v>0</v>
      </c>
      <c r="Y25">
        <f t="shared" si="2"/>
        <v>0</v>
      </c>
      <c r="Z25">
        <f t="shared" si="2"/>
        <v>0</v>
      </c>
      <c r="AA25">
        <f t="shared" si="2"/>
        <v>0</v>
      </c>
      <c r="AB25">
        <f t="shared" si="2"/>
        <v>1.0714285714285714E-2</v>
      </c>
      <c r="AE25" t="s">
        <v>210</v>
      </c>
      <c r="AF25">
        <v>1.9169328999999999E-2</v>
      </c>
      <c r="AG25">
        <v>1.4285714E-2</v>
      </c>
      <c r="AT25">
        <f t="shared" si="3"/>
        <v>1</v>
      </c>
      <c r="AU25">
        <f t="shared" si="4"/>
        <v>0.74523808319007934</v>
      </c>
    </row>
    <row r="26" spans="1:57">
      <c r="A26" t="s">
        <v>201</v>
      </c>
      <c r="B26">
        <v>0</v>
      </c>
      <c r="C26">
        <v>3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P26" t="s">
        <v>201</v>
      </c>
      <c r="Q26">
        <f t="shared" si="2"/>
        <v>0</v>
      </c>
      <c r="R26">
        <f t="shared" si="2"/>
        <v>9.8684210526315784E-3</v>
      </c>
      <c r="S26">
        <f t="shared" si="2"/>
        <v>0</v>
      </c>
      <c r="T26">
        <f t="shared" si="2"/>
        <v>0</v>
      </c>
      <c r="U26">
        <f t="shared" si="2"/>
        <v>0</v>
      </c>
      <c r="V26">
        <f t="shared" si="2"/>
        <v>0</v>
      </c>
      <c r="W26">
        <f t="shared" si="2"/>
        <v>0</v>
      </c>
      <c r="X26">
        <f t="shared" si="2"/>
        <v>0</v>
      </c>
      <c r="Y26">
        <f t="shared" si="2"/>
        <v>0</v>
      </c>
      <c r="Z26">
        <f t="shared" si="2"/>
        <v>0</v>
      </c>
      <c r="AA26">
        <f t="shared" si="2"/>
        <v>0</v>
      </c>
      <c r="AB26">
        <f t="shared" si="2"/>
        <v>0</v>
      </c>
      <c r="AE26" t="s">
        <v>35</v>
      </c>
      <c r="AF26">
        <v>0.11818181799999999</v>
      </c>
      <c r="AG26">
        <v>0.10197368399999999</v>
      </c>
      <c r="AH26">
        <v>0.10459183699999999</v>
      </c>
      <c r="AI26">
        <v>9.6698113000000002E-2</v>
      </c>
      <c r="AJ26">
        <v>8.2788670999999994E-2</v>
      </c>
      <c r="AK26">
        <v>6.0165974999999997E-2</v>
      </c>
      <c r="AL26">
        <v>4.7258979E-2</v>
      </c>
      <c r="AM26">
        <v>5.1087985000000002E-2</v>
      </c>
      <c r="AN26">
        <v>4.7377326999999997E-2</v>
      </c>
      <c r="AO26">
        <v>3.1437126000000003E-2</v>
      </c>
      <c r="AP26">
        <v>3.5143769999999998E-2</v>
      </c>
      <c r="AQ26">
        <v>2.8571428999999999E-2</v>
      </c>
      <c r="AT26">
        <f t="shared" si="3"/>
        <v>1</v>
      </c>
      <c r="AU26">
        <f t="shared" si="4"/>
        <v>0.86285425055823728</v>
      </c>
      <c r="AV26">
        <f t="shared" si="5"/>
        <v>0.88500785290001205</v>
      </c>
      <c r="AW26">
        <f t="shared" si="6"/>
        <v>0.81821480356648435</v>
      </c>
      <c r="AX26">
        <f t="shared" si="7"/>
        <v>0.70051952492387615</v>
      </c>
      <c r="AY26">
        <f t="shared" si="8"/>
        <v>0.50909671232168729</v>
      </c>
      <c r="AZ26">
        <f t="shared" si="11"/>
        <v>0.39988366907674411</v>
      </c>
      <c r="BA26">
        <f t="shared" si="12"/>
        <v>0.43228295066505074</v>
      </c>
      <c r="BB26">
        <f t="shared" si="13"/>
        <v>0.40088507523213091</v>
      </c>
      <c r="BC26">
        <f t="shared" si="9"/>
        <v>0.26600645117847149</v>
      </c>
      <c r="BD26">
        <f t="shared" si="10"/>
        <v>0.2973703619959544</v>
      </c>
      <c r="BE26">
        <f t="shared" si="14"/>
        <v>0.24175824575655114</v>
      </c>
    </row>
    <row r="27" spans="1:57">
      <c r="A27" t="s">
        <v>11</v>
      </c>
      <c r="B27">
        <v>3</v>
      </c>
      <c r="C27">
        <v>7</v>
      </c>
      <c r="D27">
        <v>13</v>
      </c>
      <c r="E27">
        <v>11</v>
      </c>
      <c r="F27">
        <v>10</v>
      </c>
      <c r="G27">
        <v>15</v>
      </c>
      <c r="H27">
        <v>14</v>
      </c>
      <c r="I27">
        <v>22</v>
      </c>
      <c r="J27">
        <v>16</v>
      </c>
      <c r="K27">
        <v>7</v>
      </c>
      <c r="L27">
        <v>5</v>
      </c>
      <c r="M27">
        <v>0</v>
      </c>
      <c r="P27" t="s">
        <v>11</v>
      </c>
      <c r="Q27">
        <f t="shared" si="2"/>
        <v>2.7272727272727271E-2</v>
      </c>
      <c r="R27">
        <f t="shared" si="2"/>
        <v>2.3026315789473683E-2</v>
      </c>
      <c r="S27">
        <f t="shared" si="2"/>
        <v>3.3163265306122451E-2</v>
      </c>
      <c r="T27">
        <f t="shared" si="2"/>
        <v>2.5943396226415096E-2</v>
      </c>
      <c r="U27">
        <f t="shared" si="2"/>
        <v>2.178649237472767E-2</v>
      </c>
      <c r="V27">
        <f t="shared" si="2"/>
        <v>3.1120331950207469E-2</v>
      </c>
      <c r="W27">
        <f t="shared" si="2"/>
        <v>2.6465028355387523E-2</v>
      </c>
      <c r="X27">
        <f t="shared" si="2"/>
        <v>2.0813623462630087E-2</v>
      </c>
      <c r="Y27">
        <f t="shared" si="2"/>
        <v>2.7072758037225041E-2</v>
      </c>
      <c r="Z27">
        <f t="shared" si="2"/>
        <v>1.0479041916167664E-2</v>
      </c>
      <c r="AA27">
        <f t="shared" si="2"/>
        <v>7.9872204472843447E-3</v>
      </c>
      <c r="AB27">
        <f t="shared" si="2"/>
        <v>0</v>
      </c>
      <c r="AE27" t="s">
        <v>36</v>
      </c>
      <c r="AF27">
        <v>2.7272727E-2</v>
      </c>
      <c r="AG27">
        <v>1.3157894999999999E-2</v>
      </c>
      <c r="AH27">
        <v>2.2959184000000001E-2</v>
      </c>
      <c r="AI27">
        <v>6.1320754999999998E-2</v>
      </c>
      <c r="AJ27">
        <v>6.5359476999999999E-2</v>
      </c>
      <c r="AK27">
        <v>9.1286306999999997E-2</v>
      </c>
      <c r="AL27">
        <v>8.3175803000000006E-2</v>
      </c>
      <c r="AM27">
        <v>9.7445601000000007E-2</v>
      </c>
      <c r="AN27">
        <v>8.6294415999999999E-2</v>
      </c>
      <c r="AO27">
        <v>6.4371257000000001E-2</v>
      </c>
      <c r="AP27">
        <v>7.0287539999999996E-2</v>
      </c>
      <c r="AQ27">
        <v>4.2857143E-2</v>
      </c>
      <c r="AT27">
        <f t="shared" si="3"/>
        <v>1</v>
      </c>
      <c r="AU27">
        <f t="shared" si="4"/>
        <v>0.4824561548245615</v>
      </c>
      <c r="AV27">
        <f t="shared" si="5"/>
        <v>0.84183675508503419</v>
      </c>
      <c r="AW27">
        <f t="shared" si="6"/>
        <v>2.2484277058176101</v>
      </c>
      <c r="AX27">
        <f t="shared" si="7"/>
        <v>2.3965141806318084</v>
      </c>
      <c r="AY27">
        <f t="shared" si="8"/>
        <v>3.3471646234716461</v>
      </c>
      <c r="AZ27">
        <f t="shared" si="11"/>
        <v>3.0497794738311281</v>
      </c>
      <c r="BA27">
        <f t="shared" si="12"/>
        <v>3.5730054057300542</v>
      </c>
      <c r="BB27">
        <f t="shared" si="13"/>
        <v>3.1641286183079527</v>
      </c>
      <c r="BC27">
        <f t="shared" si="9"/>
        <v>2.3602794469361279</v>
      </c>
      <c r="BD27">
        <f t="shared" si="10"/>
        <v>2.5772098257720981</v>
      </c>
      <c r="BE27">
        <f t="shared" si="14"/>
        <v>1.5714285923809526</v>
      </c>
    </row>
    <row r="28" spans="1:57">
      <c r="A28" t="s">
        <v>26</v>
      </c>
      <c r="B28">
        <v>0</v>
      </c>
      <c r="C28">
        <v>4</v>
      </c>
      <c r="D28">
        <v>0</v>
      </c>
      <c r="E28">
        <v>4</v>
      </c>
      <c r="F28">
        <v>8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P28" t="s">
        <v>26</v>
      </c>
      <c r="Q28">
        <f t="shared" si="2"/>
        <v>0</v>
      </c>
      <c r="R28">
        <f t="shared" si="2"/>
        <v>1.3157894736842105E-2</v>
      </c>
      <c r="S28">
        <f t="shared" si="2"/>
        <v>0</v>
      </c>
      <c r="T28">
        <f t="shared" si="2"/>
        <v>9.433962264150943E-3</v>
      </c>
      <c r="U28">
        <f t="shared" si="2"/>
        <v>1.7429193899782137E-2</v>
      </c>
      <c r="V28">
        <f t="shared" si="2"/>
        <v>0</v>
      </c>
      <c r="W28">
        <f t="shared" si="2"/>
        <v>0</v>
      </c>
      <c r="X28">
        <f t="shared" si="2"/>
        <v>0</v>
      </c>
      <c r="Y28">
        <f t="shared" si="2"/>
        <v>0</v>
      </c>
      <c r="Z28">
        <f t="shared" si="2"/>
        <v>0</v>
      </c>
      <c r="AA28">
        <f t="shared" si="2"/>
        <v>0</v>
      </c>
      <c r="AB28">
        <f t="shared" si="2"/>
        <v>0</v>
      </c>
      <c r="AE28" t="s">
        <v>39</v>
      </c>
      <c r="AF28">
        <v>7.6530610000000001E-3</v>
      </c>
      <c r="AG28">
        <v>0</v>
      </c>
      <c r="AH28">
        <v>1.9607843E-2</v>
      </c>
      <c r="AI28">
        <v>3.9419086999999998E-2</v>
      </c>
      <c r="AJ28">
        <v>4.5368619999999998E-2</v>
      </c>
      <c r="AK28">
        <v>5.8656575000000002E-2</v>
      </c>
      <c r="AL28">
        <v>3.3840948000000003E-2</v>
      </c>
      <c r="AM28">
        <v>3.7425149999999997E-2</v>
      </c>
      <c r="AN28">
        <v>6.5495207999999999E-2</v>
      </c>
      <c r="AO28">
        <v>6.7857142999999995E-2</v>
      </c>
      <c r="AT28">
        <f t="shared" si="3"/>
        <v>1</v>
      </c>
      <c r="AV28">
        <f t="shared" si="5"/>
        <v>2.5620915604880192</v>
      </c>
      <c r="AW28">
        <f t="shared" si="6"/>
        <v>5.1507608524223185</v>
      </c>
      <c r="AX28">
        <f t="shared" si="7"/>
        <v>5.9281665205595511</v>
      </c>
      <c r="AY28">
        <f t="shared" si="8"/>
        <v>7.6644593581574751</v>
      </c>
      <c r="AZ28">
        <f t="shared" si="11"/>
        <v>4.4218840017085981</v>
      </c>
      <c r="BA28">
        <f t="shared" si="12"/>
        <v>4.8902197434464458</v>
      </c>
      <c r="BB28">
        <f t="shared" si="13"/>
        <v>8.5580407630358621</v>
      </c>
      <c r="BC28">
        <f t="shared" si="9"/>
        <v>8.8666669454222298</v>
      </c>
    </row>
    <row r="29" spans="1:57">
      <c r="A29" t="s">
        <v>14</v>
      </c>
      <c r="B29">
        <v>3</v>
      </c>
      <c r="C29">
        <v>7</v>
      </c>
      <c r="D29">
        <v>14</v>
      </c>
      <c r="E29">
        <v>9</v>
      </c>
      <c r="F29">
        <v>13</v>
      </c>
      <c r="G29">
        <v>12</v>
      </c>
      <c r="H29">
        <v>13</v>
      </c>
      <c r="I29">
        <v>33</v>
      </c>
      <c r="J29">
        <v>9</v>
      </c>
      <c r="K29">
        <v>12</v>
      </c>
      <c r="L29">
        <v>10</v>
      </c>
      <c r="M29">
        <v>0</v>
      </c>
      <c r="P29" t="s">
        <v>14</v>
      </c>
      <c r="Q29">
        <f t="shared" si="2"/>
        <v>2.7272727272727271E-2</v>
      </c>
      <c r="R29">
        <f t="shared" si="2"/>
        <v>2.3026315789473683E-2</v>
      </c>
      <c r="S29">
        <f t="shared" si="2"/>
        <v>3.5714285714285712E-2</v>
      </c>
      <c r="T29">
        <f t="shared" si="2"/>
        <v>2.1226415094339621E-2</v>
      </c>
      <c r="U29">
        <f t="shared" si="2"/>
        <v>2.8322440087145968E-2</v>
      </c>
      <c r="V29">
        <f t="shared" si="2"/>
        <v>2.4896265560165973E-2</v>
      </c>
      <c r="W29">
        <f t="shared" si="2"/>
        <v>2.4574669187145556E-2</v>
      </c>
      <c r="X29">
        <f t="shared" si="2"/>
        <v>3.1220435193945129E-2</v>
      </c>
      <c r="Y29">
        <f t="shared" si="2"/>
        <v>1.5228426395939087E-2</v>
      </c>
      <c r="Z29">
        <f t="shared" si="2"/>
        <v>1.7964071856287425E-2</v>
      </c>
      <c r="AA29">
        <f t="shared" si="2"/>
        <v>1.5974440894568689E-2</v>
      </c>
      <c r="AB29">
        <f t="shared" si="2"/>
        <v>0</v>
      </c>
      <c r="AE29" t="s">
        <v>215</v>
      </c>
      <c r="AF29">
        <v>1.5250545000000001E-2</v>
      </c>
      <c r="AG29">
        <v>0</v>
      </c>
      <c r="AH29">
        <v>0</v>
      </c>
      <c r="AI29">
        <v>8.5146639999999999E-3</v>
      </c>
      <c r="AJ29">
        <v>0</v>
      </c>
      <c r="AK29">
        <v>0</v>
      </c>
      <c r="AL29">
        <v>0</v>
      </c>
      <c r="AM29">
        <v>0</v>
      </c>
      <c r="AT29">
        <f t="shared" si="3"/>
        <v>1</v>
      </c>
      <c r="AW29">
        <f t="shared" si="6"/>
        <v>0.55831866992294366</v>
      </c>
    </row>
    <row r="30" spans="1:57">
      <c r="A30" t="s">
        <v>50</v>
      </c>
      <c r="B30">
        <v>0</v>
      </c>
      <c r="C30">
        <v>0</v>
      </c>
      <c r="D30">
        <v>4</v>
      </c>
      <c r="E30">
        <v>0</v>
      </c>
      <c r="F30">
        <v>5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P30" t="s">
        <v>50</v>
      </c>
      <c r="Q30">
        <f t="shared" si="2"/>
        <v>0</v>
      </c>
      <c r="R30">
        <f t="shared" si="2"/>
        <v>0</v>
      </c>
      <c r="S30">
        <f t="shared" si="2"/>
        <v>1.020408163265306E-2</v>
      </c>
      <c r="T30">
        <f t="shared" si="2"/>
        <v>0</v>
      </c>
      <c r="U30">
        <f t="shared" si="2"/>
        <v>1.0893246187363835E-2</v>
      </c>
      <c r="V30">
        <f t="shared" si="2"/>
        <v>0</v>
      </c>
      <c r="W30">
        <f t="shared" si="2"/>
        <v>0</v>
      </c>
      <c r="X30">
        <f t="shared" si="2"/>
        <v>0</v>
      </c>
      <c r="Y30">
        <f t="shared" si="2"/>
        <v>0</v>
      </c>
      <c r="Z30">
        <f t="shared" si="2"/>
        <v>0</v>
      </c>
      <c r="AA30">
        <f t="shared" si="2"/>
        <v>0</v>
      </c>
      <c r="AB30">
        <f t="shared" si="2"/>
        <v>0</v>
      </c>
      <c r="AE30" t="s">
        <v>51</v>
      </c>
      <c r="AF30">
        <v>1.0893246000000001E-2</v>
      </c>
      <c r="AG30">
        <v>1.2448133E-2</v>
      </c>
      <c r="AH30">
        <v>0</v>
      </c>
      <c r="AI30">
        <v>1.7029328E-2</v>
      </c>
      <c r="AJ30">
        <v>1.1844332000000001E-2</v>
      </c>
      <c r="AK30">
        <v>2.6946108E-2</v>
      </c>
      <c r="AL30">
        <v>9.5846649999999992E-3</v>
      </c>
      <c r="AM30">
        <v>0</v>
      </c>
      <c r="AT30">
        <f t="shared" si="3"/>
        <v>1</v>
      </c>
      <c r="AU30">
        <f t="shared" si="4"/>
        <v>1.1427386290551045</v>
      </c>
      <c r="AW30">
        <f t="shared" si="6"/>
        <v>1.563292337288628</v>
      </c>
      <c r="AX30">
        <f t="shared" si="7"/>
        <v>1.0873096963017268</v>
      </c>
      <c r="AY30">
        <f t="shared" si="8"/>
        <v>2.4736527569468274</v>
      </c>
      <c r="AZ30">
        <f t="shared" si="11"/>
        <v>0.87987226213380276</v>
      </c>
    </row>
    <row r="31" spans="1:57">
      <c r="A31" t="s">
        <v>32</v>
      </c>
      <c r="B31">
        <v>0</v>
      </c>
      <c r="C31">
        <v>4</v>
      </c>
      <c r="D31">
        <v>0</v>
      </c>
      <c r="E31">
        <v>0</v>
      </c>
      <c r="F31">
        <v>5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P31" t="s">
        <v>32</v>
      </c>
      <c r="Q31">
        <f t="shared" si="2"/>
        <v>0</v>
      </c>
      <c r="R31">
        <f t="shared" si="2"/>
        <v>1.3157894736842105E-2</v>
      </c>
      <c r="S31">
        <f t="shared" si="2"/>
        <v>0</v>
      </c>
      <c r="T31">
        <f t="shared" si="2"/>
        <v>0</v>
      </c>
      <c r="U31">
        <f t="shared" si="2"/>
        <v>1.0893246187363835E-2</v>
      </c>
      <c r="V31">
        <f t="shared" si="2"/>
        <v>0</v>
      </c>
      <c r="W31">
        <f t="shared" si="2"/>
        <v>0</v>
      </c>
      <c r="X31">
        <f t="shared" si="2"/>
        <v>0</v>
      </c>
      <c r="Y31">
        <f t="shared" si="2"/>
        <v>0</v>
      </c>
      <c r="Z31">
        <f t="shared" si="2"/>
        <v>0</v>
      </c>
      <c r="AA31">
        <f t="shared" si="2"/>
        <v>0</v>
      </c>
      <c r="AB31">
        <f t="shared" si="2"/>
        <v>0</v>
      </c>
      <c r="AE31" t="s">
        <v>108</v>
      </c>
      <c r="AF31">
        <v>1.0204082E-2</v>
      </c>
      <c r="AG31">
        <v>0</v>
      </c>
      <c r="AH31">
        <v>0</v>
      </c>
      <c r="AI31">
        <v>0</v>
      </c>
      <c r="AJ31">
        <v>1.1342155E-2</v>
      </c>
      <c r="AK31">
        <v>0</v>
      </c>
      <c r="AL31">
        <v>1.0152283999999999E-2</v>
      </c>
      <c r="AM31">
        <v>1.0479041999999999E-2</v>
      </c>
      <c r="AN31">
        <v>1.1182109000000001E-2</v>
      </c>
      <c r="AO31">
        <v>1.7857142999999999E-2</v>
      </c>
      <c r="AT31">
        <f t="shared" si="3"/>
        <v>1</v>
      </c>
      <c r="AX31">
        <f t="shared" si="7"/>
        <v>1.1115311499848786</v>
      </c>
      <c r="AZ31">
        <f t="shared" si="11"/>
        <v>0.99492379618274329</v>
      </c>
      <c r="BA31">
        <f t="shared" si="12"/>
        <v>1.0269460790299412</v>
      </c>
      <c r="BB31">
        <f t="shared" si="13"/>
        <v>1.095846642549521</v>
      </c>
      <c r="BC31">
        <f t="shared" si="9"/>
        <v>1.7499999510000017</v>
      </c>
    </row>
    <row r="32" spans="1:57">
      <c r="A32" t="s">
        <v>58</v>
      </c>
      <c r="B32">
        <v>0</v>
      </c>
      <c r="C32">
        <v>4</v>
      </c>
      <c r="D32">
        <v>0</v>
      </c>
      <c r="E32">
        <v>0</v>
      </c>
      <c r="F32">
        <v>0</v>
      </c>
      <c r="G32">
        <v>4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P32" t="s">
        <v>58</v>
      </c>
      <c r="Q32">
        <f t="shared" si="2"/>
        <v>0</v>
      </c>
      <c r="R32">
        <f t="shared" si="2"/>
        <v>1.3157894736842105E-2</v>
      </c>
      <c r="S32">
        <f t="shared" si="2"/>
        <v>0</v>
      </c>
      <c r="T32">
        <f t="shared" si="2"/>
        <v>0</v>
      </c>
      <c r="U32">
        <f t="shared" si="2"/>
        <v>0</v>
      </c>
      <c r="V32">
        <f t="shared" si="2"/>
        <v>8.2987551867219917E-3</v>
      </c>
      <c r="W32">
        <f t="shared" si="2"/>
        <v>0</v>
      </c>
      <c r="X32">
        <f t="shared" si="2"/>
        <v>0</v>
      </c>
      <c r="Y32">
        <f t="shared" si="2"/>
        <v>0</v>
      </c>
      <c r="Z32">
        <f t="shared" si="2"/>
        <v>0</v>
      </c>
      <c r="AA32">
        <f t="shared" si="2"/>
        <v>0</v>
      </c>
      <c r="AB32">
        <f t="shared" si="2"/>
        <v>0</v>
      </c>
      <c r="AE32" t="s">
        <v>53</v>
      </c>
      <c r="AF32">
        <v>9.4339620000000006E-3</v>
      </c>
      <c r="AG32">
        <v>1.0893246000000001E-2</v>
      </c>
      <c r="AH32">
        <v>1.2448133E-2</v>
      </c>
      <c r="AI32">
        <v>0</v>
      </c>
      <c r="AJ32">
        <v>1.7029328E-2</v>
      </c>
      <c r="AK32">
        <v>1.3536378999999999E-2</v>
      </c>
      <c r="AL32">
        <v>3.4431138E-2</v>
      </c>
      <c r="AM32">
        <v>2.0766772999999999E-2</v>
      </c>
      <c r="AN32">
        <v>2.8571428999999999E-2</v>
      </c>
      <c r="AT32">
        <f t="shared" si="3"/>
        <v>1</v>
      </c>
      <c r="AU32">
        <f t="shared" si="4"/>
        <v>1.154684108331155</v>
      </c>
      <c r="AV32">
        <f t="shared" si="5"/>
        <v>1.3195021349460596</v>
      </c>
      <c r="AX32">
        <f t="shared" si="7"/>
        <v>1.8051088185430468</v>
      </c>
      <c r="AY32">
        <f t="shared" si="8"/>
        <v>1.4348562141759738</v>
      </c>
      <c r="AZ32">
        <f t="shared" si="11"/>
        <v>3.6497007301916202</v>
      </c>
      <c r="BA32">
        <f t="shared" si="12"/>
        <v>2.2012779996357836</v>
      </c>
      <c r="BB32">
        <f t="shared" si="13"/>
        <v>3.0285715588000035</v>
      </c>
    </row>
    <row r="33" spans="1:55">
      <c r="A33" t="s">
        <v>18</v>
      </c>
      <c r="B33">
        <v>0</v>
      </c>
      <c r="C33">
        <v>0</v>
      </c>
      <c r="D33">
        <v>0</v>
      </c>
      <c r="E33">
        <v>0</v>
      </c>
      <c r="F33">
        <v>0</v>
      </c>
      <c r="G33">
        <v>5</v>
      </c>
      <c r="H33">
        <v>7</v>
      </c>
      <c r="I33">
        <v>10</v>
      </c>
      <c r="J33">
        <v>8</v>
      </c>
      <c r="K33">
        <v>9</v>
      </c>
      <c r="L33">
        <v>6</v>
      </c>
      <c r="M33">
        <v>0</v>
      </c>
      <c r="P33" t="s">
        <v>18</v>
      </c>
      <c r="Q33">
        <f t="shared" si="2"/>
        <v>0</v>
      </c>
      <c r="R33">
        <f t="shared" si="2"/>
        <v>0</v>
      </c>
      <c r="S33">
        <f t="shared" si="2"/>
        <v>0</v>
      </c>
      <c r="T33">
        <f t="shared" si="2"/>
        <v>0</v>
      </c>
      <c r="U33">
        <f t="shared" si="2"/>
        <v>0</v>
      </c>
      <c r="V33">
        <f t="shared" si="2"/>
        <v>1.0373443983402489E-2</v>
      </c>
      <c r="W33">
        <f t="shared" si="2"/>
        <v>1.3232514177693762E-2</v>
      </c>
      <c r="X33">
        <f t="shared" si="2"/>
        <v>9.4607379375591296E-3</v>
      </c>
      <c r="Y33">
        <f t="shared" si="2"/>
        <v>1.3536379018612521E-2</v>
      </c>
      <c r="Z33">
        <f t="shared" si="2"/>
        <v>1.3473053892215569E-2</v>
      </c>
      <c r="AA33">
        <f t="shared" si="2"/>
        <v>9.5846645367412137E-3</v>
      </c>
      <c r="AB33">
        <f t="shared" si="2"/>
        <v>0</v>
      </c>
      <c r="AE33" t="s">
        <v>221</v>
      </c>
      <c r="AF33">
        <v>9.0909089999999994E-3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1.0152283999999999E-2</v>
      </c>
      <c r="AO33">
        <v>0</v>
      </c>
      <c r="AP33">
        <v>0</v>
      </c>
      <c r="AQ33">
        <v>0</v>
      </c>
      <c r="AT33">
        <f t="shared" si="3"/>
        <v>1</v>
      </c>
      <c r="BB33">
        <f t="shared" si="13"/>
        <v>1.1167512511675124</v>
      </c>
    </row>
    <row r="34" spans="1:55">
      <c r="A34" t="s">
        <v>202</v>
      </c>
      <c r="B34">
        <v>2</v>
      </c>
      <c r="C34">
        <v>3</v>
      </c>
      <c r="D34">
        <v>0</v>
      </c>
      <c r="E34">
        <v>0</v>
      </c>
      <c r="F34">
        <v>0</v>
      </c>
      <c r="G34">
        <v>5</v>
      </c>
      <c r="H34">
        <v>0</v>
      </c>
      <c r="I34">
        <v>0</v>
      </c>
      <c r="J34">
        <v>0</v>
      </c>
      <c r="K34">
        <v>6</v>
      </c>
      <c r="L34">
        <v>0</v>
      </c>
      <c r="M34">
        <v>0</v>
      </c>
      <c r="P34" t="s">
        <v>202</v>
      </c>
      <c r="Q34">
        <f t="shared" si="2"/>
        <v>1.8181818181818181E-2</v>
      </c>
      <c r="R34">
        <f t="shared" si="2"/>
        <v>9.8684210526315784E-3</v>
      </c>
      <c r="S34">
        <f t="shared" si="2"/>
        <v>0</v>
      </c>
      <c r="T34">
        <f t="shared" si="2"/>
        <v>0</v>
      </c>
      <c r="U34">
        <f t="shared" si="2"/>
        <v>0</v>
      </c>
      <c r="V34">
        <f t="shared" si="2"/>
        <v>1.0373443983402489E-2</v>
      </c>
      <c r="W34">
        <f t="shared" si="2"/>
        <v>0</v>
      </c>
      <c r="X34">
        <f t="shared" si="2"/>
        <v>0</v>
      </c>
      <c r="Y34">
        <f t="shared" si="2"/>
        <v>0</v>
      </c>
      <c r="Z34">
        <f t="shared" si="2"/>
        <v>8.9820359281437123E-3</v>
      </c>
      <c r="AA34">
        <f t="shared" si="2"/>
        <v>0</v>
      </c>
      <c r="AB34">
        <f t="shared" si="2"/>
        <v>0</v>
      </c>
      <c r="AE34" t="s">
        <v>223</v>
      </c>
      <c r="AF34">
        <v>7.9872199999999997E-3</v>
      </c>
      <c r="AG34">
        <v>1.7857142999999999E-2</v>
      </c>
      <c r="AT34">
        <f t="shared" si="3"/>
        <v>1</v>
      </c>
      <c r="AU34">
        <f t="shared" si="4"/>
        <v>2.2357144288000081</v>
      </c>
    </row>
    <row r="35" spans="1:55">
      <c r="A35" t="s">
        <v>66</v>
      </c>
      <c r="B35">
        <v>2</v>
      </c>
      <c r="C35">
        <v>7</v>
      </c>
      <c r="D35">
        <v>6</v>
      </c>
      <c r="E35">
        <v>7</v>
      </c>
      <c r="F35">
        <v>8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P35" t="s">
        <v>66</v>
      </c>
      <c r="Q35">
        <f t="shared" si="2"/>
        <v>1.8181818181818181E-2</v>
      </c>
      <c r="R35">
        <f t="shared" si="2"/>
        <v>2.3026315789473683E-2</v>
      </c>
      <c r="S35">
        <f t="shared" si="2"/>
        <v>1.5306122448979591E-2</v>
      </c>
      <c r="T35">
        <f t="shared" si="2"/>
        <v>1.6509433962264151E-2</v>
      </c>
      <c r="U35">
        <f t="shared" si="2"/>
        <v>1.7429193899782137E-2</v>
      </c>
      <c r="V35">
        <f t="shared" si="2"/>
        <v>0</v>
      </c>
      <c r="W35">
        <f t="shared" si="2"/>
        <v>0</v>
      </c>
      <c r="X35">
        <f t="shared" si="2"/>
        <v>0</v>
      </c>
      <c r="Y35">
        <f t="shared" si="2"/>
        <v>0</v>
      </c>
      <c r="Z35">
        <f t="shared" si="2"/>
        <v>0</v>
      </c>
      <c r="AA35">
        <f t="shared" si="2"/>
        <v>0</v>
      </c>
      <c r="AB35">
        <f t="shared" si="2"/>
        <v>0</v>
      </c>
      <c r="AE35" t="s">
        <v>56</v>
      </c>
      <c r="AF35">
        <v>9.8684210000000005E-3</v>
      </c>
      <c r="AG35">
        <v>0</v>
      </c>
      <c r="AH35">
        <v>1.4150942999999999E-2</v>
      </c>
      <c r="AI35">
        <v>0</v>
      </c>
      <c r="AJ35">
        <v>0</v>
      </c>
      <c r="AK35">
        <v>9.4517960000000002E-3</v>
      </c>
      <c r="AL35">
        <v>0</v>
      </c>
      <c r="AM35">
        <v>0</v>
      </c>
      <c r="AN35">
        <v>0</v>
      </c>
      <c r="AO35">
        <v>0</v>
      </c>
      <c r="AP35">
        <v>0</v>
      </c>
      <c r="AT35">
        <f t="shared" si="3"/>
        <v>1</v>
      </c>
      <c r="AV35">
        <f t="shared" si="5"/>
        <v>1.4339622316477985</v>
      </c>
      <c r="AY35">
        <f t="shared" si="8"/>
        <v>0.95778199977483736</v>
      </c>
    </row>
    <row r="36" spans="1:55">
      <c r="A36" t="s">
        <v>203</v>
      </c>
      <c r="B36">
        <v>2</v>
      </c>
      <c r="C36">
        <v>4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6</v>
      </c>
      <c r="L36">
        <v>16</v>
      </c>
      <c r="M36">
        <v>0</v>
      </c>
      <c r="P36" t="s">
        <v>203</v>
      </c>
      <c r="Q36">
        <f t="shared" si="2"/>
        <v>1.8181818181818181E-2</v>
      </c>
      <c r="R36">
        <f t="shared" si="2"/>
        <v>1.3157894736842105E-2</v>
      </c>
      <c r="S36">
        <f t="shared" si="2"/>
        <v>0</v>
      </c>
      <c r="T36">
        <f t="shared" si="2"/>
        <v>0</v>
      </c>
      <c r="U36">
        <f t="shared" si="2"/>
        <v>0</v>
      </c>
      <c r="V36">
        <f t="shared" si="2"/>
        <v>0</v>
      </c>
      <c r="W36">
        <f t="shared" si="2"/>
        <v>0</v>
      </c>
      <c r="X36">
        <f t="shared" si="2"/>
        <v>0</v>
      </c>
      <c r="Y36">
        <f t="shared" si="2"/>
        <v>0</v>
      </c>
      <c r="Z36">
        <f t="shared" si="2"/>
        <v>8.9820359281437123E-3</v>
      </c>
      <c r="AA36">
        <f t="shared" si="2"/>
        <v>2.5559105431309903E-2</v>
      </c>
      <c r="AB36">
        <f t="shared" si="2"/>
        <v>0</v>
      </c>
      <c r="AE36" t="s">
        <v>115</v>
      </c>
      <c r="AF36">
        <v>3.6363635999999998E-2</v>
      </c>
      <c r="AG36">
        <v>3.2894737E-2</v>
      </c>
      <c r="AH36">
        <v>7.6530610000000001E-3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1.0152283999999999E-2</v>
      </c>
      <c r="AO36">
        <v>0</v>
      </c>
      <c r="AP36">
        <v>0</v>
      </c>
      <c r="AQ36">
        <v>0</v>
      </c>
      <c r="AT36">
        <f t="shared" si="3"/>
        <v>1</v>
      </c>
      <c r="AU36">
        <f t="shared" si="4"/>
        <v>0.90460527654605283</v>
      </c>
      <c r="AV36">
        <f t="shared" si="5"/>
        <v>0.21045917960459182</v>
      </c>
      <c r="BB36">
        <f t="shared" si="13"/>
        <v>0.2791878127918781</v>
      </c>
    </row>
    <row r="37" spans="1:55">
      <c r="A37" t="s">
        <v>204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3</v>
      </c>
      <c r="P37" t="s">
        <v>204</v>
      </c>
      <c r="Q37">
        <f t="shared" ref="Q37:AB58" si="15">B37/B$180</f>
        <v>0</v>
      </c>
      <c r="R37">
        <f t="shared" si="15"/>
        <v>0</v>
      </c>
      <c r="S37">
        <f t="shared" si="15"/>
        <v>0</v>
      </c>
      <c r="T37">
        <f t="shared" si="15"/>
        <v>0</v>
      </c>
      <c r="U37">
        <f t="shared" si="15"/>
        <v>0</v>
      </c>
      <c r="V37">
        <f t="shared" si="15"/>
        <v>0</v>
      </c>
      <c r="W37">
        <f t="shared" si="15"/>
        <v>0</v>
      </c>
      <c r="X37">
        <f t="shared" si="15"/>
        <v>0</v>
      </c>
      <c r="Y37">
        <f t="shared" si="15"/>
        <v>0</v>
      </c>
      <c r="Z37">
        <f t="shared" si="15"/>
        <v>0</v>
      </c>
      <c r="AA37">
        <f t="shared" si="15"/>
        <v>0</v>
      </c>
      <c r="AB37">
        <f t="shared" si="15"/>
        <v>1.0714285714285714E-2</v>
      </c>
      <c r="AE37" t="s">
        <v>62</v>
      </c>
      <c r="AF37">
        <v>9.8684210000000005E-3</v>
      </c>
      <c r="AG37">
        <v>0</v>
      </c>
      <c r="AH37">
        <v>0</v>
      </c>
      <c r="AI37">
        <v>0</v>
      </c>
      <c r="AJ37">
        <v>0</v>
      </c>
      <c r="AK37">
        <v>1.1342155E-2</v>
      </c>
      <c r="AL37">
        <v>8.5146639999999999E-3</v>
      </c>
      <c r="AM37">
        <v>0</v>
      </c>
      <c r="AN37">
        <v>0</v>
      </c>
      <c r="AO37">
        <v>9.5846649999999992E-3</v>
      </c>
      <c r="AP37">
        <v>0</v>
      </c>
      <c r="AT37">
        <f t="shared" si="3"/>
        <v>1</v>
      </c>
      <c r="AY37">
        <f t="shared" si="8"/>
        <v>1.149338379463138</v>
      </c>
      <c r="AZ37">
        <f t="shared" si="11"/>
        <v>0.8628192899350362</v>
      </c>
      <c r="BC37">
        <f t="shared" si="9"/>
        <v>0.97124605851331214</v>
      </c>
    </row>
    <row r="38" spans="1:55">
      <c r="A38" t="s">
        <v>205</v>
      </c>
      <c r="B38">
        <v>0</v>
      </c>
      <c r="C38">
        <v>0</v>
      </c>
      <c r="D38">
        <v>4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P38" t="s">
        <v>205</v>
      </c>
      <c r="Q38">
        <f t="shared" si="15"/>
        <v>0</v>
      </c>
      <c r="R38">
        <f t="shared" si="15"/>
        <v>0</v>
      </c>
      <c r="S38">
        <f t="shared" si="15"/>
        <v>1.020408163265306E-2</v>
      </c>
      <c r="T38">
        <f t="shared" si="15"/>
        <v>0</v>
      </c>
      <c r="U38">
        <f t="shared" si="15"/>
        <v>0</v>
      </c>
      <c r="V38">
        <f t="shared" si="15"/>
        <v>0</v>
      </c>
      <c r="W38">
        <f t="shared" si="15"/>
        <v>0</v>
      </c>
      <c r="X38">
        <f t="shared" si="15"/>
        <v>0</v>
      </c>
      <c r="Y38">
        <f t="shared" si="15"/>
        <v>0</v>
      </c>
      <c r="Z38">
        <f t="shared" si="15"/>
        <v>0</v>
      </c>
      <c r="AA38">
        <f t="shared" si="15"/>
        <v>0</v>
      </c>
      <c r="AB38">
        <f t="shared" si="15"/>
        <v>0</v>
      </c>
      <c r="AE38" t="s">
        <v>64</v>
      </c>
      <c r="AF38">
        <v>1.6447368E-2</v>
      </c>
      <c r="AG38">
        <v>1.5306122E-2</v>
      </c>
      <c r="AH38">
        <v>2.1226414999999998E-2</v>
      </c>
      <c r="AI38">
        <v>1.5250545000000001E-2</v>
      </c>
      <c r="AJ38">
        <v>1.6597509999999999E-2</v>
      </c>
      <c r="AK38">
        <v>9.4517960000000002E-3</v>
      </c>
      <c r="AL38">
        <v>7.56859E-3</v>
      </c>
      <c r="AM38">
        <v>1.0152283999999999E-2</v>
      </c>
      <c r="AN38">
        <v>0</v>
      </c>
      <c r="AO38">
        <v>7.9872199999999997E-3</v>
      </c>
      <c r="AP38">
        <v>0</v>
      </c>
      <c r="AT38">
        <f t="shared" si="3"/>
        <v>1</v>
      </c>
      <c r="AU38">
        <f t="shared" si="4"/>
        <v>0.93061224142367338</v>
      </c>
      <c r="AV38">
        <f t="shared" si="5"/>
        <v>1.2905660650384911</v>
      </c>
      <c r="AW38">
        <f t="shared" si="6"/>
        <v>0.92723315973716891</v>
      </c>
      <c r="AX38">
        <f t="shared" si="7"/>
        <v>1.0091286338336929</v>
      </c>
      <c r="AY38">
        <f t="shared" si="8"/>
        <v>0.57466921151153183</v>
      </c>
      <c r="AZ38">
        <f t="shared" si="11"/>
        <v>0.46017028378035923</v>
      </c>
      <c r="BA38">
        <f t="shared" si="12"/>
        <v>0.6172588830018273</v>
      </c>
      <c r="BC38">
        <f t="shared" si="9"/>
        <v>0.48562298843194845</v>
      </c>
    </row>
    <row r="39" spans="1:55">
      <c r="A39" t="s">
        <v>21</v>
      </c>
      <c r="B39">
        <v>2</v>
      </c>
      <c r="C39">
        <v>7</v>
      </c>
      <c r="D39">
        <v>10</v>
      </c>
      <c r="E39">
        <v>13</v>
      </c>
      <c r="F39">
        <v>14</v>
      </c>
      <c r="G39">
        <v>17</v>
      </c>
      <c r="H39">
        <v>22</v>
      </c>
      <c r="I39">
        <v>39</v>
      </c>
      <c r="J39">
        <v>23</v>
      </c>
      <c r="K39">
        <v>25</v>
      </c>
      <c r="L39">
        <v>27</v>
      </c>
      <c r="M39">
        <v>9</v>
      </c>
      <c r="P39" t="s">
        <v>21</v>
      </c>
      <c r="Q39">
        <f t="shared" si="15"/>
        <v>1.8181818181818181E-2</v>
      </c>
      <c r="R39">
        <f t="shared" si="15"/>
        <v>2.3026315789473683E-2</v>
      </c>
      <c r="S39">
        <f t="shared" si="15"/>
        <v>2.5510204081632654E-2</v>
      </c>
      <c r="T39">
        <f t="shared" si="15"/>
        <v>3.0660377358490566E-2</v>
      </c>
      <c r="U39">
        <f t="shared" si="15"/>
        <v>3.0501089324618737E-2</v>
      </c>
      <c r="V39">
        <f t="shared" si="15"/>
        <v>3.5269709543568464E-2</v>
      </c>
      <c r="W39">
        <f t="shared" si="15"/>
        <v>4.1587901701323253E-2</v>
      </c>
      <c r="X39">
        <f t="shared" si="15"/>
        <v>3.6896877956480605E-2</v>
      </c>
      <c r="Y39">
        <f t="shared" si="15"/>
        <v>3.8917089678510999E-2</v>
      </c>
      <c r="Z39">
        <f t="shared" si="15"/>
        <v>3.7425149700598799E-2</v>
      </c>
      <c r="AA39">
        <f t="shared" si="15"/>
        <v>4.3130990415335461E-2</v>
      </c>
      <c r="AB39">
        <f t="shared" si="15"/>
        <v>3.214285714285714E-2</v>
      </c>
      <c r="AE39" t="s">
        <v>67</v>
      </c>
      <c r="AF39">
        <v>7.0754720000000002E-3</v>
      </c>
      <c r="AG39">
        <v>1.0893246000000001E-2</v>
      </c>
      <c r="AH39">
        <v>1.2448133E-2</v>
      </c>
      <c r="AI39">
        <v>0</v>
      </c>
      <c r="AJ39">
        <v>1.7029328E-2</v>
      </c>
      <c r="AK39">
        <v>1.0152283999999999E-2</v>
      </c>
      <c r="AL39">
        <v>2.6946108E-2</v>
      </c>
      <c r="AM39">
        <v>9.5846649999999992E-3</v>
      </c>
      <c r="AN39">
        <v>0</v>
      </c>
      <c r="AT39">
        <f t="shared" si="3"/>
        <v>1</v>
      </c>
      <c r="AU39">
        <f t="shared" si="4"/>
        <v>1.5395787023113088</v>
      </c>
      <c r="AV39">
        <f t="shared" si="5"/>
        <v>1.7593360556016615</v>
      </c>
      <c r="AX39">
        <f t="shared" si="7"/>
        <v>2.4068115879760388</v>
      </c>
      <c r="AY39">
        <f t="shared" si="8"/>
        <v>1.4348560774461405</v>
      </c>
      <c r="AZ39">
        <f t="shared" si="11"/>
        <v>3.8083831015089875</v>
      </c>
      <c r="BA39">
        <f t="shared" si="12"/>
        <v>1.3546325955356757</v>
      </c>
    </row>
    <row r="40" spans="1:55">
      <c r="A40" t="s">
        <v>38</v>
      </c>
      <c r="B40">
        <v>2</v>
      </c>
      <c r="C40">
        <v>3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5</v>
      </c>
      <c r="K40">
        <v>0</v>
      </c>
      <c r="L40">
        <v>0</v>
      </c>
      <c r="M40">
        <v>0</v>
      </c>
      <c r="P40" t="s">
        <v>38</v>
      </c>
      <c r="Q40">
        <f t="shared" si="15"/>
        <v>1.8181818181818181E-2</v>
      </c>
      <c r="R40">
        <f t="shared" si="15"/>
        <v>9.8684210526315784E-3</v>
      </c>
      <c r="S40">
        <f t="shared" si="15"/>
        <v>0</v>
      </c>
      <c r="T40">
        <f t="shared" si="15"/>
        <v>0</v>
      </c>
      <c r="U40">
        <f t="shared" si="15"/>
        <v>0</v>
      </c>
      <c r="V40">
        <f t="shared" si="15"/>
        <v>0</v>
      </c>
      <c r="W40">
        <f t="shared" si="15"/>
        <v>0</v>
      </c>
      <c r="X40">
        <f t="shared" si="15"/>
        <v>0</v>
      </c>
      <c r="Y40">
        <f t="shared" si="15"/>
        <v>8.4602368866328256E-3</v>
      </c>
      <c r="Z40">
        <f t="shared" si="15"/>
        <v>0</v>
      </c>
      <c r="AA40">
        <f t="shared" si="15"/>
        <v>0</v>
      </c>
      <c r="AB40">
        <f t="shared" si="15"/>
        <v>0</v>
      </c>
      <c r="AE40" t="s">
        <v>41</v>
      </c>
      <c r="AF40">
        <v>1.6509434E-2</v>
      </c>
      <c r="AG40">
        <v>1.7429193999999999E-2</v>
      </c>
      <c r="AH40">
        <v>1.8672199E-2</v>
      </c>
      <c r="AI40">
        <v>1.1342155E-2</v>
      </c>
      <c r="AJ40">
        <v>2.5543992000000001E-2</v>
      </c>
      <c r="AK40">
        <v>1.8612521E-2</v>
      </c>
      <c r="AL40">
        <v>2.9940120000000001E-2</v>
      </c>
      <c r="AM40">
        <v>1.5974440999999999E-2</v>
      </c>
      <c r="AN40">
        <v>1.0714286E-2</v>
      </c>
      <c r="AT40">
        <f t="shared" si="3"/>
        <v>1</v>
      </c>
      <c r="AU40">
        <f t="shared" si="4"/>
        <v>1.0557111770155172</v>
      </c>
      <c r="AV40">
        <f t="shared" si="5"/>
        <v>1.1310017654148532</v>
      </c>
      <c r="AW40">
        <f t="shared" si="6"/>
        <v>0.68701052985826161</v>
      </c>
      <c r="AX40">
        <f t="shared" si="7"/>
        <v>1.5472360833206034</v>
      </c>
      <c r="AY40">
        <f t="shared" si="8"/>
        <v>1.1273869837088297</v>
      </c>
      <c r="AZ40">
        <f t="shared" si="11"/>
        <v>1.8135158358548209</v>
      </c>
      <c r="BA40">
        <f t="shared" si="12"/>
        <v>0.96759470978835493</v>
      </c>
      <c r="BB40">
        <f t="shared" si="13"/>
        <v>0.64897960765947516</v>
      </c>
    </row>
    <row r="41" spans="1:55">
      <c r="A41" t="s">
        <v>24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11</v>
      </c>
      <c r="J41">
        <v>0</v>
      </c>
      <c r="K41">
        <v>0</v>
      </c>
      <c r="L41">
        <v>0</v>
      </c>
      <c r="M41">
        <v>0</v>
      </c>
      <c r="P41" t="s">
        <v>24</v>
      </c>
      <c r="Q41">
        <f t="shared" si="15"/>
        <v>0</v>
      </c>
      <c r="R41">
        <f t="shared" si="15"/>
        <v>0</v>
      </c>
      <c r="S41">
        <f t="shared" si="15"/>
        <v>0</v>
      </c>
      <c r="T41">
        <f t="shared" si="15"/>
        <v>0</v>
      </c>
      <c r="U41">
        <f t="shared" si="15"/>
        <v>0</v>
      </c>
      <c r="V41">
        <f t="shared" si="15"/>
        <v>0</v>
      </c>
      <c r="W41">
        <f t="shared" si="15"/>
        <v>0</v>
      </c>
      <c r="X41">
        <f t="shared" si="15"/>
        <v>1.0406811731315043E-2</v>
      </c>
      <c r="Y41">
        <f t="shared" si="15"/>
        <v>0</v>
      </c>
      <c r="Z41">
        <f t="shared" si="15"/>
        <v>0</v>
      </c>
      <c r="AA41">
        <f t="shared" si="15"/>
        <v>0</v>
      </c>
      <c r="AB41">
        <f t="shared" si="15"/>
        <v>0</v>
      </c>
      <c r="AE41" t="s">
        <v>71</v>
      </c>
      <c r="AF41">
        <v>9.8684210000000005E-3</v>
      </c>
      <c r="AG41">
        <v>1.0204082E-2</v>
      </c>
      <c r="AH41">
        <v>2.8301887000000001E-2</v>
      </c>
      <c r="AI41">
        <v>1.9607843E-2</v>
      </c>
      <c r="AJ41">
        <v>1.6597509999999999E-2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T41">
        <f t="shared" si="3"/>
        <v>1</v>
      </c>
      <c r="AU41">
        <f t="shared" si="4"/>
        <v>1.034013648181406</v>
      </c>
      <c r="AV41">
        <f t="shared" si="5"/>
        <v>2.8679245646289311</v>
      </c>
      <c r="AW41">
        <f t="shared" si="6"/>
        <v>1.9869281012636164</v>
      </c>
      <c r="AX41">
        <f t="shared" si="7"/>
        <v>1.6818810223033653</v>
      </c>
    </row>
    <row r="42" spans="1:55">
      <c r="A42" t="s">
        <v>206</v>
      </c>
      <c r="B42">
        <v>0</v>
      </c>
      <c r="C42">
        <v>0</v>
      </c>
      <c r="D42">
        <v>3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P42" t="s">
        <v>206</v>
      </c>
      <c r="Q42">
        <f t="shared" si="15"/>
        <v>0</v>
      </c>
      <c r="R42">
        <f t="shared" si="15"/>
        <v>0</v>
      </c>
      <c r="S42">
        <f t="shared" si="15"/>
        <v>7.6530612244897957E-3</v>
      </c>
      <c r="T42">
        <f t="shared" si="15"/>
        <v>0</v>
      </c>
      <c r="U42">
        <f t="shared" si="15"/>
        <v>0</v>
      </c>
      <c r="V42">
        <f t="shared" si="15"/>
        <v>0</v>
      </c>
      <c r="W42">
        <f t="shared" si="15"/>
        <v>0</v>
      </c>
      <c r="X42">
        <f t="shared" si="15"/>
        <v>0</v>
      </c>
      <c r="Y42">
        <f t="shared" si="15"/>
        <v>0</v>
      </c>
      <c r="Z42">
        <f t="shared" si="15"/>
        <v>0</v>
      </c>
      <c r="AA42">
        <f t="shared" si="15"/>
        <v>0</v>
      </c>
      <c r="AB42">
        <f t="shared" si="15"/>
        <v>0</v>
      </c>
      <c r="AE42" t="s">
        <v>235</v>
      </c>
      <c r="AF42">
        <v>8.7145969999999993E-3</v>
      </c>
      <c r="AG42">
        <v>1.0373444000000001E-2</v>
      </c>
      <c r="AH42">
        <v>0</v>
      </c>
      <c r="AI42">
        <v>0</v>
      </c>
      <c r="AJ42">
        <v>8.4602370000000007E-3</v>
      </c>
      <c r="AK42">
        <v>8.9820360000000005E-3</v>
      </c>
      <c r="AL42">
        <v>1.2779553000000001E-2</v>
      </c>
      <c r="AM42">
        <v>7.1428569999999999E-3</v>
      </c>
      <c r="AT42">
        <f t="shared" si="3"/>
        <v>1</v>
      </c>
      <c r="AU42">
        <f t="shared" si="4"/>
        <v>1.1903526921554721</v>
      </c>
      <c r="AX42">
        <f t="shared" si="7"/>
        <v>0.97081219016783005</v>
      </c>
      <c r="AY42">
        <f t="shared" si="8"/>
        <v>1.0306886250735405</v>
      </c>
      <c r="AZ42">
        <f t="shared" si="11"/>
        <v>1.4664536983178915</v>
      </c>
      <c r="BA42">
        <f t="shared" si="12"/>
        <v>0.81964283603705379</v>
      </c>
    </row>
    <row r="43" spans="1:55">
      <c r="A43" t="s">
        <v>30</v>
      </c>
      <c r="B43">
        <v>0</v>
      </c>
      <c r="C43">
        <v>3</v>
      </c>
      <c r="D43">
        <v>5</v>
      </c>
      <c r="E43">
        <v>4</v>
      </c>
      <c r="F43">
        <v>0</v>
      </c>
      <c r="G43">
        <v>0</v>
      </c>
      <c r="H43">
        <v>7</v>
      </c>
      <c r="I43">
        <v>0</v>
      </c>
      <c r="J43">
        <v>0</v>
      </c>
      <c r="K43">
        <v>5</v>
      </c>
      <c r="L43">
        <v>0</v>
      </c>
      <c r="M43">
        <v>0</v>
      </c>
      <c r="P43" t="s">
        <v>30</v>
      </c>
      <c r="Q43">
        <f t="shared" si="15"/>
        <v>0</v>
      </c>
      <c r="R43">
        <f t="shared" si="15"/>
        <v>9.8684210526315784E-3</v>
      </c>
      <c r="S43">
        <f t="shared" si="15"/>
        <v>1.2755102040816327E-2</v>
      </c>
      <c r="T43">
        <f t="shared" si="15"/>
        <v>9.433962264150943E-3</v>
      </c>
      <c r="U43">
        <f t="shared" si="15"/>
        <v>0</v>
      </c>
      <c r="V43">
        <f t="shared" si="15"/>
        <v>0</v>
      </c>
      <c r="W43">
        <f t="shared" si="15"/>
        <v>1.3232514177693762E-2</v>
      </c>
      <c r="X43">
        <f t="shared" si="15"/>
        <v>0</v>
      </c>
      <c r="Y43">
        <f t="shared" si="15"/>
        <v>0</v>
      </c>
      <c r="Z43">
        <f t="shared" si="15"/>
        <v>7.4850299401197605E-3</v>
      </c>
      <c r="AA43">
        <f t="shared" si="15"/>
        <v>0</v>
      </c>
      <c r="AB43">
        <f t="shared" si="15"/>
        <v>0</v>
      </c>
      <c r="AE43" t="s">
        <v>237</v>
      </c>
      <c r="AF43">
        <v>1.6467065999999999E-2</v>
      </c>
      <c r="AG43">
        <v>1.4376997000000001E-2</v>
      </c>
      <c r="AH43">
        <v>7.1428569999999999E-3</v>
      </c>
      <c r="AT43">
        <f t="shared" si="3"/>
        <v>1</v>
      </c>
      <c r="AU43">
        <f t="shared" si="4"/>
        <v>0.87307581083357544</v>
      </c>
      <c r="AV43">
        <f t="shared" si="5"/>
        <v>0.43376622162077932</v>
      </c>
    </row>
    <row r="44" spans="1:55">
      <c r="A44" t="s">
        <v>207</v>
      </c>
      <c r="B44">
        <v>1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P44" t="s">
        <v>207</v>
      </c>
      <c r="Q44">
        <f t="shared" si="15"/>
        <v>9.0909090909090905E-3</v>
      </c>
      <c r="R44">
        <f t="shared" si="15"/>
        <v>0</v>
      </c>
      <c r="S44">
        <f t="shared" si="15"/>
        <v>0</v>
      </c>
      <c r="T44">
        <f t="shared" si="15"/>
        <v>0</v>
      </c>
      <c r="U44">
        <f t="shared" si="15"/>
        <v>0</v>
      </c>
      <c r="V44">
        <f t="shared" si="15"/>
        <v>0</v>
      </c>
      <c r="W44">
        <f t="shared" si="15"/>
        <v>0</v>
      </c>
      <c r="X44">
        <f t="shared" si="15"/>
        <v>0</v>
      </c>
      <c r="Y44">
        <f t="shared" si="15"/>
        <v>0</v>
      </c>
      <c r="Z44">
        <f t="shared" si="15"/>
        <v>0</v>
      </c>
      <c r="AA44">
        <f t="shared" si="15"/>
        <v>0</v>
      </c>
      <c r="AB44">
        <f t="shared" si="15"/>
        <v>0</v>
      </c>
      <c r="AE44" t="s">
        <v>42</v>
      </c>
      <c r="AF44">
        <v>1.7013232999999999E-2</v>
      </c>
      <c r="AG44">
        <v>0</v>
      </c>
      <c r="AH44">
        <v>0</v>
      </c>
      <c r="AI44">
        <v>0</v>
      </c>
      <c r="AJ44">
        <v>0</v>
      </c>
      <c r="AK44">
        <v>1.0714286E-2</v>
      </c>
      <c r="AT44">
        <f t="shared" si="3"/>
        <v>1</v>
      </c>
      <c r="AY44">
        <f t="shared" si="8"/>
        <v>0.62976190357235451</v>
      </c>
    </row>
    <row r="45" spans="1:55">
      <c r="A45" t="s">
        <v>208</v>
      </c>
      <c r="B45">
        <v>2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P45" t="s">
        <v>208</v>
      </c>
      <c r="Q45">
        <f t="shared" si="15"/>
        <v>1.8181818181818181E-2</v>
      </c>
      <c r="R45">
        <f t="shared" si="15"/>
        <v>0</v>
      </c>
      <c r="S45">
        <f t="shared" si="15"/>
        <v>0</v>
      </c>
      <c r="T45">
        <f t="shared" si="15"/>
        <v>0</v>
      </c>
      <c r="U45">
        <f t="shared" si="15"/>
        <v>0</v>
      </c>
      <c r="V45">
        <f t="shared" si="15"/>
        <v>0</v>
      </c>
      <c r="W45">
        <f t="shared" si="15"/>
        <v>0</v>
      </c>
      <c r="X45">
        <f t="shared" si="15"/>
        <v>0</v>
      </c>
      <c r="Y45">
        <f t="shared" si="15"/>
        <v>0</v>
      </c>
      <c r="Z45">
        <f t="shared" si="15"/>
        <v>0</v>
      </c>
      <c r="AA45">
        <f t="shared" si="15"/>
        <v>0</v>
      </c>
      <c r="AB45">
        <f t="shared" si="15"/>
        <v>0</v>
      </c>
      <c r="AE45" t="s">
        <v>44</v>
      </c>
      <c r="AF45">
        <v>1.0204082E-2</v>
      </c>
      <c r="AG45">
        <v>0</v>
      </c>
      <c r="AH45">
        <v>0</v>
      </c>
      <c r="AI45">
        <v>8.2987549999999997E-3</v>
      </c>
      <c r="AJ45">
        <v>0</v>
      </c>
      <c r="AK45">
        <v>0</v>
      </c>
      <c r="AL45">
        <v>0</v>
      </c>
      <c r="AM45">
        <v>1.0479041999999999E-2</v>
      </c>
      <c r="AN45">
        <v>7.9872199999999997E-3</v>
      </c>
      <c r="AO45">
        <v>1.7857142999999999E-2</v>
      </c>
      <c r="AT45">
        <f t="shared" si="3"/>
        <v>1</v>
      </c>
      <c r="AW45">
        <f t="shared" si="6"/>
        <v>0.81327796072199343</v>
      </c>
      <c r="BA45">
        <f t="shared" si="12"/>
        <v>1.0269460790299412</v>
      </c>
      <c r="BB45">
        <f t="shared" si="13"/>
        <v>0.7827475318210888</v>
      </c>
      <c r="BC45">
        <f t="shared" si="9"/>
        <v>1.7499999510000017</v>
      </c>
    </row>
    <row r="46" spans="1:55">
      <c r="A46" t="s">
        <v>209</v>
      </c>
      <c r="B46">
        <v>0</v>
      </c>
      <c r="C46">
        <v>0</v>
      </c>
      <c r="D46">
        <v>7</v>
      </c>
      <c r="E46">
        <v>6</v>
      </c>
      <c r="F46">
        <v>7</v>
      </c>
      <c r="G46">
        <v>7</v>
      </c>
      <c r="H46">
        <v>7</v>
      </c>
      <c r="I46">
        <v>11</v>
      </c>
      <c r="J46">
        <v>0</v>
      </c>
      <c r="K46">
        <v>6</v>
      </c>
      <c r="L46">
        <v>0</v>
      </c>
      <c r="M46">
        <v>0</v>
      </c>
      <c r="P46" t="s">
        <v>209</v>
      </c>
      <c r="Q46">
        <f t="shared" si="15"/>
        <v>0</v>
      </c>
      <c r="R46">
        <f t="shared" si="15"/>
        <v>0</v>
      </c>
      <c r="S46">
        <f t="shared" si="15"/>
        <v>1.7857142857142856E-2</v>
      </c>
      <c r="T46">
        <f t="shared" si="15"/>
        <v>1.4150943396226415E-2</v>
      </c>
      <c r="U46">
        <f t="shared" si="15"/>
        <v>1.5250544662309368E-2</v>
      </c>
      <c r="V46">
        <f t="shared" si="15"/>
        <v>1.4522821576763486E-2</v>
      </c>
      <c r="W46">
        <f t="shared" si="15"/>
        <v>1.3232514177693762E-2</v>
      </c>
      <c r="X46">
        <f t="shared" si="15"/>
        <v>1.0406811731315043E-2</v>
      </c>
      <c r="Y46">
        <f t="shared" si="15"/>
        <v>0</v>
      </c>
      <c r="Z46">
        <f t="shared" si="15"/>
        <v>8.9820359281437123E-3</v>
      </c>
      <c r="AA46">
        <f t="shared" si="15"/>
        <v>0</v>
      </c>
      <c r="AB46">
        <f t="shared" si="15"/>
        <v>0</v>
      </c>
      <c r="AE46" t="s">
        <v>46</v>
      </c>
      <c r="AF46">
        <v>1.0204082E-2</v>
      </c>
      <c r="AG46">
        <v>1.1792453E-2</v>
      </c>
      <c r="AH46">
        <v>0</v>
      </c>
      <c r="AI46">
        <v>1.4522821999999999E-2</v>
      </c>
      <c r="AJ46">
        <v>1.8903592E-2</v>
      </c>
      <c r="AK46">
        <v>1.2298959E-2</v>
      </c>
      <c r="AL46">
        <v>2.5380711E-2</v>
      </c>
      <c r="AM46">
        <v>2.8443113999999999E-2</v>
      </c>
      <c r="AN46">
        <v>3.0351438000000001E-2</v>
      </c>
      <c r="AO46">
        <v>2.5000000000000001E-2</v>
      </c>
      <c r="AT46">
        <f t="shared" si="3"/>
        <v>1</v>
      </c>
      <c r="AU46">
        <f t="shared" si="4"/>
        <v>1.1556603523962272</v>
      </c>
      <c r="AW46">
        <f t="shared" si="6"/>
        <v>1.4232365047634858</v>
      </c>
      <c r="AX46">
        <f t="shared" si="7"/>
        <v>1.8525519493081299</v>
      </c>
      <c r="AY46">
        <f t="shared" si="8"/>
        <v>1.2052979386092741</v>
      </c>
      <c r="AZ46">
        <f t="shared" si="11"/>
        <v>2.487309588456855</v>
      </c>
      <c r="BA46">
        <f t="shared" si="12"/>
        <v>2.7874250716526974</v>
      </c>
      <c r="BB46">
        <f t="shared" si="13"/>
        <v>2.9744408169201306</v>
      </c>
      <c r="BC46">
        <f t="shared" si="9"/>
        <v>2.4499999118000035</v>
      </c>
    </row>
    <row r="47" spans="1:55">
      <c r="A47" t="s">
        <v>33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14</v>
      </c>
      <c r="J47">
        <v>0</v>
      </c>
      <c r="K47">
        <v>0</v>
      </c>
      <c r="L47">
        <v>0</v>
      </c>
      <c r="M47">
        <v>0</v>
      </c>
      <c r="P47" t="s">
        <v>33</v>
      </c>
      <c r="Q47">
        <f t="shared" si="15"/>
        <v>0</v>
      </c>
      <c r="R47">
        <f t="shared" si="15"/>
        <v>0</v>
      </c>
      <c r="S47">
        <f t="shared" si="15"/>
        <v>0</v>
      </c>
      <c r="T47">
        <f t="shared" si="15"/>
        <v>0</v>
      </c>
      <c r="U47">
        <f t="shared" si="15"/>
        <v>0</v>
      </c>
      <c r="V47">
        <f t="shared" si="15"/>
        <v>0</v>
      </c>
      <c r="W47">
        <f t="shared" si="15"/>
        <v>0</v>
      </c>
      <c r="X47">
        <f t="shared" si="15"/>
        <v>1.3245033112582781E-2</v>
      </c>
      <c r="Y47">
        <f t="shared" si="15"/>
        <v>0</v>
      </c>
      <c r="Z47">
        <f t="shared" si="15"/>
        <v>0</v>
      </c>
      <c r="AA47">
        <f t="shared" si="15"/>
        <v>0</v>
      </c>
      <c r="AB47">
        <f t="shared" si="15"/>
        <v>0</v>
      </c>
      <c r="AE47" t="s">
        <v>84</v>
      </c>
      <c r="AF47">
        <v>9.8684210000000005E-3</v>
      </c>
      <c r="AG47">
        <v>2.0408163E-2</v>
      </c>
      <c r="AH47">
        <v>0</v>
      </c>
      <c r="AI47">
        <v>1.0893246000000001E-2</v>
      </c>
      <c r="AJ47">
        <v>1.0373444000000001E-2</v>
      </c>
      <c r="AK47">
        <v>1.3232514000000001E-2</v>
      </c>
      <c r="AL47">
        <v>8.5146639999999999E-3</v>
      </c>
      <c r="AM47">
        <v>8.4602370000000007E-3</v>
      </c>
      <c r="AN47">
        <v>0</v>
      </c>
      <c r="AO47">
        <v>0</v>
      </c>
      <c r="AP47">
        <v>0</v>
      </c>
      <c r="AT47">
        <f t="shared" si="3"/>
        <v>1</v>
      </c>
      <c r="AU47">
        <f t="shared" si="4"/>
        <v>2.0680271950294782</v>
      </c>
      <c r="AW47">
        <f t="shared" si="6"/>
        <v>1.1038489338871944</v>
      </c>
      <c r="AX47">
        <f t="shared" si="7"/>
        <v>1.0511756642729368</v>
      </c>
      <c r="AY47">
        <f t="shared" si="8"/>
        <v>1.3408947591514386</v>
      </c>
      <c r="AZ47">
        <f t="shared" si="11"/>
        <v>0.8628192899350362</v>
      </c>
      <c r="BA47">
        <f t="shared" si="12"/>
        <v>0.85730402057228816</v>
      </c>
    </row>
    <row r="48" spans="1:55">
      <c r="A48" t="s">
        <v>210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12</v>
      </c>
      <c r="M48">
        <v>4</v>
      </c>
      <c r="P48" t="s">
        <v>210</v>
      </c>
      <c r="Q48">
        <f t="shared" si="15"/>
        <v>0</v>
      </c>
      <c r="R48">
        <f t="shared" si="15"/>
        <v>0</v>
      </c>
      <c r="S48">
        <f t="shared" si="15"/>
        <v>0</v>
      </c>
      <c r="T48">
        <f t="shared" si="15"/>
        <v>0</v>
      </c>
      <c r="U48">
        <f t="shared" si="15"/>
        <v>0</v>
      </c>
      <c r="V48">
        <f t="shared" si="15"/>
        <v>0</v>
      </c>
      <c r="W48">
        <f t="shared" si="15"/>
        <v>0</v>
      </c>
      <c r="X48">
        <f t="shared" si="15"/>
        <v>0</v>
      </c>
      <c r="Y48">
        <f t="shared" si="15"/>
        <v>0</v>
      </c>
      <c r="Z48">
        <f t="shared" si="15"/>
        <v>0</v>
      </c>
      <c r="AA48">
        <f t="shared" si="15"/>
        <v>1.9169329073482427E-2</v>
      </c>
      <c r="AB48">
        <f t="shared" si="15"/>
        <v>1.4285714285714285E-2</v>
      </c>
      <c r="AE48" t="s">
        <v>87</v>
      </c>
      <c r="AF48">
        <v>1.0204082E-2</v>
      </c>
      <c r="AG48">
        <v>1.1792453E-2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T48">
        <f t="shared" si="3"/>
        <v>1</v>
      </c>
      <c r="AU48">
        <f t="shared" si="4"/>
        <v>1.1556603523962272</v>
      </c>
    </row>
    <row r="49" spans="1:57">
      <c r="A49" t="s">
        <v>35</v>
      </c>
      <c r="B49">
        <v>13</v>
      </c>
      <c r="C49">
        <v>31</v>
      </c>
      <c r="D49">
        <v>41</v>
      </c>
      <c r="E49">
        <v>41</v>
      </c>
      <c r="F49">
        <v>38</v>
      </c>
      <c r="G49">
        <v>29</v>
      </c>
      <c r="H49">
        <v>25</v>
      </c>
      <c r="I49">
        <v>54</v>
      </c>
      <c r="J49">
        <v>28</v>
      </c>
      <c r="K49">
        <v>21</v>
      </c>
      <c r="L49">
        <v>22</v>
      </c>
      <c r="M49">
        <v>8</v>
      </c>
      <c r="P49" t="s">
        <v>35</v>
      </c>
      <c r="Q49">
        <f t="shared" si="15"/>
        <v>0.11818181818181818</v>
      </c>
      <c r="R49">
        <f t="shared" si="15"/>
        <v>0.10197368421052631</v>
      </c>
      <c r="S49">
        <f t="shared" si="15"/>
        <v>0.10459183673469388</v>
      </c>
      <c r="T49">
        <f t="shared" si="15"/>
        <v>9.6698113207547176E-2</v>
      </c>
      <c r="U49">
        <f t="shared" si="15"/>
        <v>8.2788671023965144E-2</v>
      </c>
      <c r="V49">
        <f t="shared" si="15"/>
        <v>6.0165975103734441E-2</v>
      </c>
      <c r="W49">
        <f t="shared" si="15"/>
        <v>4.725897920604915E-2</v>
      </c>
      <c r="X49">
        <f t="shared" si="15"/>
        <v>5.1087984862819298E-2</v>
      </c>
      <c r="Y49">
        <f t="shared" si="15"/>
        <v>4.7377326565143825E-2</v>
      </c>
      <c r="Z49">
        <f t="shared" si="15"/>
        <v>3.1437125748502992E-2</v>
      </c>
      <c r="AA49">
        <f t="shared" si="15"/>
        <v>3.5143769968051117E-2</v>
      </c>
      <c r="AB49">
        <f t="shared" si="15"/>
        <v>2.8571428571428571E-2</v>
      </c>
      <c r="AE49" t="s">
        <v>133</v>
      </c>
      <c r="AF49">
        <v>1.0479041999999999E-2</v>
      </c>
      <c r="AG49">
        <v>1.4376997000000001E-2</v>
      </c>
      <c r="AH49">
        <v>2.1428571E-2</v>
      </c>
      <c r="AT49">
        <f t="shared" si="3"/>
        <v>1</v>
      </c>
      <c r="AU49">
        <f t="shared" si="4"/>
        <v>1.3719762741670471</v>
      </c>
      <c r="AV49">
        <f t="shared" si="5"/>
        <v>2.0448979019265314</v>
      </c>
    </row>
    <row r="50" spans="1:57">
      <c r="A50" t="s">
        <v>36</v>
      </c>
      <c r="B50">
        <v>3</v>
      </c>
      <c r="C50">
        <v>4</v>
      </c>
      <c r="D50">
        <v>9</v>
      </c>
      <c r="E50">
        <v>26</v>
      </c>
      <c r="F50">
        <v>30</v>
      </c>
      <c r="G50">
        <v>44</v>
      </c>
      <c r="H50">
        <v>44</v>
      </c>
      <c r="I50">
        <v>103</v>
      </c>
      <c r="J50">
        <v>51</v>
      </c>
      <c r="K50">
        <v>43</v>
      </c>
      <c r="L50">
        <v>44</v>
      </c>
      <c r="M50">
        <v>12</v>
      </c>
      <c r="P50" t="s">
        <v>36</v>
      </c>
      <c r="Q50">
        <f t="shared" si="15"/>
        <v>2.7272727272727271E-2</v>
      </c>
      <c r="R50">
        <f t="shared" si="15"/>
        <v>1.3157894736842105E-2</v>
      </c>
      <c r="S50">
        <f t="shared" si="15"/>
        <v>2.2959183673469389E-2</v>
      </c>
      <c r="T50">
        <f t="shared" si="15"/>
        <v>6.1320754716981132E-2</v>
      </c>
      <c r="U50">
        <f t="shared" si="15"/>
        <v>6.535947712418301E-2</v>
      </c>
      <c r="V50">
        <f t="shared" si="15"/>
        <v>9.1286307053941904E-2</v>
      </c>
      <c r="W50">
        <f t="shared" si="15"/>
        <v>8.3175803402646506E-2</v>
      </c>
      <c r="X50">
        <f t="shared" si="15"/>
        <v>9.7445600756859041E-2</v>
      </c>
      <c r="Y50">
        <f t="shared" si="15"/>
        <v>8.6294416243654817E-2</v>
      </c>
      <c r="Z50">
        <f t="shared" si="15"/>
        <v>6.4371257485029934E-2</v>
      </c>
      <c r="AA50">
        <f t="shared" si="15"/>
        <v>7.0287539936102233E-2</v>
      </c>
      <c r="AB50">
        <f t="shared" si="15"/>
        <v>4.2857142857142858E-2</v>
      </c>
      <c r="AE50" t="s">
        <v>242</v>
      </c>
      <c r="AF50">
        <v>1.0204082E-2</v>
      </c>
      <c r="AG50">
        <v>0</v>
      </c>
      <c r="AH50">
        <v>0</v>
      </c>
      <c r="AI50">
        <v>8.2987549999999997E-3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T50">
        <f t="shared" si="3"/>
        <v>1</v>
      </c>
      <c r="AW50">
        <f t="shared" si="6"/>
        <v>0.81327796072199343</v>
      </c>
    </row>
    <row r="51" spans="1:57">
      <c r="A51" t="s">
        <v>211</v>
      </c>
      <c r="B51">
        <v>0</v>
      </c>
      <c r="C51">
        <v>3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P51" t="s">
        <v>211</v>
      </c>
      <c r="Q51">
        <f t="shared" si="15"/>
        <v>0</v>
      </c>
      <c r="R51">
        <f t="shared" si="15"/>
        <v>9.8684210526315784E-3</v>
      </c>
      <c r="S51">
        <f t="shared" si="15"/>
        <v>0</v>
      </c>
      <c r="T51">
        <f t="shared" si="15"/>
        <v>0</v>
      </c>
      <c r="U51">
        <f t="shared" si="15"/>
        <v>0</v>
      </c>
      <c r="V51">
        <f t="shared" si="15"/>
        <v>0</v>
      </c>
      <c r="W51">
        <f t="shared" si="15"/>
        <v>0</v>
      </c>
      <c r="X51">
        <f t="shared" si="15"/>
        <v>0</v>
      </c>
      <c r="Y51">
        <f t="shared" si="15"/>
        <v>0</v>
      </c>
      <c r="Z51">
        <f t="shared" si="15"/>
        <v>0</v>
      </c>
      <c r="AA51">
        <f t="shared" si="15"/>
        <v>0</v>
      </c>
      <c r="AB51">
        <f t="shared" si="15"/>
        <v>0</v>
      </c>
      <c r="AE51" t="s">
        <v>243</v>
      </c>
      <c r="AF51">
        <v>7.6530610000000001E-3</v>
      </c>
      <c r="AG51">
        <v>1.1792453E-2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T51">
        <f t="shared" si="3"/>
        <v>1</v>
      </c>
      <c r="AU51">
        <f t="shared" si="4"/>
        <v>1.5408805705324966</v>
      </c>
    </row>
    <row r="52" spans="1:57">
      <c r="A52" t="s">
        <v>212</v>
      </c>
      <c r="B52">
        <v>0</v>
      </c>
      <c r="C52">
        <v>4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P52" t="s">
        <v>212</v>
      </c>
      <c r="Q52">
        <f t="shared" si="15"/>
        <v>0</v>
      </c>
      <c r="R52">
        <f t="shared" si="15"/>
        <v>1.3157894736842105E-2</v>
      </c>
      <c r="S52">
        <f t="shared" si="15"/>
        <v>0</v>
      </c>
      <c r="T52">
        <f t="shared" si="15"/>
        <v>0</v>
      </c>
      <c r="U52">
        <f t="shared" si="15"/>
        <v>0</v>
      </c>
      <c r="V52">
        <f t="shared" si="15"/>
        <v>0</v>
      </c>
      <c r="W52">
        <f t="shared" si="15"/>
        <v>0</v>
      </c>
      <c r="X52">
        <f t="shared" si="15"/>
        <v>0</v>
      </c>
      <c r="Y52">
        <f t="shared" si="15"/>
        <v>0</v>
      </c>
      <c r="Z52">
        <f t="shared" si="15"/>
        <v>0</v>
      </c>
      <c r="AA52">
        <f t="shared" si="15"/>
        <v>0</v>
      </c>
      <c r="AB52">
        <f t="shared" si="15"/>
        <v>0</v>
      </c>
      <c r="AE52" t="s">
        <v>244</v>
      </c>
      <c r="AF52">
        <v>9.4339620000000006E-3</v>
      </c>
      <c r="AG52">
        <v>1.7429193999999999E-2</v>
      </c>
      <c r="AH52">
        <v>0</v>
      </c>
      <c r="AI52">
        <v>9.4517960000000002E-3</v>
      </c>
      <c r="AJ52">
        <v>0</v>
      </c>
      <c r="AK52">
        <v>0</v>
      </c>
      <c r="AL52">
        <v>0</v>
      </c>
      <c r="AM52">
        <v>0</v>
      </c>
      <c r="AN52">
        <v>0</v>
      </c>
      <c r="AT52">
        <f t="shared" si="3"/>
        <v>1</v>
      </c>
      <c r="AU52">
        <f t="shared" si="4"/>
        <v>1.8474946157298491</v>
      </c>
      <c r="AW52">
        <f t="shared" si="6"/>
        <v>1.0018904040529313</v>
      </c>
    </row>
    <row r="53" spans="1:57">
      <c r="A53" t="s">
        <v>39</v>
      </c>
      <c r="B53">
        <v>0</v>
      </c>
      <c r="C53">
        <v>0</v>
      </c>
      <c r="D53">
        <v>3</v>
      </c>
      <c r="E53">
        <v>0</v>
      </c>
      <c r="F53">
        <v>9</v>
      </c>
      <c r="G53">
        <v>19</v>
      </c>
      <c r="H53">
        <v>24</v>
      </c>
      <c r="I53">
        <v>62</v>
      </c>
      <c r="J53">
        <v>20</v>
      </c>
      <c r="K53">
        <v>25</v>
      </c>
      <c r="L53">
        <v>41</v>
      </c>
      <c r="M53">
        <v>19</v>
      </c>
      <c r="P53" t="s">
        <v>39</v>
      </c>
      <c r="Q53">
        <f t="shared" si="15"/>
        <v>0</v>
      </c>
      <c r="R53">
        <f t="shared" si="15"/>
        <v>0</v>
      </c>
      <c r="S53">
        <f t="shared" si="15"/>
        <v>7.6530612244897957E-3</v>
      </c>
      <c r="T53">
        <f t="shared" si="15"/>
        <v>0</v>
      </c>
      <c r="U53">
        <f t="shared" si="15"/>
        <v>1.9607843137254902E-2</v>
      </c>
      <c r="V53">
        <f t="shared" si="15"/>
        <v>3.9419087136929459E-2</v>
      </c>
      <c r="W53">
        <f t="shared" si="15"/>
        <v>4.5368620037807186E-2</v>
      </c>
      <c r="X53">
        <f t="shared" si="15"/>
        <v>5.8656575212866602E-2</v>
      </c>
      <c r="Y53">
        <f t="shared" si="15"/>
        <v>3.3840947546531303E-2</v>
      </c>
      <c r="Z53">
        <f t="shared" si="15"/>
        <v>3.7425149700598799E-2</v>
      </c>
      <c r="AA53">
        <f t="shared" si="15"/>
        <v>6.5495207667731634E-2</v>
      </c>
      <c r="AB53">
        <f t="shared" si="15"/>
        <v>6.7857142857142852E-2</v>
      </c>
      <c r="AE53" t="s">
        <v>93</v>
      </c>
      <c r="AF53">
        <v>9.4517960000000002E-3</v>
      </c>
      <c r="AG53">
        <v>0</v>
      </c>
      <c r="AH53">
        <v>1.1844332000000001E-2</v>
      </c>
      <c r="AI53">
        <v>0</v>
      </c>
      <c r="AJ53">
        <v>1.1182109000000001E-2</v>
      </c>
      <c r="AK53">
        <v>1.0714286E-2</v>
      </c>
      <c r="AT53">
        <f t="shared" si="3"/>
        <v>1</v>
      </c>
      <c r="AV53">
        <f t="shared" si="5"/>
        <v>1.2531303045474109</v>
      </c>
      <c r="AX53">
        <f t="shared" si="7"/>
        <v>1.1830671123244725</v>
      </c>
      <c r="AY53">
        <f t="shared" si="8"/>
        <v>1.1335714397559997</v>
      </c>
    </row>
    <row r="54" spans="1:57">
      <c r="A54" t="s">
        <v>213</v>
      </c>
      <c r="B54">
        <v>1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P54" t="s">
        <v>213</v>
      </c>
      <c r="Q54">
        <f t="shared" si="15"/>
        <v>9.0909090909090905E-3</v>
      </c>
      <c r="R54">
        <f t="shared" si="15"/>
        <v>0</v>
      </c>
      <c r="S54">
        <f t="shared" si="15"/>
        <v>0</v>
      </c>
      <c r="T54">
        <f t="shared" si="15"/>
        <v>0</v>
      </c>
      <c r="U54">
        <f t="shared" si="15"/>
        <v>0</v>
      </c>
      <c r="V54">
        <f t="shared" si="15"/>
        <v>0</v>
      </c>
      <c r="W54">
        <f t="shared" si="15"/>
        <v>0</v>
      </c>
      <c r="X54">
        <f t="shared" si="15"/>
        <v>0</v>
      </c>
      <c r="Y54">
        <f t="shared" si="15"/>
        <v>0</v>
      </c>
      <c r="Z54">
        <f t="shared" si="15"/>
        <v>0</v>
      </c>
      <c r="AA54">
        <f t="shared" si="15"/>
        <v>0</v>
      </c>
      <c r="AB54">
        <f t="shared" si="15"/>
        <v>0</v>
      </c>
      <c r="AE54" t="s">
        <v>48</v>
      </c>
      <c r="AF54">
        <v>1.2755102000000001E-2</v>
      </c>
      <c r="AG54">
        <v>1.8867925000000001E-2</v>
      </c>
      <c r="AH54">
        <v>0</v>
      </c>
      <c r="AI54">
        <v>0</v>
      </c>
      <c r="AJ54">
        <v>9.4517960000000002E-3</v>
      </c>
      <c r="AK54">
        <v>1.0406812E-2</v>
      </c>
      <c r="AL54">
        <v>0</v>
      </c>
      <c r="AM54">
        <v>0</v>
      </c>
      <c r="AN54">
        <v>9.5846649999999992E-3</v>
      </c>
      <c r="AO54">
        <v>0</v>
      </c>
      <c r="AT54">
        <f t="shared" si="3"/>
        <v>1</v>
      </c>
      <c r="AU54">
        <f t="shared" si="4"/>
        <v>1.4792453247335851</v>
      </c>
      <c r="AX54">
        <f t="shared" si="7"/>
        <v>0.74102080877126653</v>
      </c>
      <c r="AY54">
        <f t="shared" si="8"/>
        <v>0.8158940634108609</v>
      </c>
      <c r="BB54">
        <f t="shared" si="13"/>
        <v>0.7514377384046006</v>
      </c>
    </row>
    <row r="55" spans="1:57">
      <c r="A55" t="s">
        <v>214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5</v>
      </c>
      <c r="K55">
        <v>0</v>
      </c>
      <c r="L55">
        <v>0</v>
      </c>
      <c r="M55">
        <v>0</v>
      </c>
      <c r="P55" t="s">
        <v>214</v>
      </c>
      <c r="Q55">
        <f t="shared" si="15"/>
        <v>0</v>
      </c>
      <c r="R55">
        <f t="shared" si="15"/>
        <v>0</v>
      </c>
      <c r="S55">
        <f t="shared" si="15"/>
        <v>0</v>
      </c>
      <c r="T55">
        <f t="shared" si="15"/>
        <v>0</v>
      </c>
      <c r="U55">
        <f t="shared" si="15"/>
        <v>0</v>
      </c>
      <c r="V55">
        <f t="shared" si="15"/>
        <v>0</v>
      </c>
      <c r="W55">
        <f t="shared" si="15"/>
        <v>0</v>
      </c>
      <c r="X55">
        <f t="shared" si="15"/>
        <v>0</v>
      </c>
      <c r="Y55">
        <f t="shared" si="15"/>
        <v>8.4602368866328256E-3</v>
      </c>
      <c r="Z55">
        <f t="shared" si="15"/>
        <v>0</v>
      </c>
      <c r="AA55">
        <f t="shared" si="15"/>
        <v>0</v>
      </c>
      <c r="AB55">
        <f t="shared" si="15"/>
        <v>0</v>
      </c>
      <c r="AE55" t="s">
        <v>52</v>
      </c>
      <c r="AF55">
        <v>1.0204082E-2</v>
      </c>
      <c r="AG55">
        <v>0</v>
      </c>
      <c r="AH55">
        <v>0</v>
      </c>
      <c r="AI55">
        <v>1.0373444000000001E-2</v>
      </c>
      <c r="AJ55">
        <v>1.3232514000000001E-2</v>
      </c>
      <c r="AK55">
        <v>1.4191107E-2</v>
      </c>
      <c r="AL55">
        <v>2.3688662999999999E-2</v>
      </c>
      <c r="AM55">
        <v>2.3952095999999999E-2</v>
      </c>
      <c r="AN55">
        <v>1.5974440999999999E-2</v>
      </c>
      <c r="AO55">
        <v>0</v>
      </c>
      <c r="AT55">
        <f t="shared" si="3"/>
        <v>1</v>
      </c>
      <c r="AW55">
        <f t="shared" si="6"/>
        <v>1.0165974754024909</v>
      </c>
      <c r="AX55">
        <f t="shared" si="7"/>
        <v>1.2967863253156924</v>
      </c>
      <c r="AY55">
        <f t="shared" si="8"/>
        <v>1.3907284359337764</v>
      </c>
      <c r="AZ55">
        <f t="shared" si="11"/>
        <v>2.3214888904263997</v>
      </c>
      <c r="BA55">
        <f t="shared" si="12"/>
        <v>2.3473053234970083</v>
      </c>
      <c r="BB55">
        <f t="shared" si="13"/>
        <v>1.5654951616421742</v>
      </c>
    </row>
    <row r="56" spans="1:57">
      <c r="A56" t="s">
        <v>215</v>
      </c>
      <c r="B56">
        <v>0</v>
      </c>
      <c r="C56">
        <v>0</v>
      </c>
      <c r="D56">
        <v>0</v>
      </c>
      <c r="E56">
        <v>0</v>
      </c>
      <c r="F56">
        <v>7</v>
      </c>
      <c r="G56">
        <v>0</v>
      </c>
      <c r="H56">
        <v>0</v>
      </c>
      <c r="I56">
        <v>9</v>
      </c>
      <c r="J56">
        <v>0</v>
      </c>
      <c r="K56">
        <v>0</v>
      </c>
      <c r="L56">
        <v>0</v>
      </c>
      <c r="M56">
        <v>0</v>
      </c>
      <c r="P56" t="s">
        <v>215</v>
      </c>
      <c r="Q56">
        <f t="shared" si="15"/>
        <v>0</v>
      </c>
      <c r="R56">
        <f t="shared" si="15"/>
        <v>0</v>
      </c>
      <c r="S56">
        <f t="shared" si="15"/>
        <v>0</v>
      </c>
      <c r="T56">
        <f t="shared" si="15"/>
        <v>0</v>
      </c>
      <c r="U56">
        <f t="shared" si="15"/>
        <v>1.5250544662309368E-2</v>
      </c>
      <c r="V56">
        <f t="shared" si="15"/>
        <v>0</v>
      </c>
      <c r="W56">
        <f t="shared" si="15"/>
        <v>0</v>
      </c>
      <c r="X56">
        <f t="shared" si="15"/>
        <v>8.5146641438032175E-3</v>
      </c>
      <c r="Y56">
        <f t="shared" si="15"/>
        <v>0</v>
      </c>
      <c r="Z56">
        <f t="shared" si="15"/>
        <v>0</v>
      </c>
      <c r="AA56">
        <f t="shared" si="15"/>
        <v>0</v>
      </c>
      <c r="AB56">
        <f t="shared" si="15"/>
        <v>0</v>
      </c>
      <c r="AE56" t="s">
        <v>248</v>
      </c>
      <c r="AF56">
        <v>1.0373444000000001E-2</v>
      </c>
      <c r="AG56">
        <v>0</v>
      </c>
      <c r="AH56">
        <v>0</v>
      </c>
      <c r="AI56">
        <v>8.4602370000000007E-3</v>
      </c>
      <c r="AJ56">
        <v>8.9820360000000005E-3</v>
      </c>
      <c r="AK56">
        <v>1.2779553000000001E-2</v>
      </c>
      <c r="AL56">
        <v>7.1428569999999999E-3</v>
      </c>
      <c r="AT56">
        <f t="shared" si="3"/>
        <v>1</v>
      </c>
      <c r="AW56">
        <f t="shared" si="6"/>
        <v>0.81556684549509306</v>
      </c>
      <c r="AX56">
        <f t="shared" si="7"/>
        <v>0.86586826901461078</v>
      </c>
      <c r="AY56">
        <f t="shared" si="8"/>
        <v>1.2319489072288818</v>
      </c>
      <c r="AZ56">
        <f t="shared" si="11"/>
        <v>0.68857141369828567</v>
      </c>
    </row>
    <row r="57" spans="1:57">
      <c r="A57" t="s">
        <v>51</v>
      </c>
      <c r="B57">
        <v>0</v>
      </c>
      <c r="C57">
        <v>0</v>
      </c>
      <c r="D57">
        <v>0</v>
      </c>
      <c r="E57">
        <v>0</v>
      </c>
      <c r="F57">
        <v>5</v>
      </c>
      <c r="G57">
        <v>6</v>
      </c>
      <c r="H57">
        <v>0</v>
      </c>
      <c r="I57">
        <v>18</v>
      </c>
      <c r="J57">
        <v>7</v>
      </c>
      <c r="K57">
        <v>18</v>
      </c>
      <c r="L57">
        <v>6</v>
      </c>
      <c r="M57">
        <v>0</v>
      </c>
      <c r="P57" t="s">
        <v>51</v>
      </c>
      <c r="Q57">
        <f t="shared" si="15"/>
        <v>0</v>
      </c>
      <c r="R57">
        <f t="shared" si="15"/>
        <v>0</v>
      </c>
      <c r="S57">
        <f t="shared" si="15"/>
        <v>0</v>
      </c>
      <c r="T57">
        <f t="shared" si="15"/>
        <v>0</v>
      </c>
      <c r="U57">
        <f t="shared" si="15"/>
        <v>1.0893246187363835E-2</v>
      </c>
      <c r="V57">
        <f t="shared" si="15"/>
        <v>1.2448132780082987E-2</v>
      </c>
      <c r="W57">
        <f t="shared" si="15"/>
        <v>0</v>
      </c>
      <c r="X57">
        <f t="shared" si="15"/>
        <v>1.7029328287606435E-2</v>
      </c>
      <c r="Y57">
        <f t="shared" si="15"/>
        <v>1.1844331641285956E-2</v>
      </c>
      <c r="Z57">
        <f t="shared" si="15"/>
        <v>2.6946107784431138E-2</v>
      </c>
      <c r="AA57">
        <f t="shared" si="15"/>
        <v>9.5846645367412137E-3</v>
      </c>
      <c r="AB57">
        <f t="shared" si="15"/>
        <v>0</v>
      </c>
      <c r="AE57" t="s">
        <v>101</v>
      </c>
      <c r="AF57">
        <v>9.8684210000000005E-3</v>
      </c>
      <c r="AG57">
        <v>0</v>
      </c>
      <c r="AH57">
        <v>9.4339620000000006E-3</v>
      </c>
      <c r="AI57">
        <v>0</v>
      </c>
      <c r="AJ57">
        <v>1.0373444000000001E-2</v>
      </c>
      <c r="AK57">
        <v>0</v>
      </c>
      <c r="AL57">
        <v>7.56859E-3</v>
      </c>
      <c r="AM57">
        <v>0</v>
      </c>
      <c r="AN57">
        <v>1.0479041999999999E-2</v>
      </c>
      <c r="AO57">
        <v>1.1182109000000001E-2</v>
      </c>
      <c r="AP57">
        <v>0</v>
      </c>
      <c r="AT57">
        <f t="shared" si="3"/>
        <v>1</v>
      </c>
      <c r="AV57">
        <f t="shared" si="5"/>
        <v>0.95597482109853238</v>
      </c>
      <c r="AX57">
        <f t="shared" si="7"/>
        <v>1.0511756642729368</v>
      </c>
      <c r="AZ57">
        <f t="shared" si="11"/>
        <v>0.76695045742373569</v>
      </c>
      <c r="BB57">
        <f t="shared" si="13"/>
        <v>1.0618762616633399</v>
      </c>
      <c r="BC57">
        <f t="shared" si="9"/>
        <v>1.1331203847099753</v>
      </c>
    </row>
    <row r="58" spans="1:57">
      <c r="A58" t="s">
        <v>216</v>
      </c>
      <c r="B58">
        <v>0</v>
      </c>
      <c r="C58">
        <v>0</v>
      </c>
      <c r="D58">
        <v>4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P58" t="s">
        <v>216</v>
      </c>
      <c r="Q58">
        <f t="shared" si="15"/>
        <v>0</v>
      </c>
      <c r="R58">
        <f t="shared" si="15"/>
        <v>0</v>
      </c>
      <c r="S58">
        <f t="shared" si="15"/>
        <v>1.020408163265306E-2</v>
      </c>
      <c r="T58">
        <f t="shared" ref="T58:AB86" si="16">E58/E$180</f>
        <v>0</v>
      </c>
      <c r="U58">
        <f t="shared" si="16"/>
        <v>0</v>
      </c>
      <c r="V58">
        <f t="shared" si="16"/>
        <v>0</v>
      </c>
      <c r="W58">
        <f t="shared" si="16"/>
        <v>0</v>
      </c>
      <c r="X58">
        <f t="shared" si="16"/>
        <v>0</v>
      </c>
      <c r="Y58">
        <f t="shared" si="16"/>
        <v>0</v>
      </c>
      <c r="Z58">
        <f t="shared" si="16"/>
        <v>0</v>
      </c>
      <c r="AA58">
        <f t="shared" si="16"/>
        <v>0</v>
      </c>
      <c r="AB58">
        <f t="shared" si="16"/>
        <v>0</v>
      </c>
      <c r="AE58" t="s">
        <v>249</v>
      </c>
      <c r="AF58">
        <v>9.4607379999999998E-3</v>
      </c>
      <c r="AG58">
        <v>1.3536378999999999E-2</v>
      </c>
      <c r="AH58">
        <v>1.0479041999999999E-2</v>
      </c>
      <c r="AI58">
        <v>0</v>
      </c>
      <c r="AJ58">
        <v>0</v>
      </c>
      <c r="AT58">
        <f t="shared" si="3"/>
        <v>1</v>
      </c>
      <c r="AU58">
        <f t="shared" si="4"/>
        <v>1.4307952508567514</v>
      </c>
      <c r="AV58">
        <f t="shared" si="5"/>
        <v>1.1076347320896107</v>
      </c>
    </row>
    <row r="59" spans="1:57">
      <c r="A59" t="s">
        <v>217</v>
      </c>
      <c r="B59">
        <v>0</v>
      </c>
      <c r="C59">
        <v>0</v>
      </c>
      <c r="D59">
        <v>0</v>
      </c>
      <c r="E59">
        <v>4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P59" t="s">
        <v>217</v>
      </c>
      <c r="Q59">
        <f t="shared" ref="Q59:V115" si="17">B59/B$180</f>
        <v>0</v>
      </c>
      <c r="R59">
        <f t="shared" si="17"/>
        <v>0</v>
      </c>
      <c r="S59">
        <f t="shared" si="17"/>
        <v>0</v>
      </c>
      <c r="T59">
        <f t="shared" si="16"/>
        <v>9.433962264150943E-3</v>
      </c>
      <c r="U59">
        <f t="shared" si="16"/>
        <v>0</v>
      </c>
      <c r="V59">
        <f t="shared" si="16"/>
        <v>0</v>
      </c>
      <c r="W59">
        <f t="shared" si="16"/>
        <v>0</v>
      </c>
      <c r="X59">
        <f t="shared" si="16"/>
        <v>0</v>
      </c>
      <c r="Y59">
        <f t="shared" si="16"/>
        <v>0</v>
      </c>
      <c r="Z59">
        <f t="shared" si="16"/>
        <v>0</v>
      </c>
      <c r="AA59">
        <f t="shared" si="16"/>
        <v>0</v>
      </c>
      <c r="AB59">
        <f t="shared" si="16"/>
        <v>0</v>
      </c>
      <c r="AE59" t="s">
        <v>57</v>
      </c>
      <c r="AF59">
        <v>1.8181817999999999E-2</v>
      </c>
      <c r="AG59">
        <v>2.9605263E-2</v>
      </c>
      <c r="AH59">
        <v>3.0612245E-2</v>
      </c>
      <c r="AI59">
        <v>1.1792453E-2</v>
      </c>
      <c r="AJ59">
        <v>2.1786492000000001E-2</v>
      </c>
      <c r="AK59">
        <v>1.8672199E-2</v>
      </c>
      <c r="AL59">
        <v>1.5122873E-2</v>
      </c>
      <c r="AM59">
        <v>1.7029328E-2</v>
      </c>
      <c r="AN59">
        <v>2.0304569000000001E-2</v>
      </c>
      <c r="AO59">
        <v>1.1976048E-2</v>
      </c>
      <c r="AP59">
        <v>7.9872199999999997E-3</v>
      </c>
      <c r="AQ59">
        <v>2.1428571E-2</v>
      </c>
      <c r="AT59">
        <f t="shared" si="3"/>
        <v>1</v>
      </c>
      <c r="AU59">
        <f t="shared" si="4"/>
        <v>1.628289481282895</v>
      </c>
      <c r="AV59">
        <f t="shared" si="5"/>
        <v>1.6836734918367351</v>
      </c>
      <c r="AW59">
        <f t="shared" si="6"/>
        <v>0.64858492148584923</v>
      </c>
      <c r="AX59">
        <f t="shared" si="7"/>
        <v>1.1982570719825709</v>
      </c>
      <c r="AY59">
        <f t="shared" si="8"/>
        <v>1.0269709552697097</v>
      </c>
      <c r="AZ59">
        <f t="shared" si="11"/>
        <v>0.83175802331758031</v>
      </c>
      <c r="BA59">
        <f t="shared" si="12"/>
        <v>0.93661304936613055</v>
      </c>
      <c r="BB59">
        <f t="shared" si="13"/>
        <v>1.1167513061675132</v>
      </c>
      <c r="BC59">
        <f t="shared" si="9"/>
        <v>0.65868264658682651</v>
      </c>
      <c r="BD59">
        <f t="shared" si="10"/>
        <v>0.43929710439297104</v>
      </c>
      <c r="BE59">
        <f t="shared" si="14"/>
        <v>1.1785714167857142</v>
      </c>
    </row>
    <row r="60" spans="1:57">
      <c r="A60" t="s">
        <v>108</v>
      </c>
      <c r="B60">
        <v>0</v>
      </c>
      <c r="C60">
        <v>0</v>
      </c>
      <c r="D60">
        <v>4</v>
      </c>
      <c r="E60">
        <v>0</v>
      </c>
      <c r="F60">
        <v>0</v>
      </c>
      <c r="G60">
        <v>0</v>
      </c>
      <c r="H60">
        <v>6</v>
      </c>
      <c r="I60">
        <v>0</v>
      </c>
      <c r="J60">
        <v>6</v>
      </c>
      <c r="K60">
        <v>7</v>
      </c>
      <c r="L60">
        <v>7</v>
      </c>
      <c r="M60">
        <v>5</v>
      </c>
      <c r="P60" t="s">
        <v>108</v>
      </c>
      <c r="Q60">
        <f t="shared" si="17"/>
        <v>0</v>
      </c>
      <c r="R60">
        <f t="shared" si="17"/>
        <v>0</v>
      </c>
      <c r="S60">
        <f t="shared" si="17"/>
        <v>1.020408163265306E-2</v>
      </c>
      <c r="T60">
        <f t="shared" si="16"/>
        <v>0</v>
      </c>
      <c r="U60">
        <f t="shared" si="16"/>
        <v>0</v>
      </c>
      <c r="V60">
        <f t="shared" si="16"/>
        <v>0</v>
      </c>
      <c r="W60">
        <f t="shared" si="16"/>
        <v>1.1342155009451797E-2</v>
      </c>
      <c r="X60">
        <f t="shared" si="16"/>
        <v>0</v>
      </c>
      <c r="Y60">
        <f t="shared" si="16"/>
        <v>1.015228426395939E-2</v>
      </c>
      <c r="Z60">
        <f t="shared" si="16"/>
        <v>1.0479041916167664E-2</v>
      </c>
      <c r="AA60">
        <f t="shared" si="16"/>
        <v>1.1182108626198083E-2</v>
      </c>
      <c r="AB60">
        <f t="shared" si="16"/>
        <v>1.7857142857142856E-2</v>
      </c>
      <c r="AE60" t="s">
        <v>251</v>
      </c>
      <c r="AF60">
        <v>9.0909089999999994E-3</v>
      </c>
      <c r="AG60">
        <v>0</v>
      </c>
      <c r="AH60">
        <v>0</v>
      </c>
      <c r="AI60">
        <v>1.1792453E-2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T60">
        <f t="shared" si="3"/>
        <v>1</v>
      </c>
      <c r="AW60">
        <f t="shared" si="6"/>
        <v>1.2971698429716985</v>
      </c>
    </row>
    <row r="61" spans="1:57">
      <c r="A61" t="s">
        <v>53</v>
      </c>
      <c r="B61">
        <v>0</v>
      </c>
      <c r="C61">
        <v>0</v>
      </c>
      <c r="D61">
        <v>0</v>
      </c>
      <c r="E61">
        <v>4</v>
      </c>
      <c r="F61">
        <v>5</v>
      </c>
      <c r="G61">
        <v>6</v>
      </c>
      <c r="H61">
        <v>0</v>
      </c>
      <c r="I61">
        <v>18</v>
      </c>
      <c r="J61">
        <v>8</v>
      </c>
      <c r="K61">
        <v>23</v>
      </c>
      <c r="L61">
        <v>13</v>
      </c>
      <c r="M61">
        <v>8</v>
      </c>
      <c r="P61" t="s">
        <v>53</v>
      </c>
      <c r="Q61">
        <f t="shared" si="17"/>
        <v>0</v>
      </c>
      <c r="R61">
        <f t="shared" si="17"/>
        <v>0</v>
      </c>
      <c r="S61">
        <f t="shared" si="17"/>
        <v>0</v>
      </c>
      <c r="T61">
        <f t="shared" si="16"/>
        <v>9.433962264150943E-3</v>
      </c>
      <c r="U61">
        <f t="shared" si="16"/>
        <v>1.0893246187363835E-2</v>
      </c>
      <c r="V61">
        <f t="shared" si="16"/>
        <v>1.2448132780082987E-2</v>
      </c>
      <c r="W61">
        <f t="shared" si="16"/>
        <v>0</v>
      </c>
      <c r="X61">
        <f t="shared" si="16"/>
        <v>1.7029328287606435E-2</v>
      </c>
      <c r="Y61">
        <f t="shared" si="16"/>
        <v>1.3536379018612521E-2</v>
      </c>
      <c r="Z61">
        <f t="shared" si="16"/>
        <v>3.4431137724550899E-2</v>
      </c>
      <c r="AA61">
        <f t="shared" si="16"/>
        <v>2.0766773162939296E-2</v>
      </c>
      <c r="AB61">
        <f t="shared" si="16"/>
        <v>2.8571428571428571E-2</v>
      </c>
      <c r="AE61" t="s">
        <v>252</v>
      </c>
      <c r="AF61">
        <v>9.4339620000000006E-3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1.0479041999999999E-2</v>
      </c>
      <c r="AM61">
        <v>0</v>
      </c>
      <c r="AN61">
        <v>1.0714286E-2</v>
      </c>
      <c r="AT61">
        <f t="shared" si="3"/>
        <v>1</v>
      </c>
      <c r="AZ61">
        <f t="shared" si="11"/>
        <v>1.1107784831017973</v>
      </c>
      <c r="BB61">
        <f t="shared" si="13"/>
        <v>1.1357143478000016</v>
      </c>
    </row>
    <row r="62" spans="1:57">
      <c r="A62" t="s">
        <v>218</v>
      </c>
      <c r="B62">
        <v>1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P62" t="s">
        <v>218</v>
      </c>
      <c r="Q62">
        <f t="shared" si="17"/>
        <v>9.0909090909090905E-3</v>
      </c>
      <c r="R62">
        <f t="shared" si="17"/>
        <v>0</v>
      </c>
      <c r="S62">
        <f t="shared" si="17"/>
        <v>0</v>
      </c>
      <c r="T62">
        <f t="shared" si="16"/>
        <v>0</v>
      </c>
      <c r="U62">
        <f t="shared" si="16"/>
        <v>0</v>
      </c>
      <c r="V62">
        <f t="shared" si="16"/>
        <v>0</v>
      </c>
      <c r="W62">
        <f t="shared" si="16"/>
        <v>0</v>
      </c>
      <c r="X62">
        <f t="shared" si="16"/>
        <v>0</v>
      </c>
      <c r="Y62">
        <f t="shared" si="16"/>
        <v>0</v>
      </c>
      <c r="Z62">
        <f t="shared" si="16"/>
        <v>0</v>
      </c>
      <c r="AA62">
        <f t="shared" si="16"/>
        <v>0</v>
      </c>
      <c r="AB62">
        <f t="shared" si="16"/>
        <v>0</v>
      </c>
      <c r="AE62" t="s">
        <v>60</v>
      </c>
      <c r="AF62">
        <v>2.7272727E-2</v>
      </c>
      <c r="AG62">
        <v>1.9736842000000001E-2</v>
      </c>
      <c r="AH62">
        <v>7.6530610000000001E-3</v>
      </c>
      <c r="AI62">
        <v>1.4150942999999999E-2</v>
      </c>
      <c r="AJ62">
        <v>1.5250545000000001E-2</v>
      </c>
      <c r="AK62">
        <v>0</v>
      </c>
      <c r="AL62">
        <v>1.5122873E-2</v>
      </c>
      <c r="AM62">
        <v>8.5146639999999999E-3</v>
      </c>
      <c r="AN62">
        <v>1.0152283999999999E-2</v>
      </c>
      <c r="AO62">
        <v>0</v>
      </c>
      <c r="AP62">
        <v>0</v>
      </c>
      <c r="AQ62">
        <v>0</v>
      </c>
      <c r="AT62">
        <f t="shared" si="3"/>
        <v>1</v>
      </c>
      <c r="AU62">
        <f t="shared" si="4"/>
        <v>0.72368421390350879</v>
      </c>
      <c r="AV62">
        <f t="shared" si="5"/>
        <v>0.28061223947278907</v>
      </c>
      <c r="AW62">
        <f t="shared" si="6"/>
        <v>0.51886791518867914</v>
      </c>
      <c r="AX62">
        <f t="shared" si="7"/>
        <v>0.55918665559186653</v>
      </c>
      <c r="AZ62">
        <f t="shared" si="11"/>
        <v>0.55450534887838687</v>
      </c>
      <c r="BA62">
        <f t="shared" si="12"/>
        <v>0.31220434978871014</v>
      </c>
      <c r="BB62">
        <f t="shared" si="13"/>
        <v>0.3722504170558375</v>
      </c>
    </row>
    <row r="63" spans="1:57">
      <c r="A63" t="s">
        <v>219</v>
      </c>
      <c r="B63">
        <v>0</v>
      </c>
      <c r="C63">
        <v>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P63" t="s">
        <v>219</v>
      </c>
      <c r="Q63">
        <f t="shared" si="17"/>
        <v>0</v>
      </c>
      <c r="R63">
        <f t="shared" si="17"/>
        <v>9.8684210526315784E-3</v>
      </c>
      <c r="S63">
        <f t="shared" si="17"/>
        <v>0</v>
      </c>
      <c r="T63">
        <f t="shared" si="16"/>
        <v>0</v>
      </c>
      <c r="U63">
        <f t="shared" si="16"/>
        <v>0</v>
      </c>
      <c r="V63">
        <f t="shared" si="16"/>
        <v>0</v>
      </c>
      <c r="W63">
        <f t="shared" si="16"/>
        <v>0</v>
      </c>
      <c r="X63">
        <f t="shared" si="16"/>
        <v>0</v>
      </c>
      <c r="Y63">
        <f t="shared" si="16"/>
        <v>0</v>
      </c>
      <c r="Z63">
        <f t="shared" si="16"/>
        <v>0</v>
      </c>
      <c r="AA63">
        <f t="shared" si="16"/>
        <v>0</v>
      </c>
      <c r="AB63">
        <f t="shared" si="16"/>
        <v>0</v>
      </c>
      <c r="AE63" t="s">
        <v>65</v>
      </c>
      <c r="AF63">
        <v>9.8684210000000005E-3</v>
      </c>
      <c r="AG63">
        <v>1.2755102000000001E-2</v>
      </c>
      <c r="AH63">
        <v>1.1792453E-2</v>
      </c>
      <c r="AI63">
        <v>2.1786492000000001E-2</v>
      </c>
      <c r="AJ63">
        <v>1.2448133E-2</v>
      </c>
      <c r="AK63">
        <v>1.1342155E-2</v>
      </c>
      <c r="AL63">
        <v>1.1352886E-2</v>
      </c>
      <c r="AM63">
        <v>1.5228426E-2</v>
      </c>
      <c r="AN63">
        <v>0</v>
      </c>
      <c r="AO63">
        <v>0</v>
      </c>
      <c r="AP63">
        <v>0</v>
      </c>
      <c r="AT63">
        <f t="shared" si="3"/>
        <v>1</v>
      </c>
      <c r="AU63">
        <f t="shared" si="4"/>
        <v>1.2925170095600906</v>
      </c>
      <c r="AV63">
        <f t="shared" si="5"/>
        <v>1.1949685770398324</v>
      </c>
      <c r="AW63">
        <f t="shared" si="6"/>
        <v>2.2076978677743888</v>
      </c>
      <c r="AX63">
        <f t="shared" si="7"/>
        <v>1.2614108173941909</v>
      </c>
      <c r="AY63">
        <f t="shared" si="8"/>
        <v>1.149338379463138</v>
      </c>
      <c r="AZ63">
        <f t="shared" si="11"/>
        <v>1.1504257874689374</v>
      </c>
      <c r="BA63">
        <f t="shared" si="12"/>
        <v>1.5431471762301181</v>
      </c>
    </row>
    <row r="64" spans="1:57">
      <c r="A64" t="s">
        <v>220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5</v>
      </c>
      <c r="I64">
        <v>0</v>
      </c>
      <c r="J64">
        <v>0</v>
      </c>
      <c r="K64">
        <v>0</v>
      </c>
      <c r="L64">
        <v>0</v>
      </c>
      <c r="M64">
        <v>0</v>
      </c>
      <c r="P64" t="s">
        <v>220</v>
      </c>
      <c r="Q64">
        <f t="shared" si="17"/>
        <v>0</v>
      </c>
      <c r="R64">
        <f t="shared" si="17"/>
        <v>0</v>
      </c>
      <c r="S64">
        <f t="shared" si="17"/>
        <v>0</v>
      </c>
      <c r="T64">
        <f t="shared" si="16"/>
        <v>0</v>
      </c>
      <c r="U64">
        <f t="shared" si="16"/>
        <v>0</v>
      </c>
      <c r="V64">
        <f t="shared" si="16"/>
        <v>0</v>
      </c>
      <c r="W64">
        <f t="shared" si="16"/>
        <v>9.4517958412098299E-3</v>
      </c>
      <c r="X64">
        <f t="shared" si="16"/>
        <v>0</v>
      </c>
      <c r="Y64">
        <f t="shared" si="16"/>
        <v>0</v>
      </c>
      <c r="Z64">
        <f t="shared" si="16"/>
        <v>0</v>
      </c>
      <c r="AA64">
        <f t="shared" si="16"/>
        <v>0</v>
      </c>
      <c r="AB64">
        <f t="shared" si="16"/>
        <v>0</v>
      </c>
      <c r="AE64" t="s">
        <v>107</v>
      </c>
      <c r="AF64">
        <v>9.8684210000000005E-3</v>
      </c>
      <c r="AG64">
        <v>0</v>
      </c>
      <c r="AH64">
        <v>9.4339620000000006E-3</v>
      </c>
      <c r="AI64">
        <v>1.3071895E-2</v>
      </c>
      <c r="AJ64">
        <v>0</v>
      </c>
      <c r="AK64">
        <v>1.3232514000000001E-2</v>
      </c>
      <c r="AL64">
        <v>0</v>
      </c>
      <c r="AM64">
        <v>0</v>
      </c>
      <c r="AN64">
        <v>0</v>
      </c>
      <c r="AO64">
        <v>0</v>
      </c>
      <c r="AP64">
        <v>0</v>
      </c>
      <c r="AT64">
        <f t="shared" si="3"/>
        <v>1</v>
      </c>
      <c r="AV64">
        <f t="shared" si="5"/>
        <v>0.95597482109853238</v>
      </c>
      <c r="AW64">
        <f t="shared" si="6"/>
        <v>1.3246187003979664</v>
      </c>
      <c r="AY64">
        <f t="shared" si="8"/>
        <v>1.3408947591514386</v>
      </c>
    </row>
    <row r="65" spans="1:57">
      <c r="A65" t="s">
        <v>221</v>
      </c>
      <c r="B65">
        <v>1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6</v>
      </c>
      <c r="K65">
        <v>0</v>
      </c>
      <c r="L65">
        <v>0</v>
      </c>
      <c r="M65">
        <v>0</v>
      </c>
      <c r="P65" t="s">
        <v>221</v>
      </c>
      <c r="Q65">
        <f t="shared" si="17"/>
        <v>9.0909090909090905E-3</v>
      </c>
      <c r="R65">
        <f t="shared" si="17"/>
        <v>0</v>
      </c>
      <c r="S65">
        <f t="shared" si="17"/>
        <v>0</v>
      </c>
      <c r="T65">
        <f t="shared" si="16"/>
        <v>0</v>
      </c>
      <c r="U65">
        <f t="shared" si="16"/>
        <v>0</v>
      </c>
      <c r="V65">
        <f t="shared" si="16"/>
        <v>0</v>
      </c>
      <c r="W65">
        <f t="shared" si="16"/>
        <v>0</v>
      </c>
      <c r="X65">
        <f t="shared" si="16"/>
        <v>0</v>
      </c>
      <c r="Y65">
        <f t="shared" si="16"/>
        <v>1.015228426395939E-2</v>
      </c>
      <c r="Z65">
        <f t="shared" si="16"/>
        <v>0</v>
      </c>
      <c r="AA65">
        <f t="shared" si="16"/>
        <v>0</v>
      </c>
      <c r="AB65">
        <f t="shared" si="16"/>
        <v>0</v>
      </c>
      <c r="AE65" t="s">
        <v>110</v>
      </c>
      <c r="AF65">
        <v>9.8684210000000005E-3</v>
      </c>
      <c r="AG65">
        <v>0</v>
      </c>
      <c r="AH65">
        <v>0</v>
      </c>
      <c r="AI65">
        <v>1.0893246000000001E-2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T65">
        <f t="shared" si="3"/>
        <v>1</v>
      </c>
      <c r="AW65">
        <f t="shared" si="6"/>
        <v>1.1038489338871944</v>
      </c>
    </row>
    <row r="66" spans="1:57">
      <c r="A66" t="s">
        <v>222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7</v>
      </c>
      <c r="K66">
        <v>0</v>
      </c>
      <c r="L66">
        <v>0</v>
      </c>
      <c r="M66">
        <v>0</v>
      </c>
      <c r="P66" t="s">
        <v>222</v>
      </c>
      <c r="Q66">
        <f t="shared" si="17"/>
        <v>0</v>
      </c>
      <c r="R66">
        <f t="shared" si="17"/>
        <v>0</v>
      </c>
      <c r="S66">
        <f t="shared" si="17"/>
        <v>0</v>
      </c>
      <c r="T66">
        <f t="shared" si="16"/>
        <v>0</v>
      </c>
      <c r="U66">
        <f t="shared" si="16"/>
        <v>0</v>
      </c>
      <c r="V66">
        <f t="shared" si="16"/>
        <v>0</v>
      </c>
      <c r="W66">
        <f t="shared" si="16"/>
        <v>0</v>
      </c>
      <c r="X66">
        <f t="shared" si="16"/>
        <v>0</v>
      </c>
      <c r="Y66">
        <f t="shared" si="16"/>
        <v>1.1844331641285956E-2</v>
      </c>
      <c r="Z66">
        <f t="shared" si="16"/>
        <v>0</v>
      </c>
      <c r="AA66">
        <f t="shared" si="16"/>
        <v>0</v>
      </c>
      <c r="AB66">
        <f t="shared" si="16"/>
        <v>0</v>
      </c>
      <c r="AE66" t="s">
        <v>68</v>
      </c>
      <c r="AF66">
        <v>3.6363635999999998E-2</v>
      </c>
      <c r="AG66">
        <v>2.3026316000000002E-2</v>
      </c>
      <c r="AH66">
        <v>3.8265305999999999E-2</v>
      </c>
      <c r="AI66">
        <v>2.3584905999999999E-2</v>
      </c>
      <c r="AJ66">
        <v>1.3071895E-2</v>
      </c>
      <c r="AK66">
        <v>1.0373444000000001E-2</v>
      </c>
      <c r="AL66">
        <v>9.4517960000000002E-3</v>
      </c>
      <c r="AM66">
        <v>7.56859E-3</v>
      </c>
      <c r="AN66">
        <v>1.6920474000000001E-2</v>
      </c>
      <c r="AO66">
        <v>0</v>
      </c>
      <c r="AP66">
        <v>0</v>
      </c>
      <c r="AQ66">
        <v>0</v>
      </c>
      <c r="AT66">
        <f t="shared" ref="AT66:AT92" si="18">AF66/$AF66</f>
        <v>1</v>
      </c>
      <c r="AU66">
        <f t="shared" si="4"/>
        <v>0.63322369633223707</v>
      </c>
      <c r="AV66">
        <f t="shared" si="5"/>
        <v>1.0522959255229594</v>
      </c>
      <c r="AW66">
        <f t="shared" si="6"/>
        <v>0.64858492148584923</v>
      </c>
      <c r="AX66">
        <f t="shared" si="7"/>
        <v>0.35947711609477118</v>
      </c>
      <c r="AY66">
        <f t="shared" si="8"/>
        <v>0.28526971285269714</v>
      </c>
      <c r="AZ66">
        <f t="shared" si="11"/>
        <v>0.25992439259924394</v>
      </c>
      <c r="BA66">
        <f t="shared" si="12"/>
        <v>0.20813622708136229</v>
      </c>
      <c r="BB66">
        <f t="shared" si="13"/>
        <v>0.46531303965313048</v>
      </c>
    </row>
    <row r="67" spans="1:57">
      <c r="A67" t="s">
        <v>223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5</v>
      </c>
      <c r="M67">
        <v>5</v>
      </c>
      <c r="P67" t="s">
        <v>223</v>
      </c>
      <c r="Q67">
        <f t="shared" si="17"/>
        <v>0</v>
      </c>
      <c r="R67">
        <f t="shared" si="17"/>
        <v>0</v>
      </c>
      <c r="S67">
        <f t="shared" si="17"/>
        <v>0</v>
      </c>
      <c r="T67">
        <f t="shared" si="16"/>
        <v>0</v>
      </c>
      <c r="U67">
        <f t="shared" si="16"/>
        <v>0</v>
      </c>
      <c r="V67">
        <f t="shared" si="16"/>
        <v>0</v>
      </c>
      <c r="W67">
        <f t="shared" si="16"/>
        <v>0</v>
      </c>
      <c r="X67">
        <f t="shared" si="16"/>
        <v>0</v>
      </c>
      <c r="Y67">
        <f t="shared" si="16"/>
        <v>0</v>
      </c>
      <c r="Z67">
        <f t="shared" si="16"/>
        <v>0</v>
      </c>
      <c r="AA67">
        <f t="shared" si="16"/>
        <v>7.9872204472843447E-3</v>
      </c>
      <c r="AB67">
        <f t="shared" si="16"/>
        <v>1.7857142857142856E-2</v>
      </c>
      <c r="AE67" t="s">
        <v>69</v>
      </c>
      <c r="AF67">
        <v>9.0909089999999994E-3</v>
      </c>
      <c r="AG67">
        <v>0</v>
      </c>
      <c r="AH67">
        <v>0</v>
      </c>
      <c r="AI67">
        <v>9.4339620000000006E-3</v>
      </c>
      <c r="AJ67">
        <v>1.3071895E-2</v>
      </c>
      <c r="AK67">
        <v>1.4522821999999999E-2</v>
      </c>
      <c r="AL67">
        <v>9.4517960000000002E-3</v>
      </c>
      <c r="AM67">
        <v>9.4607379999999998E-3</v>
      </c>
      <c r="AN67">
        <v>1.3536378999999999E-2</v>
      </c>
      <c r="AO67">
        <v>1.1976048E-2</v>
      </c>
      <c r="AP67">
        <v>0</v>
      </c>
      <c r="AQ67">
        <v>0</v>
      </c>
      <c r="AT67">
        <f t="shared" si="18"/>
        <v>1</v>
      </c>
      <c r="AW67">
        <f t="shared" si="6"/>
        <v>1.0377358303773585</v>
      </c>
      <c r="AX67">
        <f t="shared" si="7"/>
        <v>1.4379084643790847</v>
      </c>
      <c r="AY67">
        <f t="shared" si="8"/>
        <v>1.5975104359751044</v>
      </c>
      <c r="AZ67">
        <f t="shared" si="11"/>
        <v>1.0396975703969757</v>
      </c>
      <c r="BA67">
        <f t="shared" si="12"/>
        <v>1.0406811904068118</v>
      </c>
      <c r="BB67">
        <f t="shared" si="13"/>
        <v>1.489001704890017</v>
      </c>
      <c r="BC67">
        <f t="shared" si="9"/>
        <v>1.317365293173653</v>
      </c>
    </row>
    <row r="68" spans="1:57">
      <c r="A68" t="s">
        <v>224</v>
      </c>
      <c r="B68">
        <v>1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P68" t="s">
        <v>224</v>
      </c>
      <c r="Q68">
        <f t="shared" si="17"/>
        <v>9.0909090909090905E-3</v>
      </c>
      <c r="R68">
        <f t="shared" si="17"/>
        <v>0</v>
      </c>
      <c r="S68">
        <f t="shared" si="17"/>
        <v>0</v>
      </c>
      <c r="T68">
        <f t="shared" si="16"/>
        <v>0</v>
      </c>
      <c r="U68">
        <f t="shared" si="16"/>
        <v>0</v>
      </c>
      <c r="V68">
        <f t="shared" si="16"/>
        <v>0</v>
      </c>
      <c r="W68">
        <f t="shared" si="16"/>
        <v>0</v>
      </c>
      <c r="X68">
        <f t="shared" si="16"/>
        <v>0</v>
      </c>
      <c r="Y68">
        <f t="shared" si="16"/>
        <v>0</v>
      </c>
      <c r="Z68">
        <f t="shared" si="16"/>
        <v>0</v>
      </c>
      <c r="AA68">
        <f t="shared" si="16"/>
        <v>0</v>
      </c>
      <c r="AB68">
        <f t="shared" si="16"/>
        <v>0</v>
      </c>
      <c r="AE68" t="s">
        <v>114</v>
      </c>
      <c r="AF68">
        <v>1.4150942999999999E-2</v>
      </c>
      <c r="AG68">
        <v>1.3071895E-2</v>
      </c>
      <c r="AH68">
        <v>1.8672199E-2</v>
      </c>
      <c r="AI68">
        <v>1.3232514000000001E-2</v>
      </c>
      <c r="AJ68">
        <v>2.3651845000000001E-2</v>
      </c>
      <c r="AK68">
        <v>2.0304569000000001E-2</v>
      </c>
      <c r="AL68">
        <v>1.3473054E-2</v>
      </c>
      <c r="AM68">
        <v>9.5846649999999992E-3</v>
      </c>
      <c r="AN68">
        <v>2.1428571E-2</v>
      </c>
      <c r="AT68">
        <f t="shared" si="18"/>
        <v>1</v>
      </c>
      <c r="AU68">
        <f t="shared" si="4"/>
        <v>0.92374727253159039</v>
      </c>
      <c r="AV68">
        <f t="shared" si="5"/>
        <v>1.3195020996127256</v>
      </c>
      <c r="AW68">
        <f t="shared" si="6"/>
        <v>0.93509768218273526</v>
      </c>
      <c r="AX68">
        <f t="shared" si="7"/>
        <v>1.6713970934657856</v>
      </c>
      <c r="AY68">
        <f t="shared" si="8"/>
        <v>1.4348562495093085</v>
      </c>
      <c r="AZ68">
        <f t="shared" si="11"/>
        <v>0.95209584265868363</v>
      </c>
      <c r="BA68">
        <f t="shared" si="12"/>
        <v>0.67731634563152432</v>
      </c>
      <c r="BB68">
        <f t="shared" si="13"/>
        <v>1.5142857264000005</v>
      </c>
    </row>
    <row r="69" spans="1:57">
      <c r="A69" t="s">
        <v>225</v>
      </c>
      <c r="B69">
        <v>0</v>
      </c>
      <c r="C69">
        <v>0</v>
      </c>
      <c r="D69">
        <v>0</v>
      </c>
      <c r="E69">
        <v>0</v>
      </c>
      <c r="F69">
        <v>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P69" t="s">
        <v>225</v>
      </c>
      <c r="Q69">
        <f t="shared" si="17"/>
        <v>0</v>
      </c>
      <c r="R69">
        <f t="shared" si="17"/>
        <v>0</v>
      </c>
      <c r="S69">
        <f t="shared" si="17"/>
        <v>0</v>
      </c>
      <c r="T69">
        <f t="shared" si="16"/>
        <v>0</v>
      </c>
      <c r="U69">
        <f t="shared" si="16"/>
        <v>1.0893246187363835E-2</v>
      </c>
      <c r="V69">
        <f t="shared" si="16"/>
        <v>0</v>
      </c>
      <c r="W69">
        <f t="shared" si="16"/>
        <v>0</v>
      </c>
      <c r="X69">
        <f t="shared" si="16"/>
        <v>0</v>
      </c>
      <c r="Y69">
        <f t="shared" si="16"/>
        <v>0</v>
      </c>
      <c r="Z69">
        <f t="shared" si="16"/>
        <v>0</v>
      </c>
      <c r="AA69">
        <f t="shared" si="16"/>
        <v>0</v>
      </c>
      <c r="AB69">
        <f t="shared" si="16"/>
        <v>0</v>
      </c>
      <c r="AE69" t="s">
        <v>72</v>
      </c>
      <c r="AF69">
        <v>3.6363635999999998E-2</v>
      </c>
      <c r="AG69">
        <v>7.8947368000000004E-2</v>
      </c>
      <c r="AH69">
        <v>5.8673468999999999E-2</v>
      </c>
      <c r="AI69">
        <v>7.5471698000000004E-2</v>
      </c>
      <c r="AJ69">
        <v>6.5359476999999999E-2</v>
      </c>
      <c r="AK69">
        <v>6.4315353000000006E-2</v>
      </c>
      <c r="AL69">
        <v>8.6956521999999994E-2</v>
      </c>
      <c r="AM69">
        <v>7.7578050999999995E-2</v>
      </c>
      <c r="AN69">
        <v>6.4297800000000002E-2</v>
      </c>
      <c r="AO69">
        <v>7.3353293E-2</v>
      </c>
      <c r="AP69">
        <v>7.8274759999999999E-2</v>
      </c>
      <c r="AQ69">
        <v>8.5714286000000001E-2</v>
      </c>
      <c r="AT69">
        <f t="shared" si="18"/>
        <v>1</v>
      </c>
      <c r="AU69">
        <f t="shared" si="4"/>
        <v>2.1710526417105265</v>
      </c>
      <c r="AV69">
        <f t="shared" si="5"/>
        <v>1.6135204136352042</v>
      </c>
      <c r="AW69">
        <f t="shared" si="6"/>
        <v>2.0754717157547176</v>
      </c>
      <c r="AX69">
        <f t="shared" si="7"/>
        <v>1.7973856354738564</v>
      </c>
      <c r="AY69">
        <f t="shared" si="8"/>
        <v>1.7686722251867226</v>
      </c>
      <c r="AZ69">
        <f t="shared" si="11"/>
        <v>2.3913043789130439</v>
      </c>
      <c r="BA69">
        <f t="shared" si="12"/>
        <v>2.1333964238339642</v>
      </c>
      <c r="BB69">
        <f t="shared" si="13"/>
        <v>1.7681895176818954</v>
      </c>
      <c r="BC69">
        <f t="shared" si="9"/>
        <v>2.0172155776721561</v>
      </c>
      <c r="BD69">
        <f t="shared" si="10"/>
        <v>2.1525559215255594</v>
      </c>
      <c r="BE69">
        <f t="shared" si="14"/>
        <v>2.357142888571429</v>
      </c>
    </row>
    <row r="70" spans="1:57">
      <c r="A70" t="s">
        <v>56</v>
      </c>
      <c r="B70">
        <v>0</v>
      </c>
      <c r="C70">
        <v>3</v>
      </c>
      <c r="D70">
        <v>0</v>
      </c>
      <c r="E70">
        <v>6</v>
      </c>
      <c r="F70">
        <v>0</v>
      </c>
      <c r="G70">
        <v>0</v>
      </c>
      <c r="H70">
        <v>5</v>
      </c>
      <c r="I70">
        <v>0</v>
      </c>
      <c r="J70">
        <v>0</v>
      </c>
      <c r="K70">
        <v>0</v>
      </c>
      <c r="L70">
        <v>0</v>
      </c>
      <c r="M70">
        <v>0</v>
      </c>
      <c r="P70" t="s">
        <v>56</v>
      </c>
      <c r="Q70">
        <f t="shared" si="17"/>
        <v>0</v>
      </c>
      <c r="R70">
        <f t="shared" si="17"/>
        <v>9.8684210526315784E-3</v>
      </c>
      <c r="S70">
        <f t="shared" si="17"/>
        <v>0</v>
      </c>
      <c r="T70">
        <f t="shared" si="16"/>
        <v>1.4150943396226415E-2</v>
      </c>
      <c r="U70">
        <f t="shared" si="16"/>
        <v>0</v>
      </c>
      <c r="V70">
        <f t="shared" si="16"/>
        <v>0</v>
      </c>
      <c r="W70">
        <f t="shared" si="16"/>
        <v>9.4517958412098299E-3</v>
      </c>
      <c r="X70">
        <f t="shared" si="16"/>
        <v>0</v>
      </c>
      <c r="Y70">
        <f t="shared" si="16"/>
        <v>0</v>
      </c>
      <c r="Z70">
        <f t="shared" si="16"/>
        <v>0</v>
      </c>
      <c r="AA70">
        <f t="shared" si="16"/>
        <v>0</v>
      </c>
      <c r="AB70">
        <f t="shared" si="16"/>
        <v>0</v>
      </c>
      <c r="AE70" t="s">
        <v>73</v>
      </c>
      <c r="AF70">
        <v>1.0204082E-2</v>
      </c>
      <c r="AG70">
        <v>2.1226414999999998E-2</v>
      </c>
      <c r="AH70">
        <v>1.0893246000000001E-2</v>
      </c>
      <c r="AI70">
        <v>1.6597509999999999E-2</v>
      </c>
      <c r="AJ70">
        <v>2.6465028000000002E-2</v>
      </c>
      <c r="AK70">
        <v>3.0274361E-2</v>
      </c>
      <c r="AL70">
        <v>2.5380711E-2</v>
      </c>
      <c r="AM70">
        <v>2.8443113999999999E-2</v>
      </c>
      <c r="AN70">
        <v>2.7156550000000002E-2</v>
      </c>
      <c r="AO70">
        <v>1.0714286E-2</v>
      </c>
      <c r="AT70">
        <f t="shared" si="18"/>
        <v>1</v>
      </c>
      <c r="AU70">
        <f t="shared" si="4"/>
        <v>2.0801885951132104</v>
      </c>
      <c r="AV70">
        <f t="shared" si="5"/>
        <v>1.0675380695686296</v>
      </c>
      <c r="AW70">
        <f t="shared" si="6"/>
        <v>1.6265559214439869</v>
      </c>
      <c r="AX70">
        <f t="shared" si="7"/>
        <v>2.5935726506313848</v>
      </c>
      <c r="AY70">
        <f t="shared" si="8"/>
        <v>2.9668872711920584</v>
      </c>
      <c r="AZ70">
        <f t="shared" si="11"/>
        <v>2.487309588456855</v>
      </c>
      <c r="BA70">
        <f t="shared" si="12"/>
        <v>2.7874250716526974</v>
      </c>
      <c r="BB70">
        <f t="shared" si="13"/>
        <v>2.6613418041916952</v>
      </c>
      <c r="BC70">
        <f t="shared" si="9"/>
        <v>1.0499999902000003</v>
      </c>
    </row>
    <row r="71" spans="1:57">
      <c r="A71" t="s">
        <v>226</v>
      </c>
      <c r="B71">
        <v>0</v>
      </c>
      <c r="C71">
        <v>0</v>
      </c>
      <c r="D71">
        <v>0</v>
      </c>
      <c r="E71">
        <v>0</v>
      </c>
      <c r="F71">
        <v>4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P71" t="s">
        <v>226</v>
      </c>
      <c r="Q71">
        <f t="shared" si="17"/>
        <v>0</v>
      </c>
      <c r="R71">
        <f t="shared" si="17"/>
        <v>0</v>
      </c>
      <c r="S71">
        <f t="shared" si="17"/>
        <v>0</v>
      </c>
      <c r="T71">
        <f t="shared" si="16"/>
        <v>0</v>
      </c>
      <c r="U71">
        <f t="shared" si="16"/>
        <v>8.7145969498910684E-3</v>
      </c>
      <c r="V71">
        <f t="shared" si="16"/>
        <v>0</v>
      </c>
      <c r="W71">
        <f t="shared" si="16"/>
        <v>0</v>
      </c>
      <c r="X71">
        <f t="shared" si="16"/>
        <v>0</v>
      </c>
      <c r="Y71">
        <f t="shared" si="16"/>
        <v>0</v>
      </c>
      <c r="Z71">
        <f t="shared" si="16"/>
        <v>0</v>
      </c>
      <c r="AA71">
        <f t="shared" si="16"/>
        <v>0</v>
      </c>
      <c r="AB71">
        <f t="shared" si="16"/>
        <v>0</v>
      </c>
      <c r="AE71" t="s">
        <v>146</v>
      </c>
      <c r="AF71">
        <v>1.8181817999999999E-2</v>
      </c>
      <c r="AG71">
        <v>0</v>
      </c>
      <c r="AH71">
        <v>1.5306122E-2</v>
      </c>
      <c r="AI71">
        <v>1.4150942999999999E-2</v>
      </c>
      <c r="AJ71">
        <v>0</v>
      </c>
      <c r="AK71">
        <v>0</v>
      </c>
      <c r="AL71">
        <v>1.5122873E-2</v>
      </c>
      <c r="AM71">
        <v>1.3245033E-2</v>
      </c>
      <c r="AN71">
        <v>2.0304569000000001E-2</v>
      </c>
      <c r="AO71">
        <v>1.497006E-2</v>
      </c>
      <c r="AP71">
        <v>1.7571884999999999E-2</v>
      </c>
      <c r="AQ71">
        <v>0</v>
      </c>
      <c r="AT71">
        <f t="shared" si="18"/>
        <v>1</v>
      </c>
      <c r="AV71">
        <f t="shared" si="5"/>
        <v>0.84183671841836727</v>
      </c>
      <c r="AW71">
        <f t="shared" si="6"/>
        <v>0.77830187278301877</v>
      </c>
      <c r="AZ71">
        <f t="shared" si="11"/>
        <v>0.83175802331758031</v>
      </c>
      <c r="BA71">
        <f t="shared" si="12"/>
        <v>0.72847682228476829</v>
      </c>
      <c r="BB71">
        <f t="shared" si="13"/>
        <v>1.1167513061675132</v>
      </c>
      <c r="BC71">
        <f t="shared" si="9"/>
        <v>0.82335330823353314</v>
      </c>
      <c r="BD71">
        <f t="shared" si="10"/>
        <v>0.96645368466453685</v>
      </c>
    </row>
    <row r="72" spans="1:57">
      <c r="A72" t="s">
        <v>227</v>
      </c>
      <c r="B72">
        <v>1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P72" t="s">
        <v>227</v>
      </c>
      <c r="Q72">
        <f t="shared" si="17"/>
        <v>9.0909090909090905E-3</v>
      </c>
      <c r="R72">
        <f t="shared" si="17"/>
        <v>0</v>
      </c>
      <c r="S72">
        <f t="shared" si="17"/>
        <v>0</v>
      </c>
      <c r="T72">
        <f t="shared" si="16"/>
        <v>0</v>
      </c>
      <c r="U72">
        <f t="shared" si="16"/>
        <v>0</v>
      </c>
      <c r="V72">
        <f t="shared" si="16"/>
        <v>0</v>
      </c>
      <c r="W72">
        <f t="shared" si="16"/>
        <v>0</v>
      </c>
      <c r="X72">
        <f t="shared" si="16"/>
        <v>0</v>
      </c>
      <c r="Y72">
        <f t="shared" si="16"/>
        <v>0</v>
      </c>
      <c r="Z72">
        <f t="shared" si="16"/>
        <v>0</v>
      </c>
      <c r="AA72">
        <f t="shared" si="16"/>
        <v>0</v>
      </c>
      <c r="AB72">
        <f t="shared" si="16"/>
        <v>0</v>
      </c>
      <c r="AE72" t="s">
        <v>75</v>
      </c>
      <c r="AF72">
        <v>2.3584905999999999E-2</v>
      </c>
      <c r="AG72">
        <v>1.9607843E-2</v>
      </c>
      <c r="AH72">
        <v>1.8672199E-2</v>
      </c>
      <c r="AI72">
        <v>1.7013232999999999E-2</v>
      </c>
      <c r="AJ72">
        <v>1.2298959E-2</v>
      </c>
      <c r="AK72">
        <v>0</v>
      </c>
      <c r="AL72">
        <v>1.497006E-2</v>
      </c>
      <c r="AM72">
        <v>9.5846649999999992E-3</v>
      </c>
      <c r="AN72">
        <v>1.0714286E-2</v>
      </c>
      <c r="AT72">
        <f t="shared" si="18"/>
        <v>1</v>
      </c>
      <c r="AU72">
        <f t="shared" si="4"/>
        <v>0.83137253122823562</v>
      </c>
      <c r="AV72">
        <f t="shared" si="5"/>
        <v>0.79170122619950234</v>
      </c>
      <c r="AW72">
        <f t="shared" si="6"/>
        <v>0.72136106881240059</v>
      </c>
      <c r="AX72">
        <f t="shared" si="7"/>
        <v>0.5214758540907477</v>
      </c>
      <c r="AZ72">
        <f t="shared" si="11"/>
        <v>0.63473053485988029</v>
      </c>
      <c r="BA72">
        <f t="shared" si="12"/>
        <v>0.40638979014798698</v>
      </c>
      <c r="BB72">
        <f t="shared" si="13"/>
        <v>0.45428571985828564</v>
      </c>
    </row>
    <row r="73" spans="1:57">
      <c r="A73" t="s">
        <v>115</v>
      </c>
      <c r="B73">
        <v>4</v>
      </c>
      <c r="C73">
        <v>10</v>
      </c>
      <c r="D73">
        <v>3</v>
      </c>
      <c r="E73">
        <v>0</v>
      </c>
      <c r="F73">
        <v>0</v>
      </c>
      <c r="G73">
        <v>0</v>
      </c>
      <c r="H73">
        <v>0</v>
      </c>
      <c r="I73">
        <v>0</v>
      </c>
      <c r="J73">
        <v>6</v>
      </c>
      <c r="K73">
        <v>0</v>
      </c>
      <c r="L73">
        <v>0</v>
      </c>
      <c r="M73">
        <v>0</v>
      </c>
      <c r="P73" t="s">
        <v>115</v>
      </c>
      <c r="Q73">
        <f t="shared" si="17"/>
        <v>3.6363636363636362E-2</v>
      </c>
      <c r="R73">
        <f t="shared" si="17"/>
        <v>3.2894736842105261E-2</v>
      </c>
      <c r="S73">
        <f t="shared" si="17"/>
        <v>7.6530612244897957E-3</v>
      </c>
      <c r="T73">
        <f t="shared" si="16"/>
        <v>0</v>
      </c>
      <c r="U73">
        <f t="shared" si="16"/>
        <v>0</v>
      </c>
      <c r="V73">
        <f t="shared" si="16"/>
        <v>0</v>
      </c>
      <c r="W73">
        <f t="shared" si="16"/>
        <v>0</v>
      </c>
      <c r="X73">
        <f t="shared" si="16"/>
        <v>0</v>
      </c>
      <c r="Y73">
        <f t="shared" si="16"/>
        <v>1.015228426395939E-2</v>
      </c>
      <c r="Z73">
        <f t="shared" si="16"/>
        <v>0</v>
      </c>
      <c r="AA73">
        <f t="shared" si="16"/>
        <v>0</v>
      </c>
      <c r="AB73">
        <f t="shared" si="16"/>
        <v>0</v>
      </c>
      <c r="AE73" t="s">
        <v>268</v>
      </c>
      <c r="AF73">
        <v>1.4376997000000001E-2</v>
      </c>
      <c r="AG73">
        <v>2.5000000000000001E-2</v>
      </c>
      <c r="AT73">
        <f t="shared" si="18"/>
        <v>1</v>
      </c>
      <c r="AU73">
        <f t="shared" si="4"/>
        <v>1.7388888653172843</v>
      </c>
    </row>
    <row r="74" spans="1:57">
      <c r="A74" t="s">
        <v>228</v>
      </c>
      <c r="B74">
        <v>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P74" t="s">
        <v>228</v>
      </c>
      <c r="Q74">
        <f t="shared" si="17"/>
        <v>9.0909090909090905E-3</v>
      </c>
      <c r="R74">
        <f t="shared" si="17"/>
        <v>0</v>
      </c>
      <c r="S74">
        <f t="shared" si="17"/>
        <v>0</v>
      </c>
      <c r="T74">
        <f t="shared" si="16"/>
        <v>0</v>
      </c>
      <c r="U74">
        <f t="shared" si="16"/>
        <v>0</v>
      </c>
      <c r="V74">
        <f t="shared" si="16"/>
        <v>0</v>
      </c>
      <c r="W74">
        <f t="shared" si="16"/>
        <v>0</v>
      </c>
      <c r="X74">
        <f t="shared" si="16"/>
        <v>0</v>
      </c>
      <c r="Y74">
        <f t="shared" si="16"/>
        <v>0</v>
      </c>
      <c r="Z74">
        <f t="shared" si="16"/>
        <v>0</v>
      </c>
      <c r="AA74">
        <f t="shared" si="16"/>
        <v>0</v>
      </c>
      <c r="AB74">
        <f t="shared" si="16"/>
        <v>0</v>
      </c>
      <c r="AE74" t="s">
        <v>269</v>
      </c>
      <c r="AF74">
        <v>7.4850300000000002E-3</v>
      </c>
      <c r="AG74">
        <v>9.5846649999999992E-3</v>
      </c>
      <c r="AH74">
        <v>1.7857142999999999E-2</v>
      </c>
      <c r="AT74">
        <f t="shared" si="18"/>
        <v>1</v>
      </c>
      <c r="AU74">
        <f t="shared" si="4"/>
        <v>1.2805112337559099</v>
      </c>
      <c r="AV74">
        <f t="shared" si="5"/>
        <v>2.3857142857142857</v>
      </c>
    </row>
    <row r="75" spans="1:57">
      <c r="A75" t="s">
        <v>62</v>
      </c>
      <c r="B75">
        <v>0</v>
      </c>
      <c r="C75">
        <v>3</v>
      </c>
      <c r="D75">
        <v>0</v>
      </c>
      <c r="E75">
        <v>0</v>
      </c>
      <c r="F75">
        <v>0</v>
      </c>
      <c r="G75">
        <v>0</v>
      </c>
      <c r="H75">
        <v>6</v>
      </c>
      <c r="I75">
        <v>9</v>
      </c>
      <c r="J75">
        <v>0</v>
      </c>
      <c r="K75">
        <v>0</v>
      </c>
      <c r="L75">
        <v>6</v>
      </c>
      <c r="M75">
        <v>0</v>
      </c>
      <c r="P75" t="s">
        <v>62</v>
      </c>
      <c r="Q75">
        <f t="shared" si="17"/>
        <v>0</v>
      </c>
      <c r="R75">
        <f t="shared" si="17"/>
        <v>9.8684210526315784E-3</v>
      </c>
      <c r="S75">
        <f t="shared" si="17"/>
        <v>0</v>
      </c>
      <c r="T75">
        <f t="shared" si="16"/>
        <v>0</v>
      </c>
      <c r="U75">
        <f t="shared" si="16"/>
        <v>0</v>
      </c>
      <c r="V75">
        <f t="shared" si="16"/>
        <v>0</v>
      </c>
      <c r="W75">
        <f t="shared" si="16"/>
        <v>1.1342155009451797E-2</v>
      </c>
      <c r="X75">
        <f t="shared" si="16"/>
        <v>8.5146641438032175E-3</v>
      </c>
      <c r="Y75">
        <f t="shared" si="16"/>
        <v>0</v>
      </c>
      <c r="Z75">
        <f t="shared" si="16"/>
        <v>0</v>
      </c>
      <c r="AA75">
        <f t="shared" si="16"/>
        <v>9.5846645367412137E-3</v>
      </c>
      <c r="AB75">
        <f t="shared" si="16"/>
        <v>0</v>
      </c>
      <c r="AE75" t="s">
        <v>270</v>
      </c>
      <c r="AF75">
        <v>9.8684210000000005E-3</v>
      </c>
      <c r="AG75">
        <v>0</v>
      </c>
      <c r="AH75">
        <v>0</v>
      </c>
      <c r="AI75">
        <v>8.7145969999999993E-3</v>
      </c>
      <c r="AJ75">
        <v>0</v>
      </c>
      <c r="AK75">
        <v>0</v>
      </c>
      <c r="AL75">
        <v>0</v>
      </c>
      <c r="AM75">
        <v>1.0152283999999999E-2</v>
      </c>
      <c r="AN75">
        <v>0</v>
      </c>
      <c r="AO75">
        <v>0</v>
      </c>
      <c r="AP75">
        <v>0</v>
      </c>
      <c r="AT75">
        <f t="shared" si="18"/>
        <v>1</v>
      </c>
      <c r="AW75">
        <f t="shared" si="6"/>
        <v>0.88307916737642211</v>
      </c>
      <c r="BA75">
        <f t="shared" si="12"/>
        <v>1.028764784153412</v>
      </c>
    </row>
    <row r="76" spans="1:57">
      <c r="A76" t="s">
        <v>229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4</v>
      </c>
      <c r="I76">
        <v>0</v>
      </c>
      <c r="J76">
        <v>0</v>
      </c>
      <c r="K76">
        <v>0</v>
      </c>
      <c r="L76">
        <v>0</v>
      </c>
      <c r="M76">
        <v>0</v>
      </c>
      <c r="P76" t="s">
        <v>229</v>
      </c>
      <c r="Q76">
        <f t="shared" si="17"/>
        <v>0</v>
      </c>
      <c r="R76">
        <f t="shared" si="17"/>
        <v>0</v>
      </c>
      <c r="S76">
        <f t="shared" si="17"/>
        <v>0</v>
      </c>
      <c r="T76">
        <f t="shared" si="16"/>
        <v>0</v>
      </c>
      <c r="U76">
        <f t="shared" si="16"/>
        <v>0</v>
      </c>
      <c r="V76">
        <f t="shared" si="16"/>
        <v>0</v>
      </c>
      <c r="W76">
        <f t="shared" si="16"/>
        <v>7.5614366729678641E-3</v>
      </c>
      <c r="X76">
        <f t="shared" si="16"/>
        <v>0</v>
      </c>
      <c r="Y76">
        <f t="shared" si="16"/>
        <v>0</v>
      </c>
      <c r="Z76">
        <f t="shared" si="16"/>
        <v>0</v>
      </c>
      <c r="AA76">
        <f t="shared" si="16"/>
        <v>0</v>
      </c>
      <c r="AB76">
        <f t="shared" si="16"/>
        <v>0</v>
      </c>
      <c r="AE76" t="s">
        <v>119</v>
      </c>
      <c r="AF76">
        <v>1.8181817999999999E-2</v>
      </c>
      <c r="AG76">
        <v>1.9736842000000001E-2</v>
      </c>
      <c r="AH76">
        <v>1.5306122E-2</v>
      </c>
      <c r="AI76">
        <v>0</v>
      </c>
      <c r="AJ76">
        <v>1.0893246000000001E-2</v>
      </c>
      <c r="AK76">
        <v>1.2448133E-2</v>
      </c>
      <c r="AL76">
        <v>1.3232514000000001E-2</v>
      </c>
      <c r="AM76">
        <v>8.5146639999999999E-3</v>
      </c>
      <c r="AN76">
        <v>0</v>
      </c>
      <c r="AO76">
        <v>0</v>
      </c>
      <c r="AP76">
        <v>0</v>
      </c>
      <c r="AQ76">
        <v>0</v>
      </c>
      <c r="AT76">
        <f t="shared" si="18"/>
        <v>1</v>
      </c>
      <c r="AU76">
        <f t="shared" si="4"/>
        <v>1.0855263208552632</v>
      </c>
      <c r="AV76">
        <f t="shared" si="5"/>
        <v>0.84183671841836727</v>
      </c>
      <c r="AX76">
        <f t="shared" si="7"/>
        <v>0.59912853599128546</v>
      </c>
      <c r="AY76">
        <f t="shared" si="8"/>
        <v>0.68464732184647326</v>
      </c>
      <c r="AZ76">
        <f t="shared" si="11"/>
        <v>0.72778827727788287</v>
      </c>
      <c r="BA76">
        <f t="shared" si="12"/>
        <v>0.46830652468306527</v>
      </c>
    </row>
    <row r="77" spans="1:57">
      <c r="A77" t="s">
        <v>230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4</v>
      </c>
      <c r="P77" t="s">
        <v>230</v>
      </c>
      <c r="Q77">
        <f t="shared" si="17"/>
        <v>0</v>
      </c>
      <c r="R77">
        <f t="shared" si="17"/>
        <v>0</v>
      </c>
      <c r="S77">
        <f t="shared" si="17"/>
        <v>0</v>
      </c>
      <c r="T77">
        <f t="shared" si="16"/>
        <v>0</v>
      </c>
      <c r="U77">
        <f t="shared" si="16"/>
        <v>0</v>
      </c>
      <c r="V77">
        <f t="shared" si="16"/>
        <v>0</v>
      </c>
      <c r="W77">
        <f t="shared" si="16"/>
        <v>0</v>
      </c>
      <c r="X77">
        <f t="shared" si="16"/>
        <v>0</v>
      </c>
      <c r="Y77">
        <f t="shared" si="16"/>
        <v>0</v>
      </c>
      <c r="Z77">
        <f t="shared" si="16"/>
        <v>0</v>
      </c>
      <c r="AA77">
        <f t="shared" si="16"/>
        <v>0</v>
      </c>
      <c r="AB77">
        <f t="shared" si="16"/>
        <v>1.4285714285714285E-2</v>
      </c>
      <c r="AE77" t="s">
        <v>80</v>
      </c>
      <c r="AF77">
        <v>1.2755102000000001E-2</v>
      </c>
      <c r="AG77">
        <v>0</v>
      </c>
      <c r="AH77">
        <v>1.0893246000000001E-2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T77">
        <f t="shared" si="18"/>
        <v>1</v>
      </c>
      <c r="AV77">
        <f t="shared" si="5"/>
        <v>0.85403048913289759</v>
      </c>
    </row>
    <row r="78" spans="1:57">
      <c r="A78" t="s">
        <v>231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5</v>
      </c>
      <c r="I78">
        <v>0</v>
      </c>
      <c r="J78">
        <v>0</v>
      </c>
      <c r="K78">
        <v>0</v>
      </c>
      <c r="L78">
        <v>0</v>
      </c>
      <c r="M78">
        <v>0</v>
      </c>
      <c r="P78" t="s">
        <v>231</v>
      </c>
      <c r="Q78">
        <f t="shared" si="17"/>
        <v>0</v>
      </c>
      <c r="R78">
        <f t="shared" si="17"/>
        <v>0</v>
      </c>
      <c r="S78">
        <f t="shared" si="17"/>
        <v>0</v>
      </c>
      <c r="T78">
        <f t="shared" si="16"/>
        <v>0</v>
      </c>
      <c r="U78">
        <f t="shared" si="16"/>
        <v>0</v>
      </c>
      <c r="V78">
        <f t="shared" si="16"/>
        <v>0</v>
      </c>
      <c r="W78">
        <f t="shared" si="16"/>
        <v>9.4517958412098299E-3</v>
      </c>
      <c r="X78">
        <f t="shared" si="16"/>
        <v>0</v>
      </c>
      <c r="Y78">
        <f t="shared" si="16"/>
        <v>0</v>
      </c>
      <c r="Z78">
        <f t="shared" si="16"/>
        <v>0</v>
      </c>
      <c r="AA78">
        <f t="shared" si="16"/>
        <v>0</v>
      </c>
      <c r="AB78">
        <f t="shared" si="16"/>
        <v>0</v>
      </c>
      <c r="AE78" t="s">
        <v>82</v>
      </c>
      <c r="AF78">
        <v>8.7145969999999993E-3</v>
      </c>
      <c r="AG78">
        <v>0</v>
      </c>
      <c r="AH78">
        <v>0</v>
      </c>
      <c r="AI78">
        <v>2.0813623E-2</v>
      </c>
      <c r="AJ78">
        <v>3.5532994999999998E-2</v>
      </c>
      <c r="AK78">
        <v>6.2874251000000006E-2</v>
      </c>
      <c r="AL78">
        <v>7.1884983999999999E-2</v>
      </c>
      <c r="AM78">
        <v>7.1428570999999996E-2</v>
      </c>
      <c r="AT78">
        <f t="shared" si="18"/>
        <v>1</v>
      </c>
      <c r="AW78">
        <f t="shared" si="6"/>
        <v>2.3883632255169118</v>
      </c>
      <c r="AX78">
        <f t="shared" si="7"/>
        <v>4.0774111528048858</v>
      </c>
      <c r="AY78">
        <f t="shared" si="8"/>
        <v>7.2148202607647844</v>
      </c>
      <c r="AZ78">
        <f t="shared" si="11"/>
        <v>8.248801866569389</v>
      </c>
      <c r="BA78">
        <f t="shared" si="12"/>
        <v>8.1964284751205359</v>
      </c>
    </row>
    <row r="79" spans="1:57">
      <c r="A79" t="s">
        <v>64</v>
      </c>
      <c r="B79">
        <v>0</v>
      </c>
      <c r="C79">
        <v>5</v>
      </c>
      <c r="D79">
        <v>6</v>
      </c>
      <c r="E79">
        <v>9</v>
      </c>
      <c r="F79">
        <v>7</v>
      </c>
      <c r="G79">
        <v>8</v>
      </c>
      <c r="H79">
        <v>5</v>
      </c>
      <c r="I79">
        <v>8</v>
      </c>
      <c r="J79">
        <v>6</v>
      </c>
      <c r="K79">
        <v>0</v>
      </c>
      <c r="L79">
        <v>5</v>
      </c>
      <c r="M79">
        <v>0</v>
      </c>
      <c r="P79" t="s">
        <v>64</v>
      </c>
      <c r="Q79">
        <f t="shared" si="17"/>
        <v>0</v>
      </c>
      <c r="R79">
        <f t="shared" si="17"/>
        <v>1.6447368421052631E-2</v>
      </c>
      <c r="S79">
        <f t="shared" si="17"/>
        <v>1.5306122448979591E-2</v>
      </c>
      <c r="T79">
        <f t="shared" si="16"/>
        <v>2.1226415094339621E-2</v>
      </c>
      <c r="U79">
        <f t="shared" si="16"/>
        <v>1.5250544662309368E-2</v>
      </c>
      <c r="V79">
        <f t="shared" si="16"/>
        <v>1.6597510373443983E-2</v>
      </c>
      <c r="W79">
        <f t="shared" si="16"/>
        <v>9.4517958412098299E-3</v>
      </c>
      <c r="X79">
        <f t="shared" si="16"/>
        <v>7.5685903500473037E-3</v>
      </c>
      <c r="Y79">
        <f t="shared" si="16"/>
        <v>1.015228426395939E-2</v>
      </c>
      <c r="Z79">
        <f t="shared" si="16"/>
        <v>0</v>
      </c>
      <c r="AA79">
        <f t="shared" si="16"/>
        <v>7.9872204472843447E-3</v>
      </c>
      <c r="AB79">
        <f t="shared" si="16"/>
        <v>0</v>
      </c>
      <c r="AE79" t="s">
        <v>275</v>
      </c>
      <c r="AF79">
        <v>1.8181817999999999E-2</v>
      </c>
      <c r="AG79">
        <v>0</v>
      </c>
      <c r="AH79">
        <v>0</v>
      </c>
      <c r="AI79">
        <v>0</v>
      </c>
      <c r="AJ79">
        <v>0</v>
      </c>
      <c r="AK79">
        <v>8.2987549999999997E-3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T79">
        <f t="shared" si="18"/>
        <v>1</v>
      </c>
      <c r="AY79">
        <f t="shared" si="8"/>
        <v>0.45643152956431532</v>
      </c>
    </row>
    <row r="80" spans="1:57">
      <c r="A80" t="s">
        <v>232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2</v>
      </c>
      <c r="P80" t="s">
        <v>232</v>
      </c>
      <c r="Q80">
        <f t="shared" si="17"/>
        <v>0</v>
      </c>
      <c r="R80">
        <f t="shared" si="17"/>
        <v>0</v>
      </c>
      <c r="S80">
        <f t="shared" si="17"/>
        <v>0</v>
      </c>
      <c r="T80">
        <f t="shared" si="16"/>
        <v>0</v>
      </c>
      <c r="U80">
        <f t="shared" si="16"/>
        <v>0</v>
      </c>
      <c r="V80">
        <f t="shared" si="16"/>
        <v>0</v>
      </c>
      <c r="W80">
        <f t="shared" si="16"/>
        <v>0</v>
      </c>
      <c r="X80">
        <f t="shared" si="16"/>
        <v>0</v>
      </c>
      <c r="Y80">
        <f t="shared" si="16"/>
        <v>0</v>
      </c>
      <c r="Z80">
        <f t="shared" si="16"/>
        <v>0</v>
      </c>
      <c r="AA80">
        <f t="shared" si="16"/>
        <v>0</v>
      </c>
      <c r="AB80">
        <f t="shared" si="16"/>
        <v>7.1428571428571426E-3</v>
      </c>
      <c r="AE80" t="s">
        <v>88</v>
      </c>
      <c r="AF80">
        <v>1.8181817999999999E-2</v>
      </c>
      <c r="AG80">
        <v>3.6184211000000001E-2</v>
      </c>
      <c r="AH80">
        <v>4.0816326999999999E-2</v>
      </c>
      <c r="AI80">
        <v>3.3018868E-2</v>
      </c>
      <c r="AJ80">
        <v>3.4858387999999997E-2</v>
      </c>
      <c r="AK80">
        <v>2.6970953999999998E-2</v>
      </c>
      <c r="AL80">
        <v>0</v>
      </c>
      <c r="AM80">
        <v>1.2298959E-2</v>
      </c>
      <c r="AN80">
        <v>1.1844332000000001E-2</v>
      </c>
      <c r="AO80">
        <v>0</v>
      </c>
      <c r="AP80">
        <v>0</v>
      </c>
      <c r="AQ80">
        <v>0</v>
      </c>
      <c r="AT80">
        <f t="shared" si="18"/>
        <v>1</v>
      </c>
      <c r="AU80">
        <f t="shared" si="4"/>
        <v>1.9901316249013163</v>
      </c>
      <c r="AV80">
        <f t="shared" si="5"/>
        <v>2.2448980074489802</v>
      </c>
      <c r="AW80">
        <f t="shared" si="6"/>
        <v>1.8160377581603777</v>
      </c>
      <c r="AX80">
        <f t="shared" si="7"/>
        <v>1.9172113591721136</v>
      </c>
      <c r="AY80">
        <f t="shared" si="8"/>
        <v>1.4834024848340248</v>
      </c>
      <c r="BA80">
        <f t="shared" si="12"/>
        <v>0.67644275176442759</v>
      </c>
      <c r="BB80">
        <f t="shared" si="13"/>
        <v>0.65143826651438275</v>
      </c>
    </row>
    <row r="81" spans="1:57">
      <c r="A81" t="s">
        <v>233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3</v>
      </c>
      <c r="P81" t="s">
        <v>233</v>
      </c>
      <c r="Q81">
        <f t="shared" si="17"/>
        <v>0</v>
      </c>
      <c r="R81">
        <f t="shared" si="17"/>
        <v>0</v>
      </c>
      <c r="S81">
        <f t="shared" si="17"/>
        <v>0</v>
      </c>
      <c r="T81">
        <f t="shared" si="16"/>
        <v>0</v>
      </c>
      <c r="U81">
        <f t="shared" si="16"/>
        <v>0</v>
      </c>
      <c r="V81">
        <f t="shared" si="16"/>
        <v>0</v>
      </c>
      <c r="W81">
        <f t="shared" si="16"/>
        <v>0</v>
      </c>
      <c r="X81">
        <f t="shared" si="16"/>
        <v>0</v>
      </c>
      <c r="Y81">
        <f t="shared" si="16"/>
        <v>0</v>
      </c>
      <c r="Z81">
        <f t="shared" si="16"/>
        <v>0</v>
      </c>
      <c r="AA81">
        <f t="shared" si="16"/>
        <v>0</v>
      </c>
      <c r="AB81">
        <f t="shared" si="16"/>
        <v>1.0714285714285714E-2</v>
      </c>
      <c r="AE81" t="s">
        <v>91</v>
      </c>
      <c r="AF81">
        <v>1.2755102000000001E-2</v>
      </c>
      <c r="AG81">
        <v>9.4339620000000006E-3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T81">
        <f t="shared" si="18"/>
        <v>1</v>
      </c>
      <c r="AU81">
        <f t="shared" ref="AU81:AU91" si="19">AG81/$AF81</f>
        <v>0.73962262316679239</v>
      </c>
    </row>
    <row r="82" spans="1:57">
      <c r="A82" t="s">
        <v>67</v>
      </c>
      <c r="B82">
        <v>0</v>
      </c>
      <c r="C82">
        <v>0</v>
      </c>
      <c r="D82">
        <v>0</v>
      </c>
      <c r="E82">
        <v>3</v>
      </c>
      <c r="F82">
        <v>5</v>
      </c>
      <c r="G82">
        <v>6</v>
      </c>
      <c r="H82">
        <v>0</v>
      </c>
      <c r="I82">
        <v>18</v>
      </c>
      <c r="J82">
        <v>6</v>
      </c>
      <c r="K82">
        <v>18</v>
      </c>
      <c r="L82">
        <v>6</v>
      </c>
      <c r="M82">
        <v>0</v>
      </c>
      <c r="P82" t="s">
        <v>67</v>
      </c>
      <c r="Q82">
        <f t="shared" si="17"/>
        <v>0</v>
      </c>
      <c r="R82">
        <f t="shared" si="17"/>
        <v>0</v>
      </c>
      <c r="S82">
        <f t="shared" si="17"/>
        <v>0</v>
      </c>
      <c r="T82">
        <f t="shared" si="16"/>
        <v>7.0754716981132077E-3</v>
      </c>
      <c r="U82">
        <f t="shared" si="16"/>
        <v>1.0893246187363835E-2</v>
      </c>
      <c r="V82">
        <f t="shared" si="16"/>
        <v>1.2448132780082987E-2</v>
      </c>
      <c r="W82">
        <f t="shared" si="16"/>
        <v>0</v>
      </c>
      <c r="X82">
        <f t="shared" si="16"/>
        <v>1.7029328287606435E-2</v>
      </c>
      <c r="Y82">
        <f t="shared" si="16"/>
        <v>1.015228426395939E-2</v>
      </c>
      <c r="Z82">
        <f t="shared" si="16"/>
        <v>2.6946107784431138E-2</v>
      </c>
      <c r="AA82">
        <f t="shared" si="16"/>
        <v>9.5846645367412137E-3</v>
      </c>
      <c r="AB82">
        <f t="shared" si="16"/>
        <v>0</v>
      </c>
      <c r="AE82" t="s">
        <v>276</v>
      </c>
      <c r="AF82">
        <v>9.8684210000000005E-3</v>
      </c>
      <c r="AG82">
        <v>0</v>
      </c>
      <c r="AH82">
        <v>0</v>
      </c>
      <c r="AI82">
        <v>1.0893246000000001E-2</v>
      </c>
      <c r="AJ82">
        <v>0</v>
      </c>
      <c r="AK82">
        <v>1.1342155E-2</v>
      </c>
      <c r="AL82">
        <v>0</v>
      </c>
      <c r="AM82">
        <v>0</v>
      </c>
      <c r="AN82">
        <v>0</v>
      </c>
      <c r="AO82">
        <v>0</v>
      </c>
      <c r="AP82">
        <v>0</v>
      </c>
      <c r="AT82">
        <f t="shared" si="18"/>
        <v>1</v>
      </c>
      <c r="AW82">
        <f t="shared" ref="AW82:AW91" si="20">AI82/$AF82</f>
        <v>1.1038489338871944</v>
      </c>
      <c r="AY82">
        <f t="shared" ref="AY82:AY91" si="21">AK82/$AF82</f>
        <v>1.149338379463138</v>
      </c>
    </row>
    <row r="83" spans="1:57">
      <c r="A83" t="s">
        <v>41</v>
      </c>
      <c r="B83">
        <v>0</v>
      </c>
      <c r="C83">
        <v>0</v>
      </c>
      <c r="D83">
        <v>0</v>
      </c>
      <c r="E83">
        <v>7</v>
      </c>
      <c r="F83">
        <v>8</v>
      </c>
      <c r="G83">
        <v>9</v>
      </c>
      <c r="H83">
        <v>6</v>
      </c>
      <c r="I83">
        <v>27</v>
      </c>
      <c r="J83">
        <v>11</v>
      </c>
      <c r="K83">
        <v>20</v>
      </c>
      <c r="L83">
        <v>10</v>
      </c>
      <c r="M83">
        <v>3</v>
      </c>
      <c r="P83" t="s">
        <v>41</v>
      </c>
      <c r="Q83">
        <f t="shared" si="17"/>
        <v>0</v>
      </c>
      <c r="R83">
        <f t="shared" si="17"/>
        <v>0</v>
      </c>
      <c r="S83">
        <f t="shared" si="17"/>
        <v>0</v>
      </c>
      <c r="T83">
        <f t="shared" si="16"/>
        <v>1.6509433962264151E-2</v>
      </c>
      <c r="U83">
        <f t="shared" si="16"/>
        <v>1.7429193899782137E-2</v>
      </c>
      <c r="V83">
        <f t="shared" si="16"/>
        <v>1.8672199170124481E-2</v>
      </c>
      <c r="W83">
        <f t="shared" si="16"/>
        <v>1.1342155009451797E-2</v>
      </c>
      <c r="X83">
        <f t="shared" si="16"/>
        <v>2.5543992431409649E-2</v>
      </c>
      <c r="Y83">
        <f t="shared" si="16"/>
        <v>1.8612521150592216E-2</v>
      </c>
      <c r="Z83">
        <f t="shared" si="16"/>
        <v>2.9940119760479042E-2</v>
      </c>
      <c r="AA83">
        <f t="shared" si="16"/>
        <v>1.5974440894568689E-2</v>
      </c>
      <c r="AB83">
        <f t="shared" si="16"/>
        <v>1.0714285714285714E-2</v>
      </c>
      <c r="AE83" t="s">
        <v>277</v>
      </c>
      <c r="AF83">
        <v>1.0893246000000001E-2</v>
      </c>
      <c r="AG83">
        <v>0</v>
      </c>
      <c r="AH83">
        <v>1.1342155E-2</v>
      </c>
      <c r="AI83">
        <v>0</v>
      </c>
      <c r="AJ83">
        <v>0</v>
      </c>
      <c r="AK83">
        <v>0</v>
      </c>
      <c r="AL83">
        <v>0</v>
      </c>
      <c r="AM83">
        <v>0</v>
      </c>
      <c r="AT83">
        <f t="shared" si="18"/>
        <v>1</v>
      </c>
      <c r="AV83">
        <f t="shared" ref="AV83:AV92" si="22">AH83/$AF83</f>
        <v>1.0412098469088094</v>
      </c>
    </row>
    <row r="84" spans="1:57">
      <c r="A84" t="s">
        <v>234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5</v>
      </c>
      <c r="M84">
        <v>0</v>
      </c>
      <c r="P84" t="s">
        <v>234</v>
      </c>
      <c r="Q84">
        <f t="shared" si="17"/>
        <v>0</v>
      </c>
      <c r="R84">
        <f t="shared" si="17"/>
        <v>0</v>
      </c>
      <c r="S84">
        <f t="shared" si="17"/>
        <v>0</v>
      </c>
      <c r="T84">
        <f t="shared" si="16"/>
        <v>0</v>
      </c>
      <c r="U84">
        <f t="shared" si="16"/>
        <v>0</v>
      </c>
      <c r="V84">
        <f t="shared" si="16"/>
        <v>0</v>
      </c>
      <c r="W84">
        <f t="shared" si="16"/>
        <v>0</v>
      </c>
      <c r="X84">
        <f t="shared" si="16"/>
        <v>0</v>
      </c>
      <c r="Y84">
        <f t="shared" si="16"/>
        <v>0</v>
      </c>
      <c r="Z84">
        <f t="shared" si="16"/>
        <v>0</v>
      </c>
      <c r="AA84">
        <f t="shared" si="16"/>
        <v>7.9872204472843447E-3</v>
      </c>
      <c r="AB84">
        <f t="shared" si="16"/>
        <v>0</v>
      </c>
      <c r="AE84" t="s">
        <v>95</v>
      </c>
      <c r="AF84">
        <v>1.2448133E-2</v>
      </c>
      <c r="AG84">
        <v>1.1342155E-2</v>
      </c>
      <c r="AH84">
        <v>1.3245033E-2</v>
      </c>
      <c r="AI84">
        <v>1.1844332000000001E-2</v>
      </c>
      <c r="AJ84">
        <v>1.0479041999999999E-2</v>
      </c>
      <c r="AK84">
        <v>0</v>
      </c>
      <c r="AL84">
        <v>1.0714286E-2</v>
      </c>
      <c r="AT84">
        <f t="shared" si="18"/>
        <v>1</v>
      </c>
      <c r="AU84">
        <f t="shared" si="19"/>
        <v>0.9111531022362952</v>
      </c>
      <c r="AV84">
        <f t="shared" si="22"/>
        <v>1.0640176322023551</v>
      </c>
      <c r="AW84">
        <f t="shared" si="20"/>
        <v>0.95149465385692789</v>
      </c>
      <c r="AX84">
        <f t="shared" ref="AX84:AX91" si="23">AJ84/$AF84</f>
        <v>0.84181635912791086</v>
      </c>
      <c r="AZ84">
        <f t="shared" ref="AZ84:AZ91" si="24">AL84/$AF84</f>
        <v>0.86071429346071415</v>
      </c>
    </row>
    <row r="85" spans="1:57">
      <c r="A85" t="s">
        <v>71</v>
      </c>
      <c r="B85">
        <v>0</v>
      </c>
      <c r="C85">
        <v>3</v>
      </c>
      <c r="D85">
        <v>4</v>
      </c>
      <c r="E85">
        <v>12</v>
      </c>
      <c r="F85">
        <v>9</v>
      </c>
      <c r="G85">
        <v>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P85" t="s">
        <v>71</v>
      </c>
      <c r="Q85">
        <f t="shared" si="17"/>
        <v>0</v>
      </c>
      <c r="R85">
        <f t="shared" si="17"/>
        <v>9.8684210526315784E-3</v>
      </c>
      <c r="S85">
        <f t="shared" si="17"/>
        <v>1.020408163265306E-2</v>
      </c>
      <c r="T85">
        <f t="shared" si="16"/>
        <v>2.8301886792452831E-2</v>
      </c>
      <c r="U85">
        <f t="shared" si="16"/>
        <v>1.9607843137254902E-2</v>
      </c>
      <c r="V85">
        <f t="shared" si="16"/>
        <v>1.6597510373443983E-2</v>
      </c>
      <c r="W85">
        <f t="shared" si="16"/>
        <v>0</v>
      </c>
      <c r="X85">
        <f t="shared" si="16"/>
        <v>0</v>
      </c>
      <c r="Y85">
        <f t="shared" si="16"/>
        <v>0</v>
      </c>
      <c r="Z85">
        <f t="shared" si="16"/>
        <v>0</v>
      </c>
      <c r="AA85">
        <f t="shared" si="16"/>
        <v>0</v>
      </c>
      <c r="AB85">
        <f t="shared" si="16"/>
        <v>0</v>
      </c>
      <c r="AE85" t="s">
        <v>161</v>
      </c>
      <c r="AF85">
        <v>9.8684210000000005E-3</v>
      </c>
      <c r="AG85">
        <v>1.7857142999999999E-2</v>
      </c>
      <c r="AH85">
        <v>1.1792453E-2</v>
      </c>
      <c r="AI85">
        <v>1.0893246000000001E-2</v>
      </c>
      <c r="AJ85">
        <v>1.6597509999999999E-2</v>
      </c>
      <c r="AK85">
        <v>0</v>
      </c>
      <c r="AL85">
        <v>9.4607379999999998E-3</v>
      </c>
      <c r="AM85">
        <v>0</v>
      </c>
      <c r="AN85">
        <v>0</v>
      </c>
      <c r="AO85">
        <v>0</v>
      </c>
      <c r="AP85">
        <v>0</v>
      </c>
      <c r="AT85">
        <f t="shared" si="18"/>
        <v>1</v>
      </c>
      <c r="AU85">
        <f t="shared" si="19"/>
        <v>1.8095238336507935</v>
      </c>
      <c r="AV85">
        <f t="shared" si="22"/>
        <v>1.1949685770398324</v>
      </c>
      <c r="AW85">
        <f t="shared" si="20"/>
        <v>1.1038489338871944</v>
      </c>
      <c r="AX85">
        <f t="shared" si="23"/>
        <v>1.6818810223033653</v>
      </c>
      <c r="AZ85">
        <f t="shared" si="24"/>
        <v>0.95868812244633661</v>
      </c>
    </row>
    <row r="86" spans="1:57">
      <c r="A86" t="s">
        <v>235</v>
      </c>
      <c r="B86">
        <v>0</v>
      </c>
      <c r="C86">
        <v>0</v>
      </c>
      <c r="D86">
        <v>0</v>
      </c>
      <c r="E86">
        <v>0</v>
      </c>
      <c r="F86">
        <v>4</v>
      </c>
      <c r="G86">
        <v>5</v>
      </c>
      <c r="H86">
        <v>0</v>
      </c>
      <c r="I86">
        <v>0</v>
      </c>
      <c r="J86">
        <v>5</v>
      </c>
      <c r="K86">
        <v>6</v>
      </c>
      <c r="L86">
        <v>8</v>
      </c>
      <c r="M86">
        <v>2</v>
      </c>
      <c r="P86" t="s">
        <v>235</v>
      </c>
      <c r="Q86">
        <f t="shared" si="17"/>
        <v>0</v>
      </c>
      <c r="R86">
        <f t="shared" si="17"/>
        <v>0</v>
      </c>
      <c r="S86">
        <f t="shared" si="17"/>
        <v>0</v>
      </c>
      <c r="T86">
        <f t="shared" si="16"/>
        <v>0</v>
      </c>
      <c r="U86">
        <f t="shared" si="16"/>
        <v>8.7145969498910684E-3</v>
      </c>
      <c r="V86">
        <f t="shared" si="16"/>
        <v>1.0373443983402489E-2</v>
      </c>
      <c r="W86">
        <f t="shared" ref="W86:AB128" si="25">H86/H$180</f>
        <v>0</v>
      </c>
      <c r="X86">
        <f t="shared" si="25"/>
        <v>0</v>
      </c>
      <c r="Y86">
        <f t="shared" si="25"/>
        <v>8.4602368866328256E-3</v>
      </c>
      <c r="Z86">
        <f t="shared" si="25"/>
        <v>8.9820359281437123E-3</v>
      </c>
      <c r="AA86">
        <f t="shared" si="25"/>
        <v>1.2779552715654952E-2</v>
      </c>
      <c r="AB86">
        <f t="shared" si="25"/>
        <v>7.1428571428571426E-3</v>
      </c>
      <c r="AE86" t="s">
        <v>126</v>
      </c>
      <c r="AF86">
        <v>1.9736842000000001E-2</v>
      </c>
      <c r="AG86">
        <v>1.0204082E-2</v>
      </c>
      <c r="AH86">
        <v>9.4339620000000006E-3</v>
      </c>
      <c r="AI86">
        <v>8.7145969999999993E-3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T86">
        <f t="shared" si="18"/>
        <v>1</v>
      </c>
      <c r="AU86">
        <f t="shared" si="19"/>
        <v>0.51700682409070298</v>
      </c>
      <c r="AV86">
        <f t="shared" si="22"/>
        <v>0.47798741054926619</v>
      </c>
      <c r="AW86">
        <f t="shared" si="20"/>
        <v>0.44153958368821106</v>
      </c>
    </row>
    <row r="87" spans="1:57">
      <c r="A87" t="s">
        <v>236</v>
      </c>
      <c r="B87">
        <v>0</v>
      </c>
      <c r="C87">
        <v>0</v>
      </c>
      <c r="D87">
        <v>0</v>
      </c>
      <c r="E87">
        <v>4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P87" t="s">
        <v>236</v>
      </c>
      <c r="Q87">
        <f t="shared" si="17"/>
        <v>0</v>
      </c>
      <c r="R87">
        <f t="shared" si="17"/>
        <v>0</v>
      </c>
      <c r="S87">
        <f t="shared" si="17"/>
        <v>0</v>
      </c>
      <c r="T87">
        <f t="shared" si="17"/>
        <v>9.433962264150943E-3</v>
      </c>
      <c r="U87">
        <f t="shared" si="17"/>
        <v>0</v>
      </c>
      <c r="V87">
        <f t="shared" si="17"/>
        <v>0</v>
      </c>
      <c r="W87">
        <f t="shared" si="25"/>
        <v>0</v>
      </c>
      <c r="X87">
        <f t="shared" si="25"/>
        <v>0</v>
      </c>
      <c r="Y87">
        <f t="shared" si="25"/>
        <v>0</v>
      </c>
      <c r="Z87">
        <f t="shared" si="25"/>
        <v>0</v>
      </c>
      <c r="AA87">
        <f t="shared" si="25"/>
        <v>0</v>
      </c>
      <c r="AB87">
        <f t="shared" si="25"/>
        <v>0</v>
      </c>
      <c r="AE87" t="s">
        <v>97</v>
      </c>
      <c r="AF87">
        <v>4.5454544999999999E-2</v>
      </c>
      <c r="AG87">
        <v>3.9473684000000002E-2</v>
      </c>
      <c r="AH87">
        <v>3.0612245E-2</v>
      </c>
      <c r="AI87">
        <v>1.8867925000000001E-2</v>
      </c>
      <c r="AJ87">
        <v>3.7037037000000002E-2</v>
      </c>
      <c r="AK87">
        <v>2.0746888000000002E-2</v>
      </c>
      <c r="AL87">
        <v>4.1587902000000003E-2</v>
      </c>
      <c r="AM87">
        <v>2.4597918999999999E-2</v>
      </c>
      <c r="AN87">
        <v>2.3688662999999999E-2</v>
      </c>
      <c r="AO87">
        <v>2.8443113999999999E-2</v>
      </c>
      <c r="AP87">
        <v>2.0766772999999999E-2</v>
      </c>
      <c r="AQ87">
        <v>2.5000000000000001E-2</v>
      </c>
      <c r="AT87">
        <f t="shared" si="18"/>
        <v>1</v>
      </c>
      <c r="AU87">
        <f t="shared" si="19"/>
        <v>0.86842105668421066</v>
      </c>
      <c r="AV87">
        <f t="shared" si="22"/>
        <v>0.67346939673469397</v>
      </c>
      <c r="AW87">
        <f t="shared" si="20"/>
        <v>0.41509435415094359</v>
      </c>
      <c r="AX87">
        <f t="shared" si="23"/>
        <v>0.81481482214814827</v>
      </c>
      <c r="AY87">
        <f t="shared" si="21"/>
        <v>0.45643154056431545</v>
      </c>
      <c r="AZ87">
        <f t="shared" si="24"/>
        <v>0.91493385314933862</v>
      </c>
      <c r="BA87">
        <f t="shared" ref="BA87:BA91" si="26">AM87/$AF87</f>
        <v>0.54115422341154218</v>
      </c>
      <c r="BB87">
        <f t="shared" ref="BB87:BB88" si="27">AN87/$AF87</f>
        <v>0.52115059121150586</v>
      </c>
      <c r="BC87">
        <f t="shared" ref="BC87:BC88" si="28">AO87/$AF87</f>
        <v>0.62574851425748512</v>
      </c>
      <c r="BD87">
        <f t="shared" ref="BD87:BD88" si="29">AP87/$AF87</f>
        <v>0.45686901056869011</v>
      </c>
      <c r="BE87">
        <f t="shared" ref="BE87:BE88" si="30">AQ87/$AF87</f>
        <v>0.55000000550000006</v>
      </c>
    </row>
    <row r="88" spans="1:57">
      <c r="A88" t="s">
        <v>237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11</v>
      </c>
      <c r="L88">
        <v>9</v>
      </c>
      <c r="M88">
        <v>2</v>
      </c>
      <c r="P88" t="s">
        <v>237</v>
      </c>
      <c r="Q88">
        <f t="shared" si="17"/>
        <v>0</v>
      </c>
      <c r="R88">
        <f t="shared" si="17"/>
        <v>0</v>
      </c>
      <c r="S88">
        <f t="shared" si="17"/>
        <v>0</v>
      </c>
      <c r="T88">
        <f t="shared" si="17"/>
        <v>0</v>
      </c>
      <c r="U88">
        <f t="shared" si="17"/>
        <v>0</v>
      </c>
      <c r="V88">
        <f t="shared" si="17"/>
        <v>0</v>
      </c>
      <c r="W88">
        <f t="shared" si="25"/>
        <v>0</v>
      </c>
      <c r="X88">
        <f t="shared" si="25"/>
        <v>0</v>
      </c>
      <c r="Y88">
        <f t="shared" si="25"/>
        <v>0</v>
      </c>
      <c r="Z88">
        <f t="shared" si="25"/>
        <v>1.6467065868263474E-2</v>
      </c>
      <c r="AA88">
        <f t="shared" si="25"/>
        <v>1.437699680511182E-2</v>
      </c>
      <c r="AB88">
        <f t="shared" si="25"/>
        <v>7.1428571428571426E-3</v>
      </c>
      <c r="AE88" t="s">
        <v>128</v>
      </c>
      <c r="AF88">
        <v>9.0909089999999994E-3</v>
      </c>
      <c r="AG88">
        <v>9.8684210000000005E-3</v>
      </c>
      <c r="AH88">
        <v>0</v>
      </c>
      <c r="AI88">
        <v>0</v>
      </c>
      <c r="AJ88">
        <v>0</v>
      </c>
      <c r="AK88">
        <v>0</v>
      </c>
      <c r="AL88">
        <v>2.2684309999999999E-2</v>
      </c>
      <c r="AM88">
        <v>1.7975402000000001E-2</v>
      </c>
      <c r="AN88">
        <v>2.0304569000000001E-2</v>
      </c>
      <c r="AO88">
        <v>1.497006E-2</v>
      </c>
      <c r="AP88">
        <v>1.4376997000000001E-2</v>
      </c>
      <c r="AQ88">
        <v>2.5000000000000001E-2</v>
      </c>
      <c r="AT88">
        <f t="shared" si="18"/>
        <v>1</v>
      </c>
      <c r="AU88">
        <f t="shared" si="19"/>
        <v>1.0855263208552632</v>
      </c>
      <c r="AZ88">
        <f t="shared" si="24"/>
        <v>2.4952741249527413</v>
      </c>
      <c r="BA88">
        <f t="shared" si="26"/>
        <v>1.9772942397729427</v>
      </c>
      <c r="BB88">
        <f t="shared" si="27"/>
        <v>2.2335026123350263</v>
      </c>
      <c r="BC88">
        <f t="shared" si="28"/>
        <v>1.6467066164670663</v>
      </c>
      <c r="BD88">
        <f t="shared" si="29"/>
        <v>1.581469685814697</v>
      </c>
      <c r="BE88">
        <f t="shared" si="30"/>
        <v>2.7500000275000005</v>
      </c>
    </row>
    <row r="89" spans="1:57">
      <c r="A89" t="s">
        <v>238</v>
      </c>
      <c r="B89">
        <v>0</v>
      </c>
      <c r="C89">
        <v>0</v>
      </c>
      <c r="D89">
        <v>0</v>
      </c>
      <c r="E89">
        <v>4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P89" t="s">
        <v>238</v>
      </c>
      <c r="Q89">
        <f t="shared" si="17"/>
        <v>0</v>
      </c>
      <c r="R89">
        <f t="shared" si="17"/>
        <v>0</v>
      </c>
      <c r="S89">
        <f t="shared" si="17"/>
        <v>0</v>
      </c>
      <c r="T89">
        <f t="shared" si="17"/>
        <v>9.433962264150943E-3</v>
      </c>
      <c r="U89">
        <f t="shared" si="17"/>
        <v>0</v>
      </c>
      <c r="V89">
        <f t="shared" si="17"/>
        <v>0</v>
      </c>
      <c r="W89">
        <f t="shared" si="25"/>
        <v>0</v>
      </c>
      <c r="X89">
        <f t="shared" si="25"/>
        <v>0</v>
      </c>
      <c r="Y89">
        <f t="shared" si="25"/>
        <v>0</v>
      </c>
      <c r="Z89">
        <f t="shared" si="25"/>
        <v>0</v>
      </c>
      <c r="AA89">
        <f t="shared" si="25"/>
        <v>0</v>
      </c>
      <c r="AB89">
        <f t="shared" si="25"/>
        <v>0</v>
      </c>
      <c r="AE89" t="s">
        <v>129</v>
      </c>
      <c r="AF89">
        <v>1.4522821999999999E-2</v>
      </c>
      <c r="AG89">
        <v>2.0793951000000001E-2</v>
      </c>
      <c r="AH89">
        <v>1.7029328E-2</v>
      </c>
      <c r="AI89">
        <v>2.5380711E-2</v>
      </c>
      <c r="AJ89">
        <v>2.5449102000000001E-2</v>
      </c>
      <c r="AK89">
        <v>3.6741214000000001E-2</v>
      </c>
      <c r="AL89">
        <v>1.7857142999999999E-2</v>
      </c>
      <c r="AT89">
        <f t="shared" si="18"/>
        <v>1</v>
      </c>
      <c r="AU89">
        <f t="shared" si="19"/>
        <v>1.4318120128443357</v>
      </c>
      <c r="AV89">
        <f t="shared" si="22"/>
        <v>1.1725908366844957</v>
      </c>
      <c r="AW89">
        <f t="shared" si="20"/>
        <v>1.7476431922115414</v>
      </c>
      <c r="AX89">
        <f t="shared" si="23"/>
        <v>1.7523524009314444</v>
      </c>
      <c r="AY89">
        <f t="shared" si="21"/>
        <v>2.5298949474144901</v>
      </c>
      <c r="AZ89">
        <f t="shared" si="24"/>
        <v>1.22959181073761</v>
      </c>
    </row>
    <row r="90" spans="1:57">
      <c r="A90" t="s">
        <v>42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9</v>
      </c>
      <c r="I90">
        <v>0</v>
      </c>
      <c r="J90">
        <v>0</v>
      </c>
      <c r="K90">
        <v>0</v>
      </c>
      <c r="L90">
        <v>0</v>
      </c>
      <c r="M90">
        <v>3</v>
      </c>
      <c r="P90" t="s">
        <v>42</v>
      </c>
      <c r="Q90">
        <f t="shared" si="17"/>
        <v>0</v>
      </c>
      <c r="R90">
        <f t="shared" si="17"/>
        <v>0</v>
      </c>
      <c r="S90">
        <f t="shared" si="17"/>
        <v>0</v>
      </c>
      <c r="T90">
        <f t="shared" si="17"/>
        <v>0</v>
      </c>
      <c r="U90">
        <f t="shared" si="17"/>
        <v>0</v>
      </c>
      <c r="V90">
        <f t="shared" si="17"/>
        <v>0</v>
      </c>
      <c r="W90">
        <f t="shared" si="25"/>
        <v>1.7013232514177693E-2</v>
      </c>
      <c r="X90">
        <f t="shared" si="25"/>
        <v>0</v>
      </c>
      <c r="Y90">
        <f t="shared" si="25"/>
        <v>0</v>
      </c>
      <c r="Z90">
        <f t="shared" si="25"/>
        <v>0</v>
      </c>
      <c r="AA90">
        <f t="shared" si="25"/>
        <v>0</v>
      </c>
      <c r="AB90">
        <f t="shared" si="25"/>
        <v>1.0714285714285714E-2</v>
      </c>
      <c r="AE90" t="s">
        <v>99</v>
      </c>
      <c r="AF90">
        <v>9.4517960000000002E-3</v>
      </c>
      <c r="AG90">
        <v>1.0406812E-2</v>
      </c>
      <c r="AH90">
        <v>1.1844332000000001E-2</v>
      </c>
      <c r="AI90">
        <v>1.497006E-2</v>
      </c>
      <c r="AJ90">
        <v>7.9872199999999997E-3</v>
      </c>
      <c r="AK90">
        <v>0</v>
      </c>
      <c r="AT90">
        <f t="shared" si="18"/>
        <v>1</v>
      </c>
      <c r="AU90">
        <f t="shared" si="19"/>
        <v>1.1010406911025163</v>
      </c>
      <c r="AV90">
        <f t="shared" si="22"/>
        <v>1.2531303045474109</v>
      </c>
      <c r="AW90">
        <f t="shared" si="20"/>
        <v>1.583832321391617</v>
      </c>
      <c r="AX90">
        <f t="shared" si="23"/>
        <v>0.84504786180319591</v>
      </c>
    </row>
    <row r="91" spans="1:57">
      <c r="A91" t="s">
        <v>44</v>
      </c>
      <c r="B91">
        <v>0</v>
      </c>
      <c r="C91">
        <v>0</v>
      </c>
      <c r="D91">
        <v>4</v>
      </c>
      <c r="E91">
        <v>0</v>
      </c>
      <c r="F91">
        <v>0</v>
      </c>
      <c r="G91">
        <v>4</v>
      </c>
      <c r="H91">
        <v>0</v>
      </c>
      <c r="I91">
        <v>0</v>
      </c>
      <c r="J91">
        <v>0</v>
      </c>
      <c r="K91">
        <v>7</v>
      </c>
      <c r="L91">
        <v>5</v>
      </c>
      <c r="M91">
        <v>5</v>
      </c>
      <c r="P91" t="s">
        <v>44</v>
      </c>
      <c r="Q91">
        <f t="shared" si="17"/>
        <v>0</v>
      </c>
      <c r="R91">
        <f t="shared" si="17"/>
        <v>0</v>
      </c>
      <c r="S91">
        <f t="shared" si="17"/>
        <v>1.020408163265306E-2</v>
      </c>
      <c r="T91">
        <f t="shared" si="17"/>
        <v>0</v>
      </c>
      <c r="U91">
        <f t="shared" si="17"/>
        <v>0</v>
      </c>
      <c r="V91">
        <f t="shared" si="17"/>
        <v>8.2987551867219917E-3</v>
      </c>
      <c r="W91">
        <f t="shared" si="25"/>
        <v>0</v>
      </c>
      <c r="X91">
        <f t="shared" si="25"/>
        <v>0</v>
      </c>
      <c r="Y91">
        <f t="shared" si="25"/>
        <v>0</v>
      </c>
      <c r="Z91">
        <f t="shared" si="25"/>
        <v>1.0479041916167664E-2</v>
      </c>
      <c r="AA91">
        <f t="shared" si="25"/>
        <v>7.9872204472843447E-3</v>
      </c>
      <c r="AB91">
        <f t="shared" si="25"/>
        <v>1.7857142857142856E-2</v>
      </c>
      <c r="AE91" t="s">
        <v>131</v>
      </c>
      <c r="AF91">
        <v>1.8181817999999999E-2</v>
      </c>
      <c r="AG91">
        <v>2.6315788999999999E-2</v>
      </c>
      <c r="AH91">
        <v>3.0612245E-2</v>
      </c>
      <c r="AI91">
        <v>3.7735849000000002E-2</v>
      </c>
      <c r="AJ91">
        <v>1.5250545000000001E-2</v>
      </c>
      <c r="AK91">
        <v>1.6597509999999999E-2</v>
      </c>
      <c r="AL91">
        <v>1.3232514000000001E-2</v>
      </c>
      <c r="AM91">
        <v>1.2298959E-2</v>
      </c>
      <c r="AN91">
        <v>0</v>
      </c>
      <c r="AO91">
        <v>0</v>
      </c>
      <c r="AP91">
        <v>0</v>
      </c>
      <c r="AQ91">
        <v>0</v>
      </c>
      <c r="AT91">
        <f t="shared" si="18"/>
        <v>1</v>
      </c>
      <c r="AU91">
        <f t="shared" si="19"/>
        <v>1.4473684094736841</v>
      </c>
      <c r="AV91">
        <f t="shared" si="22"/>
        <v>1.6836734918367351</v>
      </c>
      <c r="AW91">
        <f t="shared" si="20"/>
        <v>2.0754717157547176</v>
      </c>
      <c r="AX91">
        <f t="shared" si="23"/>
        <v>0.83877998338779991</v>
      </c>
      <c r="AY91">
        <f t="shared" si="21"/>
        <v>0.91286305912863064</v>
      </c>
      <c r="AZ91">
        <f t="shared" si="24"/>
        <v>0.72778827727788287</v>
      </c>
      <c r="BA91">
        <f t="shared" si="26"/>
        <v>0.67644275176442759</v>
      </c>
    </row>
    <row r="92" spans="1:57">
      <c r="A92" t="s">
        <v>239</v>
      </c>
      <c r="B92">
        <v>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P92" t="s">
        <v>239</v>
      </c>
      <c r="Q92">
        <f t="shared" si="17"/>
        <v>9.0909090909090905E-3</v>
      </c>
      <c r="R92">
        <f t="shared" si="17"/>
        <v>0</v>
      </c>
      <c r="S92">
        <f t="shared" si="17"/>
        <v>0</v>
      </c>
      <c r="T92">
        <f t="shared" si="17"/>
        <v>0</v>
      </c>
      <c r="U92">
        <f t="shared" si="17"/>
        <v>0</v>
      </c>
      <c r="V92">
        <f t="shared" si="17"/>
        <v>0</v>
      </c>
      <c r="W92">
        <f t="shared" si="25"/>
        <v>0</v>
      </c>
      <c r="X92">
        <f t="shared" si="25"/>
        <v>0</v>
      </c>
      <c r="Y92">
        <f t="shared" si="25"/>
        <v>0</v>
      </c>
      <c r="Z92">
        <f t="shared" si="25"/>
        <v>0</v>
      </c>
      <c r="AA92">
        <f t="shared" si="25"/>
        <v>0</v>
      </c>
      <c r="AB92">
        <f t="shared" si="25"/>
        <v>0</v>
      </c>
      <c r="AE92" t="s">
        <v>278</v>
      </c>
      <c r="AF92">
        <v>1.3157894999999999E-2</v>
      </c>
      <c r="AG92">
        <v>0</v>
      </c>
      <c r="AH92">
        <v>9.4339620000000006E-3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T92">
        <f t="shared" si="18"/>
        <v>1</v>
      </c>
      <c r="AV92">
        <f t="shared" si="22"/>
        <v>0.7169810976603781</v>
      </c>
    </row>
    <row r="93" spans="1:57">
      <c r="A93" t="s">
        <v>46</v>
      </c>
      <c r="B93">
        <v>0</v>
      </c>
      <c r="C93">
        <v>0</v>
      </c>
      <c r="D93">
        <v>4</v>
      </c>
      <c r="E93">
        <v>5</v>
      </c>
      <c r="F93">
        <v>0</v>
      </c>
      <c r="G93">
        <v>7</v>
      </c>
      <c r="H93">
        <v>10</v>
      </c>
      <c r="I93">
        <v>13</v>
      </c>
      <c r="J93">
        <v>15</v>
      </c>
      <c r="K93">
        <v>19</v>
      </c>
      <c r="L93">
        <v>19</v>
      </c>
      <c r="M93">
        <v>7</v>
      </c>
      <c r="P93" t="s">
        <v>46</v>
      </c>
      <c r="Q93">
        <f t="shared" si="17"/>
        <v>0</v>
      </c>
      <c r="R93">
        <f t="shared" si="17"/>
        <v>0</v>
      </c>
      <c r="S93">
        <f t="shared" si="17"/>
        <v>1.020408163265306E-2</v>
      </c>
      <c r="T93">
        <f t="shared" si="17"/>
        <v>1.179245283018868E-2</v>
      </c>
      <c r="U93">
        <f t="shared" si="17"/>
        <v>0</v>
      </c>
      <c r="V93">
        <f t="shared" si="17"/>
        <v>1.4522821576763486E-2</v>
      </c>
      <c r="W93">
        <f t="shared" si="25"/>
        <v>1.890359168241966E-2</v>
      </c>
      <c r="X93">
        <f t="shared" si="25"/>
        <v>1.2298959318826869E-2</v>
      </c>
      <c r="Y93">
        <f t="shared" si="25"/>
        <v>2.5380710659898477E-2</v>
      </c>
      <c r="Z93">
        <f t="shared" si="25"/>
        <v>2.8443113772455089E-2</v>
      </c>
      <c r="AA93">
        <f t="shared" si="25"/>
        <v>3.035143769968051E-2</v>
      </c>
      <c r="AB93">
        <f t="shared" si="25"/>
        <v>2.5000000000000001E-2</v>
      </c>
    </row>
    <row r="94" spans="1:57">
      <c r="A94" t="s">
        <v>84</v>
      </c>
      <c r="B94">
        <v>0</v>
      </c>
      <c r="C94">
        <v>3</v>
      </c>
      <c r="D94">
        <v>8</v>
      </c>
      <c r="E94">
        <v>0</v>
      </c>
      <c r="F94">
        <v>5</v>
      </c>
      <c r="G94">
        <v>5</v>
      </c>
      <c r="H94">
        <v>7</v>
      </c>
      <c r="I94">
        <v>9</v>
      </c>
      <c r="J94">
        <v>5</v>
      </c>
      <c r="K94">
        <v>0</v>
      </c>
      <c r="L94">
        <v>0</v>
      </c>
      <c r="M94">
        <v>0</v>
      </c>
      <c r="P94" t="s">
        <v>84</v>
      </c>
      <c r="Q94">
        <f t="shared" si="17"/>
        <v>0</v>
      </c>
      <c r="R94">
        <f t="shared" si="17"/>
        <v>9.8684210526315784E-3</v>
      </c>
      <c r="S94">
        <f t="shared" si="17"/>
        <v>2.0408163265306121E-2</v>
      </c>
      <c r="T94">
        <f t="shared" si="17"/>
        <v>0</v>
      </c>
      <c r="U94">
        <f t="shared" si="17"/>
        <v>1.0893246187363835E-2</v>
      </c>
      <c r="V94">
        <f t="shared" si="17"/>
        <v>1.0373443983402489E-2</v>
      </c>
      <c r="W94">
        <f t="shared" si="25"/>
        <v>1.3232514177693762E-2</v>
      </c>
      <c r="X94">
        <f t="shared" si="25"/>
        <v>8.5146641438032175E-3</v>
      </c>
      <c r="Y94">
        <f t="shared" si="25"/>
        <v>8.4602368866328256E-3</v>
      </c>
      <c r="Z94">
        <f t="shared" si="25"/>
        <v>0</v>
      </c>
      <c r="AA94">
        <f t="shared" si="25"/>
        <v>0</v>
      </c>
      <c r="AB94">
        <f t="shared" si="25"/>
        <v>0</v>
      </c>
    </row>
    <row r="95" spans="1:57">
      <c r="A95" t="s">
        <v>87</v>
      </c>
      <c r="B95">
        <v>0</v>
      </c>
      <c r="C95">
        <v>0</v>
      </c>
      <c r="D95">
        <v>4</v>
      </c>
      <c r="E95">
        <v>5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P95" t="s">
        <v>87</v>
      </c>
      <c r="Q95">
        <f t="shared" si="17"/>
        <v>0</v>
      </c>
      <c r="R95">
        <f t="shared" si="17"/>
        <v>0</v>
      </c>
      <c r="S95">
        <f t="shared" si="17"/>
        <v>1.020408163265306E-2</v>
      </c>
      <c r="T95">
        <f t="shared" si="17"/>
        <v>1.179245283018868E-2</v>
      </c>
      <c r="U95">
        <f t="shared" si="17"/>
        <v>0</v>
      </c>
      <c r="V95">
        <f t="shared" si="17"/>
        <v>0</v>
      </c>
      <c r="W95">
        <f t="shared" si="25"/>
        <v>0</v>
      </c>
      <c r="X95">
        <f t="shared" si="25"/>
        <v>0</v>
      </c>
      <c r="Y95">
        <f t="shared" si="25"/>
        <v>0</v>
      </c>
      <c r="Z95">
        <f t="shared" si="25"/>
        <v>0</v>
      </c>
      <c r="AA95">
        <f t="shared" si="25"/>
        <v>0</v>
      </c>
      <c r="AB95">
        <f t="shared" si="25"/>
        <v>0</v>
      </c>
      <c r="AS95" t="s">
        <v>172</v>
      </c>
      <c r="AT95">
        <f>AVERAGE(AT1:AT92)</f>
        <v>1</v>
      </c>
      <c r="AU95">
        <f t="shared" ref="AU95:BE95" si="31">AVERAGE(AU1:AU92)</f>
        <v>1.2477214246685273</v>
      </c>
      <c r="AV95">
        <f t="shared" si="31"/>
        <v>1.2014605365681956</v>
      </c>
      <c r="AW95">
        <f t="shared" si="31"/>
        <v>1.2439984819399754</v>
      </c>
      <c r="AX95">
        <f t="shared" si="31"/>
        <v>1.3891012863550209</v>
      </c>
      <c r="AY95">
        <f t="shared" si="31"/>
        <v>1.496163739424101</v>
      </c>
      <c r="AZ95">
        <f t="shared" si="31"/>
        <v>1.5341129315974706</v>
      </c>
      <c r="BA95">
        <f t="shared" si="31"/>
        <v>1.4958261773943462</v>
      </c>
      <c r="BB95">
        <f t="shared" si="31"/>
        <v>1.4361014210824179</v>
      </c>
      <c r="BC95">
        <f t="shared" si="31"/>
        <v>1.4597809949351475</v>
      </c>
      <c r="BD95">
        <f t="shared" si="31"/>
        <v>1.1453958409611087</v>
      </c>
      <c r="BE95">
        <f t="shared" si="31"/>
        <v>1.3573403264082315</v>
      </c>
    </row>
    <row r="96" spans="1:57">
      <c r="A96" t="s">
        <v>133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7</v>
      </c>
      <c r="L96">
        <v>9</v>
      </c>
      <c r="M96">
        <v>6</v>
      </c>
      <c r="P96" t="s">
        <v>133</v>
      </c>
      <c r="Q96">
        <f t="shared" si="17"/>
        <v>0</v>
      </c>
      <c r="R96">
        <f t="shared" si="17"/>
        <v>0</v>
      </c>
      <c r="S96">
        <f t="shared" si="17"/>
        <v>0</v>
      </c>
      <c r="T96">
        <f t="shared" si="17"/>
        <v>0</v>
      </c>
      <c r="U96">
        <f t="shared" si="17"/>
        <v>0</v>
      </c>
      <c r="V96">
        <f t="shared" si="17"/>
        <v>0</v>
      </c>
      <c r="W96">
        <f t="shared" si="25"/>
        <v>0</v>
      </c>
      <c r="X96">
        <f t="shared" si="25"/>
        <v>0</v>
      </c>
      <c r="Y96">
        <f t="shared" si="25"/>
        <v>0</v>
      </c>
      <c r="Z96">
        <f t="shared" si="25"/>
        <v>1.0479041916167664E-2</v>
      </c>
      <c r="AA96">
        <f t="shared" si="25"/>
        <v>1.437699680511182E-2</v>
      </c>
      <c r="AB96">
        <f t="shared" si="25"/>
        <v>2.1428571428571429E-2</v>
      </c>
      <c r="AS96" t="s">
        <v>173</v>
      </c>
      <c r="AT96">
        <f>_xlfn.STDEV.S(AT1:AT92)</f>
        <v>0</v>
      </c>
      <c r="AU96">
        <f t="shared" ref="AU96:BE96" si="32">_xlfn.STDEV.S(AU1:AU92)</f>
        <v>0.51675003854377943</v>
      </c>
      <c r="AV96">
        <f t="shared" si="32"/>
        <v>0.54473403539446641</v>
      </c>
      <c r="AW96">
        <f t="shared" si="32"/>
        <v>0.73731746330611903</v>
      </c>
      <c r="AX96">
        <f t="shared" si="32"/>
        <v>0.92835220727568468</v>
      </c>
      <c r="AY96">
        <f t="shared" si="32"/>
        <v>1.4297693725079679</v>
      </c>
      <c r="AZ96">
        <f t="shared" si="32"/>
        <v>1.3974538164297821</v>
      </c>
      <c r="BA96">
        <f t="shared" si="32"/>
        <v>1.4418518476771212</v>
      </c>
      <c r="BB96">
        <f t="shared" si="32"/>
        <v>1.4545862128645439</v>
      </c>
      <c r="BC96">
        <f t="shared" si="32"/>
        <v>1.674909751124589</v>
      </c>
      <c r="BD96">
        <f t="shared" si="32"/>
        <v>0.82051351687568719</v>
      </c>
      <c r="BE96">
        <f t="shared" si="32"/>
        <v>0.91960064737916236</v>
      </c>
    </row>
    <row r="97" spans="1:57">
      <c r="A97" t="s">
        <v>240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3</v>
      </c>
      <c r="P97" t="s">
        <v>240</v>
      </c>
      <c r="Q97">
        <f t="shared" si="17"/>
        <v>0</v>
      </c>
      <c r="R97">
        <f t="shared" si="17"/>
        <v>0</v>
      </c>
      <c r="S97">
        <f t="shared" si="17"/>
        <v>0</v>
      </c>
      <c r="T97">
        <f t="shared" si="17"/>
        <v>0</v>
      </c>
      <c r="U97">
        <f t="shared" si="17"/>
        <v>0</v>
      </c>
      <c r="V97">
        <f t="shared" si="17"/>
        <v>0</v>
      </c>
      <c r="W97">
        <f t="shared" si="25"/>
        <v>0</v>
      </c>
      <c r="X97">
        <f t="shared" si="25"/>
        <v>0</v>
      </c>
      <c r="Y97">
        <f t="shared" si="25"/>
        <v>0</v>
      </c>
      <c r="Z97">
        <f t="shared" si="25"/>
        <v>0</v>
      </c>
      <c r="AA97">
        <f t="shared" si="25"/>
        <v>0</v>
      </c>
      <c r="AB97">
        <f t="shared" si="25"/>
        <v>1.0714285714285714E-2</v>
      </c>
    </row>
    <row r="98" spans="1:57">
      <c r="A98" t="s">
        <v>241</v>
      </c>
      <c r="B98">
        <v>2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P98" t="s">
        <v>241</v>
      </c>
      <c r="Q98">
        <f t="shared" si="17"/>
        <v>1.8181818181818181E-2</v>
      </c>
      <c r="R98">
        <f t="shared" si="17"/>
        <v>0</v>
      </c>
      <c r="S98">
        <f t="shared" si="17"/>
        <v>0</v>
      </c>
      <c r="T98">
        <f t="shared" si="17"/>
        <v>0</v>
      </c>
      <c r="U98">
        <f t="shared" si="17"/>
        <v>0</v>
      </c>
      <c r="V98">
        <f t="shared" si="17"/>
        <v>0</v>
      </c>
      <c r="W98">
        <f t="shared" si="25"/>
        <v>0</v>
      </c>
      <c r="X98">
        <f t="shared" si="25"/>
        <v>0</v>
      </c>
      <c r="Y98">
        <f t="shared" si="25"/>
        <v>0</v>
      </c>
      <c r="Z98">
        <f t="shared" si="25"/>
        <v>0</v>
      </c>
      <c r="AA98">
        <f t="shared" si="25"/>
        <v>0</v>
      </c>
      <c r="AB98">
        <f t="shared" si="25"/>
        <v>0</v>
      </c>
      <c r="AS98" t="s">
        <v>174</v>
      </c>
      <c r="AT98">
        <f>AT95+2*AT96</f>
        <v>1</v>
      </c>
      <c r="AU98">
        <f t="shared" ref="AU98:BE98" si="33">AU95+2*AU96</f>
        <v>2.281221501756086</v>
      </c>
      <c r="AV98">
        <f t="shared" si="33"/>
        <v>2.2909286073571282</v>
      </c>
      <c r="AW98">
        <f t="shared" si="33"/>
        <v>2.7186334085522135</v>
      </c>
      <c r="AX98">
        <f t="shared" si="33"/>
        <v>3.2458057009063905</v>
      </c>
      <c r="AY98">
        <f t="shared" si="33"/>
        <v>4.3557024844400365</v>
      </c>
      <c r="AZ98">
        <f t="shared" si="33"/>
        <v>4.3290205644570348</v>
      </c>
      <c r="BA98">
        <f t="shared" si="33"/>
        <v>4.3795298727485887</v>
      </c>
      <c r="BB98">
        <f t="shared" si="33"/>
        <v>4.345273846811506</v>
      </c>
      <c r="BC98">
        <f t="shared" si="33"/>
        <v>4.8096004971843254</v>
      </c>
      <c r="BD98">
        <f t="shared" si="33"/>
        <v>2.7864228747124828</v>
      </c>
      <c r="BE98">
        <f t="shared" si="33"/>
        <v>3.1965416211665563</v>
      </c>
    </row>
    <row r="99" spans="1:57">
      <c r="A99" t="s">
        <v>242</v>
      </c>
      <c r="B99">
        <v>0</v>
      </c>
      <c r="C99">
        <v>0</v>
      </c>
      <c r="D99">
        <v>4</v>
      </c>
      <c r="E99">
        <v>0</v>
      </c>
      <c r="F99">
        <v>0</v>
      </c>
      <c r="G99">
        <v>4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P99" t="s">
        <v>242</v>
      </c>
      <c r="Q99">
        <f t="shared" si="17"/>
        <v>0</v>
      </c>
      <c r="R99">
        <f t="shared" si="17"/>
        <v>0</v>
      </c>
      <c r="S99">
        <f t="shared" si="17"/>
        <v>1.020408163265306E-2</v>
      </c>
      <c r="T99">
        <f t="shared" si="17"/>
        <v>0</v>
      </c>
      <c r="U99">
        <f t="shared" si="17"/>
        <v>0</v>
      </c>
      <c r="V99">
        <f t="shared" si="17"/>
        <v>8.2987551867219917E-3</v>
      </c>
      <c r="W99">
        <f t="shared" si="25"/>
        <v>0</v>
      </c>
      <c r="X99">
        <f t="shared" si="25"/>
        <v>0</v>
      </c>
      <c r="Y99">
        <f t="shared" si="25"/>
        <v>0</v>
      </c>
      <c r="Z99">
        <f t="shared" si="25"/>
        <v>0</v>
      </c>
      <c r="AA99">
        <f t="shared" si="25"/>
        <v>0</v>
      </c>
      <c r="AB99">
        <f t="shared" si="25"/>
        <v>0</v>
      </c>
      <c r="AS99" t="s">
        <v>175</v>
      </c>
      <c r="AT99">
        <f>AT95-2*AT96</f>
        <v>1</v>
      </c>
      <c r="AU99">
        <f t="shared" ref="AU99:BE99" si="34">AU95-2*AU96</f>
        <v>0.21422134758096845</v>
      </c>
      <c r="AV99">
        <f t="shared" si="34"/>
        <v>0.11199246577926281</v>
      </c>
      <c r="AW99">
        <f t="shared" si="34"/>
        <v>-0.23063644467226263</v>
      </c>
      <c r="AX99">
        <f t="shared" si="34"/>
        <v>-0.46760312819634842</v>
      </c>
      <c r="AY99">
        <f t="shared" si="34"/>
        <v>-1.3633750055918348</v>
      </c>
      <c r="AZ99">
        <f t="shared" si="34"/>
        <v>-1.2607947012620935</v>
      </c>
      <c r="BA99">
        <f t="shared" si="34"/>
        <v>-1.3878775179598961</v>
      </c>
      <c r="BB99">
        <f t="shared" si="34"/>
        <v>-1.47307100464667</v>
      </c>
      <c r="BC99">
        <f t="shared" si="34"/>
        <v>-1.8900385073140304</v>
      </c>
      <c r="BD99">
        <f t="shared" si="34"/>
        <v>-0.49563119279026568</v>
      </c>
      <c r="BE99">
        <f t="shared" si="34"/>
        <v>-0.48186096835009318</v>
      </c>
    </row>
    <row r="100" spans="1:57">
      <c r="A100" t="s">
        <v>243</v>
      </c>
      <c r="B100">
        <v>0</v>
      </c>
      <c r="C100">
        <v>0</v>
      </c>
      <c r="D100">
        <v>3</v>
      </c>
      <c r="E100">
        <v>5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P100" t="s">
        <v>243</v>
      </c>
      <c r="Q100">
        <f t="shared" si="17"/>
        <v>0</v>
      </c>
      <c r="R100">
        <f t="shared" si="17"/>
        <v>0</v>
      </c>
      <c r="S100">
        <f t="shared" si="17"/>
        <v>7.6530612244897957E-3</v>
      </c>
      <c r="T100">
        <f t="shared" si="17"/>
        <v>1.179245283018868E-2</v>
      </c>
      <c r="U100">
        <f t="shared" si="17"/>
        <v>0</v>
      </c>
      <c r="V100">
        <f t="shared" si="17"/>
        <v>0</v>
      </c>
      <c r="W100">
        <f t="shared" si="25"/>
        <v>0</v>
      </c>
      <c r="X100">
        <f t="shared" si="25"/>
        <v>0</v>
      </c>
      <c r="Y100">
        <f t="shared" si="25"/>
        <v>0</v>
      </c>
      <c r="Z100">
        <f t="shared" si="25"/>
        <v>0</v>
      </c>
      <c r="AA100">
        <f t="shared" si="25"/>
        <v>0</v>
      </c>
      <c r="AB100">
        <f t="shared" si="25"/>
        <v>0</v>
      </c>
    </row>
    <row r="101" spans="1:57">
      <c r="A101" t="s">
        <v>244</v>
      </c>
      <c r="B101">
        <v>0</v>
      </c>
      <c r="C101">
        <v>0</v>
      </c>
      <c r="D101">
        <v>0</v>
      </c>
      <c r="E101">
        <v>4</v>
      </c>
      <c r="F101">
        <v>8</v>
      </c>
      <c r="G101">
        <v>0</v>
      </c>
      <c r="H101">
        <v>5</v>
      </c>
      <c r="I101">
        <v>0</v>
      </c>
      <c r="J101">
        <v>0</v>
      </c>
      <c r="K101">
        <v>0</v>
      </c>
      <c r="L101">
        <v>0</v>
      </c>
      <c r="M101">
        <v>0</v>
      </c>
      <c r="P101" t="s">
        <v>244</v>
      </c>
      <c r="Q101">
        <f t="shared" si="17"/>
        <v>0</v>
      </c>
      <c r="R101">
        <f t="shared" si="17"/>
        <v>0</v>
      </c>
      <c r="S101">
        <f t="shared" si="17"/>
        <v>0</v>
      </c>
      <c r="T101">
        <f t="shared" si="17"/>
        <v>9.433962264150943E-3</v>
      </c>
      <c r="U101">
        <f t="shared" si="17"/>
        <v>1.7429193899782137E-2</v>
      </c>
      <c r="V101">
        <f t="shared" si="17"/>
        <v>0</v>
      </c>
      <c r="W101">
        <f t="shared" si="25"/>
        <v>9.4517958412098299E-3</v>
      </c>
      <c r="X101">
        <f t="shared" si="25"/>
        <v>0</v>
      </c>
      <c r="Y101">
        <f t="shared" si="25"/>
        <v>0</v>
      </c>
      <c r="Z101">
        <f t="shared" si="25"/>
        <v>0</v>
      </c>
      <c r="AA101">
        <f t="shared" si="25"/>
        <v>0</v>
      </c>
      <c r="AB101">
        <f t="shared" si="25"/>
        <v>0</v>
      </c>
    </row>
    <row r="102" spans="1:57">
      <c r="A102" t="s">
        <v>93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5</v>
      </c>
      <c r="I102">
        <v>0</v>
      </c>
      <c r="J102">
        <v>7</v>
      </c>
      <c r="K102">
        <v>0</v>
      </c>
      <c r="L102">
        <v>7</v>
      </c>
      <c r="M102">
        <v>3</v>
      </c>
      <c r="P102" t="s">
        <v>93</v>
      </c>
      <c r="Q102">
        <f t="shared" si="17"/>
        <v>0</v>
      </c>
      <c r="R102">
        <f t="shared" si="17"/>
        <v>0</v>
      </c>
      <c r="S102">
        <f t="shared" si="17"/>
        <v>0</v>
      </c>
      <c r="T102">
        <f t="shared" si="17"/>
        <v>0</v>
      </c>
      <c r="U102">
        <f t="shared" si="17"/>
        <v>0</v>
      </c>
      <c r="V102">
        <f t="shared" si="17"/>
        <v>0</v>
      </c>
      <c r="W102">
        <f t="shared" si="25"/>
        <v>9.4517958412098299E-3</v>
      </c>
      <c r="X102">
        <f t="shared" si="25"/>
        <v>0</v>
      </c>
      <c r="Y102">
        <f t="shared" si="25"/>
        <v>1.1844331641285956E-2</v>
      </c>
      <c r="Z102">
        <f t="shared" si="25"/>
        <v>0</v>
      </c>
      <c r="AA102">
        <f t="shared" si="25"/>
        <v>1.1182108626198083E-2</v>
      </c>
      <c r="AB102">
        <f t="shared" si="25"/>
        <v>1.0714285714285714E-2</v>
      </c>
    </row>
    <row r="103" spans="1:57">
      <c r="A103" t="s">
        <v>48</v>
      </c>
      <c r="B103">
        <v>0</v>
      </c>
      <c r="C103">
        <v>0</v>
      </c>
      <c r="D103">
        <v>5</v>
      </c>
      <c r="E103">
        <v>8</v>
      </c>
      <c r="F103">
        <v>0</v>
      </c>
      <c r="G103">
        <v>0</v>
      </c>
      <c r="H103">
        <v>5</v>
      </c>
      <c r="I103">
        <v>11</v>
      </c>
      <c r="J103">
        <v>0</v>
      </c>
      <c r="K103">
        <v>0</v>
      </c>
      <c r="L103">
        <v>6</v>
      </c>
      <c r="M103">
        <v>0</v>
      </c>
      <c r="P103" t="s">
        <v>48</v>
      </c>
      <c r="Q103">
        <f t="shared" si="17"/>
        <v>0</v>
      </c>
      <c r="R103">
        <f t="shared" si="17"/>
        <v>0</v>
      </c>
      <c r="S103">
        <f t="shared" si="17"/>
        <v>1.2755102040816327E-2</v>
      </c>
      <c r="T103">
        <f t="shared" si="17"/>
        <v>1.8867924528301886E-2</v>
      </c>
      <c r="U103">
        <f t="shared" si="17"/>
        <v>0</v>
      </c>
      <c r="V103">
        <f t="shared" si="17"/>
        <v>0</v>
      </c>
      <c r="W103">
        <f t="shared" si="25"/>
        <v>9.4517958412098299E-3</v>
      </c>
      <c r="X103">
        <f t="shared" si="25"/>
        <v>1.0406811731315043E-2</v>
      </c>
      <c r="Y103">
        <f t="shared" si="25"/>
        <v>0</v>
      </c>
      <c r="Z103">
        <f t="shared" si="25"/>
        <v>0</v>
      </c>
      <c r="AA103">
        <f t="shared" si="25"/>
        <v>9.5846645367412137E-3</v>
      </c>
      <c r="AB103">
        <f t="shared" si="25"/>
        <v>0</v>
      </c>
    </row>
    <row r="104" spans="1:57">
      <c r="A104" t="s">
        <v>245</v>
      </c>
      <c r="B104">
        <v>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P104" t="s">
        <v>245</v>
      </c>
      <c r="Q104">
        <f t="shared" si="17"/>
        <v>1.8181818181818181E-2</v>
      </c>
      <c r="R104">
        <f t="shared" si="17"/>
        <v>0</v>
      </c>
      <c r="S104">
        <f t="shared" si="17"/>
        <v>0</v>
      </c>
      <c r="T104">
        <f t="shared" si="17"/>
        <v>0</v>
      </c>
      <c r="U104">
        <f t="shared" si="17"/>
        <v>0</v>
      </c>
      <c r="V104">
        <f t="shared" si="17"/>
        <v>0</v>
      </c>
      <c r="W104">
        <f t="shared" si="25"/>
        <v>0</v>
      </c>
      <c r="X104">
        <f t="shared" si="25"/>
        <v>0</v>
      </c>
      <c r="Y104">
        <f t="shared" si="25"/>
        <v>0</v>
      </c>
      <c r="Z104">
        <f t="shared" si="25"/>
        <v>0</v>
      </c>
      <c r="AA104">
        <f t="shared" si="25"/>
        <v>0</v>
      </c>
      <c r="AB104">
        <f t="shared" si="25"/>
        <v>0</v>
      </c>
    </row>
    <row r="105" spans="1:57">
      <c r="A105" t="s">
        <v>52</v>
      </c>
      <c r="B105">
        <v>0</v>
      </c>
      <c r="C105">
        <v>0</v>
      </c>
      <c r="D105">
        <v>4</v>
      </c>
      <c r="E105">
        <v>0</v>
      </c>
      <c r="F105">
        <v>0</v>
      </c>
      <c r="G105">
        <v>5</v>
      </c>
      <c r="H105">
        <v>7</v>
      </c>
      <c r="I105">
        <v>15</v>
      </c>
      <c r="J105">
        <v>14</v>
      </c>
      <c r="K105">
        <v>16</v>
      </c>
      <c r="L105">
        <v>10</v>
      </c>
      <c r="M105">
        <v>0</v>
      </c>
      <c r="P105" t="s">
        <v>52</v>
      </c>
      <c r="Q105">
        <f t="shared" si="17"/>
        <v>0</v>
      </c>
      <c r="R105">
        <f t="shared" si="17"/>
        <v>0</v>
      </c>
      <c r="S105">
        <f t="shared" si="17"/>
        <v>1.020408163265306E-2</v>
      </c>
      <c r="T105">
        <f t="shared" si="17"/>
        <v>0</v>
      </c>
      <c r="U105">
        <f t="shared" si="17"/>
        <v>0</v>
      </c>
      <c r="V105">
        <f t="shared" si="17"/>
        <v>1.0373443983402489E-2</v>
      </c>
      <c r="W105">
        <f t="shared" si="25"/>
        <v>1.3232514177693762E-2</v>
      </c>
      <c r="X105">
        <f t="shared" si="25"/>
        <v>1.4191106906338695E-2</v>
      </c>
      <c r="Y105">
        <f t="shared" si="25"/>
        <v>2.3688663282571912E-2</v>
      </c>
      <c r="Z105">
        <f t="shared" si="25"/>
        <v>2.3952095808383235E-2</v>
      </c>
      <c r="AA105">
        <f t="shared" si="25"/>
        <v>1.5974440894568689E-2</v>
      </c>
      <c r="AB105">
        <f t="shared" si="25"/>
        <v>0</v>
      </c>
      <c r="AF105" s="1"/>
      <c r="AG105" s="1" t="s">
        <v>176</v>
      </c>
      <c r="AH105" s="1" t="s">
        <v>177</v>
      </c>
      <c r="AI105" s="1" t="s">
        <v>178</v>
      </c>
      <c r="AJ105" s="1" t="s">
        <v>179</v>
      </c>
      <c r="AK105" s="1" t="s">
        <v>180</v>
      </c>
      <c r="AL105" s="1" t="s">
        <v>181</v>
      </c>
      <c r="AM105" s="1" t="s">
        <v>182</v>
      </c>
      <c r="AN105" s="1" t="s">
        <v>183</v>
      </c>
      <c r="AO105" s="1" t="s">
        <v>184</v>
      </c>
      <c r="AP105" s="1" t="s">
        <v>185</v>
      </c>
      <c r="AQ105" s="1" t="s">
        <v>186</v>
      </c>
      <c r="AR105" s="1" t="s">
        <v>279</v>
      </c>
    </row>
    <row r="106" spans="1:57">
      <c r="A106" t="s">
        <v>246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2</v>
      </c>
      <c r="P106" t="s">
        <v>246</v>
      </c>
      <c r="Q106">
        <f t="shared" si="17"/>
        <v>0</v>
      </c>
      <c r="R106">
        <f t="shared" si="17"/>
        <v>0</v>
      </c>
      <c r="S106">
        <f t="shared" si="17"/>
        <v>0</v>
      </c>
      <c r="T106">
        <f t="shared" si="17"/>
        <v>0</v>
      </c>
      <c r="U106">
        <f t="shared" si="17"/>
        <v>0</v>
      </c>
      <c r="V106">
        <f t="shared" si="17"/>
        <v>0</v>
      </c>
      <c r="W106">
        <f t="shared" si="25"/>
        <v>0</v>
      </c>
      <c r="X106">
        <f t="shared" si="25"/>
        <v>0</v>
      </c>
      <c r="Y106">
        <f t="shared" si="25"/>
        <v>0</v>
      </c>
      <c r="Z106">
        <f t="shared" si="25"/>
        <v>0</v>
      </c>
      <c r="AA106">
        <f t="shared" si="25"/>
        <v>0</v>
      </c>
      <c r="AB106">
        <f t="shared" si="25"/>
        <v>7.1428571428571426E-3</v>
      </c>
      <c r="AF106" s="1" t="s">
        <v>13</v>
      </c>
      <c r="AG106">
        <v>1</v>
      </c>
      <c r="AH106">
        <v>1.4473684170723684</v>
      </c>
      <c r="AI106">
        <v>1.0873724496723534</v>
      </c>
      <c r="AJ106">
        <v>1.0053066062301004</v>
      </c>
      <c r="AK106">
        <v>1.0784313747058825</v>
      </c>
      <c r="AL106">
        <v>0.96991700761281141</v>
      </c>
      <c r="AM106">
        <v>0.90973534783849253</v>
      </c>
      <c r="AN106">
        <v>0.74148532971943004</v>
      </c>
      <c r="AO106">
        <v>0.83756345435913704</v>
      </c>
      <c r="AP106">
        <v>0.555763475415887</v>
      </c>
      <c r="AQ106">
        <v>0.48322683568789937</v>
      </c>
      <c r="AR106">
        <v>0.44196428209263394</v>
      </c>
    </row>
    <row r="107" spans="1:57">
      <c r="A107" t="s">
        <v>247</v>
      </c>
      <c r="B107">
        <v>1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P107" t="s">
        <v>247</v>
      </c>
      <c r="Q107">
        <f t="shared" si="17"/>
        <v>9.0909090909090905E-3</v>
      </c>
      <c r="R107">
        <f t="shared" si="17"/>
        <v>0</v>
      </c>
      <c r="S107">
        <f t="shared" si="17"/>
        <v>0</v>
      </c>
      <c r="T107">
        <f t="shared" si="17"/>
        <v>0</v>
      </c>
      <c r="U107">
        <f t="shared" si="17"/>
        <v>0</v>
      </c>
      <c r="V107">
        <f t="shared" si="17"/>
        <v>0</v>
      </c>
      <c r="W107">
        <f t="shared" si="25"/>
        <v>0</v>
      </c>
      <c r="X107">
        <f t="shared" si="25"/>
        <v>0</v>
      </c>
      <c r="Y107">
        <f t="shared" si="25"/>
        <v>0</v>
      </c>
      <c r="Z107">
        <f t="shared" si="25"/>
        <v>0</v>
      </c>
      <c r="AA107">
        <f t="shared" si="25"/>
        <v>0</v>
      </c>
      <c r="AB107">
        <f t="shared" si="25"/>
        <v>0</v>
      </c>
      <c r="AF107" s="1" t="s">
        <v>16</v>
      </c>
      <c r="AG107" s="1">
        <v>1</v>
      </c>
      <c r="AH107" s="1"/>
      <c r="AI107" s="1">
        <v>2.1991701895767655</v>
      </c>
      <c r="AJ107" s="1">
        <v>0.80151230910901139</v>
      </c>
      <c r="AK107" s="1">
        <v>1.6045411955938202</v>
      </c>
      <c r="AL107" s="1">
        <v>1.7935702942199683</v>
      </c>
      <c r="AM107" s="1">
        <v>1.0578842696207595</v>
      </c>
      <c r="AN107" s="1">
        <v>1.9190629204004286</v>
      </c>
      <c r="AO107" s="1">
        <v>1.5142857264000005</v>
      </c>
      <c r="AP107" s="1"/>
      <c r="AQ107" s="1"/>
    </row>
    <row r="108" spans="1:57">
      <c r="A108" t="s">
        <v>248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5</v>
      </c>
      <c r="H108">
        <v>0</v>
      </c>
      <c r="I108">
        <v>0</v>
      </c>
      <c r="J108">
        <v>5</v>
      </c>
      <c r="K108">
        <v>6</v>
      </c>
      <c r="L108">
        <v>8</v>
      </c>
      <c r="M108">
        <v>2</v>
      </c>
      <c r="P108" t="s">
        <v>248</v>
      </c>
      <c r="Q108">
        <f t="shared" si="17"/>
        <v>0</v>
      </c>
      <c r="R108">
        <f t="shared" si="17"/>
        <v>0</v>
      </c>
      <c r="S108">
        <f t="shared" si="17"/>
        <v>0</v>
      </c>
      <c r="T108">
        <f t="shared" si="17"/>
        <v>0</v>
      </c>
      <c r="U108">
        <f t="shared" si="17"/>
        <v>0</v>
      </c>
      <c r="V108">
        <f t="shared" si="17"/>
        <v>1.0373443983402489E-2</v>
      </c>
      <c r="W108">
        <f t="shared" si="25"/>
        <v>0</v>
      </c>
      <c r="X108">
        <f t="shared" si="25"/>
        <v>0</v>
      </c>
      <c r="Y108">
        <f t="shared" si="25"/>
        <v>8.4602368866328256E-3</v>
      </c>
      <c r="Z108">
        <f t="shared" si="25"/>
        <v>8.9820359281437123E-3</v>
      </c>
      <c r="AA108">
        <f t="shared" si="25"/>
        <v>1.2779552715654952E-2</v>
      </c>
      <c r="AB108">
        <f t="shared" si="25"/>
        <v>7.1428571428571426E-3</v>
      </c>
      <c r="AF108" s="1" t="s">
        <v>19</v>
      </c>
      <c r="AG108" s="1">
        <v>1</v>
      </c>
      <c r="AH108" s="1">
        <v>0.84429826177631595</v>
      </c>
      <c r="AI108" s="1">
        <v>1.2159863954931971</v>
      </c>
      <c r="AJ108" s="1">
        <v>0.95125786284591196</v>
      </c>
      <c r="AK108" s="1">
        <v>0.79883804798838054</v>
      </c>
      <c r="AL108" s="1">
        <v>1.1410788514107886</v>
      </c>
      <c r="AM108" s="1">
        <v>0.97038436970384379</v>
      </c>
      <c r="AN108" s="1">
        <v>0.7631661842983285</v>
      </c>
      <c r="AO108" s="1">
        <v>0.99266780326001136</v>
      </c>
      <c r="AP108" s="1">
        <v>0.38423154384231539</v>
      </c>
      <c r="AQ108" s="1">
        <v>0.29286473626198067</v>
      </c>
    </row>
    <row r="109" spans="1:57">
      <c r="A109" t="s">
        <v>101</v>
      </c>
      <c r="B109">
        <v>0</v>
      </c>
      <c r="C109">
        <v>3</v>
      </c>
      <c r="D109">
        <v>0</v>
      </c>
      <c r="E109">
        <v>4</v>
      </c>
      <c r="F109">
        <v>0</v>
      </c>
      <c r="G109">
        <v>5</v>
      </c>
      <c r="H109">
        <v>0</v>
      </c>
      <c r="I109">
        <v>8</v>
      </c>
      <c r="J109">
        <v>0</v>
      </c>
      <c r="K109">
        <v>7</v>
      </c>
      <c r="L109">
        <v>7</v>
      </c>
      <c r="M109">
        <v>0</v>
      </c>
      <c r="P109" t="s">
        <v>101</v>
      </c>
      <c r="Q109">
        <f t="shared" si="17"/>
        <v>0</v>
      </c>
      <c r="R109">
        <f t="shared" si="17"/>
        <v>9.8684210526315784E-3</v>
      </c>
      <c r="S109">
        <f t="shared" si="17"/>
        <v>0</v>
      </c>
      <c r="T109">
        <f t="shared" si="17"/>
        <v>9.433962264150943E-3</v>
      </c>
      <c r="U109">
        <f t="shared" si="17"/>
        <v>0</v>
      </c>
      <c r="V109">
        <f t="shared" si="17"/>
        <v>1.0373443983402489E-2</v>
      </c>
      <c r="W109">
        <f t="shared" si="25"/>
        <v>0</v>
      </c>
      <c r="X109">
        <f t="shared" si="25"/>
        <v>7.5685903500473037E-3</v>
      </c>
      <c r="Y109">
        <f t="shared" si="25"/>
        <v>0</v>
      </c>
      <c r="Z109">
        <f t="shared" si="25"/>
        <v>1.0479041916167664E-2</v>
      </c>
      <c r="AA109">
        <f t="shared" si="25"/>
        <v>1.1182108626198083E-2</v>
      </c>
      <c r="AB109">
        <f t="shared" si="25"/>
        <v>0</v>
      </c>
      <c r="AF109" s="1" t="s">
        <v>23</v>
      </c>
      <c r="AG109" s="1">
        <v>1</v>
      </c>
      <c r="AH109" s="1">
        <v>1.2664473926644741</v>
      </c>
      <c r="AI109" s="1">
        <v>1.4030612340306126</v>
      </c>
      <c r="AJ109" s="1">
        <v>1.6863207518632075</v>
      </c>
      <c r="AK109" s="1">
        <v>1.677559911775599</v>
      </c>
      <c r="AL109" s="1">
        <v>1.9398340693983409</v>
      </c>
      <c r="AM109" s="1">
        <v>2.2873346328733466</v>
      </c>
      <c r="AN109" s="1">
        <v>2.0293283102932831</v>
      </c>
      <c r="AO109" s="1">
        <v>2.1404399714043998</v>
      </c>
      <c r="AP109" s="1">
        <v>2.0583832705838327</v>
      </c>
      <c r="AQ109" s="1">
        <v>2.3722044737220451</v>
      </c>
      <c r="AR109">
        <v>1.7678571526785714</v>
      </c>
    </row>
    <row r="110" spans="1:57">
      <c r="A110" t="s">
        <v>105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4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P110" t="s">
        <v>105</v>
      </c>
      <c r="Q110">
        <f t="shared" si="17"/>
        <v>0</v>
      </c>
      <c r="R110">
        <f t="shared" si="17"/>
        <v>0</v>
      </c>
      <c r="S110">
        <f t="shared" si="17"/>
        <v>0</v>
      </c>
      <c r="T110">
        <f t="shared" si="17"/>
        <v>0</v>
      </c>
      <c r="U110">
        <f t="shared" si="17"/>
        <v>0</v>
      </c>
      <c r="V110">
        <f t="shared" si="17"/>
        <v>8.2987551867219917E-3</v>
      </c>
      <c r="W110">
        <f t="shared" si="25"/>
        <v>0</v>
      </c>
      <c r="X110">
        <f t="shared" si="25"/>
        <v>0</v>
      </c>
      <c r="Y110">
        <f t="shared" si="25"/>
        <v>0</v>
      </c>
      <c r="Z110">
        <f t="shared" si="25"/>
        <v>0</v>
      </c>
      <c r="AA110">
        <f t="shared" si="25"/>
        <v>0</v>
      </c>
      <c r="AB110">
        <f t="shared" si="25"/>
        <v>0</v>
      </c>
      <c r="AF110" s="1" t="s">
        <v>25</v>
      </c>
      <c r="AG110" s="1">
        <v>1</v>
      </c>
      <c r="AH110" s="1">
        <v>0.86285425055823728</v>
      </c>
      <c r="AI110" s="1">
        <v>0.88500785290001205</v>
      </c>
      <c r="AJ110" s="1">
        <v>0.81821480356648435</v>
      </c>
      <c r="AK110" s="1">
        <v>0.70051952492387615</v>
      </c>
      <c r="AL110" s="1">
        <v>0.50909671232168729</v>
      </c>
      <c r="AM110" s="1">
        <v>0.39988366907674411</v>
      </c>
      <c r="AN110" s="1">
        <v>0.43228295066505074</v>
      </c>
      <c r="AO110" s="1">
        <v>0.40088507523213091</v>
      </c>
      <c r="AP110" s="1">
        <v>0.26600645117847149</v>
      </c>
      <c r="AQ110" s="1">
        <v>0.2973703619959544</v>
      </c>
      <c r="AR110">
        <v>0.24175824575655114</v>
      </c>
    </row>
    <row r="111" spans="1:57">
      <c r="A111" t="s">
        <v>249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10</v>
      </c>
      <c r="J111">
        <v>8</v>
      </c>
      <c r="K111">
        <v>7</v>
      </c>
      <c r="L111">
        <v>0</v>
      </c>
      <c r="M111">
        <v>0</v>
      </c>
      <c r="P111" t="s">
        <v>249</v>
      </c>
      <c r="Q111">
        <f t="shared" si="17"/>
        <v>0</v>
      </c>
      <c r="R111">
        <f t="shared" si="17"/>
        <v>0</v>
      </c>
      <c r="S111">
        <f t="shared" si="17"/>
        <v>0</v>
      </c>
      <c r="T111">
        <f t="shared" si="17"/>
        <v>0</v>
      </c>
      <c r="U111">
        <f t="shared" si="17"/>
        <v>0</v>
      </c>
      <c r="V111">
        <f t="shared" si="17"/>
        <v>0</v>
      </c>
      <c r="W111">
        <f t="shared" si="25"/>
        <v>0</v>
      </c>
      <c r="X111">
        <f t="shared" si="25"/>
        <v>9.4607379375591296E-3</v>
      </c>
      <c r="Y111">
        <f t="shared" si="25"/>
        <v>1.3536379018612521E-2</v>
      </c>
      <c r="Z111">
        <f t="shared" si="25"/>
        <v>1.0479041916167664E-2</v>
      </c>
      <c r="AA111">
        <f t="shared" si="25"/>
        <v>0</v>
      </c>
      <c r="AB111">
        <f t="shared" si="25"/>
        <v>0</v>
      </c>
      <c r="AF111" s="1" t="s">
        <v>29</v>
      </c>
      <c r="AG111" s="1">
        <v>1</v>
      </c>
      <c r="AH111" s="1">
        <v>0.4824561548245615</v>
      </c>
      <c r="AI111" s="1">
        <v>0.84183675508503419</v>
      </c>
      <c r="AJ111" s="1">
        <v>2.2484277058176101</v>
      </c>
      <c r="AK111" s="1">
        <v>2.3965141806318084</v>
      </c>
      <c r="AL111" s="1">
        <v>3.3471646234716461</v>
      </c>
      <c r="AM111" s="1">
        <v>3.0497794738311281</v>
      </c>
      <c r="AN111" s="1">
        <v>3.5730054057300542</v>
      </c>
      <c r="AO111" s="1">
        <v>3.1641286183079527</v>
      </c>
      <c r="AP111" s="1">
        <v>2.3602794469361279</v>
      </c>
      <c r="AQ111" s="1">
        <v>2.5772098257720981</v>
      </c>
      <c r="AR111">
        <v>1.5714285923809526</v>
      </c>
    </row>
    <row r="112" spans="1:57">
      <c r="A112" t="s">
        <v>250</v>
      </c>
      <c r="B112">
        <v>0</v>
      </c>
      <c r="C112">
        <v>0</v>
      </c>
      <c r="D112">
        <v>4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P112" t="s">
        <v>250</v>
      </c>
      <c r="Q112">
        <f t="shared" si="17"/>
        <v>0</v>
      </c>
      <c r="R112">
        <f t="shared" si="17"/>
        <v>0</v>
      </c>
      <c r="S112">
        <f t="shared" si="17"/>
        <v>1.020408163265306E-2</v>
      </c>
      <c r="T112">
        <f t="shared" si="17"/>
        <v>0</v>
      </c>
      <c r="U112">
        <f t="shared" si="17"/>
        <v>0</v>
      </c>
      <c r="V112">
        <f t="shared" si="17"/>
        <v>0</v>
      </c>
      <c r="W112">
        <f t="shared" si="25"/>
        <v>0</v>
      </c>
      <c r="X112">
        <f t="shared" si="25"/>
        <v>0</v>
      </c>
      <c r="Y112">
        <f t="shared" si="25"/>
        <v>0</v>
      </c>
      <c r="Z112">
        <f t="shared" si="25"/>
        <v>0</v>
      </c>
      <c r="AA112">
        <f t="shared" si="25"/>
        <v>0</v>
      </c>
      <c r="AB112">
        <f t="shared" si="25"/>
        <v>0</v>
      </c>
      <c r="AF112" s="1" t="s">
        <v>31</v>
      </c>
      <c r="AG112" s="1">
        <v>1</v>
      </c>
      <c r="AH112" s="1">
        <v>2.1710526417105265</v>
      </c>
      <c r="AI112" s="1">
        <v>1.6135204136352042</v>
      </c>
      <c r="AJ112" s="1">
        <v>2.0754717157547176</v>
      </c>
      <c r="AK112" s="1">
        <v>1.7973856354738564</v>
      </c>
      <c r="AL112" s="1">
        <v>1.7686722251867226</v>
      </c>
      <c r="AM112" s="1">
        <v>2.3913043789130439</v>
      </c>
      <c r="AN112" s="1">
        <v>2.1333964238339642</v>
      </c>
      <c r="AO112" s="1">
        <v>1.7681895176818954</v>
      </c>
      <c r="AP112" s="1">
        <v>2.0172155776721561</v>
      </c>
      <c r="AQ112" s="1">
        <v>2.1525559215255594</v>
      </c>
      <c r="AR112">
        <v>2.357142888571429</v>
      </c>
    </row>
    <row r="113" spans="1:43">
      <c r="A113" t="s">
        <v>57</v>
      </c>
      <c r="B113">
        <v>2</v>
      </c>
      <c r="C113">
        <v>9</v>
      </c>
      <c r="D113">
        <v>12</v>
      </c>
      <c r="E113">
        <v>5</v>
      </c>
      <c r="F113">
        <v>10</v>
      </c>
      <c r="G113">
        <v>9</v>
      </c>
      <c r="H113">
        <v>8</v>
      </c>
      <c r="I113">
        <v>18</v>
      </c>
      <c r="J113">
        <v>12</v>
      </c>
      <c r="K113">
        <v>8</v>
      </c>
      <c r="L113">
        <v>5</v>
      </c>
      <c r="M113">
        <v>6</v>
      </c>
      <c r="P113" t="s">
        <v>57</v>
      </c>
      <c r="Q113">
        <f t="shared" si="17"/>
        <v>1.8181818181818181E-2</v>
      </c>
      <c r="R113">
        <f t="shared" si="17"/>
        <v>2.9605263157894735E-2</v>
      </c>
      <c r="S113">
        <f t="shared" si="17"/>
        <v>3.0612244897959183E-2</v>
      </c>
      <c r="T113">
        <f t="shared" si="17"/>
        <v>1.179245283018868E-2</v>
      </c>
      <c r="U113">
        <f t="shared" si="17"/>
        <v>2.178649237472767E-2</v>
      </c>
      <c r="V113">
        <f t="shared" si="17"/>
        <v>1.8672199170124481E-2</v>
      </c>
      <c r="W113">
        <f t="shared" si="25"/>
        <v>1.5122873345935728E-2</v>
      </c>
      <c r="X113">
        <f t="shared" si="25"/>
        <v>1.7029328287606435E-2</v>
      </c>
      <c r="Y113">
        <f t="shared" si="25"/>
        <v>2.030456852791878E-2</v>
      </c>
      <c r="Z113">
        <f t="shared" si="25"/>
        <v>1.1976047904191617E-2</v>
      </c>
      <c r="AA113">
        <f t="shared" si="25"/>
        <v>7.9872204472843447E-3</v>
      </c>
      <c r="AB113">
        <f t="shared" si="25"/>
        <v>2.1428571428571429E-2</v>
      </c>
      <c r="AF113" s="1" t="s">
        <v>34</v>
      </c>
      <c r="AG113" s="1">
        <v>1</v>
      </c>
      <c r="AH113" s="1">
        <v>1.9901316249013163</v>
      </c>
      <c r="AI113" s="1">
        <v>2.2448980074489802</v>
      </c>
      <c r="AJ113" s="1">
        <v>1.8160377581603777</v>
      </c>
      <c r="AK113" s="1">
        <v>1.9172113591721136</v>
      </c>
      <c r="AL113" s="1">
        <v>1.4834024848340248</v>
      </c>
      <c r="AM113" s="1"/>
      <c r="AN113" s="1">
        <v>0.67644275176442759</v>
      </c>
      <c r="AO113" s="1">
        <v>0.65143826651438275</v>
      </c>
      <c r="AP113" s="1"/>
      <c r="AQ113" s="1"/>
    </row>
    <row r="114" spans="1:43">
      <c r="A114" t="s">
        <v>251</v>
      </c>
      <c r="B114">
        <v>1</v>
      </c>
      <c r="C114">
        <v>0</v>
      </c>
      <c r="D114">
        <v>0</v>
      </c>
      <c r="E114">
        <v>5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P114" t="s">
        <v>251</v>
      </c>
      <c r="Q114">
        <f t="shared" si="17"/>
        <v>9.0909090909090905E-3</v>
      </c>
      <c r="R114">
        <f t="shared" si="17"/>
        <v>0</v>
      </c>
      <c r="S114">
        <f t="shared" si="17"/>
        <v>0</v>
      </c>
      <c r="T114">
        <f t="shared" si="17"/>
        <v>1.179245283018868E-2</v>
      </c>
      <c r="U114">
        <f t="shared" si="17"/>
        <v>0</v>
      </c>
      <c r="V114">
        <f t="shared" si="17"/>
        <v>0</v>
      </c>
      <c r="W114">
        <f t="shared" si="25"/>
        <v>0</v>
      </c>
      <c r="X114">
        <f t="shared" si="25"/>
        <v>0</v>
      </c>
      <c r="Y114">
        <f t="shared" si="25"/>
        <v>0</v>
      </c>
      <c r="Z114">
        <f t="shared" si="25"/>
        <v>0</v>
      </c>
      <c r="AA114">
        <f t="shared" si="25"/>
        <v>0</v>
      </c>
      <c r="AB114">
        <f t="shared" si="25"/>
        <v>0</v>
      </c>
    </row>
    <row r="115" spans="1:43">
      <c r="A115" t="s">
        <v>252</v>
      </c>
      <c r="B115">
        <v>0</v>
      </c>
      <c r="C115">
        <v>0</v>
      </c>
      <c r="D115">
        <v>0</v>
      </c>
      <c r="E115">
        <v>4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7</v>
      </c>
      <c r="L115">
        <v>0</v>
      </c>
      <c r="M115">
        <v>3</v>
      </c>
      <c r="P115" t="s">
        <v>252</v>
      </c>
      <c r="Q115">
        <f t="shared" si="17"/>
        <v>0</v>
      </c>
      <c r="R115">
        <f t="shared" si="17"/>
        <v>0</v>
      </c>
      <c r="S115">
        <f t="shared" si="17"/>
        <v>0</v>
      </c>
      <c r="T115">
        <f t="shared" ref="T115:Y164" si="35">E115/E$180</f>
        <v>9.433962264150943E-3</v>
      </c>
      <c r="U115">
        <f t="shared" si="35"/>
        <v>0</v>
      </c>
      <c r="V115">
        <f t="shared" si="35"/>
        <v>0</v>
      </c>
      <c r="W115">
        <f t="shared" si="25"/>
        <v>0</v>
      </c>
      <c r="X115">
        <f t="shared" si="25"/>
        <v>0</v>
      </c>
      <c r="Y115">
        <f t="shared" si="25"/>
        <v>0</v>
      </c>
      <c r="Z115">
        <f t="shared" si="25"/>
        <v>1.0479041916167664E-2</v>
      </c>
      <c r="AA115">
        <f t="shared" si="25"/>
        <v>0</v>
      </c>
      <c r="AB115">
        <f t="shared" si="25"/>
        <v>1.0714285714285714E-2</v>
      </c>
    </row>
    <row r="116" spans="1:43">
      <c r="A116" t="s">
        <v>60</v>
      </c>
      <c r="B116">
        <v>3</v>
      </c>
      <c r="C116">
        <v>6</v>
      </c>
      <c r="D116">
        <v>3</v>
      </c>
      <c r="E116">
        <v>6</v>
      </c>
      <c r="F116">
        <v>7</v>
      </c>
      <c r="G116">
        <v>0</v>
      </c>
      <c r="H116">
        <v>8</v>
      </c>
      <c r="I116">
        <v>9</v>
      </c>
      <c r="J116">
        <v>6</v>
      </c>
      <c r="K116">
        <v>0</v>
      </c>
      <c r="L116">
        <v>0</v>
      </c>
      <c r="M116">
        <v>0</v>
      </c>
      <c r="P116" t="s">
        <v>60</v>
      </c>
      <c r="Q116">
        <f t="shared" ref="Q116:V171" si="36">B116/B$180</f>
        <v>2.7272727272727271E-2</v>
      </c>
      <c r="R116">
        <f t="shared" si="36"/>
        <v>1.9736842105263157E-2</v>
      </c>
      <c r="S116">
        <f t="shared" si="36"/>
        <v>7.6530612244897957E-3</v>
      </c>
      <c r="T116">
        <f t="shared" si="35"/>
        <v>1.4150943396226415E-2</v>
      </c>
      <c r="U116">
        <f t="shared" si="35"/>
        <v>1.5250544662309368E-2</v>
      </c>
      <c r="V116">
        <f t="shared" si="35"/>
        <v>0</v>
      </c>
      <c r="W116">
        <f t="shared" si="25"/>
        <v>1.5122873345935728E-2</v>
      </c>
      <c r="X116">
        <f t="shared" si="25"/>
        <v>8.5146641438032175E-3</v>
      </c>
      <c r="Y116">
        <f t="shared" si="25"/>
        <v>1.015228426395939E-2</v>
      </c>
      <c r="Z116">
        <f t="shared" si="25"/>
        <v>0</v>
      </c>
      <c r="AA116">
        <f t="shared" si="25"/>
        <v>0</v>
      </c>
      <c r="AB116">
        <f t="shared" si="25"/>
        <v>0</v>
      </c>
    </row>
    <row r="117" spans="1:43">
      <c r="A117" t="s">
        <v>253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8</v>
      </c>
      <c r="K117">
        <v>0</v>
      </c>
      <c r="L117">
        <v>0</v>
      </c>
      <c r="M117">
        <v>0</v>
      </c>
      <c r="P117" t="s">
        <v>253</v>
      </c>
      <c r="Q117">
        <f t="shared" si="36"/>
        <v>0</v>
      </c>
      <c r="R117">
        <f t="shared" si="36"/>
        <v>0</v>
      </c>
      <c r="S117">
        <f t="shared" si="36"/>
        <v>0</v>
      </c>
      <c r="T117">
        <f t="shared" si="35"/>
        <v>0</v>
      </c>
      <c r="U117">
        <f t="shared" si="35"/>
        <v>0</v>
      </c>
      <c r="V117">
        <f t="shared" si="35"/>
        <v>0</v>
      </c>
      <c r="W117">
        <f t="shared" si="25"/>
        <v>0</v>
      </c>
      <c r="X117">
        <f t="shared" si="25"/>
        <v>0</v>
      </c>
      <c r="Y117">
        <f t="shared" si="25"/>
        <v>1.3536379018612521E-2</v>
      </c>
      <c r="Z117">
        <f t="shared" si="25"/>
        <v>0</v>
      </c>
      <c r="AA117">
        <f t="shared" si="25"/>
        <v>0</v>
      </c>
      <c r="AB117">
        <f t="shared" si="25"/>
        <v>0</v>
      </c>
    </row>
    <row r="118" spans="1:43">
      <c r="A118" t="s">
        <v>254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3</v>
      </c>
      <c r="P118" t="s">
        <v>254</v>
      </c>
      <c r="Q118">
        <f t="shared" si="36"/>
        <v>0</v>
      </c>
      <c r="R118">
        <f t="shared" si="36"/>
        <v>0</v>
      </c>
      <c r="S118">
        <f t="shared" si="36"/>
        <v>0</v>
      </c>
      <c r="T118">
        <f t="shared" si="35"/>
        <v>0</v>
      </c>
      <c r="U118">
        <f t="shared" si="35"/>
        <v>0</v>
      </c>
      <c r="V118">
        <f t="shared" si="35"/>
        <v>0</v>
      </c>
      <c r="W118">
        <f t="shared" si="25"/>
        <v>0</v>
      </c>
      <c r="X118">
        <f t="shared" si="25"/>
        <v>0</v>
      </c>
      <c r="Y118">
        <f t="shared" si="25"/>
        <v>0</v>
      </c>
      <c r="Z118">
        <f t="shared" si="25"/>
        <v>0</v>
      </c>
      <c r="AA118">
        <f t="shared" si="25"/>
        <v>0</v>
      </c>
      <c r="AB118">
        <f t="shared" si="25"/>
        <v>1.0714285714285714E-2</v>
      </c>
    </row>
    <row r="119" spans="1:43">
      <c r="A119" t="s">
        <v>255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9</v>
      </c>
      <c r="J119">
        <v>0</v>
      </c>
      <c r="K119">
        <v>0</v>
      </c>
      <c r="L119">
        <v>0</v>
      </c>
      <c r="M119">
        <v>0</v>
      </c>
      <c r="P119" t="s">
        <v>255</v>
      </c>
      <c r="Q119">
        <f t="shared" si="36"/>
        <v>0</v>
      </c>
      <c r="R119">
        <f t="shared" si="36"/>
        <v>0</v>
      </c>
      <c r="S119">
        <f t="shared" si="36"/>
        <v>0</v>
      </c>
      <c r="T119">
        <f t="shared" si="35"/>
        <v>0</v>
      </c>
      <c r="U119">
        <f t="shared" si="35"/>
        <v>0</v>
      </c>
      <c r="V119">
        <f t="shared" si="35"/>
        <v>0</v>
      </c>
      <c r="W119">
        <f t="shared" si="25"/>
        <v>0</v>
      </c>
      <c r="X119">
        <f t="shared" si="25"/>
        <v>8.5146641438032175E-3</v>
      </c>
      <c r="Y119">
        <f t="shared" si="25"/>
        <v>0</v>
      </c>
      <c r="Z119">
        <f t="shared" si="25"/>
        <v>0</v>
      </c>
      <c r="AA119">
        <f t="shared" si="25"/>
        <v>0</v>
      </c>
      <c r="AB119">
        <f t="shared" si="25"/>
        <v>0</v>
      </c>
    </row>
    <row r="120" spans="1:43">
      <c r="A120" t="s">
        <v>256</v>
      </c>
      <c r="B120">
        <v>0</v>
      </c>
      <c r="C120">
        <v>3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P120" t="s">
        <v>256</v>
      </c>
      <c r="Q120">
        <f t="shared" si="36"/>
        <v>0</v>
      </c>
      <c r="R120">
        <f t="shared" si="36"/>
        <v>9.8684210526315784E-3</v>
      </c>
      <c r="S120">
        <f t="shared" si="36"/>
        <v>0</v>
      </c>
      <c r="T120">
        <f t="shared" si="35"/>
        <v>0</v>
      </c>
      <c r="U120">
        <f t="shared" si="35"/>
        <v>0</v>
      </c>
      <c r="V120">
        <f t="shared" si="35"/>
        <v>0</v>
      </c>
      <c r="W120">
        <f t="shared" si="25"/>
        <v>0</v>
      </c>
      <c r="X120">
        <f t="shared" si="25"/>
        <v>0</v>
      </c>
      <c r="Y120">
        <f t="shared" si="25"/>
        <v>0</v>
      </c>
      <c r="Z120">
        <f t="shared" si="25"/>
        <v>0</v>
      </c>
      <c r="AA120">
        <f t="shared" si="25"/>
        <v>0</v>
      </c>
      <c r="AB120">
        <f t="shared" si="25"/>
        <v>0</v>
      </c>
    </row>
    <row r="121" spans="1:43">
      <c r="A121" t="s">
        <v>139</v>
      </c>
      <c r="B121">
        <v>0</v>
      </c>
      <c r="C121">
        <v>3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P121" t="s">
        <v>139</v>
      </c>
      <c r="Q121">
        <f t="shared" si="36"/>
        <v>0</v>
      </c>
      <c r="R121">
        <f t="shared" si="36"/>
        <v>9.8684210526315784E-3</v>
      </c>
      <c r="S121">
        <f t="shared" si="36"/>
        <v>0</v>
      </c>
      <c r="T121">
        <f t="shared" si="35"/>
        <v>0</v>
      </c>
      <c r="U121">
        <f t="shared" si="35"/>
        <v>0</v>
      </c>
      <c r="V121">
        <f t="shared" si="35"/>
        <v>0</v>
      </c>
      <c r="W121">
        <f t="shared" si="25"/>
        <v>0</v>
      </c>
      <c r="X121">
        <f t="shared" si="25"/>
        <v>0</v>
      </c>
      <c r="Y121">
        <f t="shared" si="25"/>
        <v>0</v>
      </c>
      <c r="Z121">
        <f t="shared" si="25"/>
        <v>0</v>
      </c>
      <c r="AA121">
        <f t="shared" si="25"/>
        <v>0</v>
      </c>
      <c r="AB121">
        <f t="shared" si="25"/>
        <v>0</v>
      </c>
    </row>
    <row r="122" spans="1:43">
      <c r="A122" t="s">
        <v>257</v>
      </c>
      <c r="B122">
        <v>2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P122" t="s">
        <v>257</v>
      </c>
      <c r="Q122">
        <f t="shared" si="36"/>
        <v>1.8181818181818181E-2</v>
      </c>
      <c r="R122">
        <f t="shared" si="36"/>
        <v>0</v>
      </c>
      <c r="S122">
        <f t="shared" si="36"/>
        <v>0</v>
      </c>
      <c r="T122">
        <f t="shared" si="35"/>
        <v>0</v>
      </c>
      <c r="U122">
        <f t="shared" si="35"/>
        <v>0</v>
      </c>
      <c r="V122">
        <f t="shared" si="35"/>
        <v>0</v>
      </c>
      <c r="W122">
        <f t="shared" si="25"/>
        <v>0</v>
      </c>
      <c r="X122">
        <f t="shared" si="25"/>
        <v>0</v>
      </c>
      <c r="Y122">
        <f t="shared" si="25"/>
        <v>0</v>
      </c>
      <c r="Z122">
        <f t="shared" si="25"/>
        <v>0</v>
      </c>
      <c r="AA122">
        <f t="shared" si="25"/>
        <v>0</v>
      </c>
      <c r="AB122">
        <f t="shared" si="25"/>
        <v>0</v>
      </c>
    </row>
    <row r="123" spans="1:43">
      <c r="A123" t="s">
        <v>65</v>
      </c>
      <c r="B123">
        <v>0</v>
      </c>
      <c r="C123">
        <v>3</v>
      </c>
      <c r="D123">
        <v>5</v>
      </c>
      <c r="E123">
        <v>5</v>
      </c>
      <c r="F123">
        <v>10</v>
      </c>
      <c r="G123">
        <v>6</v>
      </c>
      <c r="H123">
        <v>6</v>
      </c>
      <c r="I123">
        <v>12</v>
      </c>
      <c r="J123">
        <v>9</v>
      </c>
      <c r="K123">
        <v>0</v>
      </c>
      <c r="L123">
        <v>0</v>
      </c>
      <c r="M123">
        <v>0</v>
      </c>
      <c r="P123" t="s">
        <v>65</v>
      </c>
      <c r="Q123">
        <f t="shared" si="36"/>
        <v>0</v>
      </c>
      <c r="R123">
        <f t="shared" si="36"/>
        <v>9.8684210526315784E-3</v>
      </c>
      <c r="S123">
        <f t="shared" si="36"/>
        <v>1.2755102040816327E-2</v>
      </c>
      <c r="T123">
        <f t="shared" si="35"/>
        <v>1.179245283018868E-2</v>
      </c>
      <c r="U123">
        <f t="shared" si="35"/>
        <v>2.178649237472767E-2</v>
      </c>
      <c r="V123">
        <f t="shared" si="35"/>
        <v>1.2448132780082987E-2</v>
      </c>
      <c r="W123">
        <f t="shared" si="25"/>
        <v>1.1342155009451797E-2</v>
      </c>
      <c r="X123">
        <f t="shared" si="25"/>
        <v>1.1352885525070956E-2</v>
      </c>
      <c r="Y123">
        <f t="shared" si="25"/>
        <v>1.5228426395939087E-2</v>
      </c>
      <c r="Z123">
        <f t="shared" si="25"/>
        <v>0</v>
      </c>
      <c r="AA123">
        <f t="shared" si="25"/>
        <v>0</v>
      </c>
      <c r="AB123">
        <f t="shared" si="25"/>
        <v>0</v>
      </c>
    </row>
    <row r="124" spans="1:43">
      <c r="A124" t="s">
        <v>107</v>
      </c>
      <c r="B124">
        <v>0</v>
      </c>
      <c r="C124">
        <v>3</v>
      </c>
      <c r="D124">
        <v>0</v>
      </c>
      <c r="E124">
        <v>4</v>
      </c>
      <c r="F124">
        <v>6</v>
      </c>
      <c r="G124">
        <v>0</v>
      </c>
      <c r="H124">
        <v>7</v>
      </c>
      <c r="I124">
        <v>0</v>
      </c>
      <c r="J124">
        <v>0</v>
      </c>
      <c r="K124">
        <v>0</v>
      </c>
      <c r="L124">
        <v>0</v>
      </c>
      <c r="M124">
        <v>0</v>
      </c>
      <c r="P124" t="s">
        <v>107</v>
      </c>
      <c r="Q124">
        <f t="shared" si="36"/>
        <v>0</v>
      </c>
      <c r="R124">
        <f t="shared" si="36"/>
        <v>9.8684210526315784E-3</v>
      </c>
      <c r="S124">
        <f t="shared" si="36"/>
        <v>0</v>
      </c>
      <c r="T124">
        <f t="shared" si="35"/>
        <v>9.433962264150943E-3</v>
      </c>
      <c r="U124">
        <f t="shared" si="35"/>
        <v>1.3071895424836602E-2</v>
      </c>
      <c r="V124">
        <f t="shared" si="35"/>
        <v>0</v>
      </c>
      <c r="W124">
        <f t="shared" si="25"/>
        <v>1.3232514177693762E-2</v>
      </c>
      <c r="X124">
        <f t="shared" si="25"/>
        <v>0</v>
      </c>
      <c r="Y124">
        <f t="shared" si="25"/>
        <v>0</v>
      </c>
      <c r="Z124">
        <f t="shared" si="25"/>
        <v>0</v>
      </c>
      <c r="AA124">
        <f t="shared" si="25"/>
        <v>0</v>
      </c>
      <c r="AB124">
        <f t="shared" si="25"/>
        <v>0</v>
      </c>
    </row>
    <row r="125" spans="1:43">
      <c r="A125" t="s">
        <v>109</v>
      </c>
      <c r="B125">
        <v>0</v>
      </c>
      <c r="C125">
        <v>3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P125" t="s">
        <v>109</v>
      </c>
      <c r="Q125">
        <f t="shared" si="36"/>
        <v>0</v>
      </c>
      <c r="R125">
        <f t="shared" si="36"/>
        <v>9.8684210526315784E-3</v>
      </c>
      <c r="S125">
        <f t="shared" si="36"/>
        <v>0</v>
      </c>
      <c r="T125">
        <f t="shared" si="35"/>
        <v>0</v>
      </c>
      <c r="U125">
        <f t="shared" si="35"/>
        <v>0</v>
      </c>
      <c r="V125">
        <f t="shared" si="35"/>
        <v>0</v>
      </c>
      <c r="W125">
        <f t="shared" si="25"/>
        <v>0</v>
      </c>
      <c r="X125">
        <f t="shared" si="25"/>
        <v>0</v>
      </c>
      <c r="Y125">
        <f t="shared" si="25"/>
        <v>0</v>
      </c>
      <c r="Z125">
        <f t="shared" si="25"/>
        <v>0</v>
      </c>
      <c r="AA125">
        <f t="shared" si="25"/>
        <v>0</v>
      </c>
      <c r="AB125">
        <f t="shared" si="25"/>
        <v>0</v>
      </c>
    </row>
    <row r="126" spans="1:43">
      <c r="A126" t="s">
        <v>110</v>
      </c>
      <c r="B126">
        <v>0</v>
      </c>
      <c r="C126">
        <v>3</v>
      </c>
      <c r="D126">
        <v>0</v>
      </c>
      <c r="E126">
        <v>0</v>
      </c>
      <c r="F126">
        <v>5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P126" t="s">
        <v>110</v>
      </c>
      <c r="Q126">
        <f t="shared" si="36"/>
        <v>0</v>
      </c>
      <c r="R126">
        <f t="shared" si="36"/>
        <v>9.8684210526315784E-3</v>
      </c>
      <c r="S126">
        <f t="shared" si="36"/>
        <v>0</v>
      </c>
      <c r="T126">
        <f t="shared" si="35"/>
        <v>0</v>
      </c>
      <c r="U126">
        <f t="shared" si="35"/>
        <v>1.0893246187363835E-2</v>
      </c>
      <c r="V126">
        <f t="shared" si="35"/>
        <v>0</v>
      </c>
      <c r="W126">
        <f t="shared" si="25"/>
        <v>0</v>
      </c>
      <c r="X126">
        <f t="shared" si="25"/>
        <v>0</v>
      </c>
      <c r="Y126">
        <f t="shared" si="25"/>
        <v>0</v>
      </c>
      <c r="Z126">
        <f t="shared" si="25"/>
        <v>0</v>
      </c>
      <c r="AA126">
        <f t="shared" si="25"/>
        <v>0</v>
      </c>
      <c r="AB126">
        <f t="shared" si="25"/>
        <v>0</v>
      </c>
    </row>
    <row r="127" spans="1:43">
      <c r="A127" t="s">
        <v>258</v>
      </c>
      <c r="B127">
        <v>0</v>
      </c>
      <c r="C127">
        <v>0</v>
      </c>
      <c r="D127">
        <v>0</v>
      </c>
      <c r="E127">
        <v>4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P127" t="s">
        <v>258</v>
      </c>
      <c r="Q127">
        <f t="shared" si="36"/>
        <v>0</v>
      </c>
      <c r="R127">
        <f t="shared" si="36"/>
        <v>0</v>
      </c>
      <c r="S127">
        <f t="shared" si="36"/>
        <v>0</v>
      </c>
      <c r="T127">
        <f t="shared" si="35"/>
        <v>9.433962264150943E-3</v>
      </c>
      <c r="U127">
        <f t="shared" si="35"/>
        <v>0</v>
      </c>
      <c r="V127">
        <f t="shared" si="35"/>
        <v>0</v>
      </c>
      <c r="W127">
        <f t="shared" si="25"/>
        <v>0</v>
      </c>
      <c r="X127">
        <f t="shared" si="25"/>
        <v>0</v>
      </c>
      <c r="Y127">
        <f t="shared" si="25"/>
        <v>0</v>
      </c>
      <c r="Z127">
        <f t="shared" si="25"/>
        <v>0</v>
      </c>
      <c r="AA127">
        <f t="shared" si="25"/>
        <v>0</v>
      </c>
      <c r="AB127">
        <f t="shared" si="25"/>
        <v>0</v>
      </c>
    </row>
    <row r="128" spans="1:43">
      <c r="A128" t="s">
        <v>68</v>
      </c>
      <c r="B128">
        <v>4</v>
      </c>
      <c r="C128">
        <v>7</v>
      </c>
      <c r="D128">
        <v>15</v>
      </c>
      <c r="E128">
        <v>10</v>
      </c>
      <c r="F128">
        <v>6</v>
      </c>
      <c r="G128">
        <v>5</v>
      </c>
      <c r="H128">
        <v>5</v>
      </c>
      <c r="I128">
        <v>8</v>
      </c>
      <c r="J128">
        <v>10</v>
      </c>
      <c r="K128">
        <v>0</v>
      </c>
      <c r="L128">
        <v>0</v>
      </c>
      <c r="M128">
        <v>0</v>
      </c>
      <c r="P128" t="s">
        <v>68</v>
      </c>
      <c r="Q128">
        <f t="shared" si="36"/>
        <v>3.6363636363636362E-2</v>
      </c>
      <c r="R128">
        <f t="shared" si="36"/>
        <v>2.3026315789473683E-2</v>
      </c>
      <c r="S128">
        <f t="shared" si="36"/>
        <v>3.826530612244898E-2</v>
      </c>
      <c r="T128">
        <f t="shared" si="35"/>
        <v>2.358490566037736E-2</v>
      </c>
      <c r="U128">
        <f t="shared" si="35"/>
        <v>1.3071895424836602E-2</v>
      </c>
      <c r="V128">
        <f t="shared" si="35"/>
        <v>1.0373443983402489E-2</v>
      </c>
      <c r="W128">
        <f t="shared" si="25"/>
        <v>9.4517958412098299E-3</v>
      </c>
      <c r="X128">
        <f t="shared" si="25"/>
        <v>7.5685903500473037E-3</v>
      </c>
      <c r="Y128">
        <f t="shared" si="25"/>
        <v>1.6920473773265651E-2</v>
      </c>
      <c r="Z128">
        <f t="shared" ref="Z128:AB171" si="37">K128/K$180</f>
        <v>0</v>
      </c>
      <c r="AA128">
        <f t="shared" si="37"/>
        <v>0</v>
      </c>
      <c r="AB128">
        <f t="shared" si="37"/>
        <v>0</v>
      </c>
    </row>
    <row r="129" spans="1:28">
      <c r="A129" t="s">
        <v>259</v>
      </c>
      <c r="B129">
        <v>0</v>
      </c>
      <c r="C129">
        <v>3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P129" t="s">
        <v>259</v>
      </c>
      <c r="Q129">
        <f t="shared" si="36"/>
        <v>0</v>
      </c>
      <c r="R129">
        <f t="shared" si="36"/>
        <v>9.8684210526315784E-3</v>
      </c>
      <c r="S129">
        <f t="shared" si="36"/>
        <v>0</v>
      </c>
      <c r="T129">
        <f t="shared" si="35"/>
        <v>0</v>
      </c>
      <c r="U129">
        <f t="shared" si="35"/>
        <v>0</v>
      </c>
      <c r="V129">
        <f t="shared" si="35"/>
        <v>0</v>
      </c>
      <c r="W129">
        <f t="shared" si="35"/>
        <v>0</v>
      </c>
      <c r="X129">
        <f t="shared" si="35"/>
        <v>0</v>
      </c>
      <c r="Y129">
        <f t="shared" si="35"/>
        <v>0</v>
      </c>
      <c r="Z129">
        <f t="shared" si="37"/>
        <v>0</v>
      </c>
      <c r="AA129">
        <f t="shared" si="37"/>
        <v>0</v>
      </c>
      <c r="AB129">
        <f t="shared" si="37"/>
        <v>0</v>
      </c>
    </row>
    <row r="130" spans="1:28">
      <c r="A130" t="s">
        <v>69</v>
      </c>
      <c r="B130">
        <v>1</v>
      </c>
      <c r="C130">
        <v>0</v>
      </c>
      <c r="D130">
        <v>0</v>
      </c>
      <c r="E130">
        <v>4</v>
      </c>
      <c r="F130">
        <v>6</v>
      </c>
      <c r="G130">
        <v>7</v>
      </c>
      <c r="H130">
        <v>5</v>
      </c>
      <c r="I130">
        <v>10</v>
      </c>
      <c r="J130">
        <v>8</v>
      </c>
      <c r="K130">
        <v>8</v>
      </c>
      <c r="L130">
        <v>0</v>
      </c>
      <c r="M130">
        <v>0</v>
      </c>
      <c r="P130" t="s">
        <v>69</v>
      </c>
      <c r="Q130">
        <f t="shared" si="36"/>
        <v>9.0909090909090905E-3</v>
      </c>
      <c r="R130">
        <f t="shared" si="36"/>
        <v>0</v>
      </c>
      <c r="S130">
        <f t="shared" si="36"/>
        <v>0</v>
      </c>
      <c r="T130">
        <f t="shared" si="35"/>
        <v>9.433962264150943E-3</v>
      </c>
      <c r="U130">
        <f t="shared" si="35"/>
        <v>1.3071895424836602E-2</v>
      </c>
      <c r="V130">
        <f t="shared" si="35"/>
        <v>1.4522821576763486E-2</v>
      </c>
      <c r="W130">
        <f t="shared" si="35"/>
        <v>9.4517958412098299E-3</v>
      </c>
      <c r="X130">
        <f t="shared" si="35"/>
        <v>9.4607379375591296E-3</v>
      </c>
      <c r="Y130">
        <f t="shared" si="35"/>
        <v>1.3536379018612521E-2</v>
      </c>
      <c r="Z130">
        <f t="shared" si="37"/>
        <v>1.1976047904191617E-2</v>
      </c>
      <c r="AA130">
        <f t="shared" si="37"/>
        <v>0</v>
      </c>
      <c r="AB130">
        <f t="shared" si="37"/>
        <v>0</v>
      </c>
    </row>
    <row r="131" spans="1:28">
      <c r="A131" t="s">
        <v>260</v>
      </c>
      <c r="B131">
        <v>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P131" t="s">
        <v>260</v>
      </c>
      <c r="Q131">
        <f t="shared" si="36"/>
        <v>1.8181818181818181E-2</v>
      </c>
      <c r="R131">
        <f t="shared" si="36"/>
        <v>0</v>
      </c>
      <c r="S131">
        <f t="shared" si="36"/>
        <v>0</v>
      </c>
      <c r="T131">
        <f t="shared" si="35"/>
        <v>0</v>
      </c>
      <c r="U131">
        <f t="shared" si="35"/>
        <v>0</v>
      </c>
      <c r="V131">
        <f t="shared" si="35"/>
        <v>0</v>
      </c>
      <c r="W131">
        <f t="shared" si="35"/>
        <v>0</v>
      </c>
      <c r="X131">
        <f t="shared" si="35"/>
        <v>0</v>
      </c>
      <c r="Y131">
        <f t="shared" si="35"/>
        <v>0</v>
      </c>
      <c r="Z131">
        <f t="shared" si="37"/>
        <v>0</v>
      </c>
      <c r="AA131">
        <f t="shared" si="37"/>
        <v>0</v>
      </c>
      <c r="AB131">
        <f t="shared" si="37"/>
        <v>0</v>
      </c>
    </row>
    <row r="132" spans="1:28">
      <c r="A132" t="s">
        <v>114</v>
      </c>
      <c r="B132">
        <v>0</v>
      </c>
      <c r="C132">
        <v>0</v>
      </c>
      <c r="D132">
        <v>0</v>
      </c>
      <c r="E132">
        <v>6</v>
      </c>
      <c r="F132">
        <v>6</v>
      </c>
      <c r="G132">
        <v>9</v>
      </c>
      <c r="H132">
        <v>7</v>
      </c>
      <c r="I132">
        <v>25</v>
      </c>
      <c r="J132">
        <v>12</v>
      </c>
      <c r="K132">
        <v>9</v>
      </c>
      <c r="L132">
        <v>6</v>
      </c>
      <c r="M132">
        <v>6</v>
      </c>
      <c r="P132" t="s">
        <v>114</v>
      </c>
      <c r="Q132">
        <f t="shared" si="36"/>
        <v>0</v>
      </c>
      <c r="R132">
        <f t="shared" si="36"/>
        <v>0</v>
      </c>
      <c r="S132">
        <f t="shared" si="36"/>
        <v>0</v>
      </c>
      <c r="T132">
        <f t="shared" si="35"/>
        <v>1.4150943396226415E-2</v>
      </c>
      <c r="U132">
        <f t="shared" si="35"/>
        <v>1.3071895424836602E-2</v>
      </c>
      <c r="V132">
        <f t="shared" si="35"/>
        <v>1.8672199170124481E-2</v>
      </c>
      <c r="W132">
        <f t="shared" si="35"/>
        <v>1.3232514177693762E-2</v>
      </c>
      <c r="X132">
        <f t="shared" si="35"/>
        <v>2.3651844843897825E-2</v>
      </c>
      <c r="Y132">
        <f t="shared" si="35"/>
        <v>2.030456852791878E-2</v>
      </c>
      <c r="Z132">
        <f t="shared" si="37"/>
        <v>1.3473053892215569E-2</v>
      </c>
      <c r="AA132">
        <f t="shared" si="37"/>
        <v>9.5846645367412137E-3</v>
      </c>
      <c r="AB132">
        <f t="shared" si="37"/>
        <v>2.1428571428571429E-2</v>
      </c>
    </row>
    <row r="133" spans="1:28">
      <c r="A133" t="s">
        <v>72</v>
      </c>
      <c r="B133">
        <v>4</v>
      </c>
      <c r="C133">
        <v>24</v>
      </c>
      <c r="D133">
        <v>23</v>
      </c>
      <c r="E133">
        <v>32</v>
      </c>
      <c r="F133">
        <v>30</v>
      </c>
      <c r="G133">
        <v>31</v>
      </c>
      <c r="H133">
        <v>46</v>
      </c>
      <c r="I133">
        <v>82</v>
      </c>
      <c r="J133">
        <v>38</v>
      </c>
      <c r="K133">
        <v>49</v>
      </c>
      <c r="L133">
        <v>49</v>
      </c>
      <c r="M133">
        <v>24</v>
      </c>
      <c r="P133" t="s">
        <v>72</v>
      </c>
      <c r="Q133">
        <f t="shared" si="36"/>
        <v>3.6363636363636362E-2</v>
      </c>
      <c r="R133">
        <f t="shared" si="36"/>
        <v>7.8947368421052627E-2</v>
      </c>
      <c r="S133">
        <f t="shared" si="36"/>
        <v>5.8673469387755105E-2</v>
      </c>
      <c r="T133">
        <f t="shared" si="35"/>
        <v>7.5471698113207544E-2</v>
      </c>
      <c r="U133">
        <f t="shared" si="35"/>
        <v>6.535947712418301E-2</v>
      </c>
      <c r="V133">
        <f t="shared" si="35"/>
        <v>6.4315352697095429E-2</v>
      </c>
      <c r="W133">
        <f t="shared" si="35"/>
        <v>8.6956521739130432E-2</v>
      </c>
      <c r="X133">
        <f t="shared" si="35"/>
        <v>7.7578051087984864E-2</v>
      </c>
      <c r="Y133">
        <f t="shared" si="35"/>
        <v>6.4297800338409469E-2</v>
      </c>
      <c r="Z133">
        <f t="shared" si="37"/>
        <v>7.3353293413173648E-2</v>
      </c>
      <c r="AA133">
        <f t="shared" si="37"/>
        <v>7.8274760383386585E-2</v>
      </c>
      <c r="AB133">
        <f t="shared" si="37"/>
        <v>8.5714285714285715E-2</v>
      </c>
    </row>
    <row r="134" spans="1:28">
      <c r="A134" t="s">
        <v>261</v>
      </c>
      <c r="B134">
        <v>1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P134" t="s">
        <v>261</v>
      </c>
      <c r="Q134">
        <f t="shared" si="36"/>
        <v>9.0909090909090905E-3</v>
      </c>
      <c r="R134">
        <f t="shared" si="36"/>
        <v>0</v>
      </c>
      <c r="S134">
        <f t="shared" si="36"/>
        <v>0</v>
      </c>
      <c r="T134">
        <f t="shared" si="35"/>
        <v>0</v>
      </c>
      <c r="U134">
        <f t="shared" si="35"/>
        <v>0</v>
      </c>
      <c r="V134">
        <f t="shared" si="35"/>
        <v>0</v>
      </c>
      <c r="W134">
        <f t="shared" si="35"/>
        <v>0</v>
      </c>
      <c r="X134">
        <f t="shared" si="35"/>
        <v>0</v>
      </c>
      <c r="Y134">
        <f t="shared" si="35"/>
        <v>0</v>
      </c>
      <c r="Z134">
        <f t="shared" si="37"/>
        <v>0</v>
      </c>
      <c r="AA134">
        <f t="shared" si="37"/>
        <v>0</v>
      </c>
      <c r="AB134">
        <f t="shared" si="37"/>
        <v>0</v>
      </c>
    </row>
    <row r="135" spans="1:28">
      <c r="A135" t="s">
        <v>262</v>
      </c>
      <c r="B135">
        <v>0</v>
      </c>
      <c r="C135">
        <v>5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P135" t="s">
        <v>262</v>
      </c>
      <c r="Q135">
        <f t="shared" si="36"/>
        <v>0</v>
      </c>
      <c r="R135">
        <f t="shared" si="36"/>
        <v>1.6447368421052631E-2</v>
      </c>
      <c r="S135">
        <f t="shared" si="36"/>
        <v>0</v>
      </c>
      <c r="T135">
        <f t="shared" si="35"/>
        <v>0</v>
      </c>
      <c r="U135">
        <f t="shared" si="35"/>
        <v>0</v>
      </c>
      <c r="V135">
        <f t="shared" si="35"/>
        <v>0</v>
      </c>
      <c r="W135">
        <f t="shared" si="35"/>
        <v>0</v>
      </c>
      <c r="X135">
        <f t="shared" si="35"/>
        <v>0</v>
      </c>
      <c r="Y135">
        <f t="shared" si="35"/>
        <v>0</v>
      </c>
      <c r="Z135">
        <f t="shared" si="37"/>
        <v>0</v>
      </c>
      <c r="AA135">
        <f t="shared" si="37"/>
        <v>0</v>
      </c>
      <c r="AB135">
        <f t="shared" si="37"/>
        <v>0</v>
      </c>
    </row>
    <row r="136" spans="1:28">
      <c r="A136" t="s">
        <v>263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2</v>
      </c>
      <c r="P136" t="s">
        <v>263</v>
      </c>
      <c r="Q136">
        <f t="shared" si="36"/>
        <v>0</v>
      </c>
      <c r="R136">
        <f t="shared" si="36"/>
        <v>0</v>
      </c>
      <c r="S136">
        <f t="shared" si="36"/>
        <v>0</v>
      </c>
      <c r="T136">
        <f t="shared" si="35"/>
        <v>0</v>
      </c>
      <c r="U136">
        <f t="shared" si="35"/>
        <v>0</v>
      </c>
      <c r="V136">
        <f t="shared" si="35"/>
        <v>0</v>
      </c>
      <c r="W136">
        <f t="shared" si="35"/>
        <v>0</v>
      </c>
      <c r="X136">
        <f t="shared" si="35"/>
        <v>0</v>
      </c>
      <c r="Y136">
        <f t="shared" si="35"/>
        <v>0</v>
      </c>
      <c r="Z136">
        <f t="shared" si="37"/>
        <v>0</v>
      </c>
      <c r="AA136">
        <f t="shared" si="37"/>
        <v>0</v>
      </c>
      <c r="AB136">
        <f t="shared" si="37"/>
        <v>7.1428571428571426E-3</v>
      </c>
    </row>
    <row r="137" spans="1:28">
      <c r="A137" t="s">
        <v>73</v>
      </c>
      <c r="B137">
        <v>0</v>
      </c>
      <c r="C137">
        <v>0</v>
      </c>
      <c r="D137">
        <v>4</v>
      </c>
      <c r="E137">
        <v>9</v>
      </c>
      <c r="F137">
        <v>5</v>
      </c>
      <c r="G137">
        <v>8</v>
      </c>
      <c r="H137">
        <v>14</v>
      </c>
      <c r="I137">
        <v>32</v>
      </c>
      <c r="J137">
        <v>15</v>
      </c>
      <c r="K137">
        <v>19</v>
      </c>
      <c r="L137">
        <v>17</v>
      </c>
      <c r="M137">
        <v>3</v>
      </c>
      <c r="P137" t="s">
        <v>73</v>
      </c>
      <c r="Q137">
        <f t="shared" si="36"/>
        <v>0</v>
      </c>
      <c r="R137">
        <f t="shared" si="36"/>
        <v>0</v>
      </c>
      <c r="S137">
        <f t="shared" si="36"/>
        <v>1.020408163265306E-2</v>
      </c>
      <c r="T137">
        <f t="shared" si="35"/>
        <v>2.1226415094339621E-2</v>
      </c>
      <c r="U137">
        <f t="shared" si="35"/>
        <v>1.0893246187363835E-2</v>
      </c>
      <c r="V137">
        <f t="shared" si="35"/>
        <v>1.6597510373443983E-2</v>
      </c>
      <c r="W137">
        <f t="shared" si="35"/>
        <v>2.6465028355387523E-2</v>
      </c>
      <c r="X137">
        <f t="shared" si="35"/>
        <v>3.0274361400189215E-2</v>
      </c>
      <c r="Y137">
        <f t="shared" si="35"/>
        <v>2.5380710659898477E-2</v>
      </c>
      <c r="Z137">
        <f t="shared" si="37"/>
        <v>2.8443113772455089E-2</v>
      </c>
      <c r="AA137">
        <f t="shared" si="37"/>
        <v>2.7156549520766772E-2</v>
      </c>
      <c r="AB137">
        <f t="shared" si="37"/>
        <v>1.0714285714285714E-2</v>
      </c>
    </row>
    <row r="138" spans="1:28">
      <c r="A138" t="s">
        <v>146</v>
      </c>
      <c r="B138">
        <v>2</v>
      </c>
      <c r="C138">
        <v>0</v>
      </c>
      <c r="D138">
        <v>6</v>
      </c>
      <c r="E138">
        <v>6</v>
      </c>
      <c r="F138">
        <v>0</v>
      </c>
      <c r="G138">
        <v>0</v>
      </c>
      <c r="H138">
        <v>8</v>
      </c>
      <c r="I138">
        <v>14</v>
      </c>
      <c r="J138">
        <v>12</v>
      </c>
      <c r="K138">
        <v>10</v>
      </c>
      <c r="L138">
        <v>11</v>
      </c>
      <c r="M138">
        <v>0</v>
      </c>
      <c r="P138" t="s">
        <v>146</v>
      </c>
      <c r="Q138">
        <f t="shared" si="36"/>
        <v>1.8181818181818181E-2</v>
      </c>
      <c r="R138">
        <f t="shared" si="36"/>
        <v>0</v>
      </c>
      <c r="S138">
        <f t="shared" si="36"/>
        <v>1.5306122448979591E-2</v>
      </c>
      <c r="T138">
        <f t="shared" si="35"/>
        <v>1.4150943396226415E-2</v>
      </c>
      <c r="U138">
        <f t="shared" si="35"/>
        <v>0</v>
      </c>
      <c r="V138">
        <f t="shared" si="35"/>
        <v>0</v>
      </c>
      <c r="W138">
        <f t="shared" si="35"/>
        <v>1.5122873345935728E-2</v>
      </c>
      <c r="X138">
        <f t="shared" si="35"/>
        <v>1.3245033112582781E-2</v>
      </c>
      <c r="Y138">
        <f t="shared" si="35"/>
        <v>2.030456852791878E-2</v>
      </c>
      <c r="Z138">
        <f t="shared" si="37"/>
        <v>1.4970059880239521E-2</v>
      </c>
      <c r="AA138">
        <f t="shared" si="37"/>
        <v>1.7571884984025558E-2</v>
      </c>
      <c r="AB138">
        <f t="shared" si="37"/>
        <v>0</v>
      </c>
    </row>
    <row r="139" spans="1:28">
      <c r="A139" t="s">
        <v>264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2</v>
      </c>
      <c r="P139" t="s">
        <v>264</v>
      </c>
      <c r="Q139">
        <f t="shared" si="36"/>
        <v>0</v>
      </c>
      <c r="R139">
        <f t="shared" si="36"/>
        <v>0</v>
      </c>
      <c r="S139">
        <f t="shared" si="36"/>
        <v>0</v>
      </c>
      <c r="T139">
        <f t="shared" si="35"/>
        <v>0</v>
      </c>
      <c r="U139">
        <f t="shared" si="35"/>
        <v>0</v>
      </c>
      <c r="V139">
        <f t="shared" si="35"/>
        <v>0</v>
      </c>
      <c r="W139">
        <f t="shared" si="35"/>
        <v>0</v>
      </c>
      <c r="X139">
        <f t="shared" si="35"/>
        <v>0</v>
      </c>
      <c r="Y139">
        <f t="shared" si="35"/>
        <v>0</v>
      </c>
      <c r="Z139">
        <f t="shared" si="37"/>
        <v>0</v>
      </c>
      <c r="AA139">
        <f t="shared" si="37"/>
        <v>0</v>
      </c>
      <c r="AB139">
        <f t="shared" si="37"/>
        <v>7.1428571428571426E-3</v>
      </c>
    </row>
    <row r="140" spans="1:28">
      <c r="A140" t="s">
        <v>75</v>
      </c>
      <c r="B140">
        <v>0</v>
      </c>
      <c r="C140">
        <v>0</v>
      </c>
      <c r="D140">
        <v>0</v>
      </c>
      <c r="E140">
        <v>10</v>
      </c>
      <c r="F140">
        <v>9</v>
      </c>
      <c r="G140">
        <v>9</v>
      </c>
      <c r="H140">
        <v>9</v>
      </c>
      <c r="I140">
        <v>13</v>
      </c>
      <c r="J140">
        <v>0</v>
      </c>
      <c r="K140">
        <v>10</v>
      </c>
      <c r="L140">
        <v>6</v>
      </c>
      <c r="M140">
        <v>3</v>
      </c>
      <c r="P140" t="s">
        <v>75</v>
      </c>
      <c r="Q140">
        <f t="shared" si="36"/>
        <v>0</v>
      </c>
      <c r="R140">
        <f t="shared" si="36"/>
        <v>0</v>
      </c>
      <c r="S140">
        <f t="shared" si="36"/>
        <v>0</v>
      </c>
      <c r="T140">
        <f t="shared" si="35"/>
        <v>2.358490566037736E-2</v>
      </c>
      <c r="U140">
        <f t="shared" si="35"/>
        <v>1.9607843137254902E-2</v>
      </c>
      <c r="V140">
        <f t="shared" si="35"/>
        <v>1.8672199170124481E-2</v>
      </c>
      <c r="W140">
        <f t="shared" si="35"/>
        <v>1.7013232514177693E-2</v>
      </c>
      <c r="X140">
        <f t="shared" si="35"/>
        <v>1.2298959318826869E-2</v>
      </c>
      <c r="Y140">
        <f t="shared" si="35"/>
        <v>0</v>
      </c>
      <c r="Z140">
        <f t="shared" si="37"/>
        <v>1.4970059880239521E-2</v>
      </c>
      <c r="AA140">
        <f t="shared" si="37"/>
        <v>9.5846645367412137E-3</v>
      </c>
      <c r="AB140">
        <f t="shared" si="37"/>
        <v>1.0714285714285714E-2</v>
      </c>
    </row>
    <row r="141" spans="1:28">
      <c r="A141" t="s">
        <v>116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5</v>
      </c>
      <c r="M141">
        <v>0</v>
      </c>
      <c r="P141" t="s">
        <v>116</v>
      </c>
      <c r="Q141">
        <f t="shared" si="36"/>
        <v>0</v>
      </c>
      <c r="R141">
        <f t="shared" si="36"/>
        <v>0</v>
      </c>
      <c r="S141">
        <f t="shared" si="36"/>
        <v>0</v>
      </c>
      <c r="T141">
        <f t="shared" si="35"/>
        <v>0</v>
      </c>
      <c r="U141">
        <f t="shared" si="35"/>
        <v>0</v>
      </c>
      <c r="V141">
        <f t="shared" si="35"/>
        <v>0</v>
      </c>
      <c r="W141">
        <f t="shared" si="35"/>
        <v>0</v>
      </c>
      <c r="X141">
        <f t="shared" si="35"/>
        <v>0</v>
      </c>
      <c r="Y141">
        <f t="shared" si="35"/>
        <v>0</v>
      </c>
      <c r="Z141">
        <f t="shared" si="37"/>
        <v>0</v>
      </c>
      <c r="AA141">
        <f t="shared" si="37"/>
        <v>7.9872204472843447E-3</v>
      </c>
      <c r="AB141">
        <f t="shared" si="37"/>
        <v>0</v>
      </c>
    </row>
    <row r="142" spans="1:28">
      <c r="A142" t="s">
        <v>265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3</v>
      </c>
      <c r="P142" t="s">
        <v>265</v>
      </c>
      <c r="Q142">
        <f t="shared" si="36"/>
        <v>0</v>
      </c>
      <c r="R142">
        <f t="shared" si="36"/>
        <v>0</v>
      </c>
      <c r="S142">
        <f t="shared" si="36"/>
        <v>0</v>
      </c>
      <c r="T142">
        <f t="shared" si="35"/>
        <v>0</v>
      </c>
      <c r="U142">
        <f t="shared" si="35"/>
        <v>0</v>
      </c>
      <c r="V142">
        <f t="shared" si="35"/>
        <v>0</v>
      </c>
      <c r="W142">
        <f t="shared" si="35"/>
        <v>0</v>
      </c>
      <c r="X142">
        <f t="shared" si="35"/>
        <v>0</v>
      </c>
      <c r="Y142">
        <f t="shared" si="35"/>
        <v>0</v>
      </c>
      <c r="Z142">
        <f t="shared" si="37"/>
        <v>0</v>
      </c>
      <c r="AA142">
        <f t="shared" si="37"/>
        <v>0</v>
      </c>
      <c r="AB142">
        <f t="shared" si="37"/>
        <v>1.0714285714285714E-2</v>
      </c>
    </row>
    <row r="143" spans="1:28">
      <c r="A143" t="s">
        <v>266</v>
      </c>
      <c r="B143">
        <v>0</v>
      </c>
      <c r="C143">
        <v>0</v>
      </c>
      <c r="D143">
        <v>4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P143" t="s">
        <v>266</v>
      </c>
      <c r="Q143">
        <f t="shared" si="36"/>
        <v>0</v>
      </c>
      <c r="R143">
        <f t="shared" si="36"/>
        <v>0</v>
      </c>
      <c r="S143">
        <f t="shared" si="36"/>
        <v>1.020408163265306E-2</v>
      </c>
      <c r="T143">
        <f t="shared" si="35"/>
        <v>0</v>
      </c>
      <c r="U143">
        <f t="shared" si="35"/>
        <v>0</v>
      </c>
      <c r="V143">
        <f t="shared" si="35"/>
        <v>0</v>
      </c>
      <c r="W143">
        <f t="shared" si="35"/>
        <v>0</v>
      </c>
      <c r="X143">
        <f t="shared" si="35"/>
        <v>0</v>
      </c>
      <c r="Y143">
        <f t="shared" si="35"/>
        <v>0</v>
      </c>
      <c r="Z143">
        <f t="shared" si="37"/>
        <v>0</v>
      </c>
      <c r="AA143">
        <f t="shared" si="37"/>
        <v>0</v>
      </c>
      <c r="AB143">
        <f t="shared" si="37"/>
        <v>0</v>
      </c>
    </row>
    <row r="144" spans="1:28">
      <c r="A144" t="s">
        <v>267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2</v>
      </c>
      <c r="P144" t="s">
        <v>267</v>
      </c>
      <c r="Q144">
        <f t="shared" si="36"/>
        <v>0</v>
      </c>
      <c r="R144">
        <f t="shared" si="36"/>
        <v>0</v>
      </c>
      <c r="S144">
        <f t="shared" si="36"/>
        <v>0</v>
      </c>
      <c r="T144">
        <f t="shared" si="35"/>
        <v>0</v>
      </c>
      <c r="U144">
        <f t="shared" si="35"/>
        <v>0</v>
      </c>
      <c r="V144">
        <f t="shared" si="35"/>
        <v>0</v>
      </c>
      <c r="W144">
        <f t="shared" si="35"/>
        <v>0</v>
      </c>
      <c r="X144">
        <f t="shared" si="35"/>
        <v>0</v>
      </c>
      <c r="Y144">
        <f t="shared" si="35"/>
        <v>0</v>
      </c>
      <c r="Z144">
        <f t="shared" si="37"/>
        <v>0</v>
      </c>
      <c r="AA144">
        <f t="shared" si="37"/>
        <v>0</v>
      </c>
      <c r="AB144">
        <f t="shared" si="37"/>
        <v>7.1428571428571426E-3</v>
      </c>
    </row>
    <row r="145" spans="1:28">
      <c r="A145" t="s">
        <v>268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9</v>
      </c>
      <c r="M145">
        <v>7</v>
      </c>
      <c r="P145" t="s">
        <v>268</v>
      </c>
      <c r="Q145">
        <f t="shared" si="36"/>
        <v>0</v>
      </c>
      <c r="R145">
        <f t="shared" si="36"/>
        <v>0</v>
      </c>
      <c r="S145">
        <f t="shared" si="36"/>
        <v>0</v>
      </c>
      <c r="T145">
        <f t="shared" si="35"/>
        <v>0</v>
      </c>
      <c r="U145">
        <f t="shared" si="35"/>
        <v>0</v>
      </c>
      <c r="V145">
        <f t="shared" si="35"/>
        <v>0</v>
      </c>
      <c r="W145">
        <f t="shared" si="35"/>
        <v>0</v>
      </c>
      <c r="X145">
        <f t="shared" si="35"/>
        <v>0</v>
      </c>
      <c r="Y145">
        <f t="shared" si="35"/>
        <v>0</v>
      </c>
      <c r="Z145">
        <f t="shared" si="37"/>
        <v>0</v>
      </c>
      <c r="AA145">
        <f t="shared" si="37"/>
        <v>1.437699680511182E-2</v>
      </c>
      <c r="AB145">
        <f t="shared" si="37"/>
        <v>2.5000000000000001E-2</v>
      </c>
    </row>
    <row r="146" spans="1:28">
      <c r="A146" t="s">
        <v>269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5</v>
      </c>
      <c r="L146">
        <v>6</v>
      </c>
      <c r="M146">
        <v>5</v>
      </c>
      <c r="P146" t="s">
        <v>269</v>
      </c>
      <c r="Q146">
        <f t="shared" si="36"/>
        <v>0</v>
      </c>
      <c r="R146">
        <f t="shared" si="36"/>
        <v>0</v>
      </c>
      <c r="S146">
        <f t="shared" si="36"/>
        <v>0</v>
      </c>
      <c r="T146">
        <f t="shared" si="35"/>
        <v>0</v>
      </c>
      <c r="U146">
        <f t="shared" si="35"/>
        <v>0</v>
      </c>
      <c r="V146">
        <f t="shared" si="35"/>
        <v>0</v>
      </c>
      <c r="W146">
        <f t="shared" si="35"/>
        <v>0</v>
      </c>
      <c r="X146">
        <f t="shared" si="35"/>
        <v>0</v>
      </c>
      <c r="Y146">
        <f t="shared" si="35"/>
        <v>0</v>
      </c>
      <c r="Z146">
        <f t="shared" si="37"/>
        <v>7.4850299401197605E-3</v>
      </c>
      <c r="AA146">
        <f t="shared" si="37"/>
        <v>9.5846645367412137E-3</v>
      </c>
      <c r="AB146">
        <f t="shared" si="37"/>
        <v>1.7857142857142856E-2</v>
      </c>
    </row>
    <row r="147" spans="1:28">
      <c r="A147" t="s">
        <v>270</v>
      </c>
      <c r="B147">
        <v>0</v>
      </c>
      <c r="C147">
        <v>3</v>
      </c>
      <c r="D147">
        <v>0</v>
      </c>
      <c r="E147">
        <v>0</v>
      </c>
      <c r="F147">
        <v>4</v>
      </c>
      <c r="G147">
        <v>0</v>
      </c>
      <c r="H147">
        <v>0</v>
      </c>
      <c r="I147">
        <v>0</v>
      </c>
      <c r="J147">
        <v>6</v>
      </c>
      <c r="K147">
        <v>0</v>
      </c>
      <c r="L147">
        <v>0</v>
      </c>
      <c r="M147">
        <v>0</v>
      </c>
      <c r="P147" t="s">
        <v>270</v>
      </c>
      <c r="Q147">
        <f t="shared" si="36"/>
        <v>0</v>
      </c>
      <c r="R147">
        <f t="shared" si="36"/>
        <v>9.8684210526315784E-3</v>
      </c>
      <c r="S147">
        <f t="shared" si="36"/>
        <v>0</v>
      </c>
      <c r="T147">
        <f t="shared" si="35"/>
        <v>0</v>
      </c>
      <c r="U147">
        <f t="shared" si="35"/>
        <v>8.7145969498910684E-3</v>
      </c>
      <c r="V147">
        <f t="shared" si="35"/>
        <v>0</v>
      </c>
      <c r="W147">
        <f t="shared" si="35"/>
        <v>0</v>
      </c>
      <c r="X147">
        <f t="shared" si="35"/>
        <v>0</v>
      </c>
      <c r="Y147">
        <f t="shared" si="35"/>
        <v>1.015228426395939E-2</v>
      </c>
      <c r="Z147">
        <f t="shared" si="37"/>
        <v>0</v>
      </c>
      <c r="AA147">
        <f t="shared" si="37"/>
        <v>0</v>
      </c>
      <c r="AB147">
        <f t="shared" si="37"/>
        <v>0</v>
      </c>
    </row>
    <row r="148" spans="1:28">
      <c r="A148" t="s">
        <v>271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7</v>
      </c>
      <c r="K148">
        <v>0</v>
      </c>
      <c r="L148">
        <v>0</v>
      </c>
      <c r="M148">
        <v>0</v>
      </c>
      <c r="P148" t="s">
        <v>271</v>
      </c>
      <c r="Q148">
        <f t="shared" si="36"/>
        <v>0</v>
      </c>
      <c r="R148">
        <f t="shared" si="36"/>
        <v>0</v>
      </c>
      <c r="S148">
        <f t="shared" si="36"/>
        <v>0</v>
      </c>
      <c r="T148">
        <f t="shared" si="35"/>
        <v>0</v>
      </c>
      <c r="U148">
        <f t="shared" si="35"/>
        <v>0</v>
      </c>
      <c r="V148">
        <f t="shared" si="35"/>
        <v>0</v>
      </c>
      <c r="W148">
        <f t="shared" si="35"/>
        <v>0</v>
      </c>
      <c r="X148">
        <f t="shared" si="35"/>
        <v>0</v>
      </c>
      <c r="Y148">
        <f t="shared" si="35"/>
        <v>1.1844331641285956E-2</v>
      </c>
      <c r="Z148">
        <f t="shared" si="37"/>
        <v>0</v>
      </c>
      <c r="AA148">
        <f t="shared" si="37"/>
        <v>0</v>
      </c>
      <c r="AB148">
        <f t="shared" si="37"/>
        <v>0</v>
      </c>
    </row>
    <row r="149" spans="1:28">
      <c r="A149" t="s">
        <v>272</v>
      </c>
      <c r="B149">
        <v>0</v>
      </c>
      <c r="C149">
        <v>0</v>
      </c>
      <c r="D149">
        <v>7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P149" t="s">
        <v>272</v>
      </c>
      <c r="Q149">
        <f t="shared" si="36"/>
        <v>0</v>
      </c>
      <c r="R149">
        <f t="shared" si="36"/>
        <v>0</v>
      </c>
      <c r="S149">
        <f t="shared" si="36"/>
        <v>1.7857142857142856E-2</v>
      </c>
      <c r="T149">
        <f t="shared" si="35"/>
        <v>0</v>
      </c>
      <c r="U149">
        <f t="shared" si="35"/>
        <v>0</v>
      </c>
      <c r="V149">
        <f t="shared" si="35"/>
        <v>0</v>
      </c>
      <c r="W149">
        <f t="shared" si="35"/>
        <v>0</v>
      </c>
      <c r="X149">
        <f t="shared" si="35"/>
        <v>0</v>
      </c>
      <c r="Y149">
        <f t="shared" si="35"/>
        <v>0</v>
      </c>
      <c r="Z149">
        <f t="shared" si="37"/>
        <v>0</v>
      </c>
      <c r="AA149">
        <f t="shared" si="37"/>
        <v>0</v>
      </c>
      <c r="AB149">
        <f t="shared" si="37"/>
        <v>0</v>
      </c>
    </row>
    <row r="150" spans="1:28">
      <c r="A150" t="s">
        <v>119</v>
      </c>
      <c r="B150">
        <v>2</v>
      </c>
      <c r="C150">
        <v>6</v>
      </c>
      <c r="D150">
        <v>6</v>
      </c>
      <c r="E150">
        <v>0</v>
      </c>
      <c r="F150">
        <v>5</v>
      </c>
      <c r="G150">
        <v>6</v>
      </c>
      <c r="H150">
        <v>7</v>
      </c>
      <c r="I150">
        <v>9</v>
      </c>
      <c r="J150">
        <v>0</v>
      </c>
      <c r="K150">
        <v>0</v>
      </c>
      <c r="L150">
        <v>0</v>
      </c>
      <c r="M150">
        <v>0</v>
      </c>
      <c r="P150" t="s">
        <v>119</v>
      </c>
      <c r="Q150">
        <f t="shared" si="36"/>
        <v>1.8181818181818181E-2</v>
      </c>
      <c r="R150">
        <f t="shared" si="36"/>
        <v>1.9736842105263157E-2</v>
      </c>
      <c r="S150">
        <f t="shared" si="36"/>
        <v>1.5306122448979591E-2</v>
      </c>
      <c r="T150">
        <f t="shared" si="35"/>
        <v>0</v>
      </c>
      <c r="U150">
        <f t="shared" si="35"/>
        <v>1.0893246187363835E-2</v>
      </c>
      <c r="V150">
        <f t="shared" si="35"/>
        <v>1.2448132780082987E-2</v>
      </c>
      <c r="W150">
        <f t="shared" si="35"/>
        <v>1.3232514177693762E-2</v>
      </c>
      <c r="X150">
        <f t="shared" si="35"/>
        <v>8.5146641438032175E-3</v>
      </c>
      <c r="Y150">
        <f t="shared" si="35"/>
        <v>0</v>
      </c>
      <c r="Z150">
        <f t="shared" si="37"/>
        <v>0</v>
      </c>
      <c r="AA150">
        <f t="shared" si="37"/>
        <v>0</v>
      </c>
      <c r="AB150">
        <f t="shared" si="37"/>
        <v>0</v>
      </c>
    </row>
    <row r="151" spans="1:28">
      <c r="A151" t="s">
        <v>154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6</v>
      </c>
      <c r="L151">
        <v>0</v>
      </c>
      <c r="M151">
        <v>0</v>
      </c>
      <c r="P151" t="s">
        <v>154</v>
      </c>
      <c r="Q151">
        <f t="shared" si="36"/>
        <v>0</v>
      </c>
      <c r="R151">
        <f t="shared" si="36"/>
        <v>0</v>
      </c>
      <c r="S151">
        <f t="shared" si="36"/>
        <v>0</v>
      </c>
      <c r="T151">
        <f t="shared" si="35"/>
        <v>0</v>
      </c>
      <c r="U151">
        <f t="shared" si="35"/>
        <v>0</v>
      </c>
      <c r="V151">
        <f t="shared" si="35"/>
        <v>0</v>
      </c>
      <c r="W151">
        <f t="shared" si="35"/>
        <v>0</v>
      </c>
      <c r="X151">
        <f t="shared" si="35"/>
        <v>0</v>
      </c>
      <c r="Y151">
        <f t="shared" si="35"/>
        <v>0</v>
      </c>
      <c r="Z151">
        <f t="shared" si="37"/>
        <v>8.9820359281437123E-3</v>
      </c>
      <c r="AA151">
        <f t="shared" si="37"/>
        <v>0</v>
      </c>
      <c r="AB151">
        <f t="shared" si="37"/>
        <v>0</v>
      </c>
    </row>
    <row r="152" spans="1:28">
      <c r="A152" t="s">
        <v>273</v>
      </c>
      <c r="B152">
        <v>1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P152" t="s">
        <v>273</v>
      </c>
      <c r="Q152">
        <f t="shared" si="36"/>
        <v>9.0909090909090905E-3</v>
      </c>
      <c r="R152">
        <f t="shared" si="36"/>
        <v>0</v>
      </c>
      <c r="S152">
        <f t="shared" si="36"/>
        <v>0</v>
      </c>
      <c r="T152">
        <f t="shared" si="35"/>
        <v>0</v>
      </c>
      <c r="U152">
        <f t="shared" si="35"/>
        <v>0</v>
      </c>
      <c r="V152">
        <f t="shared" si="35"/>
        <v>0</v>
      </c>
      <c r="W152">
        <f t="shared" si="35"/>
        <v>0</v>
      </c>
      <c r="X152">
        <f t="shared" si="35"/>
        <v>0</v>
      </c>
      <c r="Y152">
        <f t="shared" si="35"/>
        <v>0</v>
      </c>
      <c r="Z152">
        <f t="shared" si="37"/>
        <v>0</v>
      </c>
      <c r="AA152">
        <f t="shared" si="37"/>
        <v>0</v>
      </c>
      <c r="AB152">
        <f t="shared" si="37"/>
        <v>0</v>
      </c>
    </row>
    <row r="153" spans="1:28">
      <c r="A153" t="s">
        <v>80</v>
      </c>
      <c r="B153">
        <v>0</v>
      </c>
      <c r="C153">
        <v>0</v>
      </c>
      <c r="D153">
        <v>5</v>
      </c>
      <c r="E153">
        <v>0</v>
      </c>
      <c r="F153">
        <v>5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P153" t="s">
        <v>80</v>
      </c>
      <c r="Q153">
        <f t="shared" si="36"/>
        <v>0</v>
      </c>
      <c r="R153">
        <f t="shared" si="36"/>
        <v>0</v>
      </c>
      <c r="S153">
        <f t="shared" si="36"/>
        <v>1.2755102040816327E-2</v>
      </c>
      <c r="T153">
        <f t="shared" si="35"/>
        <v>0</v>
      </c>
      <c r="U153">
        <f t="shared" si="35"/>
        <v>1.0893246187363835E-2</v>
      </c>
      <c r="V153">
        <f t="shared" si="35"/>
        <v>0</v>
      </c>
      <c r="W153">
        <f t="shared" si="35"/>
        <v>0</v>
      </c>
      <c r="X153">
        <f t="shared" si="35"/>
        <v>0</v>
      </c>
      <c r="Y153">
        <f t="shared" si="35"/>
        <v>0</v>
      </c>
      <c r="Z153">
        <f t="shared" si="37"/>
        <v>0</v>
      </c>
      <c r="AA153">
        <f t="shared" si="37"/>
        <v>0</v>
      </c>
      <c r="AB153">
        <f t="shared" si="37"/>
        <v>0</v>
      </c>
    </row>
    <row r="154" spans="1:28">
      <c r="A154" t="s">
        <v>274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6</v>
      </c>
      <c r="L154">
        <v>0</v>
      </c>
      <c r="M154">
        <v>0</v>
      </c>
      <c r="P154" t="s">
        <v>274</v>
      </c>
      <c r="Q154">
        <f t="shared" si="36"/>
        <v>0</v>
      </c>
      <c r="R154">
        <f t="shared" si="36"/>
        <v>0</v>
      </c>
      <c r="S154">
        <f t="shared" si="36"/>
        <v>0</v>
      </c>
      <c r="T154">
        <f t="shared" si="35"/>
        <v>0</v>
      </c>
      <c r="U154">
        <f t="shared" si="35"/>
        <v>0</v>
      </c>
      <c r="V154">
        <f t="shared" si="35"/>
        <v>0</v>
      </c>
      <c r="W154">
        <f t="shared" si="35"/>
        <v>0</v>
      </c>
      <c r="X154">
        <f t="shared" si="35"/>
        <v>0</v>
      </c>
      <c r="Y154">
        <f t="shared" si="35"/>
        <v>0</v>
      </c>
      <c r="Z154">
        <f t="shared" si="37"/>
        <v>8.9820359281437123E-3</v>
      </c>
      <c r="AA154">
        <f t="shared" si="37"/>
        <v>0</v>
      </c>
      <c r="AB154">
        <f t="shared" si="37"/>
        <v>0</v>
      </c>
    </row>
    <row r="155" spans="1:28">
      <c r="A155" t="s">
        <v>120</v>
      </c>
      <c r="B155">
        <v>0</v>
      </c>
      <c r="C155">
        <v>0</v>
      </c>
      <c r="D155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P155" t="s">
        <v>120</v>
      </c>
      <c r="Q155">
        <f t="shared" si="36"/>
        <v>0</v>
      </c>
      <c r="R155">
        <f t="shared" si="36"/>
        <v>0</v>
      </c>
      <c r="S155">
        <f t="shared" si="36"/>
        <v>1.020408163265306E-2</v>
      </c>
      <c r="T155">
        <f t="shared" si="35"/>
        <v>0</v>
      </c>
      <c r="U155">
        <f t="shared" si="35"/>
        <v>0</v>
      </c>
      <c r="V155">
        <f t="shared" si="35"/>
        <v>0</v>
      </c>
      <c r="W155">
        <f t="shared" si="35"/>
        <v>0</v>
      </c>
      <c r="X155">
        <f t="shared" si="35"/>
        <v>0</v>
      </c>
      <c r="Y155">
        <f t="shared" si="35"/>
        <v>0</v>
      </c>
      <c r="Z155">
        <f t="shared" si="37"/>
        <v>0</v>
      </c>
      <c r="AA155">
        <f t="shared" si="37"/>
        <v>0</v>
      </c>
      <c r="AB155">
        <f t="shared" si="37"/>
        <v>0</v>
      </c>
    </row>
    <row r="156" spans="1:28">
      <c r="A156" t="s">
        <v>82</v>
      </c>
      <c r="B156">
        <v>0</v>
      </c>
      <c r="C156">
        <v>0</v>
      </c>
      <c r="D156">
        <v>0</v>
      </c>
      <c r="E156">
        <v>0</v>
      </c>
      <c r="F156">
        <v>4</v>
      </c>
      <c r="G156">
        <v>0</v>
      </c>
      <c r="H156">
        <v>0</v>
      </c>
      <c r="I156">
        <v>22</v>
      </c>
      <c r="J156">
        <v>21</v>
      </c>
      <c r="K156">
        <v>42</v>
      </c>
      <c r="L156">
        <v>45</v>
      </c>
      <c r="M156">
        <v>20</v>
      </c>
      <c r="P156" t="s">
        <v>82</v>
      </c>
      <c r="Q156">
        <f t="shared" si="36"/>
        <v>0</v>
      </c>
      <c r="R156">
        <f t="shared" si="36"/>
        <v>0</v>
      </c>
      <c r="S156">
        <f t="shared" si="36"/>
        <v>0</v>
      </c>
      <c r="T156">
        <f t="shared" si="35"/>
        <v>0</v>
      </c>
      <c r="U156">
        <f t="shared" si="35"/>
        <v>8.7145969498910684E-3</v>
      </c>
      <c r="V156">
        <f t="shared" si="35"/>
        <v>0</v>
      </c>
      <c r="W156">
        <f t="shared" si="35"/>
        <v>0</v>
      </c>
      <c r="X156">
        <f t="shared" si="35"/>
        <v>2.0813623462630087E-2</v>
      </c>
      <c r="Y156">
        <f t="shared" si="35"/>
        <v>3.553299492385787E-2</v>
      </c>
      <c r="Z156">
        <f t="shared" si="37"/>
        <v>6.2874251497005984E-2</v>
      </c>
      <c r="AA156">
        <f t="shared" si="37"/>
        <v>7.1884984025559109E-2</v>
      </c>
      <c r="AB156">
        <f t="shared" si="37"/>
        <v>7.1428571428571425E-2</v>
      </c>
    </row>
    <row r="157" spans="1:28">
      <c r="A157" t="s">
        <v>275</v>
      </c>
      <c r="B157">
        <v>2</v>
      </c>
      <c r="C157">
        <v>0</v>
      </c>
      <c r="D157">
        <v>0</v>
      </c>
      <c r="E157">
        <v>0</v>
      </c>
      <c r="F157">
        <v>0</v>
      </c>
      <c r="G157">
        <v>4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P157" t="s">
        <v>275</v>
      </c>
      <c r="Q157">
        <f t="shared" si="36"/>
        <v>1.8181818181818181E-2</v>
      </c>
      <c r="R157">
        <f t="shared" si="36"/>
        <v>0</v>
      </c>
      <c r="S157">
        <f t="shared" si="36"/>
        <v>0</v>
      </c>
      <c r="T157">
        <f t="shared" si="35"/>
        <v>0</v>
      </c>
      <c r="U157">
        <f t="shared" si="35"/>
        <v>0</v>
      </c>
      <c r="V157">
        <f t="shared" si="35"/>
        <v>8.2987551867219917E-3</v>
      </c>
      <c r="W157">
        <f t="shared" si="35"/>
        <v>0</v>
      </c>
      <c r="X157">
        <f t="shared" si="35"/>
        <v>0</v>
      </c>
      <c r="Y157">
        <f t="shared" si="35"/>
        <v>0</v>
      </c>
      <c r="Z157">
        <f t="shared" si="37"/>
        <v>0</v>
      </c>
      <c r="AA157">
        <f t="shared" si="37"/>
        <v>0</v>
      </c>
      <c r="AB157">
        <f t="shared" si="37"/>
        <v>0</v>
      </c>
    </row>
    <row r="158" spans="1:28">
      <c r="A158" t="s">
        <v>88</v>
      </c>
      <c r="B158">
        <v>2</v>
      </c>
      <c r="C158">
        <v>11</v>
      </c>
      <c r="D158">
        <v>16</v>
      </c>
      <c r="E158">
        <v>14</v>
      </c>
      <c r="F158">
        <v>16</v>
      </c>
      <c r="G158">
        <v>13</v>
      </c>
      <c r="H158">
        <v>0</v>
      </c>
      <c r="I158">
        <v>13</v>
      </c>
      <c r="J158">
        <v>7</v>
      </c>
      <c r="K158">
        <v>0</v>
      </c>
      <c r="L158">
        <v>0</v>
      </c>
      <c r="M158">
        <v>0</v>
      </c>
      <c r="P158" t="s">
        <v>88</v>
      </c>
      <c r="Q158">
        <f t="shared" si="36"/>
        <v>1.8181818181818181E-2</v>
      </c>
      <c r="R158">
        <f t="shared" si="36"/>
        <v>3.6184210526315791E-2</v>
      </c>
      <c r="S158">
        <f t="shared" si="36"/>
        <v>4.0816326530612242E-2</v>
      </c>
      <c r="T158">
        <f t="shared" si="35"/>
        <v>3.3018867924528301E-2</v>
      </c>
      <c r="U158">
        <f t="shared" si="35"/>
        <v>3.4858387799564274E-2</v>
      </c>
      <c r="V158">
        <f t="shared" si="35"/>
        <v>2.6970954356846474E-2</v>
      </c>
      <c r="W158">
        <f t="shared" si="35"/>
        <v>0</v>
      </c>
      <c r="X158">
        <f t="shared" si="35"/>
        <v>1.2298959318826869E-2</v>
      </c>
      <c r="Y158">
        <f t="shared" si="35"/>
        <v>1.1844331641285956E-2</v>
      </c>
      <c r="Z158">
        <f t="shared" si="37"/>
        <v>0</v>
      </c>
      <c r="AA158">
        <f t="shared" si="37"/>
        <v>0</v>
      </c>
      <c r="AB158">
        <f t="shared" si="37"/>
        <v>0</v>
      </c>
    </row>
    <row r="159" spans="1:28">
      <c r="A159" t="s">
        <v>91</v>
      </c>
      <c r="B159">
        <v>0</v>
      </c>
      <c r="C159">
        <v>0</v>
      </c>
      <c r="D159">
        <v>5</v>
      </c>
      <c r="E159">
        <v>4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P159" t="s">
        <v>91</v>
      </c>
      <c r="Q159">
        <f t="shared" si="36"/>
        <v>0</v>
      </c>
      <c r="R159">
        <f t="shared" si="36"/>
        <v>0</v>
      </c>
      <c r="S159">
        <f t="shared" si="36"/>
        <v>1.2755102040816327E-2</v>
      </c>
      <c r="T159">
        <f t="shared" si="35"/>
        <v>9.433962264150943E-3</v>
      </c>
      <c r="U159">
        <f t="shared" si="35"/>
        <v>0</v>
      </c>
      <c r="V159">
        <f t="shared" si="35"/>
        <v>0</v>
      </c>
      <c r="W159">
        <f t="shared" si="35"/>
        <v>0</v>
      </c>
      <c r="X159">
        <f t="shared" si="35"/>
        <v>0</v>
      </c>
      <c r="Y159">
        <f t="shared" si="35"/>
        <v>0</v>
      </c>
      <c r="Z159">
        <f t="shared" si="37"/>
        <v>0</v>
      </c>
      <c r="AA159">
        <f t="shared" si="37"/>
        <v>0</v>
      </c>
      <c r="AB159">
        <f t="shared" si="37"/>
        <v>0</v>
      </c>
    </row>
    <row r="160" spans="1:28">
      <c r="A160" t="s">
        <v>276</v>
      </c>
      <c r="B160">
        <v>0</v>
      </c>
      <c r="C160">
        <v>3</v>
      </c>
      <c r="D160">
        <v>0</v>
      </c>
      <c r="E160">
        <v>0</v>
      </c>
      <c r="F160">
        <v>5</v>
      </c>
      <c r="G160">
        <v>0</v>
      </c>
      <c r="H160">
        <v>6</v>
      </c>
      <c r="I160">
        <v>0</v>
      </c>
      <c r="J160">
        <v>0</v>
      </c>
      <c r="K160">
        <v>0</v>
      </c>
      <c r="L160">
        <v>0</v>
      </c>
      <c r="M160">
        <v>0</v>
      </c>
      <c r="P160" t="s">
        <v>276</v>
      </c>
      <c r="Q160">
        <f t="shared" si="36"/>
        <v>0</v>
      </c>
      <c r="R160">
        <f t="shared" si="36"/>
        <v>9.8684210526315784E-3</v>
      </c>
      <c r="S160">
        <f t="shared" si="36"/>
        <v>0</v>
      </c>
      <c r="T160">
        <f t="shared" si="35"/>
        <v>0</v>
      </c>
      <c r="U160">
        <f t="shared" si="35"/>
        <v>1.0893246187363835E-2</v>
      </c>
      <c r="V160">
        <f t="shared" si="35"/>
        <v>0</v>
      </c>
      <c r="W160">
        <f t="shared" si="35"/>
        <v>1.1342155009451797E-2</v>
      </c>
      <c r="X160">
        <f t="shared" si="35"/>
        <v>0</v>
      </c>
      <c r="Y160">
        <f t="shared" si="35"/>
        <v>0</v>
      </c>
      <c r="Z160">
        <f t="shared" si="37"/>
        <v>0</v>
      </c>
      <c r="AA160">
        <f t="shared" si="37"/>
        <v>0</v>
      </c>
      <c r="AB160">
        <f t="shared" si="37"/>
        <v>0</v>
      </c>
    </row>
    <row r="161" spans="1:28">
      <c r="A161" t="s">
        <v>277</v>
      </c>
      <c r="B161">
        <v>0</v>
      </c>
      <c r="C161">
        <v>0</v>
      </c>
      <c r="D161">
        <v>0</v>
      </c>
      <c r="E161">
        <v>0</v>
      </c>
      <c r="F161">
        <v>5</v>
      </c>
      <c r="G161">
        <v>0</v>
      </c>
      <c r="H161">
        <v>6</v>
      </c>
      <c r="I161">
        <v>0</v>
      </c>
      <c r="J161">
        <v>0</v>
      </c>
      <c r="K161">
        <v>0</v>
      </c>
      <c r="L161">
        <v>0</v>
      </c>
      <c r="M161">
        <v>0</v>
      </c>
      <c r="P161" t="s">
        <v>277</v>
      </c>
      <c r="Q161">
        <f t="shared" si="36"/>
        <v>0</v>
      </c>
      <c r="R161">
        <f t="shared" si="36"/>
        <v>0</v>
      </c>
      <c r="S161">
        <f t="shared" si="36"/>
        <v>0</v>
      </c>
      <c r="T161">
        <f t="shared" si="35"/>
        <v>0</v>
      </c>
      <c r="U161">
        <f t="shared" si="35"/>
        <v>1.0893246187363835E-2</v>
      </c>
      <c r="V161">
        <f t="shared" si="35"/>
        <v>0</v>
      </c>
      <c r="W161">
        <f t="shared" si="35"/>
        <v>1.1342155009451797E-2</v>
      </c>
      <c r="X161">
        <f t="shared" si="35"/>
        <v>0</v>
      </c>
      <c r="Y161">
        <f t="shared" si="35"/>
        <v>0</v>
      </c>
      <c r="Z161">
        <f t="shared" si="37"/>
        <v>0</v>
      </c>
      <c r="AA161">
        <f t="shared" si="37"/>
        <v>0</v>
      </c>
      <c r="AB161">
        <f t="shared" si="37"/>
        <v>0</v>
      </c>
    </row>
    <row r="162" spans="1:28">
      <c r="A162" t="s">
        <v>95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6</v>
      </c>
      <c r="H162">
        <v>6</v>
      </c>
      <c r="I162">
        <v>14</v>
      </c>
      <c r="J162">
        <v>7</v>
      </c>
      <c r="K162">
        <v>7</v>
      </c>
      <c r="L162">
        <v>0</v>
      </c>
      <c r="M162">
        <v>3</v>
      </c>
      <c r="P162" t="s">
        <v>95</v>
      </c>
      <c r="Q162">
        <f t="shared" si="36"/>
        <v>0</v>
      </c>
      <c r="R162">
        <f t="shared" si="36"/>
        <v>0</v>
      </c>
      <c r="S162">
        <f t="shared" si="36"/>
        <v>0</v>
      </c>
      <c r="T162">
        <f t="shared" si="35"/>
        <v>0</v>
      </c>
      <c r="U162">
        <f t="shared" si="35"/>
        <v>0</v>
      </c>
      <c r="V162">
        <f t="shared" si="35"/>
        <v>1.2448132780082987E-2</v>
      </c>
      <c r="W162">
        <f t="shared" si="35"/>
        <v>1.1342155009451797E-2</v>
      </c>
      <c r="X162">
        <f t="shared" si="35"/>
        <v>1.3245033112582781E-2</v>
      </c>
      <c r="Y162">
        <f t="shared" si="35"/>
        <v>1.1844331641285956E-2</v>
      </c>
      <c r="Z162">
        <f t="shared" si="37"/>
        <v>1.0479041916167664E-2</v>
      </c>
      <c r="AA162">
        <f t="shared" si="37"/>
        <v>0</v>
      </c>
      <c r="AB162">
        <f t="shared" si="37"/>
        <v>1.0714285714285714E-2</v>
      </c>
    </row>
    <row r="163" spans="1:28">
      <c r="A163" t="s">
        <v>161</v>
      </c>
      <c r="B163">
        <v>0</v>
      </c>
      <c r="C163">
        <v>3</v>
      </c>
      <c r="D163">
        <v>7</v>
      </c>
      <c r="E163">
        <v>5</v>
      </c>
      <c r="F163">
        <v>5</v>
      </c>
      <c r="G163">
        <v>8</v>
      </c>
      <c r="H163">
        <v>0</v>
      </c>
      <c r="I163">
        <v>10</v>
      </c>
      <c r="J163">
        <v>0</v>
      </c>
      <c r="K163">
        <v>0</v>
      </c>
      <c r="L163">
        <v>0</v>
      </c>
      <c r="M163">
        <v>0</v>
      </c>
      <c r="P163" t="s">
        <v>161</v>
      </c>
      <c r="Q163">
        <f t="shared" si="36"/>
        <v>0</v>
      </c>
      <c r="R163">
        <f t="shared" si="36"/>
        <v>9.8684210526315784E-3</v>
      </c>
      <c r="S163">
        <f t="shared" si="36"/>
        <v>1.7857142857142856E-2</v>
      </c>
      <c r="T163">
        <f t="shared" si="35"/>
        <v>1.179245283018868E-2</v>
      </c>
      <c r="U163">
        <f t="shared" si="35"/>
        <v>1.0893246187363835E-2</v>
      </c>
      <c r="V163">
        <f t="shared" si="35"/>
        <v>1.6597510373443983E-2</v>
      </c>
      <c r="W163">
        <f t="shared" si="35"/>
        <v>0</v>
      </c>
      <c r="X163">
        <f t="shared" si="35"/>
        <v>9.4607379375591296E-3</v>
      </c>
      <c r="Y163">
        <f t="shared" si="35"/>
        <v>0</v>
      </c>
      <c r="Z163">
        <f t="shared" si="37"/>
        <v>0</v>
      </c>
      <c r="AA163">
        <f t="shared" si="37"/>
        <v>0</v>
      </c>
      <c r="AB163">
        <f t="shared" si="37"/>
        <v>0</v>
      </c>
    </row>
    <row r="164" spans="1:28">
      <c r="A164" t="s">
        <v>126</v>
      </c>
      <c r="B164">
        <v>0</v>
      </c>
      <c r="C164">
        <v>6</v>
      </c>
      <c r="D164">
        <v>4</v>
      </c>
      <c r="E164">
        <v>4</v>
      </c>
      <c r="F164">
        <v>4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P164" t="s">
        <v>126</v>
      </c>
      <c r="Q164">
        <f t="shared" si="36"/>
        <v>0</v>
      </c>
      <c r="R164">
        <f t="shared" si="36"/>
        <v>1.9736842105263157E-2</v>
      </c>
      <c r="S164">
        <f t="shared" si="36"/>
        <v>1.020408163265306E-2</v>
      </c>
      <c r="T164">
        <f t="shared" si="35"/>
        <v>9.433962264150943E-3</v>
      </c>
      <c r="U164">
        <f t="shared" si="35"/>
        <v>8.7145969498910684E-3</v>
      </c>
      <c r="V164">
        <f t="shared" si="35"/>
        <v>0</v>
      </c>
      <c r="W164">
        <f t="shared" ref="W164:Y171" si="38">H164/H$180</f>
        <v>0</v>
      </c>
      <c r="X164">
        <f t="shared" si="38"/>
        <v>0</v>
      </c>
      <c r="Y164">
        <f t="shared" si="38"/>
        <v>0</v>
      </c>
      <c r="Z164">
        <f t="shared" si="37"/>
        <v>0</v>
      </c>
      <c r="AA164">
        <f t="shared" si="37"/>
        <v>0</v>
      </c>
      <c r="AB164">
        <f t="shared" si="37"/>
        <v>0</v>
      </c>
    </row>
    <row r="165" spans="1:28">
      <c r="A165" t="s">
        <v>97</v>
      </c>
      <c r="B165">
        <v>5</v>
      </c>
      <c r="C165">
        <v>12</v>
      </c>
      <c r="D165">
        <v>12</v>
      </c>
      <c r="E165">
        <v>8</v>
      </c>
      <c r="F165">
        <v>17</v>
      </c>
      <c r="G165">
        <v>10</v>
      </c>
      <c r="H165">
        <v>22</v>
      </c>
      <c r="I165">
        <v>26</v>
      </c>
      <c r="J165">
        <v>14</v>
      </c>
      <c r="K165">
        <v>19</v>
      </c>
      <c r="L165">
        <v>13</v>
      </c>
      <c r="M165">
        <v>7</v>
      </c>
      <c r="P165" t="s">
        <v>97</v>
      </c>
      <c r="Q165">
        <f t="shared" si="36"/>
        <v>4.5454545454545456E-2</v>
      </c>
      <c r="R165">
        <f t="shared" si="36"/>
        <v>3.9473684210526314E-2</v>
      </c>
      <c r="S165">
        <f t="shared" si="36"/>
        <v>3.0612244897959183E-2</v>
      </c>
      <c r="T165">
        <f t="shared" si="36"/>
        <v>1.8867924528301886E-2</v>
      </c>
      <c r="U165">
        <f t="shared" si="36"/>
        <v>3.7037037037037035E-2</v>
      </c>
      <c r="V165">
        <f t="shared" si="36"/>
        <v>2.0746887966804978E-2</v>
      </c>
      <c r="W165">
        <f t="shared" si="38"/>
        <v>4.1587901701323253E-2</v>
      </c>
      <c r="X165">
        <f t="shared" si="38"/>
        <v>2.4597918637653739E-2</v>
      </c>
      <c r="Y165">
        <f t="shared" si="38"/>
        <v>2.3688663282571912E-2</v>
      </c>
      <c r="Z165">
        <f t="shared" si="37"/>
        <v>2.8443113772455089E-2</v>
      </c>
      <c r="AA165">
        <f t="shared" si="37"/>
        <v>2.0766773162939296E-2</v>
      </c>
      <c r="AB165">
        <f t="shared" si="37"/>
        <v>2.5000000000000001E-2</v>
      </c>
    </row>
    <row r="166" spans="1:28">
      <c r="A166" t="s">
        <v>128</v>
      </c>
      <c r="B166">
        <v>1</v>
      </c>
      <c r="C166">
        <v>3</v>
      </c>
      <c r="D166">
        <v>0</v>
      </c>
      <c r="E166">
        <v>0</v>
      </c>
      <c r="F166">
        <v>0</v>
      </c>
      <c r="G166">
        <v>0</v>
      </c>
      <c r="H166">
        <v>12</v>
      </c>
      <c r="I166">
        <v>19</v>
      </c>
      <c r="J166">
        <v>12</v>
      </c>
      <c r="K166">
        <v>10</v>
      </c>
      <c r="L166">
        <v>9</v>
      </c>
      <c r="M166">
        <v>7</v>
      </c>
      <c r="P166" t="s">
        <v>128</v>
      </c>
      <c r="Q166">
        <f t="shared" si="36"/>
        <v>9.0909090909090905E-3</v>
      </c>
      <c r="R166">
        <f t="shared" si="36"/>
        <v>9.8684210526315784E-3</v>
      </c>
      <c r="S166">
        <f t="shared" si="36"/>
        <v>0</v>
      </c>
      <c r="T166">
        <f t="shared" si="36"/>
        <v>0</v>
      </c>
      <c r="U166">
        <f t="shared" si="36"/>
        <v>0</v>
      </c>
      <c r="V166">
        <f t="shared" si="36"/>
        <v>0</v>
      </c>
      <c r="W166">
        <f t="shared" si="38"/>
        <v>2.2684310018903593E-2</v>
      </c>
      <c r="X166">
        <f t="shared" si="38"/>
        <v>1.7975402081362345E-2</v>
      </c>
      <c r="Y166">
        <f t="shared" si="38"/>
        <v>2.030456852791878E-2</v>
      </c>
      <c r="Z166">
        <f t="shared" si="37"/>
        <v>1.4970059880239521E-2</v>
      </c>
      <c r="AA166">
        <f t="shared" si="37"/>
        <v>1.437699680511182E-2</v>
      </c>
      <c r="AB166">
        <f t="shared" si="37"/>
        <v>2.5000000000000001E-2</v>
      </c>
    </row>
    <row r="167" spans="1:28">
      <c r="A167" t="s">
        <v>129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7</v>
      </c>
      <c r="H167">
        <v>11</v>
      </c>
      <c r="I167">
        <v>18</v>
      </c>
      <c r="J167">
        <v>15</v>
      </c>
      <c r="K167">
        <v>17</v>
      </c>
      <c r="L167">
        <v>23</v>
      </c>
      <c r="M167">
        <v>5</v>
      </c>
      <c r="P167" t="s">
        <v>129</v>
      </c>
      <c r="Q167">
        <f t="shared" si="36"/>
        <v>0</v>
      </c>
      <c r="R167">
        <f t="shared" si="36"/>
        <v>0</v>
      </c>
      <c r="S167">
        <f t="shared" si="36"/>
        <v>0</v>
      </c>
      <c r="T167">
        <f t="shared" si="36"/>
        <v>0</v>
      </c>
      <c r="U167">
        <f t="shared" si="36"/>
        <v>0</v>
      </c>
      <c r="V167">
        <f t="shared" si="36"/>
        <v>1.4522821576763486E-2</v>
      </c>
      <c r="W167">
        <f t="shared" si="38"/>
        <v>2.0793950850661626E-2</v>
      </c>
      <c r="X167">
        <f t="shared" si="38"/>
        <v>1.7029328287606435E-2</v>
      </c>
      <c r="Y167">
        <f t="shared" si="38"/>
        <v>2.5380710659898477E-2</v>
      </c>
      <c r="Z167">
        <f t="shared" si="37"/>
        <v>2.5449101796407185E-2</v>
      </c>
      <c r="AA167">
        <f t="shared" si="37"/>
        <v>3.6741214057507986E-2</v>
      </c>
      <c r="AB167">
        <f t="shared" si="37"/>
        <v>1.7857142857142856E-2</v>
      </c>
    </row>
    <row r="168" spans="1:28">
      <c r="A168" t="s">
        <v>99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5</v>
      </c>
      <c r="I168">
        <v>11</v>
      </c>
      <c r="J168">
        <v>7</v>
      </c>
      <c r="K168">
        <v>10</v>
      </c>
      <c r="L168">
        <v>5</v>
      </c>
      <c r="M168">
        <v>0</v>
      </c>
      <c r="P168" t="s">
        <v>99</v>
      </c>
      <c r="Q168">
        <f t="shared" si="36"/>
        <v>0</v>
      </c>
      <c r="R168">
        <f t="shared" si="36"/>
        <v>0</v>
      </c>
      <c r="S168">
        <f t="shared" si="36"/>
        <v>0</v>
      </c>
      <c r="T168">
        <f t="shared" si="36"/>
        <v>0</v>
      </c>
      <c r="U168">
        <f t="shared" si="36"/>
        <v>0</v>
      </c>
      <c r="V168">
        <f t="shared" si="36"/>
        <v>0</v>
      </c>
      <c r="W168">
        <f t="shared" si="38"/>
        <v>9.4517958412098299E-3</v>
      </c>
      <c r="X168">
        <f t="shared" si="38"/>
        <v>1.0406811731315043E-2</v>
      </c>
      <c r="Y168">
        <f t="shared" si="38"/>
        <v>1.1844331641285956E-2</v>
      </c>
      <c r="Z168">
        <f t="shared" si="37"/>
        <v>1.4970059880239521E-2</v>
      </c>
      <c r="AA168">
        <f t="shared" si="37"/>
        <v>7.9872204472843447E-3</v>
      </c>
      <c r="AB168">
        <f t="shared" si="37"/>
        <v>0</v>
      </c>
    </row>
    <row r="169" spans="1:28">
      <c r="A169" t="s">
        <v>131</v>
      </c>
      <c r="B169">
        <v>2</v>
      </c>
      <c r="C169">
        <v>8</v>
      </c>
      <c r="D169">
        <v>12</v>
      </c>
      <c r="E169">
        <v>16</v>
      </c>
      <c r="F169">
        <v>7</v>
      </c>
      <c r="G169">
        <v>8</v>
      </c>
      <c r="H169">
        <v>7</v>
      </c>
      <c r="I169">
        <v>13</v>
      </c>
      <c r="J169">
        <v>0</v>
      </c>
      <c r="K169">
        <v>0</v>
      </c>
      <c r="L169">
        <v>0</v>
      </c>
      <c r="M169">
        <v>0</v>
      </c>
      <c r="P169" t="s">
        <v>131</v>
      </c>
      <c r="Q169">
        <f t="shared" si="36"/>
        <v>1.8181818181818181E-2</v>
      </c>
      <c r="R169">
        <f t="shared" si="36"/>
        <v>2.6315789473684209E-2</v>
      </c>
      <c r="S169">
        <f t="shared" si="36"/>
        <v>3.0612244897959183E-2</v>
      </c>
      <c r="T169">
        <f t="shared" si="36"/>
        <v>3.7735849056603772E-2</v>
      </c>
      <c r="U169">
        <f t="shared" si="36"/>
        <v>1.5250544662309368E-2</v>
      </c>
      <c r="V169">
        <f t="shared" si="36"/>
        <v>1.6597510373443983E-2</v>
      </c>
      <c r="W169">
        <f t="shared" si="38"/>
        <v>1.3232514177693762E-2</v>
      </c>
      <c r="X169">
        <f t="shared" si="38"/>
        <v>1.2298959318826869E-2</v>
      </c>
      <c r="Y169">
        <f t="shared" si="38"/>
        <v>0</v>
      </c>
      <c r="Z169">
        <f t="shared" si="37"/>
        <v>0</v>
      </c>
      <c r="AA169">
        <f t="shared" si="37"/>
        <v>0</v>
      </c>
      <c r="AB169">
        <f t="shared" si="37"/>
        <v>0</v>
      </c>
    </row>
    <row r="170" spans="1:28">
      <c r="A170" t="s">
        <v>166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4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P170" t="s">
        <v>166</v>
      </c>
      <c r="Q170">
        <f t="shared" si="36"/>
        <v>0</v>
      </c>
      <c r="R170">
        <f t="shared" si="36"/>
        <v>0</v>
      </c>
      <c r="S170">
        <f t="shared" si="36"/>
        <v>0</v>
      </c>
      <c r="T170">
        <f t="shared" si="36"/>
        <v>0</v>
      </c>
      <c r="U170">
        <f t="shared" si="36"/>
        <v>0</v>
      </c>
      <c r="V170">
        <f t="shared" si="36"/>
        <v>8.2987551867219917E-3</v>
      </c>
      <c r="W170">
        <f t="shared" si="38"/>
        <v>0</v>
      </c>
      <c r="X170">
        <f t="shared" si="38"/>
        <v>0</v>
      </c>
      <c r="Y170">
        <f t="shared" si="38"/>
        <v>0</v>
      </c>
      <c r="Z170">
        <f t="shared" si="37"/>
        <v>0</v>
      </c>
      <c r="AA170">
        <f t="shared" si="37"/>
        <v>0</v>
      </c>
      <c r="AB170">
        <f t="shared" si="37"/>
        <v>0</v>
      </c>
    </row>
    <row r="171" spans="1:28">
      <c r="A171" t="s">
        <v>278</v>
      </c>
      <c r="B171">
        <v>0</v>
      </c>
      <c r="C171">
        <v>4</v>
      </c>
      <c r="D171">
        <v>0</v>
      </c>
      <c r="E171">
        <v>4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P171" t="s">
        <v>278</v>
      </c>
      <c r="Q171">
        <f t="shared" si="36"/>
        <v>0</v>
      </c>
      <c r="R171">
        <f t="shared" si="36"/>
        <v>1.3157894736842105E-2</v>
      </c>
      <c r="S171">
        <f t="shared" si="36"/>
        <v>0</v>
      </c>
      <c r="T171">
        <f t="shared" si="36"/>
        <v>9.433962264150943E-3</v>
      </c>
      <c r="U171">
        <f t="shared" si="36"/>
        <v>0</v>
      </c>
      <c r="V171">
        <f t="shared" si="36"/>
        <v>0</v>
      </c>
      <c r="W171">
        <f t="shared" si="38"/>
        <v>0</v>
      </c>
      <c r="X171">
        <f t="shared" si="38"/>
        <v>0</v>
      </c>
      <c r="Y171">
        <f t="shared" si="38"/>
        <v>0</v>
      </c>
      <c r="Z171">
        <f t="shared" si="37"/>
        <v>0</v>
      </c>
      <c r="AA171">
        <f t="shared" si="37"/>
        <v>0</v>
      </c>
      <c r="AB171">
        <f t="shared" si="37"/>
        <v>0</v>
      </c>
    </row>
    <row r="180" spans="2:13">
      <c r="B180">
        <f>SUM(B1:B178)</f>
        <v>110</v>
      </c>
      <c r="C180">
        <f t="shared" ref="C180:M180" si="39">SUM(C1:C178)</f>
        <v>304</v>
      </c>
      <c r="D180">
        <f t="shared" si="39"/>
        <v>392</v>
      </c>
      <c r="E180">
        <f t="shared" si="39"/>
        <v>424</v>
      </c>
      <c r="F180">
        <f t="shared" si="39"/>
        <v>459</v>
      </c>
      <c r="G180">
        <f t="shared" si="39"/>
        <v>482</v>
      </c>
      <c r="H180">
        <f t="shared" si="39"/>
        <v>529</v>
      </c>
      <c r="I180">
        <f t="shared" si="39"/>
        <v>1057</v>
      </c>
      <c r="J180">
        <f t="shared" si="39"/>
        <v>591</v>
      </c>
      <c r="K180">
        <f t="shared" si="39"/>
        <v>668</v>
      </c>
      <c r="L180">
        <f t="shared" si="39"/>
        <v>626</v>
      </c>
      <c r="M180">
        <f t="shared" si="39"/>
        <v>280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0"/>
  <sheetViews>
    <sheetView topLeftCell="A125" zoomScale="85" zoomScaleNormal="85" zoomScalePageLayoutView="85" workbookViewId="0">
      <selection activeCell="L22" sqref="L22"/>
    </sheetView>
  </sheetViews>
  <sheetFormatPr baseColWidth="10" defaultColWidth="11" defaultRowHeight="15" x14ac:dyDescent="0"/>
  <cols>
    <col min="2" max="2" width="12.1640625" bestFit="1" customWidth="1"/>
  </cols>
  <sheetData>
    <row r="1" spans="2:4">
      <c r="B1" s="1" t="s">
        <v>169</v>
      </c>
      <c r="C1" t="s">
        <v>170</v>
      </c>
      <c r="D1" t="s">
        <v>171</v>
      </c>
    </row>
    <row r="2" spans="2:4">
      <c r="B2" s="2">
        <v>0.20813622700000001</v>
      </c>
      <c r="C2">
        <v>0</v>
      </c>
      <c r="D2">
        <f t="array" ref="D2:D182">FREQUENCY(B2:B430,C2:C182)</f>
        <v>0</v>
      </c>
    </row>
    <row r="3" spans="2:4">
      <c r="B3" s="2">
        <v>0.21045918</v>
      </c>
      <c r="C3">
        <f>C2+0.05</f>
        <v>0.05</v>
      </c>
      <c r="D3">
        <v>0</v>
      </c>
    </row>
    <row r="4" spans="2:4">
      <c r="B4" s="2">
        <v>0.24175824600000001</v>
      </c>
      <c r="C4">
        <f t="shared" ref="C4:C67" si="0">C3+0.05</f>
        <v>0.1</v>
      </c>
      <c r="D4">
        <v>0</v>
      </c>
    </row>
    <row r="5" spans="2:4">
      <c r="B5" s="2">
        <v>0.25992439299999998</v>
      </c>
      <c r="C5">
        <f t="shared" si="0"/>
        <v>0.15000000000000002</v>
      </c>
      <c r="D5">
        <v>0</v>
      </c>
    </row>
    <row r="6" spans="2:4">
      <c r="B6" s="2">
        <v>0.26600645099999998</v>
      </c>
      <c r="C6">
        <f t="shared" si="0"/>
        <v>0.2</v>
      </c>
      <c r="D6">
        <v>0</v>
      </c>
    </row>
    <row r="7" spans="2:4">
      <c r="B7" s="2">
        <v>0.27918781300000001</v>
      </c>
      <c r="C7">
        <f t="shared" si="0"/>
        <v>0.25</v>
      </c>
      <c r="D7">
        <v>3</v>
      </c>
    </row>
    <row r="8" spans="2:4">
      <c r="B8" s="2">
        <v>0.28061223899999999</v>
      </c>
      <c r="C8">
        <f t="shared" si="0"/>
        <v>0.3</v>
      </c>
      <c r="D8">
        <v>7</v>
      </c>
    </row>
    <row r="9" spans="2:4">
      <c r="B9" s="2">
        <v>0.28526971299999998</v>
      </c>
      <c r="C9">
        <f t="shared" si="0"/>
        <v>0.35</v>
      </c>
      <c r="D9">
        <v>1</v>
      </c>
    </row>
    <row r="10" spans="2:4">
      <c r="B10" s="2">
        <v>0.29286473600000001</v>
      </c>
      <c r="C10">
        <f t="shared" si="0"/>
        <v>0.39999999999999997</v>
      </c>
      <c r="D10">
        <v>4</v>
      </c>
    </row>
    <row r="11" spans="2:4">
      <c r="B11" s="2">
        <v>0.297370362</v>
      </c>
      <c r="C11">
        <f t="shared" si="0"/>
        <v>0.44999999999999996</v>
      </c>
      <c r="D11">
        <v>8</v>
      </c>
    </row>
    <row r="12" spans="2:4">
      <c r="B12">
        <v>0.31220435000000002</v>
      </c>
      <c r="C12">
        <f t="shared" si="0"/>
        <v>0.49999999999999994</v>
      </c>
      <c r="D12">
        <v>14</v>
      </c>
    </row>
    <row r="13" spans="2:4">
      <c r="B13">
        <v>0.35947711599999999</v>
      </c>
      <c r="C13">
        <f t="shared" si="0"/>
        <v>0.54999999999999993</v>
      </c>
      <c r="D13">
        <v>9</v>
      </c>
    </row>
    <row r="14" spans="2:4">
      <c r="B14">
        <v>0.372250417</v>
      </c>
      <c r="C14">
        <f t="shared" si="0"/>
        <v>0.6</v>
      </c>
      <c r="D14">
        <v>12</v>
      </c>
    </row>
    <row r="15" spans="2:4">
      <c r="B15">
        <v>0.38423154399999998</v>
      </c>
      <c r="C15">
        <f t="shared" si="0"/>
        <v>0.65</v>
      </c>
      <c r="D15">
        <v>12</v>
      </c>
    </row>
    <row r="16" spans="2:4">
      <c r="B16">
        <v>0.399883669</v>
      </c>
      <c r="C16">
        <f t="shared" si="0"/>
        <v>0.70000000000000007</v>
      </c>
      <c r="D16">
        <v>11</v>
      </c>
    </row>
    <row r="17" spans="2:4">
      <c r="B17">
        <v>0.40088507499999998</v>
      </c>
      <c r="C17">
        <f t="shared" si="0"/>
        <v>0.75000000000000011</v>
      </c>
      <c r="D17">
        <v>18</v>
      </c>
    </row>
    <row r="18" spans="2:4">
      <c r="B18">
        <v>0.40638978999999997</v>
      </c>
      <c r="C18">
        <f t="shared" si="0"/>
        <v>0.80000000000000016</v>
      </c>
      <c r="D18">
        <v>11</v>
      </c>
    </row>
    <row r="19" spans="2:4">
      <c r="B19">
        <v>0.415094354</v>
      </c>
      <c r="C19">
        <f t="shared" si="0"/>
        <v>0.8500000000000002</v>
      </c>
      <c r="D19">
        <v>24</v>
      </c>
    </row>
    <row r="20" spans="2:4">
      <c r="B20">
        <v>0.43228295100000003</v>
      </c>
      <c r="C20">
        <f t="shared" si="0"/>
        <v>0.90000000000000024</v>
      </c>
      <c r="D20">
        <v>13</v>
      </c>
    </row>
    <row r="21" spans="2:4">
      <c r="B21">
        <v>0.43376622199999998</v>
      </c>
      <c r="C21">
        <f t="shared" si="0"/>
        <v>0.95000000000000029</v>
      </c>
      <c r="D21">
        <v>16</v>
      </c>
    </row>
    <row r="22" spans="2:4">
      <c r="B22">
        <v>0.43929710399999999</v>
      </c>
      <c r="C22">
        <f t="shared" si="0"/>
        <v>1.0000000000000002</v>
      </c>
      <c r="D22">
        <v>19</v>
      </c>
    </row>
    <row r="23" spans="2:4">
      <c r="B23">
        <v>0.44153958399999998</v>
      </c>
      <c r="C23">
        <f t="shared" si="0"/>
        <v>1.0500000000000003</v>
      </c>
      <c r="D23">
        <v>17</v>
      </c>
    </row>
    <row r="24" spans="2:4">
      <c r="B24">
        <v>0.44196428199999999</v>
      </c>
      <c r="C24">
        <f t="shared" si="0"/>
        <v>1.1000000000000003</v>
      </c>
      <c r="D24">
        <v>18</v>
      </c>
    </row>
    <row r="25" spans="2:4">
      <c r="B25">
        <v>0.45428572</v>
      </c>
      <c r="C25">
        <f t="shared" si="0"/>
        <v>1.1500000000000004</v>
      </c>
      <c r="D25">
        <v>22</v>
      </c>
    </row>
    <row r="26" spans="2:4">
      <c r="B26">
        <v>0.45643152999999997</v>
      </c>
      <c r="C26">
        <f t="shared" si="0"/>
        <v>1.2000000000000004</v>
      </c>
      <c r="D26">
        <v>12</v>
      </c>
    </row>
    <row r="27" spans="2:4">
      <c r="B27">
        <v>0.456431541</v>
      </c>
      <c r="C27">
        <f t="shared" si="0"/>
        <v>1.2500000000000004</v>
      </c>
      <c r="D27">
        <v>7</v>
      </c>
    </row>
    <row r="28" spans="2:4">
      <c r="B28">
        <v>0.45686901099999999</v>
      </c>
      <c r="C28">
        <f t="shared" si="0"/>
        <v>1.3000000000000005</v>
      </c>
      <c r="D28">
        <v>16</v>
      </c>
    </row>
    <row r="29" spans="2:4">
      <c r="B29">
        <v>0.46017028399999999</v>
      </c>
      <c r="C29">
        <f t="shared" si="0"/>
        <v>1.3500000000000005</v>
      </c>
      <c r="D29">
        <v>10</v>
      </c>
    </row>
    <row r="30" spans="2:4">
      <c r="B30">
        <v>0.46531304000000001</v>
      </c>
      <c r="C30">
        <f t="shared" si="0"/>
        <v>1.4000000000000006</v>
      </c>
      <c r="D30">
        <v>6</v>
      </c>
    </row>
    <row r="31" spans="2:4">
      <c r="B31">
        <v>0.46531304000000001</v>
      </c>
      <c r="C31">
        <f t="shared" si="0"/>
        <v>1.4500000000000006</v>
      </c>
      <c r="D31">
        <v>12</v>
      </c>
    </row>
    <row r="32" spans="2:4">
      <c r="B32">
        <v>0.46830652499999997</v>
      </c>
      <c r="C32">
        <f t="shared" si="0"/>
        <v>1.5000000000000007</v>
      </c>
      <c r="D32">
        <v>5</v>
      </c>
    </row>
    <row r="33" spans="2:4">
      <c r="B33">
        <v>0.47798741099999997</v>
      </c>
      <c r="C33">
        <f t="shared" si="0"/>
        <v>1.5500000000000007</v>
      </c>
      <c r="D33">
        <v>7</v>
      </c>
    </row>
    <row r="34" spans="2:4">
      <c r="B34">
        <v>0.482456155</v>
      </c>
      <c r="C34">
        <f t="shared" si="0"/>
        <v>1.6000000000000008</v>
      </c>
      <c r="D34">
        <v>7</v>
      </c>
    </row>
    <row r="35" spans="2:4">
      <c r="B35">
        <v>0.48322683599999999</v>
      </c>
      <c r="C35">
        <f t="shared" si="0"/>
        <v>1.6500000000000008</v>
      </c>
      <c r="D35">
        <v>6</v>
      </c>
    </row>
    <row r="36" spans="2:4">
      <c r="B36">
        <v>0.48562298799999998</v>
      </c>
      <c r="C36">
        <f t="shared" si="0"/>
        <v>1.7000000000000008</v>
      </c>
      <c r="D36">
        <v>8</v>
      </c>
    </row>
    <row r="37" spans="2:4">
      <c r="B37">
        <v>0.49401198499999999</v>
      </c>
      <c r="C37">
        <f t="shared" si="0"/>
        <v>1.7500000000000009</v>
      </c>
      <c r="D37">
        <v>4</v>
      </c>
    </row>
    <row r="38" spans="2:4">
      <c r="B38">
        <v>0.49401198499999999</v>
      </c>
      <c r="C38">
        <f t="shared" si="0"/>
        <v>1.8000000000000009</v>
      </c>
      <c r="D38">
        <v>7</v>
      </c>
    </row>
    <row r="39" spans="2:4">
      <c r="B39">
        <v>0.50299401200000005</v>
      </c>
      <c r="C39">
        <f t="shared" si="0"/>
        <v>1.850000000000001</v>
      </c>
      <c r="D39">
        <v>7</v>
      </c>
    </row>
    <row r="40" spans="2:4">
      <c r="B40">
        <v>0.50909671199999995</v>
      </c>
      <c r="C40">
        <f t="shared" si="0"/>
        <v>1.900000000000001</v>
      </c>
      <c r="D40">
        <v>1</v>
      </c>
    </row>
    <row r="41" spans="2:4">
      <c r="B41">
        <v>0.51700682399999998</v>
      </c>
      <c r="C41">
        <f t="shared" si="0"/>
        <v>1.9500000000000011</v>
      </c>
      <c r="D41">
        <v>3</v>
      </c>
    </row>
    <row r="42" spans="2:4">
      <c r="B42">
        <v>0.51886791499999996</v>
      </c>
      <c r="C42">
        <f t="shared" si="0"/>
        <v>2.0000000000000009</v>
      </c>
      <c r="D42">
        <v>4</v>
      </c>
    </row>
    <row r="43" spans="2:4">
      <c r="B43">
        <v>0.52115059100000005</v>
      </c>
      <c r="C43">
        <f t="shared" si="0"/>
        <v>2.0500000000000007</v>
      </c>
      <c r="D43">
        <v>3</v>
      </c>
    </row>
    <row r="44" spans="2:4">
      <c r="B44">
        <v>0.52147585399999996</v>
      </c>
      <c r="C44">
        <f t="shared" si="0"/>
        <v>2.1000000000000005</v>
      </c>
      <c r="D44">
        <v>6</v>
      </c>
    </row>
    <row r="45" spans="2:4">
      <c r="B45">
        <v>0.54115422300000005</v>
      </c>
      <c r="C45">
        <f t="shared" si="0"/>
        <v>2.1500000000000004</v>
      </c>
      <c r="D45">
        <v>2</v>
      </c>
    </row>
    <row r="46" spans="2:4">
      <c r="B46">
        <v>0.54276316000000002</v>
      </c>
      <c r="C46">
        <f t="shared" si="0"/>
        <v>2.2000000000000002</v>
      </c>
      <c r="D46">
        <v>3</v>
      </c>
    </row>
    <row r="47" spans="2:4">
      <c r="B47">
        <v>0.54276316000000002</v>
      </c>
      <c r="C47">
        <f t="shared" si="0"/>
        <v>2.25</v>
      </c>
      <c r="D47">
        <v>6</v>
      </c>
    </row>
    <row r="48" spans="2:4">
      <c r="B48">
        <v>0.55000000599999999</v>
      </c>
      <c r="C48">
        <f t="shared" si="0"/>
        <v>2.2999999999999998</v>
      </c>
      <c r="D48">
        <v>3</v>
      </c>
    </row>
    <row r="49" spans="2:4">
      <c r="B49">
        <v>0.55450534900000004</v>
      </c>
      <c r="C49">
        <f t="shared" si="0"/>
        <v>2.3499999999999996</v>
      </c>
      <c r="D49">
        <v>2</v>
      </c>
    </row>
    <row r="50" spans="2:4">
      <c r="B50">
        <v>0.55576347500000001</v>
      </c>
      <c r="C50">
        <f t="shared" si="0"/>
        <v>2.3999999999999995</v>
      </c>
      <c r="D50">
        <v>7</v>
      </c>
    </row>
    <row r="51" spans="2:4">
      <c r="B51">
        <v>0.55831867000000002</v>
      </c>
      <c r="C51">
        <f t="shared" si="0"/>
        <v>2.4499999999999993</v>
      </c>
      <c r="D51">
        <v>2</v>
      </c>
    </row>
    <row r="52" spans="2:4">
      <c r="B52">
        <v>0.55837562600000001</v>
      </c>
      <c r="C52">
        <f t="shared" si="0"/>
        <v>2.4999999999999991</v>
      </c>
      <c r="D52">
        <v>4</v>
      </c>
    </row>
    <row r="53" spans="2:4">
      <c r="B53">
        <v>0.55918665599999995</v>
      </c>
      <c r="C53">
        <f t="shared" si="0"/>
        <v>2.5499999999999989</v>
      </c>
      <c r="D53">
        <v>1</v>
      </c>
    </row>
    <row r="54" spans="2:4">
      <c r="B54">
        <v>0.57053942599999996</v>
      </c>
      <c r="C54">
        <f t="shared" si="0"/>
        <v>2.5999999999999988</v>
      </c>
      <c r="D54">
        <v>3</v>
      </c>
    </row>
    <row r="55" spans="2:4">
      <c r="B55">
        <v>0.57053942599999996</v>
      </c>
      <c r="C55">
        <f t="shared" si="0"/>
        <v>2.6499999999999986</v>
      </c>
      <c r="D55">
        <v>0</v>
      </c>
    </row>
    <row r="56" spans="2:4">
      <c r="B56">
        <v>0.57466921199999998</v>
      </c>
      <c r="C56">
        <f t="shared" si="0"/>
        <v>2.6999999999999984</v>
      </c>
      <c r="D56">
        <v>1</v>
      </c>
    </row>
    <row r="57" spans="2:4">
      <c r="B57">
        <v>0.582781467</v>
      </c>
      <c r="C57">
        <f t="shared" si="0"/>
        <v>2.7499999999999982</v>
      </c>
      <c r="D57">
        <v>0</v>
      </c>
    </row>
    <row r="58" spans="2:4">
      <c r="B58">
        <v>0.58572950899999998</v>
      </c>
      <c r="C58">
        <f t="shared" si="0"/>
        <v>2.799999999999998</v>
      </c>
      <c r="D58">
        <v>3</v>
      </c>
    </row>
    <row r="59" spans="2:4">
      <c r="B59">
        <v>0.59912853600000004</v>
      </c>
      <c r="C59">
        <f t="shared" si="0"/>
        <v>2.8499999999999979</v>
      </c>
      <c r="D59">
        <v>0</v>
      </c>
    </row>
    <row r="60" spans="2:4">
      <c r="B60">
        <v>0.61501600099999998</v>
      </c>
      <c r="C60">
        <f t="shared" si="0"/>
        <v>2.8999999999999977</v>
      </c>
      <c r="D60">
        <v>2</v>
      </c>
    </row>
    <row r="61" spans="2:4">
      <c r="B61">
        <v>0.61725888299999998</v>
      </c>
      <c r="C61">
        <f t="shared" si="0"/>
        <v>2.9499999999999975</v>
      </c>
      <c r="D61">
        <v>0</v>
      </c>
    </row>
    <row r="62" spans="2:4">
      <c r="B62">
        <v>0.62440873600000002</v>
      </c>
      <c r="C62">
        <f t="shared" si="0"/>
        <v>2.9999999999999973</v>
      </c>
      <c r="D62">
        <v>2</v>
      </c>
    </row>
    <row r="63" spans="2:4">
      <c r="B63">
        <v>0.62574851399999998</v>
      </c>
      <c r="C63">
        <f t="shared" si="0"/>
        <v>3.0499999999999972</v>
      </c>
      <c r="D63">
        <v>2</v>
      </c>
    </row>
    <row r="64" spans="2:4">
      <c r="B64">
        <v>0.62976190399999998</v>
      </c>
      <c r="C64">
        <f t="shared" si="0"/>
        <v>3.099999999999997</v>
      </c>
      <c r="D64">
        <v>0</v>
      </c>
    </row>
    <row r="65" spans="2:4">
      <c r="B65">
        <v>0.63070536700000002</v>
      </c>
      <c r="C65">
        <f t="shared" si="0"/>
        <v>3.1499999999999968</v>
      </c>
      <c r="D65">
        <v>0</v>
      </c>
    </row>
    <row r="66" spans="2:4">
      <c r="B66">
        <v>0.63322369599999995</v>
      </c>
      <c r="C66">
        <f t="shared" si="0"/>
        <v>3.1999999999999966</v>
      </c>
      <c r="D66">
        <v>1</v>
      </c>
    </row>
    <row r="67" spans="2:4">
      <c r="B67">
        <v>0.63473053499999998</v>
      </c>
      <c r="C67">
        <f t="shared" si="0"/>
        <v>3.2499999999999964</v>
      </c>
      <c r="D67">
        <v>0</v>
      </c>
    </row>
    <row r="68" spans="2:4">
      <c r="B68">
        <v>0.64858492099999998</v>
      </c>
      <c r="C68">
        <f t="shared" ref="C68:C131" si="1">C67+0.05</f>
        <v>3.2999999999999963</v>
      </c>
      <c r="D68">
        <v>0</v>
      </c>
    </row>
    <row r="69" spans="2:4">
      <c r="B69">
        <v>0.64858492099999998</v>
      </c>
      <c r="C69">
        <f t="shared" si="1"/>
        <v>3.3499999999999961</v>
      </c>
      <c r="D69">
        <v>1</v>
      </c>
    </row>
    <row r="70" spans="2:4">
      <c r="B70">
        <v>0.64858492099999998</v>
      </c>
      <c r="C70">
        <f t="shared" si="1"/>
        <v>3.3999999999999959</v>
      </c>
      <c r="D70">
        <v>0</v>
      </c>
    </row>
    <row r="71" spans="2:4">
      <c r="B71">
        <v>0.64897960799999999</v>
      </c>
      <c r="C71">
        <f t="shared" si="1"/>
        <v>3.4499999999999957</v>
      </c>
      <c r="D71">
        <v>0</v>
      </c>
    </row>
    <row r="72" spans="2:4">
      <c r="B72">
        <v>0.65143826699999996</v>
      </c>
      <c r="C72">
        <f t="shared" si="1"/>
        <v>3.4999999999999956</v>
      </c>
      <c r="D72">
        <v>0</v>
      </c>
    </row>
    <row r="73" spans="2:4">
      <c r="B73">
        <v>0.65868264700000001</v>
      </c>
      <c r="C73">
        <f t="shared" si="1"/>
        <v>3.5499999999999954</v>
      </c>
      <c r="D73">
        <v>0</v>
      </c>
    </row>
    <row r="74" spans="2:4">
      <c r="B74">
        <v>0.65868264700000001</v>
      </c>
      <c r="C74">
        <f t="shared" si="1"/>
        <v>3.5999999999999952</v>
      </c>
      <c r="D74">
        <v>1</v>
      </c>
    </row>
    <row r="75" spans="2:4">
      <c r="B75">
        <v>0.65868264700000001</v>
      </c>
      <c r="C75">
        <f t="shared" si="1"/>
        <v>3.649999999999995</v>
      </c>
      <c r="D75">
        <v>1</v>
      </c>
    </row>
    <row r="76" spans="2:4">
      <c r="B76">
        <v>0.67346939699999997</v>
      </c>
      <c r="C76">
        <f t="shared" si="1"/>
        <v>3.6999999999999948</v>
      </c>
      <c r="D76">
        <v>0</v>
      </c>
    </row>
    <row r="77" spans="2:4">
      <c r="B77">
        <v>0.67644275200000004</v>
      </c>
      <c r="C77">
        <f t="shared" si="1"/>
        <v>3.7499999999999947</v>
      </c>
      <c r="D77">
        <v>0</v>
      </c>
    </row>
    <row r="78" spans="2:4">
      <c r="B78">
        <v>0.67644275200000004</v>
      </c>
      <c r="C78">
        <f t="shared" si="1"/>
        <v>3.7999999999999945</v>
      </c>
      <c r="D78">
        <v>0</v>
      </c>
    </row>
    <row r="79" spans="2:4">
      <c r="B79" s="1">
        <v>0.67731634600000001</v>
      </c>
      <c r="C79">
        <f t="shared" si="1"/>
        <v>3.8499999999999943</v>
      </c>
      <c r="D79">
        <v>1</v>
      </c>
    </row>
    <row r="80" spans="2:4">
      <c r="B80">
        <v>0.684647322</v>
      </c>
      <c r="C80">
        <f t="shared" si="1"/>
        <v>3.8999999999999941</v>
      </c>
      <c r="D80">
        <v>0</v>
      </c>
    </row>
    <row r="81" spans="2:4">
      <c r="B81">
        <v>0.68701053000000001</v>
      </c>
      <c r="C81">
        <f t="shared" si="1"/>
        <v>3.949999999999994</v>
      </c>
      <c r="D81">
        <v>0</v>
      </c>
    </row>
    <row r="82" spans="2:4">
      <c r="B82">
        <v>0.68857141399999999</v>
      </c>
      <c r="C82">
        <f t="shared" si="1"/>
        <v>3.9999999999999938</v>
      </c>
      <c r="D82">
        <v>0</v>
      </c>
    </row>
    <row r="83" spans="2:4">
      <c r="B83">
        <v>0.70051952500000003</v>
      </c>
      <c r="C83">
        <f t="shared" si="1"/>
        <v>4.0499999999999936</v>
      </c>
      <c r="D83">
        <v>0</v>
      </c>
    </row>
    <row r="84" spans="2:4">
      <c r="B84">
        <v>0.70153061699999997</v>
      </c>
      <c r="C84">
        <f t="shared" si="1"/>
        <v>4.0999999999999934</v>
      </c>
      <c r="D84">
        <v>1</v>
      </c>
    </row>
    <row r="85" spans="2:4">
      <c r="B85">
        <v>0.71698109799999998</v>
      </c>
      <c r="C85">
        <f t="shared" si="1"/>
        <v>4.1499999999999932</v>
      </c>
      <c r="D85">
        <v>0</v>
      </c>
    </row>
    <row r="86" spans="2:4">
      <c r="B86">
        <v>0.71698109799999998</v>
      </c>
      <c r="C86">
        <f t="shared" si="1"/>
        <v>4.1999999999999931</v>
      </c>
      <c r="D86">
        <v>0</v>
      </c>
    </row>
    <row r="87" spans="2:4">
      <c r="B87">
        <v>0.72136106899999997</v>
      </c>
      <c r="C87">
        <f t="shared" si="1"/>
        <v>4.2499999999999929</v>
      </c>
      <c r="D87">
        <v>0</v>
      </c>
    </row>
    <row r="88" spans="2:4">
      <c r="B88">
        <v>0.72368421400000005</v>
      </c>
      <c r="C88">
        <f t="shared" si="1"/>
        <v>4.2999999999999927</v>
      </c>
      <c r="D88">
        <v>0</v>
      </c>
    </row>
    <row r="89" spans="2:4">
      <c r="B89">
        <v>0.72368423199999998</v>
      </c>
      <c r="C89">
        <f t="shared" si="1"/>
        <v>4.3499999999999925</v>
      </c>
      <c r="D89">
        <v>0</v>
      </c>
    </row>
    <row r="90" spans="2:4">
      <c r="B90">
        <v>0.72368423199999998</v>
      </c>
      <c r="C90">
        <f t="shared" si="1"/>
        <v>4.3999999999999924</v>
      </c>
      <c r="D90">
        <v>0</v>
      </c>
    </row>
    <row r="91" spans="2:4">
      <c r="B91">
        <v>0.72778827700000004</v>
      </c>
      <c r="C91">
        <f t="shared" si="1"/>
        <v>4.4499999999999922</v>
      </c>
      <c r="D91">
        <v>1</v>
      </c>
    </row>
    <row r="92" spans="2:4">
      <c r="B92">
        <v>0.72778827700000004</v>
      </c>
      <c r="C92">
        <f t="shared" si="1"/>
        <v>4.499999999999992</v>
      </c>
      <c r="D92">
        <v>0</v>
      </c>
    </row>
    <row r="93" spans="2:4">
      <c r="B93">
        <v>0.72778827700000004</v>
      </c>
      <c r="C93">
        <f t="shared" si="1"/>
        <v>4.5499999999999918</v>
      </c>
      <c r="D93">
        <v>0</v>
      </c>
    </row>
    <row r="94" spans="2:4">
      <c r="B94">
        <v>0.72847682199999997</v>
      </c>
      <c r="C94">
        <f t="shared" si="1"/>
        <v>4.5999999999999917</v>
      </c>
      <c r="D94">
        <v>0</v>
      </c>
    </row>
    <row r="95" spans="2:4">
      <c r="B95">
        <v>0.73962262300000003</v>
      </c>
      <c r="C95">
        <f t="shared" si="1"/>
        <v>4.6499999999999915</v>
      </c>
      <c r="D95">
        <v>0</v>
      </c>
    </row>
    <row r="96" spans="2:4">
      <c r="B96">
        <v>0.74102077799999999</v>
      </c>
      <c r="C96">
        <f t="shared" si="1"/>
        <v>4.6999999999999913</v>
      </c>
      <c r="D96">
        <v>0</v>
      </c>
    </row>
    <row r="97" spans="2:4">
      <c r="B97" s="1">
        <v>0.741020809</v>
      </c>
      <c r="C97">
        <f t="shared" si="1"/>
        <v>4.7499999999999911</v>
      </c>
      <c r="D97">
        <v>0</v>
      </c>
    </row>
    <row r="98" spans="2:4">
      <c r="B98" s="1">
        <v>0.74148533000000005</v>
      </c>
      <c r="C98">
        <f t="shared" si="1"/>
        <v>4.7999999999999909</v>
      </c>
      <c r="D98">
        <v>0</v>
      </c>
    </row>
    <row r="99" spans="2:4">
      <c r="B99">
        <v>0.74450085200000005</v>
      </c>
      <c r="C99">
        <f t="shared" si="1"/>
        <v>4.8499999999999908</v>
      </c>
      <c r="D99">
        <v>0</v>
      </c>
    </row>
    <row r="100" spans="2:4">
      <c r="B100">
        <v>0.74523808300000005</v>
      </c>
      <c r="C100">
        <f t="shared" si="1"/>
        <v>4.8999999999999906</v>
      </c>
      <c r="D100">
        <v>1</v>
      </c>
    </row>
    <row r="101" spans="2:4">
      <c r="B101">
        <v>0.75143773800000002</v>
      </c>
      <c r="C101">
        <f t="shared" si="1"/>
        <v>4.9499999999999904</v>
      </c>
      <c r="D101">
        <v>0</v>
      </c>
    </row>
    <row r="102" spans="2:4">
      <c r="B102">
        <v>0.758483044</v>
      </c>
      <c r="C102">
        <f t="shared" si="1"/>
        <v>4.9999999999999902</v>
      </c>
      <c r="D102">
        <v>0</v>
      </c>
    </row>
    <row r="103" spans="2:4">
      <c r="B103">
        <v>0.76316618400000003</v>
      </c>
      <c r="C103">
        <f t="shared" si="1"/>
        <v>5.0499999999999901</v>
      </c>
      <c r="D103">
        <v>0</v>
      </c>
    </row>
    <row r="104" spans="2:4">
      <c r="B104">
        <v>0.76695045699999997</v>
      </c>
      <c r="C104">
        <f t="shared" si="1"/>
        <v>5.0999999999999899</v>
      </c>
      <c r="D104">
        <v>0</v>
      </c>
    </row>
    <row r="105" spans="2:4">
      <c r="B105">
        <v>0.77664977000000002</v>
      </c>
      <c r="C105">
        <f t="shared" si="1"/>
        <v>5.1499999999999897</v>
      </c>
      <c r="D105">
        <v>0</v>
      </c>
    </row>
    <row r="106" spans="2:4">
      <c r="B106">
        <v>0.77830187299999998</v>
      </c>
      <c r="C106">
        <f t="shared" si="1"/>
        <v>5.1999999999999895</v>
      </c>
      <c r="D106">
        <v>1</v>
      </c>
    </row>
    <row r="107" spans="2:4">
      <c r="B107">
        <v>0.77830189100000002</v>
      </c>
      <c r="C107">
        <f t="shared" si="1"/>
        <v>5.2499999999999893</v>
      </c>
      <c r="D107">
        <v>0</v>
      </c>
    </row>
    <row r="108" spans="2:4">
      <c r="B108">
        <v>0.78274753200000002</v>
      </c>
      <c r="C108">
        <f t="shared" si="1"/>
        <v>5.2999999999999892</v>
      </c>
      <c r="D108">
        <v>0</v>
      </c>
    </row>
    <row r="109" spans="2:4">
      <c r="B109">
        <v>0.79170122600000004</v>
      </c>
      <c r="C109">
        <f t="shared" si="1"/>
        <v>5.349999999999989</v>
      </c>
      <c r="D109">
        <v>0</v>
      </c>
    </row>
    <row r="110" spans="2:4">
      <c r="B110">
        <v>0.79245280200000001</v>
      </c>
      <c r="C110">
        <f t="shared" si="1"/>
        <v>5.3999999999999888</v>
      </c>
      <c r="D110">
        <v>0</v>
      </c>
    </row>
    <row r="111" spans="2:4">
      <c r="B111">
        <v>0.79883804800000002</v>
      </c>
      <c r="C111">
        <f t="shared" si="1"/>
        <v>5.4499999999999886</v>
      </c>
      <c r="D111">
        <v>0</v>
      </c>
    </row>
    <row r="112" spans="2:4">
      <c r="B112">
        <v>0.80151230900000003</v>
      </c>
      <c r="C112">
        <f t="shared" si="1"/>
        <v>5.4999999999999885</v>
      </c>
      <c r="D112">
        <v>0</v>
      </c>
    </row>
    <row r="113" spans="2:4">
      <c r="B113">
        <v>0.81327796100000005</v>
      </c>
      <c r="C113">
        <f t="shared" si="1"/>
        <v>5.5499999999999883</v>
      </c>
      <c r="D113">
        <v>0</v>
      </c>
    </row>
    <row r="114" spans="2:4">
      <c r="B114">
        <v>0.81327796100000005</v>
      </c>
      <c r="C114">
        <f t="shared" si="1"/>
        <v>5.5999999999999881</v>
      </c>
      <c r="D114">
        <v>0</v>
      </c>
    </row>
    <row r="115" spans="2:4">
      <c r="B115">
        <v>0.81327802500000002</v>
      </c>
      <c r="C115">
        <f t="shared" si="1"/>
        <v>5.6499999999999879</v>
      </c>
      <c r="D115">
        <v>0</v>
      </c>
    </row>
    <row r="116" spans="2:4">
      <c r="B116">
        <v>0.81481482199999999</v>
      </c>
      <c r="C116">
        <f t="shared" si="1"/>
        <v>5.6999999999999877</v>
      </c>
      <c r="D116">
        <v>0</v>
      </c>
    </row>
    <row r="117" spans="2:4">
      <c r="B117">
        <v>0.81556684499999998</v>
      </c>
      <c r="C117">
        <f t="shared" si="1"/>
        <v>5.7499999999999876</v>
      </c>
      <c r="D117">
        <v>0</v>
      </c>
    </row>
    <row r="118" spans="2:4">
      <c r="B118">
        <v>0.815894063</v>
      </c>
      <c r="C118">
        <f t="shared" si="1"/>
        <v>5.7999999999999874</v>
      </c>
      <c r="D118">
        <v>0</v>
      </c>
    </row>
    <row r="119" spans="2:4">
      <c r="B119">
        <v>0.81821480400000002</v>
      </c>
      <c r="C119">
        <f t="shared" si="1"/>
        <v>5.8499999999999872</v>
      </c>
      <c r="D119">
        <v>0</v>
      </c>
    </row>
    <row r="120" spans="2:4">
      <c r="B120">
        <v>0.81964283599999999</v>
      </c>
      <c r="C120">
        <f t="shared" si="1"/>
        <v>5.899999999999987</v>
      </c>
      <c r="D120">
        <v>0</v>
      </c>
    </row>
    <row r="121" spans="2:4">
      <c r="B121">
        <v>0.82335330799999995</v>
      </c>
      <c r="C121">
        <f t="shared" si="1"/>
        <v>5.9499999999999869</v>
      </c>
      <c r="D121">
        <v>1</v>
      </c>
    </row>
    <row r="122" spans="2:4">
      <c r="B122">
        <v>0.82788667900000001</v>
      </c>
      <c r="C122">
        <f t="shared" si="1"/>
        <v>5.9999999999999867</v>
      </c>
      <c r="D122">
        <v>0</v>
      </c>
    </row>
    <row r="123" spans="2:4">
      <c r="B123">
        <v>0.83137253099999997</v>
      </c>
      <c r="C123">
        <f t="shared" si="1"/>
        <v>6.0499999999999865</v>
      </c>
      <c r="D123">
        <v>0</v>
      </c>
    </row>
    <row r="124" spans="2:4">
      <c r="B124" s="1">
        <v>0.83175802300000001</v>
      </c>
      <c r="C124">
        <f t="shared" si="1"/>
        <v>6.0999999999999863</v>
      </c>
      <c r="D124">
        <v>0</v>
      </c>
    </row>
    <row r="125" spans="2:4">
      <c r="B125">
        <v>0.83175802300000001</v>
      </c>
      <c r="C125">
        <f t="shared" si="1"/>
        <v>6.1499999999999861</v>
      </c>
      <c r="D125">
        <v>0</v>
      </c>
    </row>
    <row r="126" spans="2:4">
      <c r="B126">
        <v>0.83756345399999999</v>
      </c>
      <c r="C126">
        <f t="shared" si="1"/>
        <v>6.199999999999986</v>
      </c>
      <c r="D126">
        <v>0</v>
      </c>
    </row>
    <row r="127" spans="2:4">
      <c r="B127">
        <v>0.83877998300000001</v>
      </c>
      <c r="C127">
        <f t="shared" si="1"/>
        <v>6.2499999999999858</v>
      </c>
      <c r="D127">
        <v>0</v>
      </c>
    </row>
    <row r="128" spans="2:4">
      <c r="B128">
        <v>0.84181635899999996</v>
      </c>
      <c r="C128">
        <f t="shared" si="1"/>
        <v>6.2999999999999856</v>
      </c>
      <c r="D128">
        <v>0</v>
      </c>
    </row>
    <row r="129" spans="2:4">
      <c r="B129">
        <v>0.84183671800000004</v>
      </c>
      <c r="C129">
        <f t="shared" si="1"/>
        <v>6.3499999999999854</v>
      </c>
      <c r="D129">
        <v>0</v>
      </c>
    </row>
    <row r="130" spans="2:4">
      <c r="B130">
        <v>0.84183671800000004</v>
      </c>
      <c r="C130">
        <f t="shared" si="1"/>
        <v>6.3999999999999853</v>
      </c>
      <c r="D130">
        <v>0</v>
      </c>
    </row>
    <row r="131" spans="2:4">
      <c r="B131">
        <v>0.84183671800000004</v>
      </c>
      <c r="C131">
        <f t="shared" si="1"/>
        <v>6.4499999999999851</v>
      </c>
      <c r="D131">
        <v>0</v>
      </c>
    </row>
    <row r="132" spans="2:4">
      <c r="B132">
        <v>0.84183675499999999</v>
      </c>
      <c r="C132">
        <f t="shared" ref="C132:C182" si="2">C131+0.05</f>
        <v>6.4999999999999849</v>
      </c>
      <c r="D132">
        <v>0</v>
      </c>
    </row>
    <row r="133" spans="2:4">
      <c r="B133">
        <v>0.84429826200000002</v>
      </c>
      <c r="C133">
        <f t="shared" si="2"/>
        <v>6.5499999999999847</v>
      </c>
      <c r="D133">
        <v>0</v>
      </c>
    </row>
    <row r="134" spans="2:4">
      <c r="B134">
        <v>0.84429826200000002</v>
      </c>
      <c r="C134">
        <f t="shared" si="2"/>
        <v>6.5999999999999845</v>
      </c>
      <c r="D134">
        <v>0</v>
      </c>
    </row>
    <row r="135" spans="2:4">
      <c r="B135">
        <v>0.84504786200000004</v>
      </c>
      <c r="C135">
        <f t="shared" si="2"/>
        <v>6.6499999999999844</v>
      </c>
      <c r="D135">
        <v>0</v>
      </c>
    </row>
    <row r="136" spans="2:4">
      <c r="B136">
        <v>0.854030489</v>
      </c>
      <c r="C136">
        <f t="shared" si="2"/>
        <v>6.6999999999999842</v>
      </c>
      <c r="D136">
        <v>0</v>
      </c>
    </row>
    <row r="137" spans="2:4">
      <c r="B137">
        <v>0.85403051299999999</v>
      </c>
      <c r="C137">
        <f t="shared" si="2"/>
        <v>6.749999999999984</v>
      </c>
      <c r="D137">
        <v>0</v>
      </c>
    </row>
    <row r="138" spans="2:4">
      <c r="B138" s="1">
        <v>0.85730402100000003</v>
      </c>
      <c r="C138">
        <f t="shared" si="2"/>
        <v>6.7999999999999838</v>
      </c>
      <c r="D138">
        <v>0</v>
      </c>
    </row>
    <row r="139" spans="2:4">
      <c r="B139">
        <v>0.86071429300000002</v>
      </c>
      <c r="C139">
        <f t="shared" si="2"/>
        <v>6.8499999999999837</v>
      </c>
      <c r="D139">
        <v>0</v>
      </c>
    </row>
    <row r="140" spans="2:4">
      <c r="B140">
        <v>0.86281929000000002</v>
      </c>
      <c r="C140">
        <f t="shared" si="2"/>
        <v>6.8999999999999835</v>
      </c>
      <c r="D140">
        <v>0</v>
      </c>
    </row>
    <row r="141" spans="2:4">
      <c r="B141">
        <v>0.86281929000000002</v>
      </c>
      <c r="C141">
        <f t="shared" si="2"/>
        <v>6.9499999999999833</v>
      </c>
      <c r="D141">
        <v>0</v>
      </c>
    </row>
    <row r="142" spans="2:4">
      <c r="B142" s="1">
        <v>0.86285425100000002</v>
      </c>
      <c r="C142">
        <f t="shared" si="2"/>
        <v>6.9999999999999831</v>
      </c>
      <c r="D142">
        <v>0</v>
      </c>
    </row>
    <row r="143" spans="2:4">
      <c r="B143">
        <v>0.86586826900000002</v>
      </c>
      <c r="C143">
        <f t="shared" si="2"/>
        <v>7.0499999999999829</v>
      </c>
      <c r="D143">
        <v>0</v>
      </c>
    </row>
    <row r="144" spans="2:4">
      <c r="B144">
        <v>0.86842105700000005</v>
      </c>
      <c r="C144">
        <f t="shared" si="2"/>
        <v>7.0999999999999828</v>
      </c>
      <c r="D144">
        <v>0</v>
      </c>
    </row>
    <row r="145" spans="2:4">
      <c r="B145">
        <v>0.87307581099999998</v>
      </c>
      <c r="C145">
        <f t="shared" si="2"/>
        <v>7.1499999999999826</v>
      </c>
      <c r="D145">
        <v>0</v>
      </c>
    </row>
    <row r="146" spans="2:4">
      <c r="B146">
        <v>0.87987226200000002</v>
      </c>
      <c r="C146">
        <f t="shared" si="2"/>
        <v>7.1999999999999824</v>
      </c>
      <c r="D146">
        <v>0</v>
      </c>
    </row>
    <row r="147" spans="2:4">
      <c r="B147">
        <v>0.883079167</v>
      </c>
      <c r="C147">
        <f t="shared" si="2"/>
        <v>7.2499999999999822</v>
      </c>
      <c r="D147">
        <v>1</v>
      </c>
    </row>
    <row r="148" spans="2:4">
      <c r="B148">
        <v>0.88500785299999996</v>
      </c>
      <c r="C148">
        <f t="shared" si="2"/>
        <v>7.2999999999999821</v>
      </c>
      <c r="D148">
        <v>0</v>
      </c>
    </row>
    <row r="149" spans="2:4">
      <c r="B149">
        <v>0.90107120600000001</v>
      </c>
      <c r="C149">
        <f t="shared" si="2"/>
        <v>7.3499999999999819</v>
      </c>
      <c r="D149">
        <v>0</v>
      </c>
    </row>
    <row r="150" spans="2:4">
      <c r="B150">
        <v>0.90460527700000004</v>
      </c>
      <c r="C150">
        <f t="shared" si="2"/>
        <v>7.3999999999999817</v>
      </c>
      <c r="D150">
        <v>0</v>
      </c>
    </row>
    <row r="151" spans="2:4">
      <c r="B151">
        <v>0.908018879</v>
      </c>
      <c r="C151">
        <f t="shared" si="2"/>
        <v>7.4499999999999815</v>
      </c>
      <c r="D151">
        <v>0</v>
      </c>
    </row>
    <row r="152" spans="2:4">
      <c r="B152">
        <v>0.909735348</v>
      </c>
      <c r="C152">
        <f t="shared" si="2"/>
        <v>7.4999999999999813</v>
      </c>
      <c r="D152">
        <v>0</v>
      </c>
    </row>
    <row r="153" spans="2:4">
      <c r="B153">
        <v>0.91115310199999999</v>
      </c>
      <c r="C153">
        <f t="shared" si="2"/>
        <v>7.5499999999999812</v>
      </c>
      <c r="D153">
        <v>0</v>
      </c>
    </row>
    <row r="154" spans="2:4">
      <c r="B154">
        <v>0.912015142</v>
      </c>
      <c r="C154">
        <f t="shared" si="2"/>
        <v>7.599999999999981</v>
      </c>
      <c r="D154">
        <v>0</v>
      </c>
    </row>
    <row r="155" spans="2:4">
      <c r="B155">
        <v>0.91286305899999998</v>
      </c>
      <c r="C155">
        <f t="shared" si="2"/>
        <v>7.6499999999999808</v>
      </c>
      <c r="D155">
        <v>0</v>
      </c>
    </row>
    <row r="156" spans="2:4">
      <c r="B156">
        <v>0.91286309600000004</v>
      </c>
      <c r="C156">
        <f t="shared" si="2"/>
        <v>7.6999999999999806</v>
      </c>
      <c r="D156">
        <v>1</v>
      </c>
    </row>
    <row r="157" spans="2:4">
      <c r="B157">
        <v>0.91493385299999996</v>
      </c>
      <c r="C157">
        <f t="shared" si="2"/>
        <v>7.7499999999999805</v>
      </c>
      <c r="D157">
        <v>0</v>
      </c>
    </row>
    <row r="158" spans="2:4">
      <c r="B158" s="1">
        <v>0.92374727300000004</v>
      </c>
      <c r="C158">
        <f t="shared" si="2"/>
        <v>7.7999999999999803</v>
      </c>
      <c r="D158">
        <v>0</v>
      </c>
    </row>
    <row r="159" spans="2:4">
      <c r="B159">
        <v>0.92396170499999997</v>
      </c>
      <c r="C159">
        <f t="shared" si="2"/>
        <v>7.8499999999999801</v>
      </c>
      <c r="D159">
        <v>0</v>
      </c>
    </row>
    <row r="160" spans="2:4">
      <c r="B160">
        <v>0.92723316</v>
      </c>
      <c r="C160">
        <f t="shared" si="2"/>
        <v>7.8999999999999799</v>
      </c>
      <c r="D160">
        <v>0</v>
      </c>
    </row>
    <row r="161" spans="2:4">
      <c r="B161">
        <v>0.93061224099999995</v>
      </c>
      <c r="C161">
        <f t="shared" si="2"/>
        <v>7.9499999999999797</v>
      </c>
      <c r="D161">
        <v>0</v>
      </c>
    </row>
    <row r="162" spans="2:4">
      <c r="B162">
        <v>0.93509768199999999</v>
      </c>
      <c r="C162">
        <f t="shared" si="2"/>
        <v>7.9999999999999796</v>
      </c>
      <c r="D162">
        <v>0</v>
      </c>
    </row>
    <row r="163" spans="2:4">
      <c r="B163">
        <v>0.93661304899999998</v>
      </c>
      <c r="C163">
        <f t="shared" si="2"/>
        <v>8.0499999999999794</v>
      </c>
      <c r="D163">
        <v>0</v>
      </c>
    </row>
    <row r="164" spans="2:4">
      <c r="B164">
        <v>0.93929713599999998</v>
      </c>
      <c r="C164">
        <f t="shared" si="2"/>
        <v>8.0999999999999801</v>
      </c>
      <c r="D164">
        <v>0</v>
      </c>
    </row>
    <row r="165" spans="2:4">
      <c r="B165">
        <v>0.95125786300000004</v>
      </c>
      <c r="C165">
        <f t="shared" si="2"/>
        <v>8.1499999999999808</v>
      </c>
      <c r="D165">
        <v>0</v>
      </c>
    </row>
    <row r="166" spans="2:4">
      <c r="B166">
        <v>0.951494654</v>
      </c>
      <c r="C166">
        <f t="shared" si="2"/>
        <v>8.1999999999999815</v>
      </c>
      <c r="D166">
        <v>1</v>
      </c>
    </row>
    <row r="167" spans="2:4">
      <c r="B167">
        <v>0.95209584300000005</v>
      </c>
      <c r="C167">
        <f t="shared" si="2"/>
        <v>8.2499999999999822</v>
      </c>
      <c r="D167">
        <v>1</v>
      </c>
    </row>
    <row r="168" spans="2:4">
      <c r="B168">
        <v>0.95597482099999997</v>
      </c>
      <c r="C168">
        <f t="shared" si="2"/>
        <v>8.2999999999999829</v>
      </c>
      <c r="D168">
        <v>0</v>
      </c>
    </row>
    <row r="169" spans="2:4">
      <c r="B169">
        <v>0.95597482099999997</v>
      </c>
      <c r="C169">
        <f t="shared" si="2"/>
        <v>8.3499999999999837</v>
      </c>
      <c r="D169">
        <v>0</v>
      </c>
    </row>
    <row r="170" spans="2:4">
      <c r="B170">
        <v>0.95597482099999997</v>
      </c>
      <c r="C170">
        <f t="shared" si="2"/>
        <v>8.3999999999999844</v>
      </c>
      <c r="D170">
        <v>0</v>
      </c>
    </row>
    <row r="171" spans="2:4">
      <c r="B171">
        <v>0.95778200000000002</v>
      </c>
      <c r="C171">
        <f t="shared" si="2"/>
        <v>8.4499999999999851</v>
      </c>
      <c r="D171">
        <v>0</v>
      </c>
    </row>
    <row r="172" spans="2:4">
      <c r="B172">
        <v>0.95860568000000002</v>
      </c>
      <c r="C172">
        <f t="shared" si="2"/>
        <v>8.4999999999999858</v>
      </c>
      <c r="D172">
        <v>0</v>
      </c>
    </row>
    <row r="173" spans="2:4">
      <c r="B173">
        <v>0.95868812199999998</v>
      </c>
      <c r="C173">
        <f t="shared" si="2"/>
        <v>8.5499999999999865</v>
      </c>
      <c r="D173">
        <v>0</v>
      </c>
    </row>
    <row r="174" spans="2:4">
      <c r="B174">
        <v>0.96197607200000002</v>
      </c>
      <c r="C174">
        <f t="shared" si="2"/>
        <v>8.5999999999999872</v>
      </c>
      <c r="D174">
        <v>1</v>
      </c>
    </row>
    <row r="175" spans="2:4">
      <c r="B175">
        <v>0.96645368499999995</v>
      </c>
      <c r="C175">
        <f t="shared" si="2"/>
        <v>8.6499999999999879</v>
      </c>
      <c r="D175">
        <v>0</v>
      </c>
    </row>
    <row r="176" spans="2:4">
      <c r="B176">
        <v>0.96759470999999997</v>
      </c>
      <c r="C176">
        <f t="shared" si="2"/>
        <v>8.6999999999999886</v>
      </c>
      <c r="D176">
        <v>0</v>
      </c>
    </row>
    <row r="177" spans="2:4">
      <c r="B177">
        <v>0.96991700800000002</v>
      </c>
      <c r="C177">
        <f t="shared" si="2"/>
        <v>8.7499999999999893</v>
      </c>
      <c r="D177">
        <v>0</v>
      </c>
    </row>
    <row r="178" spans="2:4">
      <c r="B178">
        <v>0.97038437</v>
      </c>
      <c r="C178">
        <f t="shared" si="2"/>
        <v>8.7999999999999901</v>
      </c>
      <c r="D178">
        <v>0</v>
      </c>
    </row>
    <row r="179" spans="2:4">
      <c r="B179">
        <v>0.97081218999999996</v>
      </c>
      <c r="C179">
        <f t="shared" si="2"/>
        <v>8.8499999999999908</v>
      </c>
      <c r="D179">
        <v>0</v>
      </c>
    </row>
    <row r="180" spans="2:4">
      <c r="B180">
        <v>0.97124605900000005</v>
      </c>
      <c r="C180">
        <f t="shared" si="2"/>
        <v>8.8999999999999915</v>
      </c>
      <c r="D180">
        <v>1</v>
      </c>
    </row>
    <row r="181" spans="2:4">
      <c r="B181">
        <v>0.99266780300000002</v>
      </c>
      <c r="C181">
        <f t="shared" si="2"/>
        <v>8.9499999999999922</v>
      </c>
      <c r="D181">
        <v>0</v>
      </c>
    </row>
    <row r="182" spans="2:4">
      <c r="B182">
        <v>0.99492379600000003</v>
      </c>
      <c r="C182">
        <f t="shared" si="2"/>
        <v>8.9999999999999929</v>
      </c>
      <c r="D182">
        <v>0</v>
      </c>
    </row>
    <row r="183" spans="2:4">
      <c r="B183">
        <v>0.99492379600000003</v>
      </c>
    </row>
    <row r="184" spans="2:4">
      <c r="B184" s="1">
        <v>1.0018904040000001</v>
      </c>
    </row>
    <row r="185" spans="2:4">
      <c r="B185">
        <v>1.005306606</v>
      </c>
    </row>
    <row r="186" spans="2:4">
      <c r="B186">
        <v>1.0091286340000001</v>
      </c>
    </row>
    <row r="187" spans="2:4">
      <c r="B187">
        <v>1.016597475</v>
      </c>
    </row>
    <row r="188" spans="2:4">
      <c r="B188">
        <v>1.026517624</v>
      </c>
    </row>
    <row r="189" spans="2:4">
      <c r="B189">
        <v>1.026946079</v>
      </c>
    </row>
    <row r="190" spans="2:4">
      <c r="B190">
        <v>1.026946079</v>
      </c>
    </row>
    <row r="191" spans="2:4">
      <c r="B191">
        <v>1.0269709549999999</v>
      </c>
    </row>
    <row r="192" spans="2:4">
      <c r="B192">
        <v>1.028764784</v>
      </c>
    </row>
    <row r="193" spans="1:4">
      <c r="B193">
        <v>1.030688625</v>
      </c>
    </row>
    <row r="194" spans="1:4">
      <c r="A194" s="2"/>
      <c r="B194" s="2">
        <v>1.034013648</v>
      </c>
      <c r="D194" s="2"/>
    </row>
    <row r="195" spans="1:4">
      <c r="A195" s="2"/>
      <c r="B195" s="2">
        <v>1.0377358299999999</v>
      </c>
      <c r="D195" s="2"/>
    </row>
    <row r="196" spans="1:4">
      <c r="A196" s="2"/>
      <c r="B196" s="2">
        <v>1.0384894769999999</v>
      </c>
      <c r="D196" s="2"/>
    </row>
    <row r="197" spans="1:4">
      <c r="A197" s="2"/>
      <c r="B197" s="2">
        <v>1.03969757</v>
      </c>
      <c r="D197" s="2"/>
    </row>
    <row r="198" spans="1:4">
      <c r="A198" s="2"/>
      <c r="B198" s="2">
        <v>1.0406811899999999</v>
      </c>
      <c r="D198" s="2"/>
    </row>
    <row r="199" spans="1:4">
      <c r="A199" s="2"/>
      <c r="B199" s="2">
        <v>1.041209847</v>
      </c>
      <c r="D199" s="2"/>
    </row>
    <row r="200" spans="1:4">
      <c r="A200" s="2"/>
      <c r="B200" s="2">
        <v>1.0499999900000001</v>
      </c>
      <c r="C200" s="2"/>
      <c r="D200" s="2"/>
    </row>
    <row r="201" spans="1:4">
      <c r="B201">
        <v>1.0511756640000001</v>
      </c>
    </row>
    <row r="202" spans="1:4">
      <c r="B202">
        <v>1.0511756640000001</v>
      </c>
    </row>
    <row r="203" spans="1:4">
      <c r="B203">
        <v>1.052295926</v>
      </c>
    </row>
    <row r="204" spans="1:4">
      <c r="B204">
        <v>1.0557111770000001</v>
      </c>
    </row>
    <row r="205" spans="1:4">
      <c r="B205">
        <v>1.05788427</v>
      </c>
    </row>
    <row r="206" spans="1:4">
      <c r="B206">
        <v>1.061876262</v>
      </c>
    </row>
    <row r="207" spans="1:4">
      <c r="B207">
        <v>1.0640176320000001</v>
      </c>
    </row>
    <row r="208" spans="1:4">
      <c r="B208" s="1">
        <v>1.0675380699999999</v>
      </c>
    </row>
    <row r="209" spans="2:2">
      <c r="B209">
        <v>1.0675380699999999</v>
      </c>
    </row>
    <row r="210" spans="2:2">
      <c r="B210">
        <v>1.0784313750000001</v>
      </c>
    </row>
    <row r="211" spans="2:2">
      <c r="B211">
        <v>1.0784313759999999</v>
      </c>
    </row>
    <row r="212" spans="2:2">
      <c r="B212" s="1">
        <v>1.0845935849999999</v>
      </c>
    </row>
    <row r="213" spans="2:2">
      <c r="B213">
        <v>1.0855263209999999</v>
      </c>
    </row>
    <row r="214" spans="2:2">
      <c r="B214" s="1">
        <v>1.0855263209999999</v>
      </c>
    </row>
    <row r="215" spans="2:2">
      <c r="B215">
        <v>1.0855263209999999</v>
      </c>
    </row>
    <row r="216" spans="2:2">
      <c r="B216">
        <v>1.0873096959999999</v>
      </c>
    </row>
    <row r="217" spans="2:2">
      <c r="B217" s="1">
        <v>1.0873724499999999</v>
      </c>
    </row>
    <row r="218" spans="2:2">
      <c r="B218">
        <v>1.095846643</v>
      </c>
    </row>
    <row r="219" spans="2:2">
      <c r="B219">
        <v>1.1010406909999999</v>
      </c>
    </row>
    <row r="220" spans="2:2">
      <c r="B220">
        <v>1.1038489339999999</v>
      </c>
    </row>
    <row r="221" spans="2:2">
      <c r="B221">
        <v>1.1038489339999999</v>
      </c>
    </row>
    <row r="222" spans="2:2">
      <c r="B222">
        <v>1.1038489339999999</v>
      </c>
    </row>
    <row r="223" spans="2:2">
      <c r="B223">
        <v>1.1038489339999999</v>
      </c>
    </row>
    <row r="224" spans="2:2">
      <c r="B224" s="1">
        <v>1.107634732</v>
      </c>
    </row>
    <row r="225" spans="2:2">
      <c r="B225">
        <v>1.110778483</v>
      </c>
    </row>
    <row r="226" spans="2:2">
      <c r="B226">
        <v>1.11153115</v>
      </c>
    </row>
    <row r="227" spans="2:2">
      <c r="B227">
        <v>1.1167512509999999</v>
      </c>
    </row>
    <row r="228" spans="2:2">
      <c r="B228">
        <v>1.1167513060000001</v>
      </c>
    </row>
    <row r="229" spans="2:2">
      <c r="B229">
        <v>1.1167513060000001</v>
      </c>
    </row>
    <row r="230" spans="2:2">
      <c r="B230">
        <v>1.1273869839999999</v>
      </c>
    </row>
    <row r="231" spans="2:2">
      <c r="B231">
        <v>1.1310017649999999</v>
      </c>
    </row>
    <row r="232" spans="2:2">
      <c r="B232">
        <v>1.133120385</v>
      </c>
    </row>
    <row r="233" spans="2:2">
      <c r="B233">
        <v>1.1335714400000001</v>
      </c>
    </row>
    <row r="234" spans="2:2">
      <c r="B234">
        <v>1.135714348</v>
      </c>
    </row>
    <row r="235" spans="2:2">
      <c r="B235">
        <v>1.1410788510000001</v>
      </c>
    </row>
    <row r="236" spans="2:2">
      <c r="B236">
        <v>1.1427386289999999</v>
      </c>
    </row>
    <row r="237" spans="2:2">
      <c r="B237">
        <v>1.144749295</v>
      </c>
    </row>
    <row r="238" spans="2:2">
      <c r="B238">
        <v>1.149338379</v>
      </c>
    </row>
    <row r="239" spans="2:2">
      <c r="B239">
        <v>1.149338379</v>
      </c>
    </row>
    <row r="240" spans="2:2">
      <c r="B240">
        <v>1.149338379</v>
      </c>
    </row>
    <row r="241" spans="2:2">
      <c r="B241">
        <v>1.1504257870000001</v>
      </c>
    </row>
    <row r="242" spans="2:2">
      <c r="B242">
        <v>1.1546841080000001</v>
      </c>
    </row>
    <row r="243" spans="2:2">
      <c r="B243">
        <v>1.1556603519999999</v>
      </c>
    </row>
    <row r="244" spans="2:2">
      <c r="B244">
        <v>1.1556603519999999</v>
      </c>
    </row>
    <row r="245" spans="2:2">
      <c r="B245" s="1">
        <v>1.1674528369999999</v>
      </c>
    </row>
    <row r="246" spans="2:2">
      <c r="B246">
        <v>1.172590837</v>
      </c>
    </row>
    <row r="247" spans="2:2">
      <c r="B247">
        <v>1.1785714169999999</v>
      </c>
    </row>
    <row r="248" spans="2:2">
      <c r="B248">
        <v>1.183067112</v>
      </c>
    </row>
    <row r="249" spans="2:2">
      <c r="B249">
        <v>1.190352692</v>
      </c>
    </row>
    <row r="250" spans="2:2">
      <c r="B250">
        <v>1.194968577</v>
      </c>
    </row>
    <row r="251" spans="2:2">
      <c r="B251">
        <v>1.194968577</v>
      </c>
    </row>
    <row r="252" spans="2:2">
      <c r="B252">
        <v>1.1982570720000001</v>
      </c>
    </row>
    <row r="253" spans="2:2">
      <c r="B253">
        <v>1.205297939</v>
      </c>
    </row>
    <row r="254" spans="2:2">
      <c r="B254">
        <v>1.205297939</v>
      </c>
    </row>
    <row r="255" spans="2:2">
      <c r="B255">
        <v>1.2159863950000001</v>
      </c>
    </row>
    <row r="256" spans="2:2">
      <c r="B256" s="1">
        <v>1.21991699</v>
      </c>
    </row>
    <row r="257" spans="2:2">
      <c r="B257">
        <v>1.2294643110000001</v>
      </c>
    </row>
    <row r="258" spans="2:2">
      <c r="B258">
        <v>1.2295918109999999</v>
      </c>
    </row>
    <row r="259" spans="2:2">
      <c r="B259">
        <v>1.231948907</v>
      </c>
    </row>
    <row r="260" spans="2:2">
      <c r="B260">
        <v>1.253130305</v>
      </c>
    </row>
    <row r="261" spans="2:2">
      <c r="B261">
        <v>1.253130305</v>
      </c>
    </row>
    <row r="262" spans="2:2">
      <c r="B262">
        <v>1.261410817</v>
      </c>
    </row>
    <row r="263" spans="2:2">
      <c r="B263">
        <v>1.261410817</v>
      </c>
    </row>
    <row r="264" spans="2:2">
      <c r="B264">
        <v>1.262755133</v>
      </c>
    </row>
    <row r="265" spans="2:2">
      <c r="B265">
        <v>1.266447393</v>
      </c>
    </row>
    <row r="266" spans="2:2">
      <c r="B266">
        <v>1.266447393</v>
      </c>
    </row>
    <row r="267" spans="2:2">
      <c r="B267">
        <v>1.275614348</v>
      </c>
    </row>
    <row r="268" spans="2:2">
      <c r="B268">
        <v>1.280511234</v>
      </c>
    </row>
    <row r="269" spans="2:2">
      <c r="B269">
        <v>1.283147</v>
      </c>
    </row>
    <row r="270" spans="2:2">
      <c r="B270">
        <v>1.2905660649999999</v>
      </c>
    </row>
    <row r="271" spans="2:2">
      <c r="B271" s="1">
        <v>1.2925170100000001</v>
      </c>
    </row>
    <row r="272" spans="2:2">
      <c r="B272">
        <v>1.2925170100000001</v>
      </c>
    </row>
    <row r="273" spans="2:2">
      <c r="B273">
        <v>1.296786325</v>
      </c>
    </row>
    <row r="274" spans="2:2">
      <c r="B274">
        <v>1.297169843</v>
      </c>
    </row>
    <row r="275" spans="2:2">
      <c r="B275">
        <v>1.2988024039999999</v>
      </c>
    </row>
    <row r="276" spans="2:2">
      <c r="B276">
        <v>1.3049069339999999</v>
      </c>
    </row>
    <row r="277" spans="2:2">
      <c r="B277">
        <v>1.3095238330000001</v>
      </c>
    </row>
    <row r="278" spans="2:2">
      <c r="B278">
        <v>1.3173652929999999</v>
      </c>
    </row>
    <row r="279" spans="2:2">
      <c r="B279">
        <v>1.3195021</v>
      </c>
    </row>
    <row r="280" spans="2:2">
      <c r="B280">
        <v>1.319502135</v>
      </c>
    </row>
    <row r="281" spans="2:2">
      <c r="B281" s="1">
        <v>1.3246187</v>
      </c>
    </row>
    <row r="282" spans="2:2">
      <c r="B282">
        <v>1.324618718</v>
      </c>
    </row>
    <row r="283" spans="2:2">
      <c r="B283">
        <v>1.340894759</v>
      </c>
    </row>
    <row r="284" spans="2:2">
      <c r="B284">
        <v>1.340894759</v>
      </c>
    </row>
    <row r="285" spans="2:2">
      <c r="B285">
        <v>1.340894759</v>
      </c>
    </row>
    <row r="286" spans="2:2">
      <c r="B286">
        <v>1.3546325960000001</v>
      </c>
    </row>
    <row r="287" spans="2:2">
      <c r="B287">
        <v>1.3716864129999999</v>
      </c>
    </row>
    <row r="288" spans="2:2">
      <c r="B288">
        <v>1.3719762740000001</v>
      </c>
    </row>
    <row r="289" spans="2:2">
      <c r="B289">
        <v>1.38959324</v>
      </c>
    </row>
    <row r="290" spans="2:2">
      <c r="B290">
        <v>1.3907284360000001</v>
      </c>
    </row>
    <row r="291" spans="2:2">
      <c r="B291">
        <v>1.3999999219999999</v>
      </c>
    </row>
    <row r="292" spans="2:2">
      <c r="B292">
        <v>1.4030612339999999</v>
      </c>
    </row>
    <row r="293" spans="2:2">
      <c r="B293">
        <v>1.4057507890000001</v>
      </c>
    </row>
    <row r="294" spans="2:2">
      <c r="B294">
        <v>1.423236505</v>
      </c>
    </row>
    <row r="295" spans="2:2">
      <c r="B295">
        <v>1.4307952509999999</v>
      </c>
    </row>
    <row r="296" spans="2:2">
      <c r="B296">
        <v>1.4318120130000001</v>
      </c>
    </row>
    <row r="297" spans="2:2">
      <c r="B297">
        <v>1.4339622320000001</v>
      </c>
    </row>
    <row r="298" spans="2:2">
      <c r="B298">
        <v>1.4348560770000001</v>
      </c>
    </row>
    <row r="299" spans="2:2">
      <c r="B299">
        <v>1.4348562140000001</v>
      </c>
    </row>
    <row r="300" spans="2:2">
      <c r="B300" s="1">
        <v>1.4348562499999999</v>
      </c>
    </row>
    <row r="301" spans="2:2">
      <c r="B301">
        <v>1.4379084639999999</v>
      </c>
    </row>
    <row r="302" spans="2:2">
      <c r="B302">
        <v>1.4473684090000001</v>
      </c>
    </row>
    <row r="303" spans="2:2">
      <c r="B303">
        <v>1.4473684170000001</v>
      </c>
    </row>
    <row r="304" spans="2:2">
      <c r="B304">
        <v>1.466453698</v>
      </c>
    </row>
    <row r="305" spans="2:2">
      <c r="B305">
        <v>1.4670658270000001</v>
      </c>
    </row>
    <row r="306" spans="2:2">
      <c r="B306">
        <v>1.4792453249999999</v>
      </c>
    </row>
    <row r="307" spans="2:2">
      <c r="B307">
        <v>1.483402485</v>
      </c>
    </row>
    <row r="308" spans="2:2">
      <c r="B308" s="1">
        <v>1.489001705</v>
      </c>
    </row>
    <row r="309" spans="2:2">
      <c r="B309">
        <v>1.514285726</v>
      </c>
    </row>
    <row r="310" spans="2:2">
      <c r="B310">
        <v>1.514285726</v>
      </c>
    </row>
    <row r="311" spans="2:2">
      <c r="B311">
        <v>1.533901016</v>
      </c>
    </row>
    <row r="312" spans="2:2">
      <c r="B312">
        <v>1.539578702</v>
      </c>
    </row>
    <row r="313" spans="2:2">
      <c r="B313">
        <v>1.540880571</v>
      </c>
    </row>
    <row r="314" spans="2:2">
      <c r="B314">
        <v>1.543147176</v>
      </c>
    </row>
    <row r="315" spans="2:2">
      <c r="B315">
        <v>1.547236083</v>
      </c>
    </row>
    <row r="316" spans="2:2">
      <c r="B316">
        <v>1.5618148160000001</v>
      </c>
    </row>
    <row r="317" spans="2:2">
      <c r="B317">
        <v>1.563292337</v>
      </c>
    </row>
    <row r="318" spans="2:2">
      <c r="B318">
        <v>1.5654951619999999</v>
      </c>
    </row>
    <row r="319" spans="2:2">
      <c r="B319">
        <v>1.571428592</v>
      </c>
    </row>
    <row r="320" spans="2:2">
      <c r="B320">
        <v>1.5814696859999999</v>
      </c>
    </row>
    <row r="321" spans="2:2">
      <c r="B321">
        <v>1.583832321</v>
      </c>
    </row>
    <row r="322" spans="2:2">
      <c r="B322">
        <v>1.5975104360000001</v>
      </c>
    </row>
    <row r="323" spans="2:2">
      <c r="B323">
        <v>1.604541196</v>
      </c>
    </row>
    <row r="324" spans="2:2">
      <c r="B324">
        <v>1.6135204139999999</v>
      </c>
    </row>
    <row r="325" spans="2:2">
      <c r="B325">
        <v>1.6187433630000001</v>
      </c>
    </row>
    <row r="326" spans="2:2">
      <c r="B326">
        <v>1.626555921</v>
      </c>
    </row>
    <row r="327" spans="2:2">
      <c r="B327">
        <v>1.6282894809999999</v>
      </c>
    </row>
    <row r="328" spans="2:2">
      <c r="B328">
        <v>1.6467066159999999</v>
      </c>
    </row>
    <row r="329" spans="2:2">
      <c r="B329">
        <v>1.667296774</v>
      </c>
    </row>
    <row r="330" spans="2:2">
      <c r="B330">
        <v>1.6713970929999999</v>
      </c>
    </row>
    <row r="331" spans="2:2">
      <c r="B331">
        <v>1.677559912</v>
      </c>
    </row>
    <row r="332" spans="2:2">
      <c r="B332">
        <v>1.681881022</v>
      </c>
    </row>
    <row r="333" spans="2:2">
      <c r="B333">
        <v>1.681881022</v>
      </c>
    </row>
    <row r="334" spans="2:2">
      <c r="B334">
        <v>1.683673492</v>
      </c>
    </row>
    <row r="335" spans="2:2">
      <c r="B335">
        <v>1.683673492</v>
      </c>
    </row>
    <row r="336" spans="2:2">
      <c r="B336">
        <v>1.6863207520000001</v>
      </c>
    </row>
    <row r="337" spans="2:2">
      <c r="B337">
        <v>1.7388888650000001</v>
      </c>
    </row>
    <row r="338" spans="2:2">
      <c r="B338">
        <v>1.747643192</v>
      </c>
    </row>
    <row r="339" spans="2:2">
      <c r="B339">
        <v>1.7499999509999999</v>
      </c>
    </row>
    <row r="340" spans="2:2">
      <c r="B340">
        <v>1.7499999509999999</v>
      </c>
    </row>
    <row r="341" spans="2:2">
      <c r="B341">
        <v>1.752352401</v>
      </c>
    </row>
    <row r="342" spans="2:2">
      <c r="B342" s="1">
        <v>1.759336056</v>
      </c>
    </row>
    <row r="343" spans="2:2">
      <c r="B343">
        <v>1.767857153</v>
      </c>
    </row>
    <row r="344" spans="2:2">
      <c r="B344">
        <v>1.768189518</v>
      </c>
    </row>
    <row r="345" spans="2:2">
      <c r="B345">
        <v>1.768672225</v>
      </c>
    </row>
    <row r="346" spans="2:2">
      <c r="B346">
        <v>1.793570294</v>
      </c>
    </row>
    <row r="347" spans="2:2">
      <c r="B347">
        <v>1.7973856349999999</v>
      </c>
    </row>
    <row r="348" spans="2:2">
      <c r="B348">
        <v>1.805108819</v>
      </c>
    </row>
    <row r="349" spans="2:2">
      <c r="B349">
        <v>1.8095238339999999</v>
      </c>
    </row>
    <row r="350" spans="2:2">
      <c r="B350">
        <v>1.8095238339999999</v>
      </c>
    </row>
    <row r="351" spans="2:2">
      <c r="B351">
        <v>1.8135158360000001</v>
      </c>
    </row>
    <row r="352" spans="2:2">
      <c r="B352">
        <v>1.816037758</v>
      </c>
    </row>
    <row r="353" spans="2:2">
      <c r="B353">
        <v>1.8203593060000001</v>
      </c>
    </row>
    <row r="354" spans="2:2">
      <c r="B354">
        <v>1.8474946160000001</v>
      </c>
    </row>
    <row r="355" spans="2:2">
      <c r="B355">
        <v>1.852551949</v>
      </c>
    </row>
    <row r="356" spans="2:2">
      <c r="B356">
        <v>1.9172113589999999</v>
      </c>
    </row>
    <row r="357" spans="2:2">
      <c r="B357">
        <v>1.91906292</v>
      </c>
    </row>
    <row r="358" spans="2:2">
      <c r="B358">
        <v>1.939834069</v>
      </c>
    </row>
    <row r="359" spans="2:2">
      <c r="B359">
        <v>1.97729424</v>
      </c>
    </row>
    <row r="360" spans="2:2">
      <c r="B360">
        <v>1.9869281009999999</v>
      </c>
    </row>
    <row r="361" spans="2:2">
      <c r="B361">
        <v>1.9869281009999999</v>
      </c>
    </row>
    <row r="362" spans="2:2">
      <c r="B362">
        <v>1.9901316250000001</v>
      </c>
    </row>
    <row r="363" spans="2:2">
      <c r="B363">
        <v>2.0172155780000001</v>
      </c>
    </row>
    <row r="364" spans="2:2">
      <c r="B364">
        <v>2.0293283099999999</v>
      </c>
    </row>
    <row r="365" spans="2:2">
      <c r="B365">
        <v>2.0448979020000002</v>
      </c>
    </row>
    <row r="366" spans="2:2">
      <c r="B366">
        <v>2.0583832709999998</v>
      </c>
    </row>
    <row r="367" spans="2:2">
      <c r="B367">
        <v>2.068027195</v>
      </c>
    </row>
    <row r="368" spans="2:2">
      <c r="B368">
        <v>2.068027195</v>
      </c>
    </row>
    <row r="369" spans="1:3">
      <c r="B369">
        <v>2.075471716</v>
      </c>
    </row>
    <row r="370" spans="1:3">
      <c r="B370">
        <v>2.075471716</v>
      </c>
    </row>
    <row r="371" spans="1:3">
      <c r="B371">
        <v>2.0801885950000001</v>
      </c>
    </row>
    <row r="372" spans="1:3">
      <c r="B372">
        <v>2.1333964239999998</v>
      </c>
    </row>
    <row r="373" spans="1:3">
      <c r="B373">
        <v>2.1404399710000002</v>
      </c>
    </row>
    <row r="374" spans="1:3">
      <c r="B374">
        <v>2.1525559219999999</v>
      </c>
    </row>
    <row r="375" spans="1:3">
      <c r="B375">
        <v>2.1710526419999998</v>
      </c>
    </row>
    <row r="376" spans="1:3">
      <c r="B376">
        <v>2.1991701899999998</v>
      </c>
    </row>
    <row r="377" spans="1:3">
      <c r="B377">
        <v>2.2012779999999998</v>
      </c>
    </row>
    <row r="378" spans="1:3">
      <c r="B378">
        <v>2.2076978679999999</v>
      </c>
    </row>
    <row r="379" spans="1:3">
      <c r="B379">
        <v>2.2335026120000001</v>
      </c>
    </row>
    <row r="380" spans="1:3">
      <c r="B380">
        <v>2.2357144290000002</v>
      </c>
    </row>
    <row r="381" spans="1:3">
      <c r="A381" s="2"/>
      <c r="B381" s="2">
        <v>2.2448980070000002</v>
      </c>
      <c r="C381" s="2"/>
    </row>
    <row r="382" spans="1:3">
      <c r="A382" s="2"/>
      <c r="B382" s="2">
        <v>2.2484277060000002</v>
      </c>
      <c r="C382" s="2"/>
    </row>
    <row r="383" spans="1:3">
      <c r="A383" s="2"/>
      <c r="B383" s="2">
        <v>2.2854772579999998</v>
      </c>
      <c r="C383" s="2"/>
    </row>
    <row r="384" spans="1:3">
      <c r="A384" s="2"/>
      <c r="B384" s="2">
        <v>2.287334633</v>
      </c>
      <c r="C384" s="2"/>
    </row>
    <row r="385" spans="1:3">
      <c r="A385" s="2"/>
      <c r="B385" s="2">
        <v>2.295000039</v>
      </c>
      <c r="C385" s="2"/>
    </row>
    <row r="386" spans="1:3">
      <c r="A386" s="2"/>
      <c r="B386" s="2">
        <v>2.3214888899999999</v>
      </c>
      <c r="C386" s="2"/>
    </row>
    <row r="387" spans="1:3">
      <c r="A387" s="2"/>
      <c r="B387" s="2">
        <v>2.3473053230000001</v>
      </c>
      <c r="C387" s="2"/>
    </row>
    <row r="388" spans="1:3">
      <c r="A388" s="2"/>
      <c r="B388" s="2">
        <v>2.3571428889999999</v>
      </c>
      <c r="C388" s="2"/>
    </row>
    <row r="389" spans="1:3">
      <c r="A389" s="2"/>
      <c r="B389" s="2">
        <v>2.3602794469999999</v>
      </c>
      <c r="C389" s="2"/>
    </row>
    <row r="390" spans="1:3">
      <c r="A390" s="2"/>
      <c r="B390" s="2">
        <v>2.3722044740000001</v>
      </c>
      <c r="C390" s="2"/>
    </row>
    <row r="391" spans="1:3">
      <c r="A391" s="2"/>
      <c r="B391" s="2">
        <v>2.3857142859999998</v>
      </c>
      <c r="C391" s="2"/>
    </row>
    <row r="392" spans="1:3">
      <c r="A392" s="2"/>
      <c r="B392" s="2">
        <v>2.3883632260000001</v>
      </c>
      <c r="C392" s="2"/>
    </row>
    <row r="393" spans="1:3">
      <c r="A393" s="2"/>
      <c r="B393" s="2">
        <v>2.3913043790000001</v>
      </c>
      <c r="C393" s="2"/>
    </row>
    <row r="394" spans="1:3">
      <c r="A394" s="2"/>
      <c r="B394" s="2">
        <v>2.3965141810000001</v>
      </c>
      <c r="C394" s="2"/>
    </row>
    <row r="395" spans="1:3">
      <c r="A395" s="2"/>
      <c r="B395" s="2">
        <v>2.4068115880000001</v>
      </c>
      <c r="C395" s="2"/>
    </row>
    <row r="396" spans="1:3">
      <c r="B396">
        <v>2.449999912</v>
      </c>
    </row>
    <row r="397" spans="1:3">
      <c r="B397">
        <v>2.473652757</v>
      </c>
    </row>
    <row r="398" spans="1:3">
      <c r="B398">
        <v>2.487309588</v>
      </c>
    </row>
    <row r="399" spans="1:3">
      <c r="B399">
        <v>2.487309588</v>
      </c>
    </row>
    <row r="400" spans="1:3">
      <c r="B400">
        <v>2.4952741249999999</v>
      </c>
    </row>
    <row r="401" spans="2:2">
      <c r="B401">
        <v>2.5298949469999998</v>
      </c>
    </row>
    <row r="402" spans="2:2">
      <c r="B402">
        <v>2.5620915599999998</v>
      </c>
    </row>
    <row r="403" spans="2:2">
      <c r="B403">
        <v>2.5772098259999998</v>
      </c>
    </row>
    <row r="404" spans="2:2">
      <c r="B404">
        <v>2.5935726510000001</v>
      </c>
    </row>
    <row r="405" spans="2:2">
      <c r="B405">
        <v>2.6613418040000001</v>
      </c>
    </row>
    <row r="406" spans="2:2">
      <c r="B406">
        <v>2.7500000280000001</v>
      </c>
    </row>
    <row r="407" spans="2:2">
      <c r="B407">
        <v>2.787425072</v>
      </c>
    </row>
    <row r="408" spans="2:2">
      <c r="B408">
        <v>2.787425072</v>
      </c>
    </row>
    <row r="409" spans="2:2">
      <c r="B409">
        <v>2.867924565</v>
      </c>
    </row>
    <row r="410" spans="2:2">
      <c r="B410">
        <v>2.8744896870000001</v>
      </c>
    </row>
    <row r="411" spans="2:2">
      <c r="B411">
        <v>2.966887271</v>
      </c>
    </row>
    <row r="412" spans="2:2">
      <c r="B412">
        <v>2.9744408170000001</v>
      </c>
    </row>
    <row r="413" spans="2:2">
      <c r="B413">
        <v>3.028571559</v>
      </c>
    </row>
    <row r="414" spans="2:2">
      <c r="B414">
        <v>3.0497794740000002</v>
      </c>
    </row>
    <row r="415" spans="2:2">
      <c r="B415">
        <v>3.1641286179999999</v>
      </c>
    </row>
    <row r="416" spans="2:2">
      <c r="B416">
        <v>3.3471646229999998</v>
      </c>
    </row>
    <row r="417" spans="2:2">
      <c r="B417">
        <v>3.5730054060000001</v>
      </c>
    </row>
    <row r="418" spans="2:2">
      <c r="B418">
        <v>3.6497007300000002</v>
      </c>
    </row>
    <row r="419" spans="2:2">
      <c r="B419">
        <v>3.8083831020000001</v>
      </c>
    </row>
    <row r="420" spans="2:2">
      <c r="B420">
        <v>4.0774111529999999</v>
      </c>
    </row>
    <row r="421" spans="2:2">
      <c r="B421">
        <v>4.4218840019999996</v>
      </c>
    </row>
    <row r="422" spans="2:2">
      <c r="B422">
        <v>4.8902197430000003</v>
      </c>
    </row>
    <row r="423" spans="2:2">
      <c r="B423">
        <v>5.1507608520000003</v>
      </c>
    </row>
    <row r="424" spans="2:2">
      <c r="B424">
        <v>5.9281665209999996</v>
      </c>
    </row>
    <row r="425" spans="2:2">
      <c r="B425">
        <v>7.2148202609999998</v>
      </c>
    </row>
    <row r="426" spans="2:2">
      <c r="B426">
        <v>7.6644593580000002</v>
      </c>
    </row>
    <row r="427" spans="2:2">
      <c r="B427">
        <v>8.1964284749999994</v>
      </c>
    </row>
    <row r="428" spans="2:2">
      <c r="B428">
        <v>8.2488018669999992</v>
      </c>
    </row>
    <row r="429" spans="2:2">
      <c r="B429">
        <v>8.5580407629999993</v>
      </c>
    </row>
    <row r="430" spans="2:2">
      <c r="B430">
        <v>8.8666669450000004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5</vt:i4>
      </vt:variant>
    </vt:vector>
  </HeadingPairs>
  <TitlesOfParts>
    <vt:vector size="9" baseType="lpstr">
      <vt:lpstr>Doc_BMC_Deltas</vt:lpstr>
      <vt:lpstr>BMC_Deltas_Bell_Curve</vt:lpstr>
      <vt:lpstr>Doc_GB_Deltas</vt:lpstr>
      <vt:lpstr>GB_Deltas_Bell_Curve</vt:lpstr>
      <vt:lpstr>BMC_Stdev_Graph</vt:lpstr>
      <vt:lpstr>BMC_Deltas_Bell_Curve_Graph</vt:lpstr>
      <vt:lpstr>GB_Stdev_Graph</vt:lpstr>
      <vt:lpstr>GB_Deltas_Bell_Curve_Graph</vt:lpstr>
      <vt:lpstr>Delta_Bell_Curve_Graph_Compare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Geraint Duck</dc:creator>
  <cp:lastModifiedBy>Geraint Duck</cp:lastModifiedBy>
  <cp:lastPrinted>2013-02-26T11:30:35Z</cp:lastPrinted>
  <dcterms:created xsi:type="dcterms:W3CDTF">2013-02-12T15:01:05Z</dcterms:created>
  <dcterms:modified xsi:type="dcterms:W3CDTF">2013-03-07T10:55:30Z</dcterms:modified>
</cp:coreProperties>
</file>