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8255" windowHeight="11610" activeTab="5"/>
  </bookViews>
  <sheets>
    <sheet name="Collins" sheetId="1" r:id="rId1"/>
    <sheet name="Gavin" sheetId="2" r:id="rId2"/>
    <sheet name="Krogan_core" sheetId="3" r:id="rId3"/>
    <sheet name="Krogan_extended" sheetId="4" r:id="rId4"/>
    <sheet name="DIP" sheetId="5" r:id="rId5"/>
    <sheet name="BioGRID" sheetId="6" r:id="rId6"/>
  </sheets>
  <externalReferences>
    <externalReference r:id="rId7"/>
  </externalReferences>
  <calcPr calcId="144525" iterateDelta="1E-4"/>
</workbook>
</file>

<file path=xl/calcChain.xml><?xml version="1.0" encoding="utf-8"?>
<calcChain xmlns="http://schemas.openxmlformats.org/spreadsheetml/2006/main">
  <c r="AE71" i="3" l="1"/>
  <c r="G69" i="3" l="1"/>
  <c r="G69" i="1"/>
</calcChain>
</file>

<file path=xl/sharedStrings.xml><?xml version="1.0" encoding="utf-8"?>
<sst xmlns="http://schemas.openxmlformats.org/spreadsheetml/2006/main" count="770" uniqueCount="52">
  <si>
    <t>Method</t>
  </si>
  <si>
    <t>CYC2008</t>
    <phoneticPr fontId="2" type="noConversion"/>
  </si>
  <si>
    <t>Coverage</t>
    <phoneticPr fontId="2" type="noConversion"/>
  </si>
  <si>
    <t>ACC</t>
  </si>
  <si>
    <t>FRAC</t>
  </si>
  <si>
    <t>MMR</t>
  </si>
  <si>
    <t>PR</t>
    <phoneticPr fontId="2" type="noConversion"/>
  </si>
  <si>
    <t>Jiang</t>
  </si>
  <si>
    <t>Kappa</t>
  </si>
  <si>
    <t>Lin</t>
  </si>
  <si>
    <t>ClusterONE</t>
    <phoneticPr fontId="2" type="noConversion"/>
  </si>
  <si>
    <t>COAN</t>
  </si>
  <si>
    <t>MCL</t>
    <phoneticPr fontId="2" type="noConversion"/>
  </si>
  <si>
    <t>MCODE</t>
  </si>
  <si>
    <t>MINE</t>
  </si>
  <si>
    <t>SPICi</t>
    <phoneticPr fontId="2" type="noConversion"/>
  </si>
  <si>
    <t>CYC2008</t>
    <phoneticPr fontId="2" type="noConversion"/>
  </si>
  <si>
    <t>PR</t>
    <phoneticPr fontId="2" type="noConversion"/>
  </si>
  <si>
    <t>ClusterONE</t>
  </si>
  <si>
    <t>MCL</t>
  </si>
  <si>
    <t>SPICi</t>
  </si>
  <si>
    <t>CYC2008</t>
    <phoneticPr fontId="4" type="noConversion"/>
  </si>
  <si>
    <t>PR</t>
    <phoneticPr fontId="4" type="noConversion"/>
  </si>
  <si>
    <t>CYC2008</t>
    <phoneticPr fontId="4" type="noConversion"/>
  </si>
  <si>
    <t>PR</t>
    <phoneticPr fontId="4" type="noConversion"/>
  </si>
  <si>
    <t>SGD</t>
    <phoneticPr fontId="1" type="noConversion"/>
  </si>
  <si>
    <t>SGD</t>
    <phoneticPr fontId="1" type="noConversion"/>
  </si>
  <si>
    <t>GMFTP</t>
    <phoneticPr fontId="1" type="noConversion"/>
  </si>
  <si>
    <t>Linkcomm</t>
  </si>
  <si>
    <t>Linkcomm</t>
    <phoneticPr fontId="2" type="noConversion"/>
  </si>
  <si>
    <t>SR-MCL</t>
    <phoneticPr fontId="1" type="noConversion"/>
  </si>
  <si>
    <t>Properties</t>
    <phoneticPr fontId="1" type="noConversion"/>
  </si>
  <si>
    <t>Affinity Propagation (AP)</t>
    <phoneticPr fontId="1" type="noConversion"/>
  </si>
  <si>
    <t>PPI (nw)</t>
  </si>
  <si>
    <t>PPI (w)</t>
  </si>
  <si>
    <t>–</t>
  </si>
  <si>
    <t>PPI + BP</t>
  </si>
  <si>
    <t>PPI + CC</t>
  </si>
  <si>
    <t>PPI + MF</t>
  </si>
  <si>
    <t>PPI + total</t>
  </si>
  <si>
    <t>Here “–” means the correspond methods do not use a GO similarity measure. COAN uses GO slim annotation as functional property. The (nw) suffix denotes the unweighted network, and the (w) suffix denotes the weighted network.</t>
    <phoneticPr fontId="1" type="noConversion"/>
  </si>
  <si>
    <t># Complexes</t>
    <phoneticPr fontId="2" type="noConversion"/>
  </si>
  <si>
    <t>GMFTP</t>
    <phoneticPr fontId="1" type="noConversion"/>
  </si>
  <si>
    <t>Properties</t>
    <phoneticPr fontId="1" type="noConversion"/>
  </si>
  <si>
    <t>CFinder</t>
    <phoneticPr fontId="1" type="noConversion"/>
  </si>
  <si>
    <t>–</t>
    <phoneticPr fontId="1" type="noConversion"/>
  </si>
  <si>
    <t>GMFTP</t>
    <phoneticPr fontId="1" type="noConversion"/>
  </si>
  <si>
    <t>Affinity Propagation (AP)</t>
    <phoneticPr fontId="4" type="noConversion"/>
  </si>
  <si>
    <t>Here “–” means the correspond methods do not use a GO similarity measure. COAN uses GO slim annotation as functional property. The (nw) suffix denotes the unweighted network, and the (w) suffix denotes the weighted network.</t>
    <phoneticPr fontId="1" type="noConversion"/>
  </si>
  <si>
    <t>Linkcomm</t>
    <phoneticPr fontId="2" type="noConversion"/>
  </si>
  <si>
    <t>Linkcomm</t>
    <phoneticPr fontId="4" type="noConversion"/>
  </si>
  <si>
    <t>GO Sim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</si>
</sst>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_);[Red]\(0.000\)"/>
    <numFmt numFmtId="177" formatCode="0_);[Red]\(0\)"/>
    <numFmt numFmtId="178" formatCode="0.00_);[Red]\(0.00\)"/>
    <numFmt numFmtId="179" formatCode="0.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7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7" applyFont="1" applyBorder="1" applyAlignment="1">
      <alignment horizontal="center" vertical="center"/>
    </xf>
    <xf numFmtId="1" fontId="6" fillId="0" borderId="1" xfId="7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76" fontId="6" fillId="0" borderId="1" xfId="11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" fontId="6" fillId="0" borderId="1" xfId="5" applyNumberFormat="1" applyFont="1" applyBorder="1" applyAlignment="1">
      <alignment horizontal="center" vertical="center"/>
    </xf>
    <xf numFmtId="176" fontId="6" fillId="0" borderId="1" xfId="3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1" xfId="5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9" fontId="6" fillId="0" borderId="1" xfId="5" applyNumberFormat="1" applyFont="1" applyBorder="1" applyAlignment="1">
      <alignment horizontal="center" vertical="center"/>
    </xf>
    <xf numFmtId="176" fontId="6" fillId="0" borderId="1" xfId="4" applyNumberFormat="1" applyFont="1" applyBorder="1" applyAlignment="1">
      <alignment horizontal="center" vertical="center"/>
    </xf>
    <xf numFmtId="177" fontId="6" fillId="0" borderId="1" xfId="7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7" fontId="6" fillId="0" borderId="1" xfId="5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6" fontId="6" fillId="0" borderId="0" xfId="0" applyNumberFormat="1" applyFont="1">
      <alignment vertical="center"/>
    </xf>
    <xf numFmtId="1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6" fillId="0" borderId="0" xfId="0" applyFont="1">
      <alignment vertical="center"/>
    </xf>
    <xf numFmtId="176" fontId="6" fillId="0" borderId="1" xfId="8" applyNumberFormat="1" applyFont="1" applyBorder="1" applyAlignment="1">
      <alignment horizontal="center" vertical="center"/>
    </xf>
    <xf numFmtId="177" fontId="6" fillId="0" borderId="1" xfId="8" applyNumberFormat="1" applyFont="1" applyBorder="1" applyAlignment="1">
      <alignment horizontal="center" vertical="center"/>
    </xf>
    <xf numFmtId="176" fontId="6" fillId="0" borderId="1" xfId="9" applyNumberFormat="1" applyFont="1" applyBorder="1" applyAlignment="1">
      <alignment horizontal="center" vertical="center"/>
    </xf>
    <xf numFmtId="177" fontId="6" fillId="0" borderId="1" xfId="1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9" fontId="6" fillId="0" borderId="1" xfId="1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177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6" fillId="0" borderId="1" xfId="2" applyNumberFormat="1" applyFont="1" applyBorder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6" fontId="6" fillId="0" borderId="1" xfId="6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center" vertical="center"/>
    </xf>
    <xf numFmtId="176" fontId="6" fillId="0" borderId="0" xfId="0" applyNumberFormat="1" applyFont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</cellXfs>
  <cellStyles count="12">
    <cellStyle name="常规" xfId="0" builtinId="0"/>
    <cellStyle name="常规 10" xfId="4"/>
    <cellStyle name="常规 11" xfId="7"/>
    <cellStyle name="常规 12" xfId="10"/>
    <cellStyle name="常规 2" xfId="6"/>
    <cellStyle name="常规 3" xfId="3"/>
    <cellStyle name="常规 4" xfId="9"/>
    <cellStyle name="常规 5" xfId="8"/>
    <cellStyle name="常规 6" xfId="1"/>
    <cellStyle name="常规 7" xfId="11"/>
    <cellStyle name="常规 8" xfId="2"/>
    <cellStyle name="常规 9" xfId="5"/>
  </cellStyles>
  <dxfs count="14"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/>
        <i val="0"/>
        <strike val="0"/>
        <condense val="0"/>
        <extend val="0"/>
        <u val="none"/>
        <sz val="11"/>
        <color indexed="8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%20pc2\Downloads\903DB504.QQ_a99ra4d2cbcxa!App\experiment_result_zhangxf_new201405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lins"/>
      <sheetName val="BIOGRID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opLeftCell="A49" zoomScale="85" zoomScaleNormal="85" workbookViewId="0">
      <selection activeCell="B31" sqref="B31:I33"/>
    </sheetView>
  </sheetViews>
  <sheetFormatPr defaultRowHeight="15" x14ac:dyDescent="0.15"/>
  <cols>
    <col min="1" max="1" width="14.5" style="39" customWidth="1"/>
    <col min="2" max="2" width="13.125" style="39" customWidth="1"/>
    <col min="3" max="3" width="16.25" style="39" customWidth="1"/>
    <col min="4" max="4" width="12.125" style="44" customWidth="1"/>
    <col min="5" max="5" width="10.25" style="44" customWidth="1"/>
    <col min="6" max="9" width="9.125" style="39" bestFit="1" customWidth="1"/>
    <col min="10" max="10" width="9" style="39"/>
    <col min="11" max="11" width="14" style="39" customWidth="1"/>
    <col min="12" max="12" width="11.875" style="39" customWidth="1"/>
    <col min="13" max="16" width="9.125" style="39" bestFit="1" customWidth="1"/>
    <col min="17" max="16384" width="9" style="39"/>
  </cols>
  <sheetData>
    <row r="1" spans="1:16" x14ac:dyDescent="0.15">
      <c r="A1" s="52" t="s">
        <v>0</v>
      </c>
      <c r="B1" s="52" t="s">
        <v>43</v>
      </c>
      <c r="C1" s="52" t="s">
        <v>51</v>
      </c>
      <c r="D1" s="54" t="s">
        <v>1</v>
      </c>
      <c r="E1" s="55"/>
      <c r="F1" s="55"/>
      <c r="G1" s="55"/>
      <c r="H1" s="55"/>
      <c r="I1" s="56"/>
      <c r="J1" s="5"/>
      <c r="K1" s="54" t="s">
        <v>26</v>
      </c>
      <c r="L1" s="55"/>
      <c r="M1" s="55"/>
      <c r="N1" s="55"/>
      <c r="O1" s="55"/>
      <c r="P1" s="56"/>
    </row>
    <row r="2" spans="1:16" x14ac:dyDescent="0.15">
      <c r="A2" s="52"/>
      <c r="B2" s="52"/>
      <c r="C2" s="52"/>
      <c r="D2" s="3" t="s">
        <v>2</v>
      </c>
      <c r="E2" s="3" t="s">
        <v>41</v>
      </c>
      <c r="F2" s="4" t="s">
        <v>3</v>
      </c>
      <c r="G2" s="4" t="s">
        <v>4</v>
      </c>
      <c r="H2" s="4" t="s">
        <v>5</v>
      </c>
      <c r="I2" s="4" t="s">
        <v>6</v>
      </c>
      <c r="J2" s="57"/>
      <c r="K2" s="3" t="s">
        <v>2</v>
      </c>
      <c r="L2" s="3" t="s">
        <v>41</v>
      </c>
      <c r="M2" s="4" t="s">
        <v>3</v>
      </c>
      <c r="N2" s="4" t="s">
        <v>4</v>
      </c>
      <c r="O2" s="4" t="s">
        <v>5</v>
      </c>
      <c r="P2" s="4" t="s">
        <v>6</v>
      </c>
    </row>
    <row r="3" spans="1:16" x14ac:dyDescent="0.15">
      <c r="A3" s="52" t="s">
        <v>27</v>
      </c>
      <c r="B3" s="5" t="s">
        <v>33</v>
      </c>
      <c r="C3" s="27" t="s">
        <v>35</v>
      </c>
      <c r="D3" s="3">
        <v>1168</v>
      </c>
      <c r="E3" s="3">
        <v>179</v>
      </c>
      <c r="F3" s="21">
        <v>0.76500000000000001</v>
      </c>
      <c r="G3" s="21">
        <v>0.86799999999999999</v>
      </c>
      <c r="H3" s="21">
        <v>0.59099999999999997</v>
      </c>
      <c r="I3" s="21">
        <v>0.59299999999999997</v>
      </c>
      <c r="J3" s="58"/>
      <c r="K3" s="3">
        <v>1168</v>
      </c>
      <c r="L3" s="3">
        <v>179</v>
      </c>
      <c r="M3" s="21">
        <v>0.70699999999999996</v>
      </c>
      <c r="N3" s="21">
        <v>0.80600000000000005</v>
      </c>
      <c r="O3" s="21">
        <v>0.53800000000000003</v>
      </c>
      <c r="P3" s="21">
        <v>0.48099999999999998</v>
      </c>
    </row>
    <row r="4" spans="1:16" x14ac:dyDescent="0.15">
      <c r="A4" s="52"/>
      <c r="B4" s="5" t="s">
        <v>36</v>
      </c>
      <c r="C4" s="27" t="s">
        <v>35</v>
      </c>
      <c r="D4" s="3">
        <v>1099</v>
      </c>
      <c r="E4" s="3">
        <v>194</v>
      </c>
      <c r="F4" s="21">
        <v>0.76600000000000001</v>
      </c>
      <c r="G4" s="21">
        <v>0.88200000000000001</v>
      </c>
      <c r="H4" s="21">
        <v>0.63900000000000001</v>
      </c>
      <c r="I4" s="21">
        <v>0.61299999999999999</v>
      </c>
      <c r="J4" s="58"/>
      <c r="K4" s="3">
        <v>1099</v>
      </c>
      <c r="L4" s="3">
        <v>194</v>
      </c>
      <c r="M4" s="21">
        <v>0.70099999999999996</v>
      </c>
      <c r="N4" s="21">
        <v>0.82099999999999995</v>
      </c>
      <c r="O4" s="21">
        <v>0.57799999999999996</v>
      </c>
      <c r="P4" s="21">
        <v>0.503</v>
      </c>
    </row>
    <row r="5" spans="1:16" x14ac:dyDescent="0.15">
      <c r="A5" s="52"/>
      <c r="B5" s="5" t="s">
        <v>37</v>
      </c>
      <c r="C5" s="27" t="s">
        <v>35</v>
      </c>
      <c r="D5" s="3">
        <v>1209</v>
      </c>
      <c r="E5" s="3">
        <v>187</v>
      </c>
      <c r="F5" s="21">
        <v>0.78600000000000003</v>
      </c>
      <c r="G5" s="21">
        <v>0.91</v>
      </c>
      <c r="H5" s="21">
        <v>0.63400000000000001</v>
      </c>
      <c r="I5" s="21">
        <v>0.626</v>
      </c>
      <c r="J5" s="58"/>
      <c r="K5" s="3">
        <v>1209</v>
      </c>
      <c r="L5" s="3">
        <v>187</v>
      </c>
      <c r="M5" s="21">
        <v>0.72499999999999998</v>
      </c>
      <c r="N5" s="21">
        <v>0.84299999999999997</v>
      </c>
      <c r="O5" s="21">
        <v>0.59699999999999998</v>
      </c>
      <c r="P5" s="21">
        <v>0.505</v>
      </c>
    </row>
    <row r="6" spans="1:16" x14ac:dyDescent="0.15">
      <c r="A6" s="52"/>
      <c r="B6" s="5" t="s">
        <v>38</v>
      </c>
      <c r="C6" s="27" t="s">
        <v>35</v>
      </c>
      <c r="D6" s="3">
        <v>1162</v>
      </c>
      <c r="E6" s="3">
        <v>192</v>
      </c>
      <c r="F6" s="21">
        <v>0.76400000000000001</v>
      </c>
      <c r="G6" s="21">
        <v>0.875</v>
      </c>
      <c r="H6" s="21">
        <v>0.58299999999999996</v>
      </c>
      <c r="I6" s="21">
        <v>0.59899999999999998</v>
      </c>
      <c r="J6" s="58"/>
      <c r="K6" s="3">
        <v>1162</v>
      </c>
      <c r="L6" s="3">
        <v>192</v>
      </c>
      <c r="M6" s="21">
        <v>0.69699999999999995</v>
      </c>
      <c r="N6" s="21">
        <v>0.80600000000000005</v>
      </c>
      <c r="O6" s="21">
        <v>0.53</v>
      </c>
      <c r="P6" s="21">
        <v>0.49299999999999999</v>
      </c>
    </row>
    <row r="7" spans="1:16" x14ac:dyDescent="0.15">
      <c r="A7" s="52"/>
      <c r="B7" s="5" t="s">
        <v>39</v>
      </c>
      <c r="C7" s="27" t="s">
        <v>35</v>
      </c>
      <c r="D7" s="3">
        <v>1085</v>
      </c>
      <c r="E7" s="3">
        <v>188</v>
      </c>
      <c r="F7" s="21">
        <v>0.78800000000000003</v>
      </c>
      <c r="G7" s="21">
        <v>0.89</v>
      </c>
      <c r="H7" s="21">
        <v>0.65900000000000003</v>
      </c>
      <c r="I7" s="21">
        <v>0.65100000000000002</v>
      </c>
      <c r="J7" s="58"/>
      <c r="K7" s="3">
        <v>1085</v>
      </c>
      <c r="L7" s="3">
        <v>188</v>
      </c>
      <c r="M7" s="21">
        <v>0.72099999999999997</v>
      </c>
      <c r="N7" s="21">
        <v>0.84299999999999997</v>
      </c>
      <c r="O7" s="21">
        <v>0.61399999999999999</v>
      </c>
      <c r="P7" s="21">
        <v>0.52800000000000002</v>
      </c>
    </row>
    <row r="8" spans="1:16" x14ac:dyDescent="0.15">
      <c r="A8" s="51" t="s">
        <v>32</v>
      </c>
      <c r="B8" s="5" t="s">
        <v>33</v>
      </c>
      <c r="C8" s="27" t="s">
        <v>35</v>
      </c>
      <c r="D8" s="3">
        <v>1363</v>
      </c>
      <c r="E8" s="3">
        <v>207</v>
      </c>
      <c r="F8" s="5">
        <v>0.69650000000000001</v>
      </c>
      <c r="G8" s="5">
        <v>0.78469999999999995</v>
      </c>
      <c r="H8" s="5">
        <v>0.49709999999999999</v>
      </c>
      <c r="I8" s="23">
        <v>0.44422210000000001</v>
      </c>
      <c r="J8" s="58"/>
      <c r="K8" s="3">
        <v>1363</v>
      </c>
      <c r="L8" s="3">
        <v>207</v>
      </c>
      <c r="M8" s="5">
        <v>0.66739999999999999</v>
      </c>
      <c r="N8" s="5">
        <v>0.75370000000000004</v>
      </c>
      <c r="O8" s="5">
        <v>0.46239999999999998</v>
      </c>
      <c r="P8" s="23">
        <v>0.39309260000000001</v>
      </c>
    </row>
    <row r="9" spans="1:16" x14ac:dyDescent="0.15">
      <c r="A9" s="51"/>
      <c r="B9" s="25" t="s">
        <v>34</v>
      </c>
      <c r="C9" s="27" t="s">
        <v>35</v>
      </c>
      <c r="D9" s="3">
        <v>1269</v>
      </c>
      <c r="E9" s="3">
        <v>169</v>
      </c>
      <c r="F9" s="5">
        <v>0.76949999999999996</v>
      </c>
      <c r="G9" s="5">
        <v>0.90969999999999995</v>
      </c>
      <c r="H9" s="5">
        <v>0.58420000000000005</v>
      </c>
      <c r="I9" s="23">
        <v>0.55117340000000004</v>
      </c>
      <c r="J9" s="58"/>
      <c r="K9" s="3">
        <v>1269</v>
      </c>
      <c r="L9" s="3">
        <v>169</v>
      </c>
      <c r="M9" s="5">
        <v>0.71889999999999998</v>
      </c>
      <c r="N9" s="5">
        <v>0.82840000000000003</v>
      </c>
      <c r="O9" s="5">
        <v>0.52900000000000003</v>
      </c>
      <c r="P9" s="23">
        <v>0.46940209999999999</v>
      </c>
    </row>
    <row r="10" spans="1:16" x14ac:dyDescent="0.15">
      <c r="A10" s="51"/>
      <c r="B10" s="52" t="s">
        <v>36</v>
      </c>
      <c r="C10" s="5" t="s">
        <v>7</v>
      </c>
      <c r="D10" s="3">
        <v>1201</v>
      </c>
      <c r="E10" s="3">
        <v>181</v>
      </c>
      <c r="F10" s="5">
        <v>0.69840000000000002</v>
      </c>
      <c r="G10" s="5">
        <v>0.79169999999999996</v>
      </c>
      <c r="H10" s="5">
        <v>0.50109999999999999</v>
      </c>
      <c r="I10" s="23">
        <v>0.47585250000000001</v>
      </c>
      <c r="J10" s="58"/>
      <c r="K10" s="3">
        <v>1210</v>
      </c>
      <c r="L10" s="3">
        <v>185</v>
      </c>
      <c r="M10" s="5">
        <v>0.67579999999999996</v>
      </c>
      <c r="N10" s="5">
        <v>0.76119999999999999</v>
      </c>
      <c r="O10" s="5">
        <v>0.48</v>
      </c>
      <c r="P10" s="23">
        <v>0.43484869999999998</v>
      </c>
    </row>
    <row r="11" spans="1:16" x14ac:dyDescent="0.15">
      <c r="A11" s="51"/>
      <c r="B11" s="52"/>
      <c r="C11" s="5" t="s">
        <v>8</v>
      </c>
      <c r="D11" s="3">
        <v>1282</v>
      </c>
      <c r="E11" s="3">
        <v>225</v>
      </c>
      <c r="F11" s="5">
        <v>0.73250000000000004</v>
      </c>
      <c r="G11" s="5">
        <v>0.875</v>
      </c>
      <c r="H11" s="5">
        <v>0.57340000000000002</v>
      </c>
      <c r="I11" s="23">
        <v>0.50247569999999997</v>
      </c>
      <c r="J11" s="58"/>
      <c r="K11" s="3">
        <v>1282</v>
      </c>
      <c r="L11" s="3">
        <v>225</v>
      </c>
      <c r="M11" s="5">
        <v>0.68240000000000001</v>
      </c>
      <c r="N11" s="5">
        <v>0.81340000000000001</v>
      </c>
      <c r="O11" s="5">
        <v>0.50480000000000003</v>
      </c>
      <c r="P11" s="23">
        <v>0.42603089999999999</v>
      </c>
    </row>
    <row r="12" spans="1:16" x14ac:dyDescent="0.15">
      <c r="A12" s="51"/>
      <c r="B12" s="52"/>
      <c r="C12" s="5" t="s">
        <v>9</v>
      </c>
      <c r="D12" s="3">
        <v>1293</v>
      </c>
      <c r="E12" s="3">
        <v>192</v>
      </c>
      <c r="F12" s="5">
        <v>0.71130000000000004</v>
      </c>
      <c r="G12" s="5">
        <v>0.79859999999999998</v>
      </c>
      <c r="H12" s="5">
        <v>0.51270000000000004</v>
      </c>
      <c r="I12" s="23">
        <v>0.47662369999999998</v>
      </c>
      <c r="J12" s="58"/>
      <c r="K12" s="3">
        <v>1293</v>
      </c>
      <c r="L12" s="3">
        <v>192</v>
      </c>
      <c r="M12" s="5">
        <v>0.67930000000000001</v>
      </c>
      <c r="N12" s="5">
        <v>0.75370000000000004</v>
      </c>
      <c r="O12" s="5">
        <v>0.4743</v>
      </c>
      <c r="P12" s="23">
        <v>0.42148039999999998</v>
      </c>
    </row>
    <row r="13" spans="1:16" x14ac:dyDescent="0.15">
      <c r="A13" s="51"/>
      <c r="B13" s="52" t="s">
        <v>37</v>
      </c>
      <c r="C13" s="5" t="s">
        <v>7</v>
      </c>
      <c r="D13" s="3">
        <v>1263</v>
      </c>
      <c r="E13" s="3">
        <v>198</v>
      </c>
      <c r="F13" s="5">
        <v>0.73560000000000003</v>
      </c>
      <c r="G13" s="5">
        <v>0.83330000000000004</v>
      </c>
      <c r="H13" s="5">
        <v>0.54039999999999999</v>
      </c>
      <c r="I13" s="23">
        <v>0.50742980000000004</v>
      </c>
      <c r="J13" s="58"/>
      <c r="K13" s="3">
        <v>1263</v>
      </c>
      <c r="L13" s="3">
        <v>198</v>
      </c>
      <c r="M13" s="5">
        <v>0.68530000000000002</v>
      </c>
      <c r="N13" s="5">
        <v>0.79100000000000004</v>
      </c>
      <c r="O13" s="5">
        <v>0.502</v>
      </c>
      <c r="P13" s="23">
        <v>0.43720500000000001</v>
      </c>
    </row>
    <row r="14" spans="1:16" x14ac:dyDescent="0.15">
      <c r="A14" s="51"/>
      <c r="B14" s="52"/>
      <c r="C14" s="5" t="s">
        <v>8</v>
      </c>
      <c r="D14" s="3">
        <v>1250</v>
      </c>
      <c r="E14" s="3">
        <v>212</v>
      </c>
      <c r="F14" s="5">
        <v>0.75470000000000004</v>
      </c>
      <c r="G14" s="5">
        <v>0.89580000000000004</v>
      </c>
      <c r="H14" s="5">
        <v>0.5796</v>
      </c>
      <c r="I14" s="23">
        <v>0.54035040000000001</v>
      </c>
      <c r="J14" s="58"/>
      <c r="K14" s="3">
        <v>1250</v>
      </c>
      <c r="L14" s="3">
        <v>212</v>
      </c>
      <c r="M14" s="5">
        <v>0.70850000000000002</v>
      </c>
      <c r="N14" s="5">
        <v>0.82840000000000003</v>
      </c>
      <c r="O14" s="5">
        <v>0.54159999999999997</v>
      </c>
      <c r="P14" s="23">
        <v>0.47123120000000002</v>
      </c>
    </row>
    <row r="15" spans="1:16" x14ac:dyDescent="0.15">
      <c r="A15" s="51"/>
      <c r="B15" s="52"/>
      <c r="C15" s="5" t="s">
        <v>9</v>
      </c>
      <c r="D15" s="3">
        <v>1267</v>
      </c>
      <c r="E15" s="3">
        <v>197</v>
      </c>
      <c r="F15" s="5">
        <v>0.72870000000000001</v>
      </c>
      <c r="G15" s="5">
        <v>0.80559999999999998</v>
      </c>
      <c r="H15" s="5">
        <v>0.53710000000000002</v>
      </c>
      <c r="I15" s="23">
        <v>0.49594700000000003</v>
      </c>
      <c r="J15" s="58"/>
      <c r="K15" s="3">
        <v>1264</v>
      </c>
      <c r="L15" s="3">
        <v>197</v>
      </c>
      <c r="M15" s="5">
        <v>0.68700000000000006</v>
      </c>
      <c r="N15" s="5">
        <v>0.79849999999999999</v>
      </c>
      <c r="O15" s="5">
        <v>0.50249999999999995</v>
      </c>
      <c r="P15" s="23">
        <v>0.44031340000000002</v>
      </c>
    </row>
    <row r="16" spans="1:16" x14ac:dyDescent="0.15">
      <c r="A16" s="51"/>
      <c r="B16" s="52" t="s">
        <v>38</v>
      </c>
      <c r="C16" s="5" t="s">
        <v>7</v>
      </c>
      <c r="D16" s="3">
        <v>1155</v>
      </c>
      <c r="E16" s="3">
        <v>186</v>
      </c>
      <c r="F16" s="5">
        <v>0.71809999999999996</v>
      </c>
      <c r="G16" s="5">
        <v>0.81940000000000002</v>
      </c>
      <c r="H16" s="5">
        <v>0.50700000000000001</v>
      </c>
      <c r="I16" s="23">
        <v>0.51193040000000001</v>
      </c>
      <c r="J16" s="58"/>
      <c r="K16" s="3">
        <v>1155</v>
      </c>
      <c r="L16" s="3">
        <v>186</v>
      </c>
      <c r="M16" s="5">
        <v>0.6825</v>
      </c>
      <c r="N16" s="5">
        <v>0.76119999999999999</v>
      </c>
      <c r="O16" s="5">
        <v>0.46899999999999997</v>
      </c>
      <c r="P16" s="23">
        <v>0.44375979999999998</v>
      </c>
    </row>
    <row r="17" spans="1:16" x14ac:dyDescent="0.15">
      <c r="A17" s="51"/>
      <c r="B17" s="52"/>
      <c r="C17" s="5" t="s">
        <v>8</v>
      </c>
      <c r="D17" s="3">
        <v>1308</v>
      </c>
      <c r="E17" s="3">
        <v>226</v>
      </c>
      <c r="F17" s="5">
        <v>0.72909999999999997</v>
      </c>
      <c r="G17" s="5">
        <v>0.80559999999999998</v>
      </c>
      <c r="H17" s="5">
        <v>0.52200000000000002</v>
      </c>
      <c r="I17" s="23">
        <v>0.49402699999999999</v>
      </c>
      <c r="J17" s="58"/>
      <c r="K17" s="3">
        <v>1308</v>
      </c>
      <c r="L17" s="3">
        <v>226</v>
      </c>
      <c r="M17" s="5">
        <v>0.69630000000000003</v>
      </c>
      <c r="N17" s="5">
        <v>0.79100000000000004</v>
      </c>
      <c r="O17" s="5">
        <v>0.4869</v>
      </c>
      <c r="P17" s="23">
        <v>0.43096000000000001</v>
      </c>
    </row>
    <row r="18" spans="1:16" x14ac:dyDescent="0.15">
      <c r="A18" s="51"/>
      <c r="B18" s="52"/>
      <c r="C18" s="5" t="s">
        <v>9</v>
      </c>
      <c r="D18" s="3">
        <v>1143</v>
      </c>
      <c r="E18" s="3">
        <v>185</v>
      </c>
      <c r="F18" s="5">
        <v>0.72030000000000005</v>
      </c>
      <c r="G18" s="5">
        <v>0.79859999999999998</v>
      </c>
      <c r="H18" s="5">
        <v>0.51670000000000005</v>
      </c>
      <c r="I18" s="23">
        <v>0.52220829999999996</v>
      </c>
      <c r="J18" s="58"/>
      <c r="K18" s="3">
        <v>1143</v>
      </c>
      <c r="L18" s="3">
        <v>185</v>
      </c>
      <c r="M18" s="5">
        <v>0.68220000000000003</v>
      </c>
      <c r="N18" s="5">
        <v>0.73880000000000001</v>
      </c>
      <c r="O18" s="5">
        <v>0.4834</v>
      </c>
      <c r="P18" s="23">
        <v>0.44745750000000001</v>
      </c>
    </row>
    <row r="19" spans="1:16" x14ac:dyDescent="0.15">
      <c r="A19" s="51"/>
      <c r="B19" s="52" t="s">
        <v>39</v>
      </c>
      <c r="C19" s="5" t="s">
        <v>7</v>
      </c>
      <c r="D19" s="3">
        <v>1195</v>
      </c>
      <c r="E19" s="3">
        <v>183</v>
      </c>
      <c r="F19" s="5">
        <v>0.74070000000000003</v>
      </c>
      <c r="G19" s="5">
        <v>0.83330000000000004</v>
      </c>
      <c r="H19" s="5">
        <v>0.5585</v>
      </c>
      <c r="I19" s="23">
        <v>0.53258709999999998</v>
      </c>
      <c r="J19" s="58"/>
      <c r="K19" s="3">
        <v>1195</v>
      </c>
      <c r="L19" s="3">
        <v>183</v>
      </c>
      <c r="M19" s="5">
        <v>0.70650000000000002</v>
      </c>
      <c r="N19" s="5">
        <v>0.80600000000000005</v>
      </c>
      <c r="O19" s="5">
        <v>0.52139999999999997</v>
      </c>
      <c r="P19" s="23">
        <v>0.47584009999999999</v>
      </c>
    </row>
    <row r="20" spans="1:16" x14ac:dyDescent="0.15">
      <c r="A20" s="51"/>
      <c r="B20" s="52"/>
      <c r="C20" s="5" t="s">
        <v>8</v>
      </c>
      <c r="D20" s="3">
        <v>1271</v>
      </c>
      <c r="E20" s="3">
        <v>211</v>
      </c>
      <c r="F20" s="5">
        <v>0.76300000000000001</v>
      </c>
      <c r="G20" s="5">
        <v>0.88890000000000002</v>
      </c>
      <c r="H20" s="5">
        <v>0.58450000000000002</v>
      </c>
      <c r="I20" s="23">
        <v>0.519173</v>
      </c>
      <c r="J20" s="58"/>
      <c r="K20" s="3">
        <v>1271</v>
      </c>
      <c r="L20" s="3">
        <v>211</v>
      </c>
      <c r="M20" s="5">
        <v>0.70209999999999995</v>
      </c>
      <c r="N20" s="5">
        <v>0.85070000000000001</v>
      </c>
      <c r="O20" s="5">
        <v>0.54259999999999997</v>
      </c>
      <c r="P20" s="23">
        <v>0.46221420000000002</v>
      </c>
    </row>
    <row r="21" spans="1:16" x14ac:dyDescent="0.15">
      <c r="A21" s="51"/>
      <c r="B21" s="52"/>
      <c r="C21" s="5" t="s">
        <v>9</v>
      </c>
      <c r="D21" s="3">
        <v>1172</v>
      </c>
      <c r="E21" s="3">
        <v>187</v>
      </c>
      <c r="F21" s="5">
        <v>0.747</v>
      </c>
      <c r="G21" s="5">
        <v>0.88190000000000002</v>
      </c>
      <c r="H21" s="5">
        <v>0.54620000000000002</v>
      </c>
      <c r="I21" s="23">
        <v>0.49796079999999998</v>
      </c>
      <c r="J21" s="58"/>
      <c r="K21" s="3">
        <v>1356</v>
      </c>
      <c r="L21" s="3">
        <v>212</v>
      </c>
      <c r="M21" s="5">
        <v>0.69610000000000005</v>
      </c>
      <c r="N21" s="5">
        <v>0.79849999999999999</v>
      </c>
      <c r="O21" s="5">
        <v>0.5202</v>
      </c>
      <c r="P21" s="23">
        <v>0.46869290000000002</v>
      </c>
    </row>
    <row r="22" spans="1:16" x14ac:dyDescent="0.15">
      <c r="A22" s="5" t="s">
        <v>44</v>
      </c>
      <c r="B22" s="5" t="s">
        <v>33</v>
      </c>
      <c r="C22" s="27" t="s">
        <v>35</v>
      </c>
      <c r="D22" s="40">
        <v>1161</v>
      </c>
      <c r="E22" s="40">
        <v>114</v>
      </c>
      <c r="F22" s="5">
        <v>0.69259999999999999</v>
      </c>
      <c r="G22" s="5">
        <v>0.65280000000000005</v>
      </c>
      <c r="H22" s="5">
        <v>0.43909999999999999</v>
      </c>
      <c r="I22" s="5">
        <v>0.43997000000000003</v>
      </c>
      <c r="J22" s="58"/>
      <c r="K22" s="41">
        <v>1161</v>
      </c>
      <c r="L22" s="41">
        <v>114</v>
      </c>
      <c r="M22" s="5">
        <v>0.64749999999999996</v>
      </c>
      <c r="N22" s="5">
        <v>0.60450000000000004</v>
      </c>
      <c r="O22" s="5">
        <v>0.4118</v>
      </c>
      <c r="P22" s="5">
        <v>0.391289</v>
      </c>
    </row>
    <row r="23" spans="1:16" x14ac:dyDescent="0.15">
      <c r="A23" s="53" t="s">
        <v>10</v>
      </c>
      <c r="B23" s="5" t="s">
        <v>33</v>
      </c>
      <c r="C23" s="27" t="s">
        <v>35</v>
      </c>
      <c r="D23" s="40">
        <v>1293</v>
      </c>
      <c r="E23" s="40">
        <v>203</v>
      </c>
      <c r="F23" s="5">
        <v>0.77529999999999999</v>
      </c>
      <c r="G23" s="5">
        <v>0.84719999999999995</v>
      </c>
      <c r="H23" s="5">
        <v>0.5706</v>
      </c>
      <c r="I23" s="5">
        <v>0.56434200000000001</v>
      </c>
      <c r="J23" s="58"/>
      <c r="K23" s="41">
        <v>1293</v>
      </c>
      <c r="L23" s="41">
        <v>203</v>
      </c>
      <c r="M23" s="5">
        <v>0.7228</v>
      </c>
      <c r="N23" s="5">
        <v>0.80600000000000005</v>
      </c>
      <c r="O23" s="5">
        <v>0.52690000000000003</v>
      </c>
      <c r="P23" s="5">
        <v>0.45562799999999998</v>
      </c>
    </row>
    <row r="24" spans="1:16" x14ac:dyDescent="0.15">
      <c r="A24" s="52"/>
      <c r="B24" s="5" t="s">
        <v>34</v>
      </c>
      <c r="C24" s="27" t="s">
        <v>35</v>
      </c>
      <c r="D24" s="40">
        <v>1295</v>
      </c>
      <c r="E24" s="40">
        <v>195</v>
      </c>
      <c r="F24" s="5">
        <v>0.76529999999999998</v>
      </c>
      <c r="G24" s="5">
        <v>0.86109999999999998</v>
      </c>
      <c r="H24" s="5">
        <v>0.57369999999999999</v>
      </c>
      <c r="I24" s="5">
        <v>0.55432700000000001</v>
      </c>
      <c r="J24" s="58"/>
      <c r="K24" s="41">
        <v>1295</v>
      </c>
      <c r="L24" s="41">
        <v>195</v>
      </c>
      <c r="M24" s="5">
        <v>0.73119999999999996</v>
      </c>
      <c r="N24" s="5">
        <v>0.82840000000000003</v>
      </c>
      <c r="O24" s="5">
        <v>0.53200000000000003</v>
      </c>
      <c r="P24" s="5">
        <v>0.454017</v>
      </c>
    </row>
    <row r="25" spans="1:16" x14ac:dyDescent="0.15">
      <c r="A25" s="52"/>
      <c r="B25" s="52" t="s">
        <v>36</v>
      </c>
      <c r="C25" s="5" t="s">
        <v>7</v>
      </c>
      <c r="D25" s="40">
        <v>1226</v>
      </c>
      <c r="E25" s="40">
        <v>165</v>
      </c>
      <c r="F25" s="5">
        <v>0.78380000000000005</v>
      </c>
      <c r="G25" s="5">
        <v>0.85419999999999996</v>
      </c>
      <c r="H25" s="5">
        <v>0.5585</v>
      </c>
      <c r="I25" s="14">
        <v>0.59304100000000004</v>
      </c>
      <c r="J25" s="58"/>
      <c r="K25" s="41">
        <v>1226</v>
      </c>
      <c r="L25" s="41">
        <v>165</v>
      </c>
      <c r="M25" s="5">
        <v>0.72019999999999995</v>
      </c>
      <c r="N25" s="5">
        <v>0.79849999999999999</v>
      </c>
      <c r="O25" s="5">
        <v>0.51490000000000002</v>
      </c>
      <c r="P25" s="14">
        <v>0.47712100000000002</v>
      </c>
    </row>
    <row r="26" spans="1:16" x14ac:dyDescent="0.15">
      <c r="A26" s="52"/>
      <c r="B26" s="52"/>
      <c r="C26" s="5" t="s">
        <v>8</v>
      </c>
      <c r="D26" s="40">
        <v>1179</v>
      </c>
      <c r="E26" s="40">
        <v>166</v>
      </c>
      <c r="F26" s="5">
        <v>0.76459999999999995</v>
      </c>
      <c r="G26" s="5">
        <v>0.85419999999999996</v>
      </c>
      <c r="H26" s="5">
        <v>0.58879999999999999</v>
      </c>
      <c r="I26" s="14">
        <v>0.60611199999999998</v>
      </c>
      <c r="J26" s="58"/>
      <c r="K26" s="41">
        <v>1179</v>
      </c>
      <c r="L26" s="41">
        <v>166</v>
      </c>
      <c r="M26" s="5">
        <v>0.71879999999999999</v>
      </c>
      <c r="N26" s="5">
        <v>0.79100000000000004</v>
      </c>
      <c r="O26" s="5">
        <v>0.52100000000000002</v>
      </c>
      <c r="P26" s="14">
        <v>0.47105399999999997</v>
      </c>
    </row>
    <row r="27" spans="1:16" x14ac:dyDescent="0.15">
      <c r="A27" s="52"/>
      <c r="B27" s="52"/>
      <c r="C27" s="5" t="s">
        <v>9</v>
      </c>
      <c r="D27" s="40">
        <v>1277</v>
      </c>
      <c r="E27" s="40">
        <v>171</v>
      </c>
      <c r="F27" s="5">
        <v>0.78100000000000003</v>
      </c>
      <c r="G27" s="5">
        <v>0.86809999999999998</v>
      </c>
      <c r="H27" s="5">
        <v>0.5605</v>
      </c>
      <c r="I27" s="14">
        <v>0.57392799999999999</v>
      </c>
      <c r="J27" s="58"/>
      <c r="K27" s="41">
        <v>1277</v>
      </c>
      <c r="L27" s="41">
        <v>171</v>
      </c>
      <c r="M27" s="5">
        <v>0.72219999999999995</v>
      </c>
      <c r="N27" s="5">
        <v>0.81340000000000001</v>
      </c>
      <c r="O27" s="5">
        <v>0.51529999999999998</v>
      </c>
      <c r="P27" s="14">
        <v>0.46512799999999999</v>
      </c>
    </row>
    <row r="28" spans="1:16" x14ac:dyDescent="0.15">
      <c r="A28" s="52"/>
      <c r="B28" s="52" t="s">
        <v>37</v>
      </c>
      <c r="C28" s="5" t="s">
        <v>7</v>
      </c>
      <c r="D28" s="40">
        <v>1262</v>
      </c>
      <c r="E28" s="40">
        <v>176</v>
      </c>
      <c r="F28" s="5">
        <v>0.80179999999999996</v>
      </c>
      <c r="G28" s="5">
        <v>0.86709999999999998</v>
      </c>
      <c r="H28" s="5">
        <v>0.60219999999999996</v>
      </c>
      <c r="I28" s="14">
        <v>0.60168299999999997</v>
      </c>
      <c r="J28" s="58"/>
      <c r="K28" s="41">
        <v>1262</v>
      </c>
      <c r="L28" s="41">
        <v>176</v>
      </c>
      <c r="M28" s="5">
        <v>0.73219999999999996</v>
      </c>
      <c r="N28" s="5">
        <v>0.84330000000000005</v>
      </c>
      <c r="O28" s="5">
        <v>0.55430000000000001</v>
      </c>
      <c r="P28" s="14">
        <v>0.47204499999999999</v>
      </c>
    </row>
    <row r="29" spans="1:16" x14ac:dyDescent="0.15">
      <c r="A29" s="52"/>
      <c r="B29" s="52"/>
      <c r="C29" s="5" t="s">
        <v>8</v>
      </c>
      <c r="D29" s="40">
        <v>1291</v>
      </c>
      <c r="E29" s="40">
        <v>182</v>
      </c>
      <c r="F29" s="5">
        <v>0.77290000000000003</v>
      </c>
      <c r="G29" s="5">
        <v>0.84619999999999995</v>
      </c>
      <c r="H29" s="5">
        <v>0.56299999999999994</v>
      </c>
      <c r="I29" s="14">
        <v>0.56585799999999997</v>
      </c>
      <c r="J29" s="58"/>
      <c r="K29" s="41">
        <v>1291</v>
      </c>
      <c r="L29" s="41">
        <v>182</v>
      </c>
      <c r="M29" s="5">
        <v>0.73070000000000002</v>
      </c>
      <c r="N29" s="5">
        <v>0.82089999999999996</v>
      </c>
      <c r="O29" s="5">
        <v>0.5202</v>
      </c>
      <c r="P29" s="14">
        <v>0.45262599999999997</v>
      </c>
    </row>
    <row r="30" spans="1:16" x14ac:dyDescent="0.15">
      <c r="A30" s="52"/>
      <c r="B30" s="52"/>
      <c r="C30" s="5" t="s">
        <v>9</v>
      </c>
      <c r="D30" s="40">
        <v>1240</v>
      </c>
      <c r="E30" s="40">
        <v>176</v>
      </c>
      <c r="F30" s="5">
        <v>0.79010000000000002</v>
      </c>
      <c r="G30" s="5">
        <v>0.85309999999999997</v>
      </c>
      <c r="H30" s="5">
        <v>0.58279999999999998</v>
      </c>
      <c r="I30" s="14">
        <v>0.57905600000000002</v>
      </c>
      <c r="J30" s="58"/>
      <c r="K30" s="41">
        <v>1240</v>
      </c>
      <c r="L30" s="41">
        <v>176</v>
      </c>
      <c r="M30" s="5">
        <v>0.71760000000000002</v>
      </c>
      <c r="N30" s="5">
        <v>0.82840000000000003</v>
      </c>
      <c r="O30" s="5">
        <v>0.53959999999999997</v>
      </c>
      <c r="P30" s="14">
        <v>0.48004799999999997</v>
      </c>
    </row>
    <row r="31" spans="1:16" x14ac:dyDescent="0.15">
      <c r="A31" s="52"/>
      <c r="B31" s="52" t="s">
        <v>38</v>
      </c>
      <c r="C31" s="5" t="s">
        <v>7</v>
      </c>
      <c r="D31" s="40">
        <v>1008</v>
      </c>
      <c r="E31" s="40">
        <v>191</v>
      </c>
      <c r="F31" s="5">
        <v>0.67800000000000005</v>
      </c>
      <c r="G31" s="5">
        <v>0.79720000000000002</v>
      </c>
      <c r="H31" s="5">
        <v>0.50419999999999998</v>
      </c>
      <c r="I31" s="14">
        <v>0.46458300000000002</v>
      </c>
      <c r="J31" s="58"/>
      <c r="K31" s="41">
        <v>1008</v>
      </c>
      <c r="L31" s="41">
        <v>191</v>
      </c>
      <c r="M31" s="5">
        <v>0.66869999999999996</v>
      </c>
      <c r="N31" s="5">
        <v>0.74629999999999996</v>
      </c>
      <c r="O31" s="5">
        <v>0.48409999999999997</v>
      </c>
      <c r="P31" s="14">
        <v>0.43104300000000001</v>
      </c>
    </row>
    <row r="32" spans="1:16" x14ac:dyDescent="0.15">
      <c r="A32" s="52"/>
      <c r="B32" s="52"/>
      <c r="C32" s="5" t="s">
        <v>8</v>
      </c>
      <c r="D32" s="40">
        <v>1048</v>
      </c>
      <c r="E32" s="40">
        <v>208</v>
      </c>
      <c r="F32" s="5">
        <v>0.67249999999999999</v>
      </c>
      <c r="G32" s="5">
        <v>0.80420000000000003</v>
      </c>
      <c r="H32" s="5">
        <v>0.51690000000000003</v>
      </c>
      <c r="I32" s="14">
        <v>0.45234099999999999</v>
      </c>
      <c r="J32" s="58"/>
      <c r="K32" s="41">
        <v>1048</v>
      </c>
      <c r="L32" s="41">
        <v>208</v>
      </c>
      <c r="M32" s="5">
        <v>0.66779999999999995</v>
      </c>
      <c r="N32" s="5">
        <v>0.73880000000000001</v>
      </c>
      <c r="O32" s="5">
        <v>0.49630000000000002</v>
      </c>
      <c r="P32" s="14">
        <v>0.416854</v>
      </c>
    </row>
    <row r="33" spans="1:16" x14ac:dyDescent="0.15">
      <c r="A33" s="52"/>
      <c r="B33" s="52"/>
      <c r="C33" s="5" t="s">
        <v>9</v>
      </c>
      <c r="D33" s="40">
        <v>1031</v>
      </c>
      <c r="E33" s="40">
        <v>194</v>
      </c>
      <c r="F33" s="5">
        <v>0.68110000000000004</v>
      </c>
      <c r="G33" s="5">
        <v>0.82609999999999995</v>
      </c>
      <c r="H33" s="5">
        <v>0.50980000000000003</v>
      </c>
      <c r="I33" s="14">
        <v>0.44891799999999998</v>
      </c>
      <c r="J33" s="58"/>
      <c r="K33" s="41">
        <v>1031</v>
      </c>
      <c r="L33" s="41">
        <v>194</v>
      </c>
      <c r="M33" s="5">
        <v>0.69540000000000002</v>
      </c>
      <c r="N33" s="5">
        <v>0.79200000000000004</v>
      </c>
      <c r="O33" s="5">
        <v>0.50729999999999997</v>
      </c>
      <c r="P33" s="14">
        <v>0.42713699999999999</v>
      </c>
    </row>
    <row r="34" spans="1:16" x14ac:dyDescent="0.15">
      <c r="A34" s="52"/>
      <c r="B34" s="52" t="s">
        <v>39</v>
      </c>
      <c r="C34" s="5" t="s">
        <v>7</v>
      </c>
      <c r="D34" s="40">
        <v>1210</v>
      </c>
      <c r="E34" s="40">
        <v>169</v>
      </c>
      <c r="F34" s="5">
        <v>0.78369999999999995</v>
      </c>
      <c r="G34" s="5">
        <v>0.86809999999999998</v>
      </c>
      <c r="H34" s="5">
        <v>0.57499999999999996</v>
      </c>
      <c r="I34" s="14">
        <v>0.57905600000000002</v>
      </c>
      <c r="J34" s="58"/>
      <c r="K34" s="41">
        <v>1210</v>
      </c>
      <c r="L34" s="41">
        <v>169</v>
      </c>
      <c r="M34" s="5">
        <v>0.72550000000000003</v>
      </c>
      <c r="N34" s="5">
        <v>0.82089999999999996</v>
      </c>
      <c r="O34" s="5">
        <v>0.53610000000000002</v>
      </c>
      <c r="P34" s="14">
        <v>0.48316399999999998</v>
      </c>
    </row>
    <row r="35" spans="1:16" x14ac:dyDescent="0.15">
      <c r="A35" s="52"/>
      <c r="B35" s="52"/>
      <c r="C35" s="5" t="s">
        <v>8</v>
      </c>
      <c r="D35" s="40">
        <v>1130</v>
      </c>
      <c r="E35" s="40">
        <v>161</v>
      </c>
      <c r="F35" s="5">
        <v>0.76970000000000005</v>
      </c>
      <c r="G35" s="5">
        <v>0.84030000000000005</v>
      </c>
      <c r="H35" s="5">
        <v>0.57310000000000005</v>
      </c>
      <c r="I35" s="14">
        <v>0.59709900000000005</v>
      </c>
      <c r="J35" s="58"/>
      <c r="K35" s="41">
        <v>1130</v>
      </c>
      <c r="L35" s="41">
        <v>161</v>
      </c>
      <c r="M35" s="5">
        <v>0.71909999999999996</v>
      </c>
      <c r="N35" s="5">
        <v>0.79849999999999999</v>
      </c>
      <c r="O35" s="5">
        <v>0.54590000000000005</v>
      </c>
      <c r="P35" s="14">
        <v>0.50427100000000002</v>
      </c>
    </row>
    <row r="36" spans="1:16" x14ac:dyDescent="0.15">
      <c r="A36" s="52"/>
      <c r="B36" s="52"/>
      <c r="C36" s="5" t="s">
        <v>9</v>
      </c>
      <c r="D36" s="40">
        <v>1255</v>
      </c>
      <c r="E36" s="40">
        <v>172</v>
      </c>
      <c r="F36" s="5">
        <v>0.78400000000000003</v>
      </c>
      <c r="G36" s="5">
        <v>0.85419999999999996</v>
      </c>
      <c r="H36" s="5">
        <v>0.56059999999999999</v>
      </c>
      <c r="I36" s="14">
        <v>0.61285000000000001</v>
      </c>
      <c r="J36" s="58"/>
      <c r="K36" s="41">
        <v>1255</v>
      </c>
      <c r="L36" s="41">
        <v>172</v>
      </c>
      <c r="M36" s="5">
        <v>0.72350000000000003</v>
      </c>
      <c r="N36" s="5">
        <v>0.81340000000000001</v>
      </c>
      <c r="O36" s="5">
        <v>0.51910000000000001</v>
      </c>
      <c r="P36" s="14">
        <v>0.46818300000000002</v>
      </c>
    </row>
    <row r="37" spans="1:16" x14ac:dyDescent="0.15">
      <c r="A37" s="5" t="s">
        <v>11</v>
      </c>
      <c r="B37" s="5" t="s">
        <v>33</v>
      </c>
      <c r="C37" s="27" t="s">
        <v>35</v>
      </c>
      <c r="D37" s="40">
        <v>1056</v>
      </c>
      <c r="E37" s="40">
        <v>226</v>
      </c>
      <c r="F37" s="5">
        <v>0.71509999999999996</v>
      </c>
      <c r="G37" s="5">
        <v>0.82640000000000002</v>
      </c>
      <c r="H37" s="5">
        <v>0.59670000000000001</v>
      </c>
      <c r="I37" s="5">
        <v>0.52999600000000002</v>
      </c>
      <c r="J37" s="58"/>
      <c r="K37" s="41">
        <v>1056</v>
      </c>
      <c r="L37" s="41">
        <v>226</v>
      </c>
      <c r="M37" s="5">
        <v>0.66100000000000003</v>
      </c>
      <c r="N37" s="5">
        <v>0.75370000000000004</v>
      </c>
      <c r="O37" s="5">
        <v>0.52880000000000005</v>
      </c>
      <c r="P37" s="5">
        <v>0.35272900000000001</v>
      </c>
    </row>
    <row r="38" spans="1:16" x14ac:dyDescent="0.15">
      <c r="A38" s="5" t="s">
        <v>29</v>
      </c>
      <c r="B38" s="5" t="s">
        <v>33</v>
      </c>
      <c r="C38" s="27" t="s">
        <v>35</v>
      </c>
      <c r="D38" s="40">
        <v>1126</v>
      </c>
      <c r="E38" s="40">
        <v>407</v>
      </c>
      <c r="F38" s="5">
        <v>0.74439999999999995</v>
      </c>
      <c r="G38" s="5">
        <v>0.90280000000000005</v>
      </c>
      <c r="H38" s="5">
        <v>0.64639999999999997</v>
      </c>
      <c r="I38" s="42">
        <v>0.45572600000000002</v>
      </c>
      <c r="J38" s="58"/>
      <c r="K38" s="40">
        <v>1126</v>
      </c>
      <c r="L38" s="40">
        <v>407</v>
      </c>
      <c r="M38" s="5">
        <v>0.6774</v>
      </c>
      <c r="N38" s="5">
        <v>0.82089999999999996</v>
      </c>
      <c r="O38" s="5">
        <v>0.56120000000000003</v>
      </c>
      <c r="P38" s="5">
        <v>0.34926699999999999</v>
      </c>
    </row>
    <row r="39" spans="1:16" x14ac:dyDescent="0.15">
      <c r="A39" s="53" t="s">
        <v>12</v>
      </c>
      <c r="B39" s="5" t="s">
        <v>33</v>
      </c>
      <c r="C39" s="27" t="s">
        <v>35</v>
      </c>
      <c r="D39" s="40">
        <v>1178</v>
      </c>
      <c r="E39" s="40">
        <v>187</v>
      </c>
      <c r="F39" s="5">
        <v>0.77849999999999997</v>
      </c>
      <c r="G39" s="5">
        <v>0.84030000000000005</v>
      </c>
      <c r="H39" s="5">
        <v>0.53669999999999995</v>
      </c>
      <c r="I39" s="5">
        <v>0.52923600000000004</v>
      </c>
      <c r="J39" s="58"/>
      <c r="K39" s="41">
        <v>1290</v>
      </c>
      <c r="L39" s="41">
        <v>171</v>
      </c>
      <c r="M39" s="5">
        <v>0.71079999999999999</v>
      </c>
      <c r="N39" s="5">
        <v>0.81340000000000001</v>
      </c>
      <c r="O39" s="5">
        <v>0.50019999999999998</v>
      </c>
      <c r="P39" s="5">
        <v>0.45642199999999999</v>
      </c>
    </row>
    <row r="40" spans="1:16" x14ac:dyDescent="0.15">
      <c r="A40" s="52"/>
      <c r="B40" s="5" t="s">
        <v>34</v>
      </c>
      <c r="C40" s="27" t="s">
        <v>35</v>
      </c>
      <c r="D40" s="40">
        <v>1237</v>
      </c>
      <c r="E40" s="40">
        <v>183</v>
      </c>
      <c r="F40" s="5">
        <v>0.78029999999999999</v>
      </c>
      <c r="G40" s="5">
        <v>0.86109999999999998</v>
      </c>
      <c r="H40" s="5">
        <v>0.55910000000000004</v>
      </c>
      <c r="I40" s="5">
        <v>0.578762</v>
      </c>
      <c r="J40" s="58"/>
      <c r="K40" s="41">
        <v>1227</v>
      </c>
      <c r="L40" s="41">
        <v>185</v>
      </c>
      <c r="M40" s="5">
        <v>0.72140000000000004</v>
      </c>
      <c r="N40" s="5">
        <v>0.83579999999999999</v>
      </c>
      <c r="O40" s="5">
        <v>0.52080000000000004</v>
      </c>
      <c r="P40" s="5">
        <v>0.47637200000000002</v>
      </c>
    </row>
    <row r="41" spans="1:16" x14ac:dyDescent="0.15">
      <c r="A41" s="52"/>
      <c r="B41" s="52" t="s">
        <v>36</v>
      </c>
      <c r="C41" s="5" t="s">
        <v>7</v>
      </c>
      <c r="D41" s="40">
        <v>1213</v>
      </c>
      <c r="E41" s="40">
        <v>191</v>
      </c>
      <c r="F41" s="5">
        <v>0.74819999999999998</v>
      </c>
      <c r="G41" s="5">
        <v>0.84030000000000005</v>
      </c>
      <c r="H41" s="5">
        <v>0.53849999999999998</v>
      </c>
      <c r="I41" s="14">
        <v>0.53396200000000005</v>
      </c>
      <c r="J41" s="58"/>
      <c r="K41" s="41">
        <v>1213</v>
      </c>
      <c r="L41" s="41">
        <v>191</v>
      </c>
      <c r="M41" s="5">
        <v>0.69320000000000004</v>
      </c>
      <c r="N41" s="5">
        <v>0.79849999999999999</v>
      </c>
      <c r="O41" s="5">
        <v>0.49659999999999999</v>
      </c>
      <c r="P41" s="14">
        <v>0.45380700000000002</v>
      </c>
    </row>
    <row r="42" spans="1:16" x14ac:dyDescent="0.15">
      <c r="A42" s="52"/>
      <c r="B42" s="52"/>
      <c r="C42" s="5" t="s">
        <v>8</v>
      </c>
      <c r="D42" s="40">
        <v>1257</v>
      </c>
      <c r="E42" s="40">
        <v>180</v>
      </c>
      <c r="F42" s="5">
        <v>0.78100000000000003</v>
      </c>
      <c r="G42" s="5">
        <v>0.84719999999999995</v>
      </c>
      <c r="H42" s="5">
        <v>0.56859999999999999</v>
      </c>
      <c r="I42" s="14">
        <v>0.57820499999999997</v>
      </c>
      <c r="J42" s="58"/>
      <c r="K42" s="41">
        <v>1257</v>
      </c>
      <c r="L42" s="41">
        <v>180</v>
      </c>
      <c r="M42" s="5">
        <v>0.72150000000000003</v>
      </c>
      <c r="N42" s="5">
        <v>0.81340000000000001</v>
      </c>
      <c r="O42" s="5">
        <v>0.51719999999999999</v>
      </c>
      <c r="P42" s="14">
        <v>0.47643400000000002</v>
      </c>
    </row>
    <row r="43" spans="1:16" x14ac:dyDescent="0.15">
      <c r="A43" s="52"/>
      <c r="B43" s="52"/>
      <c r="C43" s="5" t="s">
        <v>9</v>
      </c>
      <c r="D43" s="40">
        <v>1204</v>
      </c>
      <c r="E43" s="40">
        <v>187</v>
      </c>
      <c r="F43" s="5">
        <v>0.76780000000000004</v>
      </c>
      <c r="G43" s="5">
        <v>0.85419999999999996</v>
      </c>
      <c r="H43" s="5">
        <v>0.54310000000000003</v>
      </c>
      <c r="I43" s="14">
        <v>0.55505499999999997</v>
      </c>
      <c r="J43" s="58"/>
      <c r="K43" s="41">
        <v>1204</v>
      </c>
      <c r="L43" s="41">
        <v>187</v>
      </c>
      <c r="M43" s="5">
        <v>0.70660000000000001</v>
      </c>
      <c r="N43" s="5">
        <v>0.79849999999999999</v>
      </c>
      <c r="O43" s="5">
        <v>0.50380000000000003</v>
      </c>
      <c r="P43" s="14">
        <v>0.46361000000000002</v>
      </c>
    </row>
    <row r="44" spans="1:16" x14ac:dyDescent="0.15">
      <c r="A44" s="52"/>
      <c r="B44" s="52" t="s">
        <v>37</v>
      </c>
      <c r="C44" s="5" t="s">
        <v>7</v>
      </c>
      <c r="D44" s="40">
        <v>1191</v>
      </c>
      <c r="E44" s="40">
        <v>189</v>
      </c>
      <c r="F44" s="5">
        <v>0.77129999999999999</v>
      </c>
      <c r="G44" s="5">
        <v>0.86109999999999998</v>
      </c>
      <c r="H44" s="5">
        <v>0.57150000000000001</v>
      </c>
      <c r="I44" s="14">
        <v>0.57181099999999996</v>
      </c>
      <c r="J44" s="58"/>
      <c r="K44" s="41">
        <v>1191</v>
      </c>
      <c r="L44" s="41">
        <v>189</v>
      </c>
      <c r="M44" s="5">
        <v>0.71150000000000002</v>
      </c>
      <c r="N44" s="5">
        <v>0.85070000000000001</v>
      </c>
      <c r="O44" s="5">
        <v>0.53969999999999996</v>
      </c>
      <c r="P44" s="14">
        <v>0.48155799999999999</v>
      </c>
    </row>
    <row r="45" spans="1:16" x14ac:dyDescent="0.15">
      <c r="A45" s="52"/>
      <c r="B45" s="52"/>
      <c r="C45" s="5" t="s">
        <v>8</v>
      </c>
      <c r="D45" s="40">
        <v>1157</v>
      </c>
      <c r="E45" s="40">
        <v>184</v>
      </c>
      <c r="F45" s="5">
        <v>0.76239999999999997</v>
      </c>
      <c r="G45" s="5">
        <v>0.875</v>
      </c>
      <c r="H45" s="5">
        <v>0.56120000000000003</v>
      </c>
      <c r="I45" s="14">
        <v>0.56873600000000002</v>
      </c>
      <c r="J45" s="58"/>
      <c r="K45" s="41">
        <v>1125</v>
      </c>
      <c r="L45" s="41">
        <v>178</v>
      </c>
      <c r="M45" s="5">
        <v>0.71230000000000004</v>
      </c>
      <c r="N45" s="5">
        <v>0.83579999999999999</v>
      </c>
      <c r="O45" s="5">
        <v>0.52080000000000004</v>
      </c>
      <c r="P45" s="14">
        <v>0.48715399999999998</v>
      </c>
    </row>
    <row r="46" spans="1:16" x14ac:dyDescent="0.15">
      <c r="A46" s="52"/>
      <c r="B46" s="52"/>
      <c r="C46" s="5" t="s">
        <v>9</v>
      </c>
      <c r="D46" s="40">
        <v>1170</v>
      </c>
      <c r="E46" s="40">
        <v>184</v>
      </c>
      <c r="F46" s="5">
        <v>0.75470000000000004</v>
      </c>
      <c r="G46" s="5">
        <v>0.82640000000000002</v>
      </c>
      <c r="H46" s="5">
        <v>0.55740000000000001</v>
      </c>
      <c r="I46" s="14">
        <v>0.55520899999999995</v>
      </c>
      <c r="J46" s="58"/>
      <c r="K46" s="41">
        <v>1170</v>
      </c>
      <c r="L46" s="41">
        <v>184</v>
      </c>
      <c r="M46" s="5">
        <v>0.71150000000000002</v>
      </c>
      <c r="N46" s="5">
        <v>0.82089999999999996</v>
      </c>
      <c r="O46" s="5">
        <v>0.52580000000000005</v>
      </c>
      <c r="P46" s="14">
        <v>0.48266500000000001</v>
      </c>
    </row>
    <row r="47" spans="1:16" x14ac:dyDescent="0.15">
      <c r="A47" s="52"/>
      <c r="B47" s="52" t="s">
        <v>38</v>
      </c>
      <c r="C47" s="5" t="s">
        <v>7</v>
      </c>
      <c r="D47" s="40">
        <v>1301</v>
      </c>
      <c r="E47" s="40">
        <v>178</v>
      </c>
      <c r="F47" s="5">
        <v>0.77829999999999999</v>
      </c>
      <c r="G47" s="5">
        <v>0.86109999999999998</v>
      </c>
      <c r="H47" s="5">
        <v>0.53949999999999998</v>
      </c>
      <c r="I47" s="14">
        <v>0.554508</v>
      </c>
      <c r="J47" s="58"/>
      <c r="K47" s="41">
        <v>1301</v>
      </c>
      <c r="L47" s="41">
        <v>178</v>
      </c>
      <c r="M47" s="5">
        <v>0.72299999999999998</v>
      </c>
      <c r="N47" s="5">
        <v>0.80600000000000005</v>
      </c>
      <c r="O47" s="5">
        <v>0.4904</v>
      </c>
      <c r="P47" s="14">
        <v>0.46179399999999998</v>
      </c>
    </row>
    <row r="48" spans="1:16" x14ac:dyDescent="0.15">
      <c r="A48" s="52"/>
      <c r="B48" s="52"/>
      <c r="C48" s="5" t="s">
        <v>8</v>
      </c>
      <c r="D48" s="40">
        <v>1222</v>
      </c>
      <c r="E48" s="40">
        <v>193</v>
      </c>
      <c r="F48" s="5">
        <v>0.7591</v>
      </c>
      <c r="G48" s="5">
        <v>0.84719999999999995</v>
      </c>
      <c r="H48" s="5">
        <v>0.55220000000000002</v>
      </c>
      <c r="I48" s="14">
        <v>0.54922300000000002</v>
      </c>
      <c r="J48" s="58"/>
      <c r="K48" s="41">
        <v>1222</v>
      </c>
      <c r="L48" s="41">
        <v>193</v>
      </c>
      <c r="M48" s="5">
        <v>0.71540000000000004</v>
      </c>
      <c r="N48" s="5">
        <v>0.79849999999999999</v>
      </c>
      <c r="O48" s="5">
        <v>0.50880000000000003</v>
      </c>
      <c r="P48" s="14">
        <v>0.470613</v>
      </c>
    </row>
    <row r="49" spans="1:16" x14ac:dyDescent="0.15">
      <c r="A49" s="52"/>
      <c r="B49" s="52"/>
      <c r="C49" s="5" t="s">
        <v>9</v>
      </c>
      <c r="D49" s="40">
        <v>1122</v>
      </c>
      <c r="E49" s="40">
        <v>174</v>
      </c>
      <c r="F49" s="5">
        <v>0.74409999999999998</v>
      </c>
      <c r="G49" s="5">
        <v>0.81940000000000002</v>
      </c>
      <c r="H49" s="5">
        <v>0.51680000000000004</v>
      </c>
      <c r="I49" s="14">
        <v>0.55154800000000004</v>
      </c>
      <c r="J49" s="58"/>
      <c r="K49" s="41">
        <v>1122</v>
      </c>
      <c r="L49" s="41">
        <v>174</v>
      </c>
      <c r="M49" s="5">
        <v>0.72250000000000003</v>
      </c>
      <c r="N49" s="5">
        <v>0.84330000000000005</v>
      </c>
      <c r="O49" s="5">
        <v>0.51219999999999999</v>
      </c>
      <c r="P49" s="14">
        <v>0.47895599999999999</v>
      </c>
    </row>
    <row r="50" spans="1:16" x14ac:dyDescent="0.15">
      <c r="A50" s="52"/>
      <c r="B50" s="52" t="s">
        <v>39</v>
      </c>
      <c r="C50" s="5" t="s">
        <v>7</v>
      </c>
      <c r="D50" s="40">
        <v>1237</v>
      </c>
      <c r="E50" s="40">
        <v>189</v>
      </c>
      <c r="F50" s="5">
        <v>0.7853</v>
      </c>
      <c r="G50" s="5">
        <v>0.90969999999999995</v>
      </c>
      <c r="H50" s="5">
        <v>0.57310000000000005</v>
      </c>
      <c r="I50" s="14">
        <v>0.57776300000000003</v>
      </c>
      <c r="J50" s="58"/>
      <c r="K50" s="41">
        <v>1237</v>
      </c>
      <c r="L50" s="41">
        <v>189</v>
      </c>
      <c r="M50" s="5">
        <v>0.72250000000000003</v>
      </c>
      <c r="N50" s="5">
        <v>0.85070000000000001</v>
      </c>
      <c r="O50" s="5">
        <v>0.52549999999999997</v>
      </c>
      <c r="P50" s="14">
        <v>0.47597800000000001</v>
      </c>
    </row>
    <row r="51" spans="1:16" x14ac:dyDescent="0.15">
      <c r="A51" s="52"/>
      <c r="B51" s="52"/>
      <c r="C51" s="5" t="s">
        <v>8</v>
      </c>
      <c r="D51" s="40">
        <v>1240</v>
      </c>
      <c r="E51" s="40">
        <v>190</v>
      </c>
      <c r="F51" s="5">
        <v>0.77949999999999997</v>
      </c>
      <c r="G51" s="5">
        <v>0.88890000000000002</v>
      </c>
      <c r="H51" s="5">
        <v>0.56789999999999996</v>
      </c>
      <c r="I51" s="14">
        <v>0.56974000000000002</v>
      </c>
      <c r="J51" s="58"/>
      <c r="K51" s="41">
        <v>1283</v>
      </c>
      <c r="L51" s="41">
        <v>185</v>
      </c>
      <c r="M51" s="5">
        <v>0.72670000000000001</v>
      </c>
      <c r="N51" s="5">
        <v>0.83579999999999999</v>
      </c>
      <c r="O51" s="5">
        <v>0.5202</v>
      </c>
      <c r="P51" s="14">
        <v>0.474298</v>
      </c>
    </row>
    <row r="52" spans="1:16" x14ac:dyDescent="0.15">
      <c r="A52" s="52"/>
      <c r="B52" s="52"/>
      <c r="C52" s="5" t="s">
        <v>9</v>
      </c>
      <c r="D52" s="40">
        <v>1298</v>
      </c>
      <c r="E52" s="40">
        <v>174</v>
      </c>
      <c r="F52" s="5">
        <v>0.78710000000000002</v>
      </c>
      <c r="G52" s="5">
        <v>0.84719999999999995</v>
      </c>
      <c r="H52" s="5">
        <v>0.54490000000000005</v>
      </c>
      <c r="I52" s="14">
        <v>0.55735199999999996</v>
      </c>
      <c r="J52" s="58"/>
      <c r="K52" s="41">
        <v>1304</v>
      </c>
      <c r="L52" s="41">
        <v>172</v>
      </c>
      <c r="M52" s="5">
        <v>0.72109999999999996</v>
      </c>
      <c r="N52" s="5">
        <v>0.82089999999999996</v>
      </c>
      <c r="O52" s="5">
        <v>0.51049999999999995</v>
      </c>
      <c r="P52" s="14">
        <v>0.46235399999999999</v>
      </c>
    </row>
    <row r="53" spans="1:16" x14ac:dyDescent="0.15">
      <c r="A53" s="5" t="s">
        <v>13</v>
      </c>
      <c r="B53" s="5" t="s">
        <v>33</v>
      </c>
      <c r="C53" s="27" t="s">
        <v>35</v>
      </c>
      <c r="D53" s="40">
        <v>853</v>
      </c>
      <c r="E53" s="40">
        <v>115</v>
      </c>
      <c r="F53" s="5">
        <v>0.73019999999999996</v>
      </c>
      <c r="G53" s="5">
        <v>0.74309999999999998</v>
      </c>
      <c r="H53" s="5">
        <v>0.4955</v>
      </c>
      <c r="I53" s="14">
        <v>0.59310300000000005</v>
      </c>
      <c r="J53" s="58"/>
      <c r="K53" s="41">
        <v>911</v>
      </c>
      <c r="L53" s="41">
        <v>119</v>
      </c>
      <c r="M53" s="5">
        <v>0.6704</v>
      </c>
      <c r="N53" s="5">
        <v>0.70899999999999996</v>
      </c>
      <c r="O53" s="5">
        <v>0.44750000000000001</v>
      </c>
      <c r="P53" s="14">
        <v>0.49200899999999997</v>
      </c>
    </row>
    <row r="54" spans="1:16" x14ac:dyDescent="0.15">
      <c r="A54" s="5" t="s">
        <v>14</v>
      </c>
      <c r="B54" s="5" t="s">
        <v>33</v>
      </c>
      <c r="C54" s="27" t="s">
        <v>35</v>
      </c>
      <c r="D54" s="40">
        <v>1101</v>
      </c>
      <c r="E54" s="40">
        <v>138</v>
      </c>
      <c r="F54" s="5">
        <v>0.75580000000000003</v>
      </c>
      <c r="G54" s="5">
        <v>0.77080000000000004</v>
      </c>
      <c r="H54" s="5">
        <v>0.49880000000000002</v>
      </c>
      <c r="I54" s="14">
        <v>0.54694699999999996</v>
      </c>
      <c r="J54" s="58"/>
      <c r="K54" s="41">
        <v>1118</v>
      </c>
      <c r="L54" s="41">
        <v>139</v>
      </c>
      <c r="M54" s="5">
        <v>0.69040000000000001</v>
      </c>
      <c r="N54" s="5">
        <v>0.72389999999999999</v>
      </c>
      <c r="O54" s="5">
        <v>0.46079999999999999</v>
      </c>
      <c r="P54" s="14">
        <v>0.45366499999999998</v>
      </c>
    </row>
    <row r="55" spans="1:16" x14ac:dyDescent="0.15">
      <c r="A55" s="53" t="s">
        <v>15</v>
      </c>
      <c r="B55" s="5" t="s">
        <v>33</v>
      </c>
      <c r="C55" s="27" t="s">
        <v>35</v>
      </c>
      <c r="D55" s="3">
        <v>958</v>
      </c>
      <c r="E55" s="3">
        <v>124</v>
      </c>
      <c r="F55" s="5">
        <v>0.72750000000000004</v>
      </c>
      <c r="G55" s="5">
        <v>0.70830000000000004</v>
      </c>
      <c r="H55" s="5">
        <v>0.4481</v>
      </c>
      <c r="I55" s="5">
        <v>0.56987399999999999</v>
      </c>
      <c r="J55" s="58"/>
      <c r="K55" s="41">
        <v>958</v>
      </c>
      <c r="L55" s="41">
        <v>124</v>
      </c>
      <c r="M55" s="5">
        <v>0.67110000000000003</v>
      </c>
      <c r="N55" s="5">
        <v>0.67910000000000004</v>
      </c>
      <c r="O55" s="5">
        <v>0.41239999999999999</v>
      </c>
      <c r="P55" s="5">
        <v>0.48567100000000002</v>
      </c>
    </row>
    <row r="56" spans="1:16" x14ac:dyDescent="0.15">
      <c r="A56" s="52"/>
      <c r="B56" s="5" t="s">
        <v>34</v>
      </c>
      <c r="C56" s="27" t="s">
        <v>35</v>
      </c>
      <c r="D56" s="40">
        <v>866</v>
      </c>
      <c r="E56" s="40">
        <v>106</v>
      </c>
      <c r="F56" s="5">
        <v>0.72050000000000003</v>
      </c>
      <c r="G56" s="5">
        <v>0.65280000000000005</v>
      </c>
      <c r="H56" s="5">
        <v>0.41849999999999998</v>
      </c>
      <c r="I56" s="14">
        <v>0.58362499999999995</v>
      </c>
      <c r="J56" s="58"/>
      <c r="K56" s="41">
        <v>868</v>
      </c>
      <c r="L56" s="41">
        <v>105</v>
      </c>
      <c r="M56" s="5">
        <v>0.65429999999999999</v>
      </c>
      <c r="N56" s="5">
        <v>0.62690000000000001</v>
      </c>
      <c r="O56" s="5">
        <v>0.37140000000000001</v>
      </c>
      <c r="P56" s="5">
        <v>0.48823800000000001</v>
      </c>
    </row>
    <row r="57" spans="1:16" x14ac:dyDescent="0.15">
      <c r="A57" s="52"/>
      <c r="B57" s="52" t="s">
        <v>36</v>
      </c>
      <c r="C57" s="5" t="s">
        <v>7</v>
      </c>
      <c r="D57" s="40">
        <v>854</v>
      </c>
      <c r="E57" s="40">
        <v>111</v>
      </c>
      <c r="F57" s="5">
        <v>0.72919999999999996</v>
      </c>
      <c r="G57" s="5">
        <v>0.70830000000000004</v>
      </c>
      <c r="H57" s="5">
        <v>0.45850000000000002</v>
      </c>
      <c r="I57" s="14">
        <v>0.60274399999999995</v>
      </c>
      <c r="J57" s="58"/>
      <c r="K57" s="41">
        <v>854</v>
      </c>
      <c r="L57" s="41">
        <v>111</v>
      </c>
      <c r="M57" s="5">
        <v>0.66649999999999998</v>
      </c>
      <c r="N57" s="5">
        <v>0.66420000000000001</v>
      </c>
      <c r="O57" s="5">
        <v>0.41360000000000002</v>
      </c>
      <c r="P57" s="14">
        <v>0.51044100000000003</v>
      </c>
    </row>
    <row r="58" spans="1:16" x14ac:dyDescent="0.15">
      <c r="A58" s="52"/>
      <c r="B58" s="52"/>
      <c r="C58" s="5" t="s">
        <v>8</v>
      </c>
      <c r="D58" s="40">
        <v>781</v>
      </c>
      <c r="E58" s="40">
        <v>94</v>
      </c>
      <c r="F58" s="5">
        <v>0.69840000000000002</v>
      </c>
      <c r="G58" s="5">
        <v>0.59030000000000005</v>
      </c>
      <c r="H58" s="5">
        <v>0.38159999999999999</v>
      </c>
      <c r="I58" s="14">
        <v>0.58223599999999998</v>
      </c>
      <c r="J58" s="58"/>
      <c r="K58" s="41">
        <v>781</v>
      </c>
      <c r="L58" s="41">
        <v>94</v>
      </c>
      <c r="M58" s="5">
        <v>0.63680000000000003</v>
      </c>
      <c r="N58" s="5">
        <v>0.56720000000000004</v>
      </c>
      <c r="O58" s="5">
        <v>0.34320000000000001</v>
      </c>
      <c r="P58" s="14">
        <v>0.489782</v>
      </c>
    </row>
    <row r="59" spans="1:16" x14ac:dyDescent="0.15">
      <c r="A59" s="52"/>
      <c r="B59" s="52"/>
      <c r="C59" s="5" t="s">
        <v>9</v>
      </c>
      <c r="D59" s="40">
        <v>855</v>
      </c>
      <c r="E59" s="40">
        <v>111</v>
      </c>
      <c r="F59" s="5">
        <v>0.72250000000000003</v>
      </c>
      <c r="G59" s="5">
        <v>0.69440000000000002</v>
      </c>
      <c r="H59" s="5">
        <v>0.4541</v>
      </c>
      <c r="I59" s="14">
        <v>0.59664799999999996</v>
      </c>
      <c r="J59" s="58"/>
      <c r="K59" s="41">
        <v>915</v>
      </c>
      <c r="L59" s="41">
        <v>115</v>
      </c>
      <c r="M59" s="5">
        <v>0.6704</v>
      </c>
      <c r="N59" s="5">
        <v>0.67159999999999997</v>
      </c>
      <c r="O59" s="5">
        <v>0.4108</v>
      </c>
      <c r="P59" s="14">
        <v>0.499002</v>
      </c>
    </row>
    <row r="60" spans="1:16" x14ac:dyDescent="0.15">
      <c r="A60" s="52"/>
      <c r="B60" s="52" t="s">
        <v>37</v>
      </c>
      <c r="C60" s="5" t="s">
        <v>7</v>
      </c>
      <c r="D60" s="40">
        <v>893</v>
      </c>
      <c r="E60" s="40">
        <v>116</v>
      </c>
      <c r="F60" s="5">
        <v>0.74829999999999997</v>
      </c>
      <c r="G60" s="5">
        <v>0.71530000000000005</v>
      </c>
      <c r="H60" s="5">
        <v>0.47770000000000001</v>
      </c>
      <c r="I60" s="14">
        <v>0.62796300000000005</v>
      </c>
      <c r="J60" s="58"/>
      <c r="K60" s="41">
        <v>893</v>
      </c>
      <c r="L60" s="41">
        <v>116</v>
      </c>
      <c r="M60" s="5">
        <v>0.67469999999999997</v>
      </c>
      <c r="N60" s="5">
        <v>0.65669999999999995</v>
      </c>
      <c r="O60" s="5">
        <v>0.4259</v>
      </c>
      <c r="P60" s="14">
        <v>0.51144699999999998</v>
      </c>
    </row>
    <row r="61" spans="1:16" x14ac:dyDescent="0.15">
      <c r="A61" s="52"/>
      <c r="B61" s="52"/>
      <c r="C61" s="5" t="s">
        <v>8</v>
      </c>
      <c r="D61" s="40">
        <v>920</v>
      </c>
      <c r="E61" s="40">
        <v>115</v>
      </c>
      <c r="F61" s="5">
        <v>0.73670000000000002</v>
      </c>
      <c r="G61" s="5">
        <v>0.72219999999999995</v>
      </c>
      <c r="H61" s="5">
        <v>0.44840000000000002</v>
      </c>
      <c r="I61" s="14">
        <v>0.59438199999999997</v>
      </c>
      <c r="J61" s="58"/>
      <c r="K61" s="41">
        <v>913</v>
      </c>
      <c r="L61" s="41">
        <v>115</v>
      </c>
      <c r="M61" s="5">
        <v>0.67569999999999997</v>
      </c>
      <c r="N61" s="5">
        <v>0.67159999999999997</v>
      </c>
      <c r="O61" s="5">
        <v>0.41489999999999999</v>
      </c>
      <c r="P61" s="14">
        <v>0.50453599999999998</v>
      </c>
    </row>
    <row r="62" spans="1:16" x14ac:dyDescent="0.15">
      <c r="A62" s="52"/>
      <c r="B62" s="52"/>
      <c r="C62" s="5" t="s">
        <v>9</v>
      </c>
      <c r="D62" s="40">
        <v>905</v>
      </c>
      <c r="E62" s="40">
        <v>115</v>
      </c>
      <c r="F62" s="5">
        <v>0.74039999999999995</v>
      </c>
      <c r="G62" s="5">
        <v>0.71530000000000005</v>
      </c>
      <c r="H62" s="5">
        <v>0.46879999999999999</v>
      </c>
      <c r="I62" s="14">
        <v>0.60273200000000005</v>
      </c>
      <c r="J62" s="58"/>
      <c r="K62" s="41">
        <v>844</v>
      </c>
      <c r="L62" s="41">
        <v>109</v>
      </c>
      <c r="M62" s="5">
        <v>0.67400000000000004</v>
      </c>
      <c r="N62" s="5">
        <v>0.68659999999999999</v>
      </c>
      <c r="O62" s="5">
        <v>0.4264</v>
      </c>
      <c r="P62" s="14">
        <v>0.52746400000000004</v>
      </c>
    </row>
    <row r="63" spans="1:16" x14ac:dyDescent="0.15">
      <c r="A63" s="52"/>
      <c r="B63" s="52" t="s">
        <v>38</v>
      </c>
      <c r="C63" s="5" t="s">
        <v>7</v>
      </c>
      <c r="D63" s="40">
        <v>671</v>
      </c>
      <c r="E63" s="40">
        <v>114</v>
      </c>
      <c r="F63" s="5">
        <v>0.60860000000000003</v>
      </c>
      <c r="G63" s="5">
        <v>0.625</v>
      </c>
      <c r="H63" s="5">
        <v>0.35620000000000002</v>
      </c>
      <c r="I63" s="14">
        <v>0.45447199999999999</v>
      </c>
      <c r="J63" s="58"/>
      <c r="K63" s="41">
        <v>676</v>
      </c>
      <c r="L63" s="41">
        <v>118</v>
      </c>
      <c r="M63" s="5">
        <v>0.5675</v>
      </c>
      <c r="N63" s="5">
        <v>0.55220000000000002</v>
      </c>
      <c r="O63" s="5">
        <v>0.3206</v>
      </c>
      <c r="P63" s="14">
        <v>0.52756700000000001</v>
      </c>
    </row>
    <row r="64" spans="1:16" x14ac:dyDescent="0.15">
      <c r="A64" s="52"/>
      <c r="B64" s="52"/>
      <c r="C64" s="5" t="s">
        <v>8</v>
      </c>
      <c r="D64" s="40">
        <v>668</v>
      </c>
      <c r="E64" s="40">
        <v>106</v>
      </c>
      <c r="F64" s="5">
        <v>0.60899999999999999</v>
      </c>
      <c r="G64" s="5">
        <v>0.61109999999999998</v>
      </c>
      <c r="H64" s="5">
        <v>0.32519999999999999</v>
      </c>
      <c r="I64" s="14">
        <v>0.44483499999999998</v>
      </c>
      <c r="J64" s="58"/>
      <c r="K64" s="41">
        <v>668</v>
      </c>
      <c r="L64" s="41">
        <v>106</v>
      </c>
      <c r="M64" s="5">
        <v>0.5625</v>
      </c>
      <c r="N64" s="5">
        <v>0.54479999999999995</v>
      </c>
      <c r="O64" s="5">
        <v>0.30320000000000003</v>
      </c>
      <c r="P64" s="14">
        <v>0.49337700000000001</v>
      </c>
    </row>
    <row r="65" spans="1:17" x14ac:dyDescent="0.15">
      <c r="A65" s="52"/>
      <c r="B65" s="52"/>
      <c r="C65" s="5" t="s">
        <v>9</v>
      </c>
      <c r="D65" s="40">
        <v>699</v>
      </c>
      <c r="E65" s="40">
        <v>114</v>
      </c>
      <c r="F65" s="5">
        <v>0.62670000000000003</v>
      </c>
      <c r="G65" s="5">
        <v>0.60419999999999996</v>
      </c>
      <c r="H65" s="5">
        <v>0.34849999999999998</v>
      </c>
      <c r="I65" s="14">
        <v>0.45491599999999999</v>
      </c>
      <c r="J65" s="58"/>
      <c r="K65" s="41">
        <v>699</v>
      </c>
      <c r="L65" s="41">
        <v>114</v>
      </c>
      <c r="M65" s="5">
        <v>0.58460000000000001</v>
      </c>
      <c r="N65" s="5">
        <v>0.55969999999999998</v>
      </c>
      <c r="O65" s="5">
        <v>0.33079999999999998</v>
      </c>
      <c r="P65" s="14">
        <v>0.51807000000000003</v>
      </c>
    </row>
    <row r="66" spans="1:17" x14ac:dyDescent="0.15">
      <c r="A66" s="52"/>
      <c r="B66" s="52" t="s">
        <v>39</v>
      </c>
      <c r="C66" s="5" t="s">
        <v>7</v>
      </c>
      <c r="D66" s="40">
        <v>860</v>
      </c>
      <c r="E66" s="40">
        <v>111</v>
      </c>
      <c r="F66" s="5">
        <v>0.74019999999999997</v>
      </c>
      <c r="G66" s="5">
        <v>0.73609999999999998</v>
      </c>
      <c r="H66" s="5">
        <v>0.4753</v>
      </c>
      <c r="I66" s="14">
        <v>0.63031700000000002</v>
      </c>
      <c r="J66" s="58"/>
      <c r="K66" s="41">
        <v>860</v>
      </c>
      <c r="L66" s="41">
        <v>111</v>
      </c>
      <c r="M66" s="5">
        <v>0.67530000000000001</v>
      </c>
      <c r="N66" s="5">
        <v>0.68659999999999999</v>
      </c>
      <c r="O66" s="5">
        <v>0.43130000000000002</v>
      </c>
      <c r="P66" s="14">
        <v>0.40248200000000001</v>
      </c>
    </row>
    <row r="67" spans="1:17" x14ac:dyDescent="0.15">
      <c r="A67" s="52"/>
      <c r="B67" s="52"/>
      <c r="C67" s="5" t="s">
        <v>8</v>
      </c>
      <c r="D67" s="40">
        <v>724</v>
      </c>
      <c r="E67" s="40">
        <v>91</v>
      </c>
      <c r="F67" s="5">
        <v>0.6885</v>
      </c>
      <c r="G67" s="5">
        <v>0.61109999999999998</v>
      </c>
      <c r="H67" s="5">
        <v>0.38669999999999999</v>
      </c>
      <c r="I67" s="14">
        <v>0.595669</v>
      </c>
      <c r="J67" s="58"/>
      <c r="K67" s="41">
        <v>777</v>
      </c>
      <c r="L67" s="41">
        <v>89</v>
      </c>
      <c r="M67" s="5">
        <v>0.63019999999999998</v>
      </c>
      <c r="N67" s="5">
        <v>0.5746</v>
      </c>
      <c r="O67" s="5">
        <v>0.34649999999999997</v>
      </c>
      <c r="P67" s="14">
        <v>0.39932200000000001</v>
      </c>
    </row>
    <row r="68" spans="1:17" x14ac:dyDescent="0.15">
      <c r="A68" s="52"/>
      <c r="B68" s="52"/>
      <c r="C68" s="5" t="s">
        <v>9</v>
      </c>
      <c r="D68" s="40">
        <v>880</v>
      </c>
      <c r="E68" s="40">
        <v>110</v>
      </c>
      <c r="F68" s="5">
        <v>0.7369</v>
      </c>
      <c r="G68" s="5">
        <v>0.72219999999999995</v>
      </c>
      <c r="H68" s="5">
        <v>0.45939999999999998</v>
      </c>
      <c r="I68" s="14">
        <v>0.61133899999999997</v>
      </c>
      <c r="J68" s="58"/>
      <c r="K68" s="41">
        <v>880</v>
      </c>
      <c r="L68" s="41">
        <v>110</v>
      </c>
      <c r="M68" s="5">
        <v>0.67449999999999999</v>
      </c>
      <c r="N68" s="5">
        <v>0.67910000000000004</v>
      </c>
      <c r="O68" s="5">
        <v>0.41849999999999998</v>
      </c>
      <c r="P68" s="14">
        <v>0.41667500000000002</v>
      </c>
    </row>
    <row r="69" spans="1:17" x14ac:dyDescent="0.15">
      <c r="A69" s="27" t="s">
        <v>30</v>
      </c>
      <c r="B69" s="5" t="s">
        <v>33</v>
      </c>
      <c r="C69" s="27" t="s">
        <v>35</v>
      </c>
      <c r="D69" s="40">
        <v>1304</v>
      </c>
      <c r="E69" s="40">
        <v>337</v>
      </c>
      <c r="F69" s="5">
        <v>0.75490000000000002</v>
      </c>
      <c r="G69" s="5">
        <f xml:space="preserve"> 0.875</f>
        <v>0.875</v>
      </c>
      <c r="H69" s="5">
        <v>0.62450000000000006</v>
      </c>
      <c r="I69" s="5">
        <v>0.48088599999999998</v>
      </c>
      <c r="J69" s="59"/>
      <c r="K69" s="40">
        <v>1304</v>
      </c>
      <c r="L69" s="40">
        <v>337</v>
      </c>
      <c r="M69" s="5">
        <v>0.7</v>
      </c>
      <c r="N69" s="5">
        <v>0.84330000000000005</v>
      </c>
      <c r="O69" s="5">
        <v>0.57809999999999995</v>
      </c>
      <c r="P69" s="5">
        <v>0.38229099999999999</v>
      </c>
      <c r="Q69" s="43"/>
    </row>
    <row r="70" spans="1:17" x14ac:dyDescent="0.1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1:17" s="43" customFormat="1" x14ac:dyDescent="0.15">
      <c r="A71" s="50" t="s">
        <v>40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</row>
    <row r="72" spans="1:17" x14ac:dyDescent="0.1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</row>
  </sheetData>
  <mergeCells count="28">
    <mergeCell ref="A1:A2"/>
    <mergeCell ref="B1:B2"/>
    <mergeCell ref="C1:C2"/>
    <mergeCell ref="D1:I1"/>
    <mergeCell ref="K1:P1"/>
    <mergeCell ref="J2:J69"/>
    <mergeCell ref="A3:A7"/>
    <mergeCell ref="A23:A36"/>
    <mergeCell ref="B25:B27"/>
    <mergeCell ref="B28:B30"/>
    <mergeCell ref="B31:B33"/>
    <mergeCell ref="B34:B36"/>
    <mergeCell ref="A71:P72"/>
    <mergeCell ref="A8:A21"/>
    <mergeCell ref="B10:B12"/>
    <mergeCell ref="B13:B15"/>
    <mergeCell ref="B16:B18"/>
    <mergeCell ref="B19:B21"/>
    <mergeCell ref="A39:A52"/>
    <mergeCell ref="B41:B43"/>
    <mergeCell ref="B44:B46"/>
    <mergeCell ref="B47:B49"/>
    <mergeCell ref="B50:B52"/>
    <mergeCell ref="A55:A68"/>
    <mergeCell ref="B57:B59"/>
    <mergeCell ref="B60:B62"/>
    <mergeCell ref="B63:B65"/>
    <mergeCell ref="B66:B68"/>
  </mergeCells>
  <phoneticPr fontId="1" type="noConversion"/>
  <conditionalFormatting sqref="G69">
    <cfRule type="expression" dxfId="13" priority="3" stopIfTrue="1">
      <formula>RANK(G69,$H:$J,0)&lt;=1</formula>
    </cfRule>
  </conditionalFormatting>
  <conditionalFormatting sqref="H69">
    <cfRule type="expression" dxfId="12" priority="1" stopIfTrue="1">
      <formula>RANK(H69,$H:$J,0)&lt;=1</formula>
    </cfRule>
    <cfRule type="expression" dxfId="11" priority="2" stopIfTrue="1">
      <formula>RANK(H69,$H:$H,0)&lt;=1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stopIfTrue="1" id="{048B37BA-758C-42D5-8BCC-49CBE3BF71F7}">
            <xm:f>RANK(F69,'C:\Users\dell pc2\Downloads\903DB504.QQ_a99ra4d2cbcxa!App\[experiment_result_zhangxf_new20140515.xls]Collins'!#REF!,0)&lt;=1</xm:f>
            <x14:dxf>
              <font>
                <b/>
                <i val="0"/>
                <strike val="0"/>
                <condense val="0"/>
                <extend val="0"/>
                <u val="none"/>
                <sz val="11"/>
                <color indexed="8"/>
              </font>
              <fill>
                <patternFill patternType="none">
                  <fgColor indexed="64"/>
                  <bgColor indexed="65"/>
                </patternFill>
              </fill>
              <border>
                <left/>
                <right/>
                <top/>
                <bottom/>
              </border>
            </x14:dxf>
          </x14:cfRule>
          <xm:sqref>F69</xm:sqref>
        </x14:conditionalFormatting>
        <x14:conditionalFormatting xmlns:xm="http://schemas.microsoft.com/office/excel/2006/main">
          <x14:cfRule type="expression" priority="4" stopIfTrue="1" id="{C33308B1-8832-4754-9EC9-F6DFAF503FFB}">
            <xm:f>RANK(G69,'C:\Users\dell pc2\Downloads\903DB504.QQ_a99ra4d2cbcxa!App\[experiment_result_zhangxf_new20140515.xls]Collins'!#REF!,0)&lt;=1</xm:f>
            <x14:dxf>
              <font>
                <b/>
                <i val="0"/>
                <strike val="0"/>
                <condense val="0"/>
                <extend val="0"/>
                <u val="none"/>
                <sz val="11"/>
                <color indexed="8"/>
              </font>
              <fill>
                <patternFill patternType="none">
                  <fgColor indexed="64"/>
                  <bgColor indexed="65"/>
                </patternFill>
              </fill>
              <border>
                <left/>
                <right/>
                <top/>
                <bottom/>
              </border>
            </x14:dxf>
          </x14:cfRule>
          <xm:sqref>G69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opLeftCell="C4" zoomScale="85" zoomScaleNormal="85" workbookViewId="0">
      <selection activeCell="T19" sqref="T19"/>
    </sheetView>
  </sheetViews>
  <sheetFormatPr defaultRowHeight="15" x14ac:dyDescent="0.15"/>
  <cols>
    <col min="1" max="1" width="19.375" style="46" customWidth="1"/>
    <col min="2" max="2" width="18.5" style="46" customWidth="1"/>
    <col min="3" max="3" width="18" style="46" customWidth="1"/>
    <col min="4" max="4" width="10.5" style="46" bestFit="1" customWidth="1"/>
    <col min="5" max="8" width="9.5" style="46" bestFit="1" customWidth="1"/>
    <col min="9" max="9" width="9.5" style="39" bestFit="1" customWidth="1"/>
    <col min="10" max="10" width="9" style="46"/>
    <col min="11" max="11" width="10.625" style="46" customWidth="1"/>
    <col min="12" max="12" width="11.625" style="46" bestFit="1" customWidth="1"/>
    <col min="13" max="16" width="9.5" style="46" bestFit="1" customWidth="1"/>
    <col min="17" max="16384" width="9" style="46"/>
  </cols>
  <sheetData>
    <row r="1" spans="1:16" x14ac:dyDescent="0.15">
      <c r="A1" s="52" t="s">
        <v>0</v>
      </c>
      <c r="B1" s="52" t="s">
        <v>31</v>
      </c>
      <c r="C1" s="52" t="s">
        <v>51</v>
      </c>
      <c r="D1" s="54" t="s">
        <v>16</v>
      </c>
      <c r="E1" s="55"/>
      <c r="F1" s="55"/>
      <c r="G1" s="55"/>
      <c r="H1" s="55"/>
      <c r="I1" s="56"/>
      <c r="J1" s="5"/>
      <c r="K1" s="52" t="s">
        <v>26</v>
      </c>
      <c r="L1" s="52"/>
      <c r="M1" s="52"/>
      <c r="N1" s="52"/>
      <c r="O1" s="52"/>
      <c r="P1" s="52"/>
    </row>
    <row r="2" spans="1:16" x14ac:dyDescent="0.15">
      <c r="A2" s="52"/>
      <c r="B2" s="52"/>
      <c r="C2" s="52"/>
      <c r="D2" s="3" t="s">
        <v>2</v>
      </c>
      <c r="E2" s="3" t="s">
        <v>41</v>
      </c>
      <c r="F2" s="4" t="s">
        <v>3</v>
      </c>
      <c r="G2" s="4" t="s">
        <v>4</v>
      </c>
      <c r="H2" s="4" t="s">
        <v>5</v>
      </c>
      <c r="I2" s="4" t="s">
        <v>17</v>
      </c>
      <c r="J2" s="57"/>
      <c r="K2" s="3" t="s">
        <v>2</v>
      </c>
      <c r="L2" s="3" t="s">
        <v>41</v>
      </c>
      <c r="M2" s="4" t="s">
        <v>3</v>
      </c>
      <c r="N2" s="4" t="s">
        <v>4</v>
      </c>
      <c r="O2" s="4" t="s">
        <v>5</v>
      </c>
      <c r="P2" s="4" t="s">
        <v>17</v>
      </c>
    </row>
    <row r="3" spans="1:16" x14ac:dyDescent="0.15">
      <c r="A3" s="52" t="s">
        <v>42</v>
      </c>
      <c r="B3" s="5" t="s">
        <v>33</v>
      </c>
      <c r="C3" s="5" t="s">
        <v>35</v>
      </c>
      <c r="D3" s="6">
        <v>1464</v>
      </c>
      <c r="E3" s="6">
        <v>271</v>
      </c>
      <c r="F3" s="8">
        <v>0.74199999999999999</v>
      </c>
      <c r="G3" s="8">
        <v>0.84099999999999997</v>
      </c>
      <c r="H3" s="8">
        <v>0.48899999999999999</v>
      </c>
      <c r="I3" s="21">
        <v>0.45700000000000002</v>
      </c>
      <c r="J3" s="58"/>
      <c r="K3" s="6">
        <v>1464</v>
      </c>
      <c r="L3" s="6">
        <v>271</v>
      </c>
      <c r="M3" s="8">
        <v>0.70299999999999996</v>
      </c>
      <c r="N3" s="8">
        <v>0.78900000000000003</v>
      </c>
      <c r="O3" s="8">
        <v>0.442</v>
      </c>
      <c r="P3" s="8">
        <v>0.371</v>
      </c>
    </row>
    <row r="4" spans="1:16" x14ac:dyDescent="0.15">
      <c r="A4" s="52"/>
      <c r="B4" s="5" t="s">
        <v>36</v>
      </c>
      <c r="C4" s="5" t="s">
        <v>35</v>
      </c>
      <c r="D4" s="6">
        <v>1279</v>
      </c>
      <c r="E4" s="6">
        <v>272</v>
      </c>
      <c r="F4" s="8">
        <v>0.747</v>
      </c>
      <c r="G4" s="8">
        <v>0.83299999999999996</v>
      </c>
      <c r="H4" s="8">
        <v>0.56299999999999994</v>
      </c>
      <c r="I4" s="21">
        <v>0.50800000000000001</v>
      </c>
      <c r="J4" s="58"/>
      <c r="K4" s="6">
        <v>1279</v>
      </c>
      <c r="L4" s="6">
        <v>272</v>
      </c>
      <c r="M4" s="8">
        <v>0.7</v>
      </c>
      <c r="N4" s="8">
        <v>0.80500000000000005</v>
      </c>
      <c r="O4" s="8">
        <v>0.50700000000000001</v>
      </c>
      <c r="P4" s="8">
        <v>0.41199999999999998</v>
      </c>
    </row>
    <row r="5" spans="1:16" x14ac:dyDescent="0.15">
      <c r="A5" s="52"/>
      <c r="B5" s="5" t="s">
        <v>37</v>
      </c>
      <c r="C5" s="5" t="s">
        <v>35</v>
      </c>
      <c r="D5" s="6">
        <v>1409</v>
      </c>
      <c r="E5" s="6">
        <v>254</v>
      </c>
      <c r="F5" s="8">
        <v>0.75800000000000001</v>
      </c>
      <c r="G5" s="8">
        <v>0.88400000000000001</v>
      </c>
      <c r="H5" s="8">
        <v>0.53500000000000003</v>
      </c>
      <c r="I5" s="21">
        <v>0.48799999999999999</v>
      </c>
      <c r="J5" s="58"/>
      <c r="K5" s="6">
        <v>1409</v>
      </c>
      <c r="L5" s="6">
        <v>254</v>
      </c>
      <c r="M5" s="8">
        <v>0.71099999999999997</v>
      </c>
      <c r="N5" s="8">
        <v>0.81299999999999994</v>
      </c>
      <c r="O5" s="8">
        <v>0.49199999999999999</v>
      </c>
      <c r="P5" s="8">
        <v>0.39800000000000002</v>
      </c>
    </row>
    <row r="6" spans="1:16" x14ac:dyDescent="0.15">
      <c r="A6" s="52"/>
      <c r="B6" s="5" t="s">
        <v>38</v>
      </c>
      <c r="C6" s="5" t="s">
        <v>35</v>
      </c>
      <c r="D6" s="6">
        <v>1389</v>
      </c>
      <c r="E6" s="6">
        <v>242</v>
      </c>
      <c r="F6" s="8">
        <v>0.75</v>
      </c>
      <c r="G6" s="8">
        <v>0.84099999999999997</v>
      </c>
      <c r="H6" s="8">
        <v>0.51200000000000001</v>
      </c>
      <c r="I6" s="21">
        <v>0.48299999999999998</v>
      </c>
      <c r="J6" s="58"/>
      <c r="K6" s="6">
        <v>1389</v>
      </c>
      <c r="L6" s="6">
        <v>242</v>
      </c>
      <c r="M6" s="8">
        <v>0.69899999999999995</v>
      </c>
      <c r="N6" s="8">
        <v>0.76600000000000001</v>
      </c>
      <c r="O6" s="8">
        <v>0.45</v>
      </c>
      <c r="P6" s="8">
        <v>0.39</v>
      </c>
    </row>
    <row r="7" spans="1:16" x14ac:dyDescent="0.15">
      <c r="A7" s="52"/>
      <c r="B7" s="5" t="s">
        <v>39</v>
      </c>
      <c r="C7" s="5" t="s">
        <v>35</v>
      </c>
      <c r="D7" s="6">
        <v>1122</v>
      </c>
      <c r="E7" s="6">
        <v>208</v>
      </c>
      <c r="F7" s="8">
        <v>0.76800000000000002</v>
      </c>
      <c r="G7" s="8">
        <v>0.877</v>
      </c>
      <c r="H7" s="8">
        <v>0.59399999999999997</v>
      </c>
      <c r="I7" s="21">
        <v>0.57689400000000002</v>
      </c>
      <c r="J7" s="58"/>
      <c r="K7" s="6">
        <v>1122</v>
      </c>
      <c r="L7" s="6">
        <v>208</v>
      </c>
      <c r="M7" s="8">
        <v>0.71899999999999997</v>
      </c>
      <c r="N7" s="8">
        <v>0.83599999999999997</v>
      </c>
      <c r="O7" s="8">
        <v>0.54300000000000004</v>
      </c>
      <c r="P7" s="8">
        <v>0.47099999999999997</v>
      </c>
    </row>
    <row r="8" spans="1:16" x14ac:dyDescent="0.15">
      <c r="A8" s="51" t="s">
        <v>32</v>
      </c>
      <c r="B8" s="5" t="s">
        <v>33</v>
      </c>
      <c r="C8" s="5" t="s">
        <v>35</v>
      </c>
      <c r="D8" s="9">
        <v>1815</v>
      </c>
      <c r="E8" s="9">
        <v>274</v>
      </c>
      <c r="F8" s="5">
        <v>0.66700000000000004</v>
      </c>
      <c r="G8" s="5">
        <v>0.65939999999999999</v>
      </c>
      <c r="H8" s="5">
        <v>0.34570000000000001</v>
      </c>
      <c r="I8" s="23">
        <v>0.3103146</v>
      </c>
      <c r="J8" s="58"/>
      <c r="K8" s="9">
        <v>1813</v>
      </c>
      <c r="L8" s="9">
        <v>265</v>
      </c>
      <c r="M8" s="5">
        <v>0.64249999999999996</v>
      </c>
      <c r="N8" s="5">
        <v>0.67190000000000005</v>
      </c>
      <c r="O8" s="5">
        <v>0.30549999999999999</v>
      </c>
      <c r="P8" s="23">
        <v>0.27120620000000001</v>
      </c>
    </row>
    <row r="9" spans="1:16" x14ac:dyDescent="0.15">
      <c r="A9" s="51"/>
      <c r="B9" s="25" t="s">
        <v>34</v>
      </c>
      <c r="C9" s="5" t="s">
        <v>35</v>
      </c>
      <c r="D9" s="9">
        <v>1606</v>
      </c>
      <c r="E9" s="9">
        <v>310</v>
      </c>
      <c r="F9" s="5">
        <v>0.69879999999999998</v>
      </c>
      <c r="G9" s="5">
        <v>0.82609999999999995</v>
      </c>
      <c r="H9" s="5">
        <v>0.5131</v>
      </c>
      <c r="I9" s="23">
        <v>0.37874229999999998</v>
      </c>
      <c r="J9" s="58"/>
      <c r="K9" s="9">
        <v>1606</v>
      </c>
      <c r="L9" s="9">
        <v>310</v>
      </c>
      <c r="M9" s="5">
        <v>0.66979999999999995</v>
      </c>
      <c r="N9" s="5">
        <v>0.79690000000000005</v>
      </c>
      <c r="O9" s="5">
        <v>0.47349999999999998</v>
      </c>
      <c r="P9" s="23">
        <v>0.33692729999999999</v>
      </c>
    </row>
    <row r="10" spans="1:16" x14ac:dyDescent="0.15">
      <c r="A10" s="51"/>
      <c r="B10" s="52" t="s">
        <v>36</v>
      </c>
      <c r="C10" s="5" t="s">
        <v>7</v>
      </c>
      <c r="D10" s="9">
        <v>1339</v>
      </c>
      <c r="E10" s="9">
        <v>217</v>
      </c>
      <c r="F10" s="5">
        <v>0.6875</v>
      </c>
      <c r="G10" s="5">
        <v>0.78259999999999996</v>
      </c>
      <c r="H10" s="5">
        <v>0.4521</v>
      </c>
      <c r="I10" s="23">
        <v>0.41439330000000002</v>
      </c>
      <c r="J10" s="58"/>
      <c r="K10" s="9">
        <v>1297</v>
      </c>
      <c r="L10" s="9">
        <v>214</v>
      </c>
      <c r="M10" s="5">
        <v>0.64880000000000004</v>
      </c>
      <c r="N10" s="5">
        <v>0.74219999999999997</v>
      </c>
      <c r="O10" s="5">
        <v>0.42509999999999998</v>
      </c>
      <c r="P10" s="23">
        <v>0.36028310000000002</v>
      </c>
    </row>
    <row r="11" spans="1:16" x14ac:dyDescent="0.15">
      <c r="A11" s="51"/>
      <c r="B11" s="52"/>
      <c r="C11" s="5" t="s">
        <v>8</v>
      </c>
      <c r="D11" s="9">
        <v>1276</v>
      </c>
      <c r="E11" s="9">
        <v>223</v>
      </c>
      <c r="F11" s="5">
        <v>0.69920000000000004</v>
      </c>
      <c r="G11" s="5">
        <v>0.79710000000000003</v>
      </c>
      <c r="H11" s="5">
        <v>0.47460000000000002</v>
      </c>
      <c r="I11" s="23">
        <v>0.42909079999999999</v>
      </c>
      <c r="J11" s="58"/>
      <c r="K11" s="9">
        <v>1501</v>
      </c>
      <c r="L11" s="9">
        <v>268</v>
      </c>
      <c r="M11" s="5">
        <v>0.64739999999999998</v>
      </c>
      <c r="N11" s="5">
        <v>0.71089999999999998</v>
      </c>
      <c r="O11" s="5">
        <v>0.41560000000000002</v>
      </c>
      <c r="P11" s="23">
        <v>0.32860349999999999</v>
      </c>
    </row>
    <row r="12" spans="1:16" x14ac:dyDescent="0.15">
      <c r="A12" s="51"/>
      <c r="B12" s="52"/>
      <c r="C12" s="5" t="s">
        <v>9</v>
      </c>
      <c r="D12" s="9">
        <v>1391</v>
      </c>
      <c r="E12" s="9">
        <v>226</v>
      </c>
      <c r="F12" s="5">
        <v>0.68889999999999996</v>
      </c>
      <c r="G12" s="5">
        <v>0.77539999999999998</v>
      </c>
      <c r="H12" s="5">
        <v>0.44829999999999998</v>
      </c>
      <c r="I12" s="23">
        <v>0.40836339999999999</v>
      </c>
      <c r="J12" s="58"/>
      <c r="K12" s="9">
        <v>1391</v>
      </c>
      <c r="L12" s="9">
        <v>226</v>
      </c>
      <c r="M12" s="5">
        <v>0.64470000000000005</v>
      </c>
      <c r="N12" s="5">
        <v>0.71879999999999999</v>
      </c>
      <c r="O12" s="5">
        <v>0.41499999999999998</v>
      </c>
      <c r="P12" s="23">
        <v>0.34644540000000001</v>
      </c>
    </row>
    <row r="13" spans="1:16" x14ac:dyDescent="0.15">
      <c r="A13" s="51"/>
      <c r="B13" s="52" t="s">
        <v>37</v>
      </c>
      <c r="C13" s="5" t="s">
        <v>7</v>
      </c>
      <c r="D13" s="9">
        <v>1529</v>
      </c>
      <c r="E13" s="9">
        <v>256</v>
      </c>
      <c r="F13" s="5">
        <v>0.69530000000000003</v>
      </c>
      <c r="G13" s="5">
        <v>0.7681</v>
      </c>
      <c r="H13" s="5">
        <v>0.4511</v>
      </c>
      <c r="I13" s="23">
        <v>0.38789560000000001</v>
      </c>
      <c r="J13" s="58"/>
      <c r="K13" s="9">
        <v>1556</v>
      </c>
      <c r="L13" s="9">
        <v>260</v>
      </c>
      <c r="M13" s="5">
        <v>0.66110000000000002</v>
      </c>
      <c r="N13" s="5">
        <v>0.71879999999999999</v>
      </c>
      <c r="O13" s="5">
        <v>0.42180000000000001</v>
      </c>
      <c r="P13" s="23">
        <v>0.3298894</v>
      </c>
    </row>
    <row r="14" spans="1:16" x14ac:dyDescent="0.15">
      <c r="A14" s="51"/>
      <c r="B14" s="52"/>
      <c r="C14" s="5" t="s">
        <v>8</v>
      </c>
      <c r="D14" s="9">
        <v>1491</v>
      </c>
      <c r="E14" s="9">
        <v>271</v>
      </c>
      <c r="F14" s="5">
        <v>0.68859999999999999</v>
      </c>
      <c r="G14" s="5">
        <v>0.80430000000000001</v>
      </c>
      <c r="H14" s="5">
        <v>0.47310000000000002</v>
      </c>
      <c r="I14" s="23">
        <v>0.39084799999999997</v>
      </c>
      <c r="J14" s="58"/>
      <c r="K14" s="9">
        <v>1491</v>
      </c>
      <c r="L14" s="9">
        <v>271</v>
      </c>
      <c r="M14" s="5">
        <v>0.63480000000000003</v>
      </c>
      <c r="N14" s="5">
        <v>0.72660000000000002</v>
      </c>
      <c r="O14" s="5">
        <v>0.43880000000000002</v>
      </c>
      <c r="P14" s="23">
        <v>0.33069880000000001</v>
      </c>
    </row>
    <row r="15" spans="1:16" x14ac:dyDescent="0.15">
      <c r="A15" s="51"/>
      <c r="B15" s="52"/>
      <c r="C15" s="5" t="s">
        <v>9</v>
      </c>
      <c r="D15" s="9">
        <v>1585</v>
      </c>
      <c r="E15" s="9">
        <v>270</v>
      </c>
      <c r="F15" s="5">
        <v>0.69850000000000001</v>
      </c>
      <c r="G15" s="5">
        <v>0.75360000000000005</v>
      </c>
      <c r="H15" s="5">
        <v>0.44969999999999999</v>
      </c>
      <c r="I15" s="23">
        <v>0.38103809999999999</v>
      </c>
      <c r="J15" s="58"/>
      <c r="K15" s="9">
        <v>1585</v>
      </c>
      <c r="L15" s="9">
        <v>270</v>
      </c>
      <c r="M15" s="5">
        <v>0.66849999999999998</v>
      </c>
      <c r="N15" s="5">
        <v>0.73440000000000005</v>
      </c>
      <c r="O15" s="5">
        <v>0.41749999999999998</v>
      </c>
      <c r="P15" s="23">
        <v>0.33465430000000002</v>
      </c>
    </row>
    <row r="16" spans="1:16" x14ac:dyDescent="0.15">
      <c r="A16" s="51"/>
      <c r="B16" s="52" t="s">
        <v>38</v>
      </c>
      <c r="C16" s="5" t="s">
        <v>7</v>
      </c>
      <c r="D16" s="9">
        <v>1483</v>
      </c>
      <c r="E16" s="9">
        <v>253</v>
      </c>
      <c r="F16" s="5">
        <v>0.69310000000000005</v>
      </c>
      <c r="G16" s="5">
        <v>0.72460000000000002</v>
      </c>
      <c r="H16" s="5">
        <v>0.43459999999999999</v>
      </c>
      <c r="I16" s="23">
        <v>0.39922829999999998</v>
      </c>
      <c r="J16" s="58"/>
      <c r="K16" s="9">
        <v>1422</v>
      </c>
      <c r="L16" s="9">
        <v>240</v>
      </c>
      <c r="M16" s="5">
        <v>0.64329999999999998</v>
      </c>
      <c r="N16" s="5">
        <v>0.67190000000000005</v>
      </c>
      <c r="O16" s="5">
        <v>0.39710000000000001</v>
      </c>
      <c r="P16" s="23">
        <v>0.33757589999999998</v>
      </c>
    </row>
    <row r="17" spans="1:16" x14ac:dyDescent="0.15">
      <c r="A17" s="51"/>
      <c r="B17" s="52"/>
      <c r="C17" s="5" t="s">
        <v>8</v>
      </c>
      <c r="D17" s="9">
        <v>1479</v>
      </c>
      <c r="E17" s="9">
        <v>255</v>
      </c>
      <c r="F17" s="5">
        <v>0.6895</v>
      </c>
      <c r="G17" s="5">
        <v>0.7319</v>
      </c>
      <c r="H17" s="5">
        <v>0.42270000000000002</v>
      </c>
      <c r="I17" s="23">
        <v>0.39381549999999999</v>
      </c>
      <c r="J17" s="58"/>
      <c r="K17" s="9">
        <v>1363</v>
      </c>
      <c r="L17" s="9">
        <v>235</v>
      </c>
      <c r="M17" s="5">
        <v>0.64959999999999996</v>
      </c>
      <c r="N17" s="5">
        <v>0.6875</v>
      </c>
      <c r="O17" s="5">
        <v>0.39589999999999997</v>
      </c>
      <c r="P17" s="23">
        <v>0.35143259999999998</v>
      </c>
    </row>
    <row r="18" spans="1:16" x14ac:dyDescent="0.15">
      <c r="A18" s="51"/>
      <c r="B18" s="52"/>
      <c r="C18" s="5" t="s">
        <v>9</v>
      </c>
      <c r="D18" s="9">
        <v>1502</v>
      </c>
      <c r="E18" s="9">
        <v>258</v>
      </c>
      <c r="F18" s="5">
        <v>0.6915</v>
      </c>
      <c r="G18" s="5">
        <v>0.71740000000000004</v>
      </c>
      <c r="H18" s="5">
        <v>0.43290000000000001</v>
      </c>
      <c r="I18" s="23">
        <v>0.39299070000000003</v>
      </c>
      <c r="J18" s="58"/>
      <c r="K18" s="9">
        <v>1585</v>
      </c>
      <c r="L18" s="9">
        <v>281</v>
      </c>
      <c r="M18" s="5">
        <v>0.65249999999999997</v>
      </c>
      <c r="N18" s="5">
        <v>0.6875</v>
      </c>
      <c r="O18" s="5">
        <v>0.39460000000000001</v>
      </c>
      <c r="P18" s="23">
        <v>0.3208973</v>
      </c>
    </row>
    <row r="19" spans="1:16" x14ac:dyDescent="0.15">
      <c r="A19" s="51"/>
      <c r="B19" s="52" t="s">
        <v>39</v>
      </c>
      <c r="C19" s="5" t="s">
        <v>7</v>
      </c>
      <c r="D19" s="9">
        <v>1280</v>
      </c>
      <c r="E19" s="9">
        <v>217</v>
      </c>
      <c r="F19" s="5">
        <v>0.70369999999999999</v>
      </c>
      <c r="G19" s="5">
        <v>0.81159999999999999</v>
      </c>
      <c r="H19" s="5">
        <v>0.50870000000000004</v>
      </c>
      <c r="I19" s="23">
        <v>0.44508779999999998</v>
      </c>
      <c r="J19" s="58"/>
      <c r="K19" s="9">
        <v>1183</v>
      </c>
      <c r="L19" s="9">
        <v>201</v>
      </c>
      <c r="M19" s="5">
        <v>0.66169999999999995</v>
      </c>
      <c r="N19" s="5">
        <v>0.73440000000000005</v>
      </c>
      <c r="O19" s="5">
        <v>0.45879999999999999</v>
      </c>
      <c r="P19" s="23">
        <v>0.4071958</v>
      </c>
    </row>
    <row r="20" spans="1:16" x14ac:dyDescent="0.15">
      <c r="A20" s="51"/>
      <c r="B20" s="52"/>
      <c r="C20" s="5" t="s">
        <v>8</v>
      </c>
      <c r="D20" s="9">
        <v>1213</v>
      </c>
      <c r="E20" s="9">
        <v>208</v>
      </c>
      <c r="F20" s="5">
        <v>0.71240000000000003</v>
      </c>
      <c r="G20" s="5">
        <v>0.80430000000000001</v>
      </c>
      <c r="H20" s="5">
        <v>0.50570000000000004</v>
      </c>
      <c r="I20" s="23">
        <v>0.47733589999999998</v>
      </c>
      <c r="J20" s="58"/>
      <c r="K20" s="9">
        <v>1347</v>
      </c>
      <c r="L20" s="9">
        <v>227</v>
      </c>
      <c r="M20" s="5">
        <v>0.66159999999999997</v>
      </c>
      <c r="N20" s="5">
        <v>0.78120000000000001</v>
      </c>
      <c r="O20" s="5">
        <v>0.45700000000000002</v>
      </c>
      <c r="P20" s="23">
        <v>0.37726179999999998</v>
      </c>
    </row>
    <row r="21" spans="1:16" x14ac:dyDescent="0.15">
      <c r="A21" s="51"/>
      <c r="B21" s="52"/>
      <c r="C21" s="5" t="s">
        <v>9</v>
      </c>
      <c r="D21" s="9">
        <v>1449</v>
      </c>
      <c r="E21" s="9">
        <v>241</v>
      </c>
      <c r="F21" s="5">
        <v>0.71160000000000001</v>
      </c>
      <c r="G21" s="5">
        <v>0.78259999999999996</v>
      </c>
      <c r="H21" s="5">
        <v>0.48680000000000001</v>
      </c>
      <c r="I21" s="23">
        <v>0.42078300000000002</v>
      </c>
      <c r="J21" s="58"/>
      <c r="K21" s="9">
        <v>1118</v>
      </c>
      <c r="L21" s="9">
        <v>187</v>
      </c>
      <c r="M21" s="5">
        <v>0.65749999999999997</v>
      </c>
      <c r="N21" s="5">
        <v>0.6875</v>
      </c>
      <c r="O21" s="5">
        <v>0.44819999999999999</v>
      </c>
      <c r="P21" s="23">
        <v>0.41388570000000002</v>
      </c>
    </row>
    <row r="22" spans="1:16" x14ac:dyDescent="0.15">
      <c r="A22" s="5" t="s">
        <v>44</v>
      </c>
      <c r="B22" s="5" t="s">
        <v>33</v>
      </c>
      <c r="C22" s="5" t="s">
        <v>35</v>
      </c>
      <c r="D22" s="9">
        <v>1158</v>
      </c>
      <c r="E22" s="9">
        <v>137</v>
      </c>
      <c r="F22" s="5">
        <v>0.7006</v>
      </c>
      <c r="G22" s="5">
        <v>0.63770000000000004</v>
      </c>
      <c r="H22" s="5">
        <v>0.378</v>
      </c>
      <c r="I22" s="5">
        <v>0.42429099999999997</v>
      </c>
      <c r="J22" s="58"/>
      <c r="K22" s="9">
        <v>1158</v>
      </c>
      <c r="L22" s="9">
        <v>137</v>
      </c>
      <c r="M22" s="5">
        <v>0.66759999999999997</v>
      </c>
      <c r="N22" s="5">
        <v>0.60940000000000005</v>
      </c>
      <c r="O22" s="5">
        <v>0.36909999999999998</v>
      </c>
      <c r="P22" s="5">
        <v>0.38831300000000002</v>
      </c>
    </row>
    <row r="23" spans="1:16" x14ac:dyDescent="0.15">
      <c r="A23" s="52" t="s">
        <v>18</v>
      </c>
      <c r="B23" s="5" t="s">
        <v>33</v>
      </c>
      <c r="C23" s="5" t="s">
        <v>35</v>
      </c>
      <c r="D23" s="9">
        <v>1624</v>
      </c>
      <c r="E23" s="9">
        <v>294</v>
      </c>
      <c r="F23" s="5">
        <v>0.72519999999999996</v>
      </c>
      <c r="G23" s="5">
        <v>0.78259999999999996</v>
      </c>
      <c r="H23" s="5">
        <v>0.44869999999999999</v>
      </c>
      <c r="I23" s="5">
        <v>0.39065299999999997</v>
      </c>
      <c r="J23" s="58"/>
      <c r="K23" s="9">
        <v>1624</v>
      </c>
      <c r="L23" s="9">
        <v>294</v>
      </c>
      <c r="M23" s="5">
        <v>0.69299999999999995</v>
      </c>
      <c r="N23" s="5">
        <v>0.72660000000000002</v>
      </c>
      <c r="O23" s="5">
        <v>0.40589999999999998</v>
      </c>
      <c r="P23" s="5">
        <v>0.32107799999999997</v>
      </c>
    </row>
    <row r="24" spans="1:16" x14ac:dyDescent="0.15">
      <c r="A24" s="52"/>
      <c r="B24" s="5" t="s">
        <v>34</v>
      </c>
      <c r="C24" s="5" t="s">
        <v>35</v>
      </c>
      <c r="D24" s="9">
        <v>1095</v>
      </c>
      <c r="E24" s="9">
        <v>196</v>
      </c>
      <c r="F24" s="5">
        <v>0.75229999999999997</v>
      </c>
      <c r="G24" s="5">
        <v>0.86960000000000004</v>
      </c>
      <c r="H24" s="5">
        <v>0.53779999999999994</v>
      </c>
      <c r="I24" s="5">
        <v>0.52455499999999999</v>
      </c>
      <c r="J24" s="58"/>
      <c r="K24" s="9">
        <v>1095</v>
      </c>
      <c r="L24" s="9">
        <v>196</v>
      </c>
      <c r="M24" s="5">
        <v>0.70620000000000005</v>
      </c>
      <c r="N24" s="5">
        <v>0.78910000000000002</v>
      </c>
      <c r="O24" s="5">
        <v>0.47560000000000002</v>
      </c>
      <c r="P24" s="5">
        <v>0.43473000000000001</v>
      </c>
    </row>
    <row r="25" spans="1:16" x14ac:dyDescent="0.15">
      <c r="A25" s="52"/>
      <c r="B25" s="52" t="s">
        <v>36</v>
      </c>
      <c r="C25" s="5" t="s">
        <v>7</v>
      </c>
      <c r="D25" s="9">
        <v>1349</v>
      </c>
      <c r="E25" s="9">
        <v>216</v>
      </c>
      <c r="F25" s="5">
        <v>0.74870000000000003</v>
      </c>
      <c r="G25" s="5">
        <v>0.81159999999999999</v>
      </c>
      <c r="H25" s="5">
        <v>0.52969999999999995</v>
      </c>
      <c r="I25" s="45">
        <v>0.48205399999999998</v>
      </c>
      <c r="J25" s="58"/>
      <c r="K25" s="9">
        <v>1349</v>
      </c>
      <c r="L25" s="9">
        <v>216</v>
      </c>
      <c r="M25" s="5">
        <v>0.72</v>
      </c>
      <c r="N25" s="5">
        <v>0.78120000000000001</v>
      </c>
      <c r="O25" s="5">
        <v>0.47949999999999998</v>
      </c>
      <c r="P25" s="45">
        <v>0.412686</v>
      </c>
    </row>
    <row r="26" spans="1:16" x14ac:dyDescent="0.15">
      <c r="A26" s="52"/>
      <c r="B26" s="52"/>
      <c r="C26" s="5" t="s">
        <v>8</v>
      </c>
      <c r="D26" s="9">
        <v>1339</v>
      </c>
      <c r="E26" s="9">
        <v>234</v>
      </c>
      <c r="F26" s="5">
        <v>0.74239999999999995</v>
      </c>
      <c r="G26" s="5">
        <v>0.81159999999999999</v>
      </c>
      <c r="H26" s="5">
        <v>0.52029999999999998</v>
      </c>
      <c r="I26" s="45">
        <v>0.47167999999999999</v>
      </c>
      <c r="J26" s="58"/>
      <c r="K26" s="9">
        <v>1339</v>
      </c>
      <c r="L26" s="9">
        <v>234</v>
      </c>
      <c r="M26" s="5">
        <v>0.70569999999999999</v>
      </c>
      <c r="N26" s="5">
        <v>0.73440000000000005</v>
      </c>
      <c r="O26" s="5">
        <v>0.4551</v>
      </c>
      <c r="P26" s="45">
        <v>0.37890000000000001</v>
      </c>
    </row>
    <row r="27" spans="1:16" x14ac:dyDescent="0.15">
      <c r="A27" s="52"/>
      <c r="B27" s="52"/>
      <c r="C27" s="5" t="s">
        <v>9</v>
      </c>
      <c r="D27" s="9">
        <v>1532</v>
      </c>
      <c r="E27" s="9">
        <v>248</v>
      </c>
      <c r="F27" s="5">
        <v>0.75560000000000005</v>
      </c>
      <c r="G27" s="5">
        <v>0.77539999999999998</v>
      </c>
      <c r="H27" s="5">
        <v>0.48920000000000002</v>
      </c>
      <c r="I27" s="45">
        <v>0.44220100000000001</v>
      </c>
      <c r="J27" s="58"/>
      <c r="K27" s="9">
        <v>1532</v>
      </c>
      <c r="L27" s="9">
        <v>248</v>
      </c>
      <c r="M27" s="5">
        <v>0.72009999999999996</v>
      </c>
      <c r="N27" s="5">
        <v>0.74219999999999997</v>
      </c>
      <c r="O27" s="5">
        <v>0.4365</v>
      </c>
      <c r="P27" s="45">
        <v>0.37709300000000001</v>
      </c>
    </row>
    <row r="28" spans="1:16" x14ac:dyDescent="0.15">
      <c r="A28" s="52"/>
      <c r="B28" s="52" t="s">
        <v>37</v>
      </c>
      <c r="C28" s="5" t="s">
        <v>7</v>
      </c>
      <c r="D28" s="9">
        <v>1532</v>
      </c>
      <c r="E28" s="9">
        <v>256</v>
      </c>
      <c r="F28" s="5">
        <v>0.76819999999999999</v>
      </c>
      <c r="G28" s="5">
        <v>0.84060000000000001</v>
      </c>
      <c r="H28" s="5">
        <v>0.53169999999999995</v>
      </c>
      <c r="I28" s="45">
        <v>0.46151900000000001</v>
      </c>
      <c r="J28" s="58"/>
      <c r="K28" s="9">
        <v>1532</v>
      </c>
      <c r="L28" s="9">
        <v>256</v>
      </c>
      <c r="M28" s="5">
        <v>0.72960000000000003</v>
      </c>
      <c r="N28" s="5">
        <v>0.78910000000000002</v>
      </c>
      <c r="O28" s="5">
        <v>0.47810000000000002</v>
      </c>
      <c r="P28" s="45">
        <v>0.37393399999999999</v>
      </c>
    </row>
    <row r="29" spans="1:16" x14ac:dyDescent="0.15">
      <c r="A29" s="52"/>
      <c r="B29" s="52"/>
      <c r="C29" s="5" t="s">
        <v>8</v>
      </c>
      <c r="D29" s="9">
        <v>1631</v>
      </c>
      <c r="E29" s="9">
        <v>278</v>
      </c>
      <c r="F29" s="5">
        <v>0.76539999999999997</v>
      </c>
      <c r="G29" s="5">
        <v>0.78259999999999996</v>
      </c>
      <c r="H29" s="5">
        <v>0.47649999999999998</v>
      </c>
      <c r="I29" s="45">
        <v>0.42424899999999999</v>
      </c>
      <c r="J29" s="58"/>
      <c r="K29" s="9">
        <v>1631</v>
      </c>
      <c r="L29" s="9">
        <v>278</v>
      </c>
      <c r="M29" s="5">
        <v>0.71750000000000003</v>
      </c>
      <c r="N29" s="5">
        <v>0.76559999999999995</v>
      </c>
      <c r="O29" s="5">
        <v>0.4284</v>
      </c>
      <c r="P29" s="45">
        <v>0.34324500000000002</v>
      </c>
    </row>
    <row r="30" spans="1:16" x14ac:dyDescent="0.15">
      <c r="A30" s="52"/>
      <c r="B30" s="52"/>
      <c r="C30" s="5" t="s">
        <v>9</v>
      </c>
      <c r="D30" s="9">
        <v>1607</v>
      </c>
      <c r="E30" s="9">
        <v>265</v>
      </c>
      <c r="F30" s="5">
        <v>0.77370000000000005</v>
      </c>
      <c r="G30" s="5">
        <v>0.80289999999999995</v>
      </c>
      <c r="H30" s="5">
        <v>0.48359999999999997</v>
      </c>
      <c r="I30" s="45">
        <v>0.42845100000000003</v>
      </c>
      <c r="J30" s="58"/>
      <c r="K30" s="9">
        <v>1607</v>
      </c>
      <c r="L30" s="9">
        <v>265</v>
      </c>
      <c r="M30" s="5">
        <v>0.72260000000000002</v>
      </c>
      <c r="N30" s="5">
        <v>0.75780000000000003</v>
      </c>
      <c r="O30" s="5">
        <v>0.43880000000000002</v>
      </c>
      <c r="P30" s="45">
        <v>0.34786899999999998</v>
      </c>
    </row>
    <row r="31" spans="1:16" x14ac:dyDescent="0.15">
      <c r="A31" s="52"/>
      <c r="B31" s="52" t="s">
        <v>38</v>
      </c>
      <c r="C31" s="5" t="s">
        <v>7</v>
      </c>
      <c r="D31" s="9">
        <v>1313</v>
      </c>
      <c r="E31" s="9">
        <v>247</v>
      </c>
      <c r="F31" s="5">
        <v>0.68459999999999999</v>
      </c>
      <c r="G31" s="5">
        <v>0.78990000000000005</v>
      </c>
      <c r="H31" s="5">
        <v>0.47949999999999998</v>
      </c>
      <c r="I31" s="45">
        <v>0.40811700000000001</v>
      </c>
      <c r="J31" s="58"/>
      <c r="K31" s="9">
        <v>1313</v>
      </c>
      <c r="L31" s="9">
        <v>247</v>
      </c>
      <c r="M31" s="5">
        <v>0.67589999999999995</v>
      </c>
      <c r="N31" s="5">
        <v>0.70309999999999995</v>
      </c>
      <c r="O31" s="5">
        <v>0.44019999999999998</v>
      </c>
      <c r="P31" s="45">
        <v>0.36276700000000001</v>
      </c>
    </row>
    <row r="32" spans="1:16" x14ac:dyDescent="0.15">
      <c r="A32" s="52"/>
      <c r="B32" s="52"/>
      <c r="C32" s="5" t="s">
        <v>8</v>
      </c>
      <c r="D32" s="9">
        <v>1357</v>
      </c>
      <c r="E32" s="9">
        <v>263</v>
      </c>
      <c r="F32" s="5">
        <v>0.68589999999999995</v>
      </c>
      <c r="G32" s="5">
        <v>0.79710000000000003</v>
      </c>
      <c r="H32" s="5">
        <v>0.46279999999999999</v>
      </c>
      <c r="I32" s="45">
        <v>0.38673200000000002</v>
      </c>
      <c r="J32" s="58"/>
      <c r="K32" s="9">
        <v>1357</v>
      </c>
      <c r="L32" s="9">
        <v>263</v>
      </c>
      <c r="M32" s="5">
        <v>0.67320000000000002</v>
      </c>
      <c r="N32" s="5">
        <v>0.72660000000000002</v>
      </c>
      <c r="O32" s="5">
        <v>0.43359999999999999</v>
      </c>
      <c r="P32" s="45">
        <v>0.344553</v>
      </c>
    </row>
    <row r="33" spans="1:16" x14ac:dyDescent="0.15">
      <c r="A33" s="52"/>
      <c r="B33" s="52"/>
      <c r="C33" s="5" t="s">
        <v>9</v>
      </c>
      <c r="D33" s="9">
        <v>1330</v>
      </c>
      <c r="E33" s="9">
        <v>243</v>
      </c>
      <c r="F33" s="5">
        <v>0.70309999999999995</v>
      </c>
      <c r="G33" s="5">
        <v>0.8</v>
      </c>
      <c r="H33" s="5">
        <v>0.4632</v>
      </c>
      <c r="I33" s="45">
        <v>0.38928600000000002</v>
      </c>
      <c r="J33" s="58"/>
      <c r="K33" s="9">
        <v>1330</v>
      </c>
      <c r="L33" s="9">
        <v>243</v>
      </c>
      <c r="M33" s="5">
        <v>0.6774</v>
      </c>
      <c r="N33" s="5">
        <v>0.7339</v>
      </c>
      <c r="O33" s="5">
        <v>0.4325</v>
      </c>
      <c r="P33" s="45">
        <v>0.34327400000000002</v>
      </c>
    </row>
    <row r="34" spans="1:16" x14ac:dyDescent="0.15">
      <c r="A34" s="52"/>
      <c r="B34" s="52" t="s">
        <v>39</v>
      </c>
      <c r="C34" s="5" t="s">
        <v>7</v>
      </c>
      <c r="D34" s="9">
        <v>1298</v>
      </c>
      <c r="E34" s="9">
        <v>224</v>
      </c>
      <c r="F34" s="5">
        <v>0.76749999999999996</v>
      </c>
      <c r="G34" s="5">
        <v>0.83330000000000004</v>
      </c>
      <c r="H34" s="5">
        <v>0.54869999999999997</v>
      </c>
      <c r="I34" s="45">
        <v>0.49598100000000001</v>
      </c>
      <c r="J34" s="58"/>
      <c r="K34" s="9">
        <v>1298</v>
      </c>
      <c r="L34" s="9">
        <v>224</v>
      </c>
      <c r="M34" s="5">
        <v>0.71209999999999996</v>
      </c>
      <c r="N34" s="5">
        <v>0.78120000000000001</v>
      </c>
      <c r="O34" s="5">
        <v>0.49409999999999998</v>
      </c>
      <c r="P34" s="45">
        <v>0.40402500000000002</v>
      </c>
    </row>
    <row r="35" spans="1:16" x14ac:dyDescent="0.15">
      <c r="A35" s="52"/>
      <c r="B35" s="52"/>
      <c r="C35" s="5" t="s">
        <v>8</v>
      </c>
      <c r="D35" s="9">
        <v>1218</v>
      </c>
      <c r="E35" s="9">
        <v>217</v>
      </c>
      <c r="F35" s="5">
        <v>0.76</v>
      </c>
      <c r="G35" s="5">
        <v>0.78259999999999996</v>
      </c>
      <c r="H35" s="5">
        <v>0.51070000000000004</v>
      </c>
      <c r="I35" s="45">
        <v>0.48461599999999999</v>
      </c>
      <c r="J35" s="58"/>
      <c r="K35" s="9">
        <v>1218</v>
      </c>
      <c r="L35" s="9">
        <v>217</v>
      </c>
      <c r="M35" s="5">
        <v>0.71030000000000004</v>
      </c>
      <c r="N35" s="5">
        <v>0.75780000000000003</v>
      </c>
      <c r="O35" s="5">
        <v>0.46760000000000002</v>
      </c>
      <c r="P35" s="45">
        <v>0.40451399999999998</v>
      </c>
    </row>
    <row r="36" spans="1:16" x14ac:dyDescent="0.15">
      <c r="A36" s="52"/>
      <c r="B36" s="52"/>
      <c r="C36" s="5" t="s">
        <v>9</v>
      </c>
      <c r="D36" s="9">
        <v>1461</v>
      </c>
      <c r="E36" s="9">
        <v>253</v>
      </c>
      <c r="F36" s="5">
        <v>0.75719999999999998</v>
      </c>
      <c r="G36" s="5">
        <v>0.80430000000000001</v>
      </c>
      <c r="H36" s="5">
        <v>0.51400000000000001</v>
      </c>
      <c r="I36" s="45">
        <v>0.44874599999999998</v>
      </c>
      <c r="J36" s="58"/>
      <c r="K36" s="9">
        <v>1461</v>
      </c>
      <c r="L36" s="9">
        <v>253</v>
      </c>
      <c r="M36" s="5">
        <v>0.71919999999999995</v>
      </c>
      <c r="N36" s="5">
        <v>0.78120000000000001</v>
      </c>
      <c r="O36" s="5">
        <v>0.4718</v>
      </c>
      <c r="P36" s="45">
        <v>0.38060500000000003</v>
      </c>
    </row>
    <row r="37" spans="1:16" x14ac:dyDescent="0.15">
      <c r="A37" s="5" t="s">
        <v>11</v>
      </c>
      <c r="B37" s="5" t="s">
        <v>33</v>
      </c>
      <c r="C37" s="5" t="s">
        <v>35</v>
      </c>
      <c r="D37" s="9">
        <v>1311</v>
      </c>
      <c r="E37" s="9">
        <v>298</v>
      </c>
      <c r="F37" s="5">
        <v>0.72209999999999996</v>
      </c>
      <c r="G37" s="5">
        <v>0.84060000000000001</v>
      </c>
      <c r="H37" s="5">
        <v>0.54339999999999999</v>
      </c>
      <c r="I37" s="5">
        <v>0.50875199999999998</v>
      </c>
      <c r="J37" s="58"/>
      <c r="K37" s="9">
        <v>1311</v>
      </c>
      <c r="L37" s="9">
        <v>298</v>
      </c>
      <c r="M37" s="5">
        <v>0.66320000000000001</v>
      </c>
      <c r="N37" s="5">
        <v>0.76559999999999995</v>
      </c>
      <c r="O37" s="5">
        <v>0.49340000000000001</v>
      </c>
      <c r="P37" s="5">
        <v>0.375913</v>
      </c>
    </row>
    <row r="38" spans="1:16" x14ac:dyDescent="0.15">
      <c r="A38" s="5" t="s">
        <v>29</v>
      </c>
      <c r="B38" s="5" t="s">
        <v>33</v>
      </c>
      <c r="C38" s="27" t="s">
        <v>35</v>
      </c>
      <c r="D38" s="9">
        <v>1381</v>
      </c>
      <c r="E38" s="9">
        <v>604</v>
      </c>
      <c r="F38" s="19">
        <v>0.70269999999999999</v>
      </c>
      <c r="G38" s="19">
        <v>0.86960000000000004</v>
      </c>
      <c r="H38" s="19">
        <v>0.54810000000000003</v>
      </c>
      <c r="I38" s="17">
        <v>0.37150699999999998</v>
      </c>
      <c r="J38" s="58"/>
      <c r="K38" s="9">
        <v>1381</v>
      </c>
      <c r="L38" s="9">
        <v>604</v>
      </c>
      <c r="M38" s="19">
        <v>0.69669999999999999</v>
      </c>
      <c r="N38" s="19">
        <v>0.78120000000000001</v>
      </c>
      <c r="O38" s="19">
        <v>0.50360000000000005</v>
      </c>
      <c r="P38" s="20">
        <v>0.321073</v>
      </c>
    </row>
    <row r="39" spans="1:16" x14ac:dyDescent="0.15">
      <c r="A39" s="52" t="s">
        <v>19</v>
      </c>
      <c r="B39" s="5" t="s">
        <v>33</v>
      </c>
      <c r="C39" s="5" t="s">
        <v>35</v>
      </c>
      <c r="D39" s="9">
        <v>1301</v>
      </c>
      <c r="E39" s="9">
        <v>240</v>
      </c>
      <c r="F39" s="5">
        <v>0.71340000000000003</v>
      </c>
      <c r="G39" s="5">
        <v>0.69569999999999999</v>
      </c>
      <c r="H39" s="5">
        <v>0.4209</v>
      </c>
      <c r="I39" s="5">
        <v>0.42225699999999999</v>
      </c>
      <c r="J39" s="58"/>
      <c r="K39" s="9">
        <v>1451</v>
      </c>
      <c r="L39" s="9">
        <v>246</v>
      </c>
      <c r="M39" s="5">
        <v>0.69410000000000005</v>
      </c>
      <c r="N39" s="5">
        <v>0.69530000000000003</v>
      </c>
      <c r="O39" s="5">
        <v>0.38529999999999998</v>
      </c>
      <c r="P39" s="5">
        <v>0.36124099999999998</v>
      </c>
    </row>
    <row r="40" spans="1:16" x14ac:dyDescent="0.15">
      <c r="A40" s="52"/>
      <c r="B40" s="5" t="s">
        <v>34</v>
      </c>
      <c r="C40" s="5" t="s">
        <v>35</v>
      </c>
      <c r="D40" s="9">
        <v>1479</v>
      </c>
      <c r="E40" s="9">
        <v>254</v>
      </c>
      <c r="F40" s="5">
        <v>0.74370000000000003</v>
      </c>
      <c r="G40" s="5">
        <v>0.81159999999999999</v>
      </c>
      <c r="H40" s="5">
        <v>0.48559999999999998</v>
      </c>
      <c r="I40" s="5">
        <v>0.45191700000000001</v>
      </c>
      <c r="J40" s="58"/>
      <c r="K40" s="9">
        <v>1373</v>
      </c>
      <c r="L40" s="9">
        <v>253</v>
      </c>
      <c r="M40" s="5">
        <v>0.68869999999999998</v>
      </c>
      <c r="N40" s="5">
        <v>0.75</v>
      </c>
      <c r="O40" s="5">
        <v>0.43790000000000001</v>
      </c>
      <c r="P40" s="5">
        <v>0.37784800000000002</v>
      </c>
    </row>
    <row r="41" spans="1:16" x14ac:dyDescent="0.15">
      <c r="A41" s="52"/>
      <c r="B41" s="52" t="s">
        <v>36</v>
      </c>
      <c r="C41" s="5" t="s">
        <v>7</v>
      </c>
      <c r="D41" s="9">
        <v>1570</v>
      </c>
      <c r="E41" s="9">
        <v>272</v>
      </c>
      <c r="F41" s="5">
        <v>0.74850000000000005</v>
      </c>
      <c r="G41" s="5">
        <v>0.78990000000000005</v>
      </c>
      <c r="H41" s="5">
        <v>0.47960000000000003</v>
      </c>
      <c r="I41" s="45">
        <v>0.42286299999999999</v>
      </c>
      <c r="J41" s="58"/>
      <c r="K41" s="9">
        <v>1570</v>
      </c>
      <c r="L41" s="9">
        <v>272</v>
      </c>
      <c r="M41" s="5">
        <v>0.69579999999999997</v>
      </c>
      <c r="N41" s="5">
        <v>0.74219999999999997</v>
      </c>
      <c r="O41" s="5">
        <v>0.433</v>
      </c>
      <c r="P41" s="45">
        <v>0.35002899999999998</v>
      </c>
    </row>
    <row r="42" spans="1:16" x14ac:dyDescent="0.15">
      <c r="A42" s="52"/>
      <c r="B42" s="52"/>
      <c r="C42" s="5" t="s">
        <v>8</v>
      </c>
      <c r="D42" s="9">
        <v>1450</v>
      </c>
      <c r="E42" s="9">
        <v>264</v>
      </c>
      <c r="F42" s="5">
        <v>0.74390000000000001</v>
      </c>
      <c r="G42" s="5">
        <v>0.79710000000000003</v>
      </c>
      <c r="H42" s="5">
        <v>0.48459999999999998</v>
      </c>
      <c r="I42" s="45">
        <v>0.43551499999999999</v>
      </c>
      <c r="J42" s="58"/>
      <c r="K42" s="9">
        <v>1458</v>
      </c>
      <c r="L42" s="9">
        <v>263</v>
      </c>
      <c r="M42" s="5">
        <v>0.69189999999999996</v>
      </c>
      <c r="N42" s="5">
        <v>0.75</v>
      </c>
      <c r="O42" s="5">
        <v>0.43969999999999998</v>
      </c>
      <c r="P42" s="45">
        <v>0.36486800000000003</v>
      </c>
    </row>
    <row r="43" spans="1:16" x14ac:dyDescent="0.15">
      <c r="A43" s="52"/>
      <c r="B43" s="52"/>
      <c r="C43" s="5" t="s">
        <v>9</v>
      </c>
      <c r="D43" s="9">
        <v>1497</v>
      </c>
      <c r="E43" s="9">
        <v>252</v>
      </c>
      <c r="F43" s="5">
        <v>0.75619999999999998</v>
      </c>
      <c r="G43" s="5">
        <v>0.78259999999999996</v>
      </c>
      <c r="H43" s="5">
        <v>0.47039999999999998</v>
      </c>
      <c r="I43" s="45">
        <v>0.44284400000000002</v>
      </c>
      <c r="J43" s="58"/>
      <c r="K43" s="9">
        <v>1497</v>
      </c>
      <c r="L43" s="9">
        <v>252</v>
      </c>
      <c r="M43" s="5">
        <v>0.68210000000000004</v>
      </c>
      <c r="N43" s="5">
        <v>0.73440000000000005</v>
      </c>
      <c r="O43" s="5">
        <v>0.42520000000000002</v>
      </c>
      <c r="P43" s="45">
        <v>0.36612</v>
      </c>
    </row>
    <row r="44" spans="1:16" x14ac:dyDescent="0.15">
      <c r="A44" s="52"/>
      <c r="B44" s="52" t="s">
        <v>37</v>
      </c>
      <c r="C44" s="5" t="s">
        <v>7</v>
      </c>
      <c r="D44" s="9">
        <v>1391</v>
      </c>
      <c r="E44" s="9">
        <v>250</v>
      </c>
      <c r="F44" s="5">
        <v>0.74629999999999996</v>
      </c>
      <c r="G44" s="5">
        <v>0.81159999999999999</v>
      </c>
      <c r="H44" s="5">
        <v>0.48899999999999999</v>
      </c>
      <c r="I44" s="45">
        <v>0.45361400000000002</v>
      </c>
      <c r="J44" s="58"/>
      <c r="K44" s="9">
        <v>1391</v>
      </c>
      <c r="L44" s="9">
        <v>250</v>
      </c>
      <c r="M44" s="5">
        <v>0.69220000000000004</v>
      </c>
      <c r="N44" s="5">
        <v>0.76559999999999995</v>
      </c>
      <c r="O44" s="5">
        <v>0.45090000000000002</v>
      </c>
      <c r="P44" s="45">
        <v>0.386467</v>
      </c>
    </row>
    <row r="45" spans="1:16" x14ac:dyDescent="0.15">
      <c r="A45" s="52"/>
      <c r="B45" s="52"/>
      <c r="C45" s="5" t="s">
        <v>8</v>
      </c>
      <c r="D45" s="9">
        <v>1462</v>
      </c>
      <c r="E45" s="9">
        <v>242</v>
      </c>
      <c r="F45" s="5">
        <v>0.75590000000000002</v>
      </c>
      <c r="G45" s="5">
        <v>0.76090000000000002</v>
      </c>
      <c r="H45" s="5">
        <v>0.45929999999999999</v>
      </c>
      <c r="I45" s="45">
        <v>0.45539800000000003</v>
      </c>
      <c r="J45" s="58"/>
      <c r="K45" s="9">
        <v>1462</v>
      </c>
      <c r="L45" s="9">
        <v>242</v>
      </c>
      <c r="M45" s="5">
        <v>0.70860000000000001</v>
      </c>
      <c r="N45" s="5">
        <v>0.71879999999999999</v>
      </c>
      <c r="O45" s="5">
        <v>0.4284</v>
      </c>
      <c r="P45" s="45">
        <v>0.38760699999999998</v>
      </c>
    </row>
    <row r="46" spans="1:16" x14ac:dyDescent="0.15">
      <c r="A46" s="52"/>
      <c r="B46" s="52"/>
      <c r="C46" s="5" t="s">
        <v>9</v>
      </c>
      <c r="D46" s="9">
        <v>1433</v>
      </c>
      <c r="E46" s="9">
        <v>247</v>
      </c>
      <c r="F46" s="5">
        <v>0.74850000000000005</v>
      </c>
      <c r="G46" s="5">
        <v>0.7681</v>
      </c>
      <c r="H46" s="5">
        <v>0.47270000000000001</v>
      </c>
      <c r="I46" s="45">
        <v>0.45129200000000003</v>
      </c>
      <c r="J46" s="58"/>
      <c r="K46" s="9">
        <v>1433</v>
      </c>
      <c r="L46" s="9">
        <v>247</v>
      </c>
      <c r="M46" s="5">
        <v>0.70230000000000004</v>
      </c>
      <c r="N46" s="5">
        <v>0.73440000000000005</v>
      </c>
      <c r="O46" s="5">
        <v>0.43569999999999998</v>
      </c>
      <c r="P46" s="45">
        <v>0.38222299999999998</v>
      </c>
    </row>
    <row r="47" spans="1:16" x14ac:dyDescent="0.15">
      <c r="A47" s="52"/>
      <c r="B47" s="52" t="s">
        <v>38</v>
      </c>
      <c r="C47" s="5" t="s">
        <v>7</v>
      </c>
      <c r="D47" s="9">
        <v>1620</v>
      </c>
      <c r="E47" s="9">
        <v>245</v>
      </c>
      <c r="F47" s="5">
        <v>0.75729999999999997</v>
      </c>
      <c r="G47" s="5">
        <v>0.83330000000000004</v>
      </c>
      <c r="H47" s="5">
        <v>0.48230000000000001</v>
      </c>
      <c r="I47" s="45">
        <v>0.435423</v>
      </c>
      <c r="J47" s="58"/>
      <c r="K47" s="9">
        <v>1416</v>
      </c>
      <c r="L47" s="9">
        <v>264</v>
      </c>
      <c r="M47" s="5">
        <v>0.67379999999999995</v>
      </c>
      <c r="N47" s="5">
        <v>0.71089999999999998</v>
      </c>
      <c r="O47" s="5">
        <v>0.43390000000000001</v>
      </c>
      <c r="P47" s="45">
        <v>0.35855900000000002</v>
      </c>
    </row>
    <row r="48" spans="1:16" x14ac:dyDescent="0.15">
      <c r="A48" s="52"/>
      <c r="B48" s="52"/>
      <c r="C48" s="5" t="s">
        <v>8</v>
      </c>
      <c r="D48" s="9">
        <v>1459</v>
      </c>
      <c r="E48" s="9">
        <v>264</v>
      </c>
      <c r="F48" s="5">
        <v>0.72799999999999998</v>
      </c>
      <c r="G48" s="5">
        <v>0.78990000000000005</v>
      </c>
      <c r="H48" s="5">
        <v>0.48559999999999998</v>
      </c>
      <c r="I48" s="45">
        <v>0.43043199999999998</v>
      </c>
      <c r="J48" s="58"/>
      <c r="K48" s="9">
        <v>1484</v>
      </c>
      <c r="L48" s="9">
        <v>263</v>
      </c>
      <c r="M48" s="5">
        <v>0.68110000000000004</v>
      </c>
      <c r="N48" s="5">
        <v>0.74219999999999997</v>
      </c>
      <c r="O48" s="5">
        <v>0.44700000000000001</v>
      </c>
      <c r="P48" s="45">
        <v>0.371305</v>
      </c>
    </row>
    <row r="49" spans="1:16" x14ac:dyDescent="0.15">
      <c r="A49" s="52"/>
      <c r="B49" s="52"/>
      <c r="C49" s="5" t="s">
        <v>9</v>
      </c>
      <c r="D49" s="9">
        <v>1441</v>
      </c>
      <c r="E49" s="9">
        <v>237</v>
      </c>
      <c r="F49" s="5">
        <v>0.74639999999999995</v>
      </c>
      <c r="G49" s="5">
        <v>0.81879999999999997</v>
      </c>
      <c r="H49" s="5">
        <v>0.48330000000000001</v>
      </c>
      <c r="I49" s="45">
        <v>0.45608599999999999</v>
      </c>
      <c r="J49" s="58"/>
      <c r="K49" s="9">
        <v>1091</v>
      </c>
      <c r="L49" s="9">
        <v>215</v>
      </c>
      <c r="M49" s="5">
        <v>0.67989999999999995</v>
      </c>
      <c r="N49" s="5">
        <v>0.71879999999999999</v>
      </c>
      <c r="O49" s="5">
        <v>0.43290000000000001</v>
      </c>
      <c r="P49" s="45">
        <v>0.37781500000000001</v>
      </c>
    </row>
    <row r="50" spans="1:16" x14ac:dyDescent="0.15">
      <c r="A50" s="52"/>
      <c r="B50" s="52" t="s">
        <v>39</v>
      </c>
      <c r="C50" s="5" t="s">
        <v>7</v>
      </c>
      <c r="D50" s="9">
        <v>1526</v>
      </c>
      <c r="E50" s="9">
        <v>259</v>
      </c>
      <c r="F50" s="5">
        <v>0.76349999999999996</v>
      </c>
      <c r="G50" s="5">
        <v>0.83330000000000004</v>
      </c>
      <c r="H50" s="5">
        <v>0.50880000000000003</v>
      </c>
      <c r="I50" s="45">
        <v>0.448681</v>
      </c>
      <c r="J50" s="58"/>
      <c r="K50" s="9">
        <v>1492</v>
      </c>
      <c r="L50" s="9">
        <v>261</v>
      </c>
      <c r="M50" s="5">
        <v>0.70750000000000002</v>
      </c>
      <c r="N50" s="5">
        <v>0.78120000000000001</v>
      </c>
      <c r="O50" s="5">
        <v>0.46389999999999998</v>
      </c>
      <c r="P50" s="45">
        <v>0.37396499999999999</v>
      </c>
    </row>
    <row r="51" spans="1:16" x14ac:dyDescent="0.15">
      <c r="A51" s="52"/>
      <c r="B51" s="52"/>
      <c r="C51" s="5" t="s">
        <v>8</v>
      </c>
      <c r="D51" s="9">
        <v>1593</v>
      </c>
      <c r="E51" s="9">
        <v>242</v>
      </c>
      <c r="F51" s="5">
        <v>0.75870000000000004</v>
      </c>
      <c r="G51" s="5">
        <v>0.80430000000000001</v>
      </c>
      <c r="H51" s="5">
        <v>0.48220000000000002</v>
      </c>
      <c r="I51" s="45">
        <v>0.44266499999999998</v>
      </c>
      <c r="J51" s="58"/>
      <c r="K51" s="9">
        <v>1633</v>
      </c>
      <c r="L51" s="9">
        <v>234</v>
      </c>
      <c r="M51" s="5">
        <v>0.71819999999999995</v>
      </c>
      <c r="N51" s="5">
        <v>0.77339999999999998</v>
      </c>
      <c r="O51" s="5">
        <v>0.43869999999999998</v>
      </c>
      <c r="P51" s="45">
        <v>0.372228</v>
      </c>
    </row>
    <row r="52" spans="1:16" x14ac:dyDescent="0.15">
      <c r="A52" s="52"/>
      <c r="B52" s="52"/>
      <c r="C52" s="5" t="s">
        <v>9</v>
      </c>
      <c r="D52" s="9">
        <v>1325</v>
      </c>
      <c r="E52" s="9">
        <v>244</v>
      </c>
      <c r="F52" s="5">
        <v>0.74109999999999998</v>
      </c>
      <c r="G52" s="5">
        <v>0.7681</v>
      </c>
      <c r="H52" s="5">
        <v>0.48010000000000003</v>
      </c>
      <c r="I52" s="45">
        <v>0.45305699999999999</v>
      </c>
      <c r="J52" s="58"/>
      <c r="K52" s="9">
        <v>1325</v>
      </c>
      <c r="L52" s="9">
        <v>244</v>
      </c>
      <c r="M52" s="5">
        <v>0.6885</v>
      </c>
      <c r="N52" s="5">
        <v>0.73440000000000005</v>
      </c>
      <c r="O52" s="5">
        <v>0.43309999999999998</v>
      </c>
      <c r="P52" s="45">
        <v>0.37955100000000003</v>
      </c>
    </row>
    <row r="53" spans="1:16" x14ac:dyDescent="0.15">
      <c r="A53" s="5" t="s">
        <v>13</v>
      </c>
      <c r="B53" s="5" t="s">
        <v>33</v>
      </c>
      <c r="C53" s="5" t="s">
        <v>35</v>
      </c>
      <c r="D53" s="9">
        <v>899</v>
      </c>
      <c r="E53" s="9">
        <v>155</v>
      </c>
      <c r="F53" s="5">
        <v>0.68520000000000003</v>
      </c>
      <c r="G53" s="5">
        <v>0.71009999999999995</v>
      </c>
      <c r="H53" s="5">
        <v>0.43830000000000002</v>
      </c>
      <c r="I53" s="5">
        <v>0.49169600000000002</v>
      </c>
      <c r="J53" s="58"/>
      <c r="K53" s="9">
        <v>992</v>
      </c>
      <c r="L53" s="9">
        <v>152</v>
      </c>
      <c r="M53" s="5">
        <v>0.6734</v>
      </c>
      <c r="N53" s="5">
        <v>0.66410000000000002</v>
      </c>
      <c r="O53" s="5">
        <v>0.39710000000000001</v>
      </c>
      <c r="P53" s="45">
        <v>0.43631799999999998</v>
      </c>
    </row>
    <row r="54" spans="1:16" x14ac:dyDescent="0.15">
      <c r="A54" s="5" t="s">
        <v>14</v>
      </c>
      <c r="B54" s="5" t="s">
        <v>33</v>
      </c>
      <c r="C54" s="5" t="s">
        <v>35</v>
      </c>
      <c r="D54" s="9">
        <v>1242</v>
      </c>
      <c r="E54" s="9">
        <v>212</v>
      </c>
      <c r="F54" s="5">
        <v>0.70979999999999999</v>
      </c>
      <c r="G54" s="5">
        <v>0.80430000000000001</v>
      </c>
      <c r="H54" s="5">
        <v>0.45419999999999999</v>
      </c>
      <c r="I54" s="5">
        <v>0.43613600000000002</v>
      </c>
      <c r="J54" s="58"/>
      <c r="K54" s="9">
        <v>1242</v>
      </c>
      <c r="L54" s="9">
        <v>212</v>
      </c>
      <c r="M54" s="5">
        <v>0.6885</v>
      </c>
      <c r="N54" s="5">
        <v>0.70309999999999995</v>
      </c>
      <c r="O54" s="5">
        <v>0.41389999999999999</v>
      </c>
      <c r="P54" s="45">
        <v>0.38159300000000002</v>
      </c>
    </row>
    <row r="55" spans="1:16" x14ac:dyDescent="0.15">
      <c r="A55" s="52" t="s">
        <v>20</v>
      </c>
      <c r="B55" s="5" t="s">
        <v>33</v>
      </c>
      <c r="C55" s="5" t="s">
        <v>35</v>
      </c>
      <c r="D55" s="9">
        <v>1008</v>
      </c>
      <c r="E55" s="9">
        <v>184</v>
      </c>
      <c r="F55" s="5">
        <v>0.69669999999999999</v>
      </c>
      <c r="G55" s="5">
        <v>0.74639999999999995</v>
      </c>
      <c r="H55" s="5">
        <v>0.43380000000000002</v>
      </c>
      <c r="I55" s="5">
        <v>0.47832000000000002</v>
      </c>
      <c r="J55" s="58"/>
      <c r="K55" s="9">
        <v>1008</v>
      </c>
      <c r="L55" s="9">
        <v>184</v>
      </c>
      <c r="M55" s="5">
        <v>0.65229999999999999</v>
      </c>
      <c r="N55" s="5">
        <v>0.69530000000000003</v>
      </c>
      <c r="O55" s="5">
        <v>0.3987</v>
      </c>
      <c r="P55" s="5">
        <v>0.41004400000000002</v>
      </c>
    </row>
    <row r="56" spans="1:16" x14ac:dyDescent="0.15">
      <c r="A56" s="52"/>
      <c r="B56" s="5" t="s">
        <v>34</v>
      </c>
      <c r="C56" s="5" t="s">
        <v>35</v>
      </c>
      <c r="D56" s="9">
        <v>629</v>
      </c>
      <c r="E56" s="9">
        <v>96</v>
      </c>
      <c r="F56" s="5">
        <v>0.64500000000000002</v>
      </c>
      <c r="G56" s="5">
        <v>0.62319999999999998</v>
      </c>
      <c r="H56" s="5">
        <v>0.36009999999999998</v>
      </c>
      <c r="I56" s="5">
        <v>0.51624300000000001</v>
      </c>
      <c r="J56" s="58"/>
      <c r="K56" s="9">
        <v>629</v>
      </c>
      <c r="L56" s="9">
        <v>96</v>
      </c>
      <c r="M56" s="5">
        <v>0.62</v>
      </c>
      <c r="N56" s="5">
        <v>0.57030000000000003</v>
      </c>
      <c r="O56" s="5">
        <v>0.31219999999999998</v>
      </c>
      <c r="P56" s="5">
        <v>0.47740899999999997</v>
      </c>
    </row>
    <row r="57" spans="1:16" x14ac:dyDescent="0.15">
      <c r="A57" s="52"/>
      <c r="B57" s="52" t="s">
        <v>36</v>
      </c>
      <c r="C57" s="5" t="s">
        <v>7</v>
      </c>
      <c r="D57" s="9">
        <v>772</v>
      </c>
      <c r="E57" s="9">
        <v>121</v>
      </c>
      <c r="F57" s="5">
        <v>0.69240000000000002</v>
      </c>
      <c r="G57" s="5">
        <v>0.68120000000000003</v>
      </c>
      <c r="H57" s="5">
        <v>0.42420000000000002</v>
      </c>
      <c r="I57" s="45">
        <v>0.56182500000000002</v>
      </c>
      <c r="J57" s="58"/>
      <c r="K57" s="9">
        <v>772</v>
      </c>
      <c r="L57" s="9">
        <v>121</v>
      </c>
      <c r="M57" s="5">
        <v>0.65629999999999999</v>
      </c>
      <c r="N57" s="5">
        <v>0.64839999999999998</v>
      </c>
      <c r="O57" s="5">
        <v>0.40139999999999998</v>
      </c>
      <c r="P57" s="45">
        <v>0.49489100000000003</v>
      </c>
    </row>
    <row r="58" spans="1:16" x14ac:dyDescent="0.15">
      <c r="A58" s="52"/>
      <c r="B58" s="52"/>
      <c r="C58" s="5" t="s">
        <v>8</v>
      </c>
      <c r="D58" s="9">
        <v>797</v>
      </c>
      <c r="E58" s="9">
        <v>134</v>
      </c>
      <c r="F58" s="5">
        <v>0.6845</v>
      </c>
      <c r="G58" s="5">
        <v>0.67390000000000005</v>
      </c>
      <c r="H58" s="5">
        <v>0.42230000000000001</v>
      </c>
      <c r="I58" s="45">
        <v>0.53602499999999997</v>
      </c>
      <c r="J58" s="58"/>
      <c r="K58" s="9">
        <v>832</v>
      </c>
      <c r="L58" s="9">
        <v>129</v>
      </c>
      <c r="M58" s="5">
        <v>0.64590000000000003</v>
      </c>
      <c r="N58" s="5">
        <v>0.61719999999999997</v>
      </c>
      <c r="O58" s="5">
        <v>0.36609999999999998</v>
      </c>
      <c r="P58" s="45">
        <v>0.448328</v>
      </c>
    </row>
    <row r="59" spans="1:16" x14ac:dyDescent="0.15">
      <c r="A59" s="52"/>
      <c r="B59" s="52"/>
      <c r="C59" s="5" t="s">
        <v>9</v>
      </c>
      <c r="D59" s="9">
        <v>1034</v>
      </c>
      <c r="E59" s="9">
        <v>154</v>
      </c>
      <c r="F59" s="5">
        <v>0.72670000000000001</v>
      </c>
      <c r="G59" s="5">
        <v>0.71009999999999995</v>
      </c>
      <c r="H59" s="5">
        <v>0.44569999999999999</v>
      </c>
      <c r="I59" s="45">
        <v>0.53561899999999996</v>
      </c>
      <c r="J59" s="58"/>
      <c r="K59" s="9">
        <v>1018</v>
      </c>
      <c r="L59" s="9">
        <v>161</v>
      </c>
      <c r="M59" s="5">
        <v>0.67610000000000003</v>
      </c>
      <c r="N59" s="5">
        <v>0.67969999999999997</v>
      </c>
      <c r="O59" s="5">
        <v>0.39929999999999999</v>
      </c>
      <c r="P59" s="45">
        <v>0.45292199999999999</v>
      </c>
    </row>
    <row r="60" spans="1:16" x14ac:dyDescent="0.15">
      <c r="A60" s="52"/>
      <c r="B60" s="52" t="s">
        <v>37</v>
      </c>
      <c r="C60" s="5" t="s">
        <v>7</v>
      </c>
      <c r="D60" s="9">
        <v>992</v>
      </c>
      <c r="E60" s="9">
        <v>166</v>
      </c>
      <c r="F60" s="5">
        <v>0.73329999999999995</v>
      </c>
      <c r="G60" s="5">
        <v>0.74639999999999995</v>
      </c>
      <c r="H60" s="5">
        <v>0.46860000000000002</v>
      </c>
      <c r="I60" s="45">
        <v>0.55111699999999997</v>
      </c>
      <c r="J60" s="58"/>
      <c r="K60" s="9">
        <v>992</v>
      </c>
      <c r="L60" s="9">
        <v>166</v>
      </c>
      <c r="M60" s="5">
        <v>0.68279999999999996</v>
      </c>
      <c r="N60" s="5">
        <v>0.69530000000000003</v>
      </c>
      <c r="O60" s="5">
        <v>0.43059999999999998</v>
      </c>
      <c r="P60" s="45">
        <v>0.46727000000000002</v>
      </c>
    </row>
    <row r="61" spans="1:16" x14ac:dyDescent="0.15">
      <c r="A61" s="52"/>
      <c r="B61" s="52"/>
      <c r="C61" s="5" t="s">
        <v>8</v>
      </c>
      <c r="D61" s="9">
        <v>1060</v>
      </c>
      <c r="E61" s="9">
        <v>163</v>
      </c>
      <c r="F61" s="5">
        <v>0.73080000000000001</v>
      </c>
      <c r="G61" s="5">
        <v>0.72460000000000002</v>
      </c>
      <c r="H61" s="5">
        <v>0.44280000000000003</v>
      </c>
      <c r="I61" s="45">
        <v>0.52467299999999994</v>
      </c>
      <c r="J61" s="58"/>
      <c r="K61" s="9">
        <v>779</v>
      </c>
      <c r="L61" s="9">
        <v>130</v>
      </c>
      <c r="M61" s="5">
        <v>0.65439999999999998</v>
      </c>
      <c r="N61" s="5">
        <v>0.67190000000000005</v>
      </c>
      <c r="O61" s="5">
        <v>0.41389999999999999</v>
      </c>
      <c r="P61" s="45">
        <v>0.490178</v>
      </c>
    </row>
    <row r="62" spans="1:16" x14ac:dyDescent="0.15">
      <c r="A62" s="52"/>
      <c r="B62" s="52"/>
      <c r="C62" s="5" t="s">
        <v>9</v>
      </c>
      <c r="D62" s="9">
        <v>1054</v>
      </c>
      <c r="E62" s="9">
        <v>178</v>
      </c>
      <c r="F62" s="5">
        <v>0.73199999999999998</v>
      </c>
      <c r="G62" s="5">
        <v>0.75360000000000005</v>
      </c>
      <c r="H62" s="5">
        <v>0.47739999999999999</v>
      </c>
      <c r="I62" s="45">
        <v>0.54244400000000004</v>
      </c>
      <c r="J62" s="58"/>
      <c r="K62" s="9">
        <v>1054</v>
      </c>
      <c r="L62" s="9">
        <v>178</v>
      </c>
      <c r="M62" s="5">
        <v>0.69269999999999998</v>
      </c>
      <c r="N62" s="5">
        <v>0.73440000000000005</v>
      </c>
      <c r="O62" s="5">
        <v>0.44080000000000003</v>
      </c>
      <c r="P62" s="45">
        <v>0.46571099999999999</v>
      </c>
    </row>
    <row r="63" spans="1:16" x14ac:dyDescent="0.15">
      <c r="A63" s="52"/>
      <c r="B63" s="52" t="s">
        <v>38</v>
      </c>
      <c r="C63" s="5" t="s">
        <v>7</v>
      </c>
      <c r="D63" s="9">
        <v>808</v>
      </c>
      <c r="E63" s="9">
        <v>150</v>
      </c>
      <c r="F63" s="5">
        <v>0.6159</v>
      </c>
      <c r="G63" s="5">
        <v>0.66669999999999996</v>
      </c>
      <c r="H63" s="5">
        <v>0.36170000000000002</v>
      </c>
      <c r="I63" s="45">
        <v>0.41185100000000002</v>
      </c>
      <c r="J63" s="58"/>
      <c r="K63" s="9">
        <v>816</v>
      </c>
      <c r="L63" s="9">
        <v>144</v>
      </c>
      <c r="M63" s="5">
        <v>0.60540000000000005</v>
      </c>
      <c r="N63" s="5">
        <v>0.625</v>
      </c>
      <c r="O63" s="5">
        <v>0.34499999999999997</v>
      </c>
      <c r="P63" s="45">
        <v>0.38922099999999998</v>
      </c>
    </row>
    <row r="64" spans="1:16" x14ac:dyDescent="0.15">
      <c r="A64" s="52"/>
      <c r="B64" s="52"/>
      <c r="C64" s="5" t="s">
        <v>8</v>
      </c>
      <c r="D64" s="9">
        <v>805</v>
      </c>
      <c r="E64" s="9">
        <v>146</v>
      </c>
      <c r="F64" s="5">
        <v>0.60540000000000005</v>
      </c>
      <c r="G64" s="5">
        <v>0.60870000000000002</v>
      </c>
      <c r="H64" s="5">
        <v>0.3271</v>
      </c>
      <c r="I64" s="45">
        <v>0.38424599999999998</v>
      </c>
      <c r="J64" s="58"/>
      <c r="K64" s="9">
        <v>805</v>
      </c>
      <c r="L64" s="9">
        <v>146</v>
      </c>
      <c r="M64" s="5">
        <v>0.59750000000000003</v>
      </c>
      <c r="N64" s="5">
        <v>0.59379999999999999</v>
      </c>
      <c r="O64" s="5">
        <v>0.31850000000000001</v>
      </c>
      <c r="P64" s="45">
        <v>0.37108200000000002</v>
      </c>
    </row>
    <row r="65" spans="1:16" x14ac:dyDescent="0.15">
      <c r="A65" s="52"/>
      <c r="B65" s="52"/>
      <c r="C65" s="5" t="s">
        <v>9</v>
      </c>
      <c r="D65" s="9">
        <v>831</v>
      </c>
      <c r="E65" s="9">
        <v>151</v>
      </c>
      <c r="F65" s="5">
        <v>0.62039999999999995</v>
      </c>
      <c r="G65" s="5">
        <v>0.64490000000000003</v>
      </c>
      <c r="H65" s="5">
        <v>0.36030000000000001</v>
      </c>
      <c r="I65" s="45">
        <v>0.40939300000000001</v>
      </c>
      <c r="J65" s="58"/>
      <c r="K65" s="9">
        <v>836</v>
      </c>
      <c r="L65" s="9">
        <v>150</v>
      </c>
      <c r="M65" s="5">
        <v>0.61140000000000005</v>
      </c>
      <c r="N65" s="5">
        <v>0.625</v>
      </c>
      <c r="O65" s="5">
        <v>0.3402</v>
      </c>
      <c r="P65" s="45">
        <v>0.38932499999999998</v>
      </c>
    </row>
    <row r="66" spans="1:16" x14ac:dyDescent="0.15">
      <c r="A66" s="52"/>
      <c r="B66" s="52" t="s">
        <v>39</v>
      </c>
      <c r="C66" s="5" t="s">
        <v>7</v>
      </c>
      <c r="D66" s="9">
        <v>852</v>
      </c>
      <c r="E66" s="9">
        <v>131</v>
      </c>
      <c r="F66" s="5">
        <v>0.71330000000000005</v>
      </c>
      <c r="G66" s="5">
        <v>0.69569999999999999</v>
      </c>
      <c r="H66" s="5">
        <v>0.44650000000000001</v>
      </c>
      <c r="I66" s="45">
        <v>0.57820300000000002</v>
      </c>
      <c r="J66" s="58"/>
      <c r="K66" s="9">
        <v>782</v>
      </c>
      <c r="L66" s="9">
        <v>116</v>
      </c>
      <c r="M66" s="5">
        <v>0.67530000000000001</v>
      </c>
      <c r="N66" s="5">
        <v>0.66410000000000002</v>
      </c>
      <c r="O66" s="5">
        <v>0.42030000000000001</v>
      </c>
      <c r="P66" s="45">
        <v>0.52144599999999997</v>
      </c>
    </row>
    <row r="67" spans="1:16" x14ac:dyDescent="0.15">
      <c r="A67" s="52"/>
      <c r="B67" s="52"/>
      <c r="C67" s="5" t="s">
        <v>8</v>
      </c>
      <c r="D67" s="9">
        <v>728</v>
      </c>
      <c r="E67" s="9">
        <v>112</v>
      </c>
      <c r="F67" s="5">
        <v>0.6925</v>
      </c>
      <c r="G67" s="5">
        <v>0.67390000000000005</v>
      </c>
      <c r="H67" s="5">
        <v>0.4173</v>
      </c>
      <c r="I67" s="45">
        <v>0.59138599999999997</v>
      </c>
      <c r="J67" s="58"/>
      <c r="K67" s="9">
        <v>785</v>
      </c>
      <c r="L67" s="9">
        <v>114</v>
      </c>
      <c r="M67" s="5">
        <v>0.65949999999999998</v>
      </c>
      <c r="N67" s="5">
        <v>0.66410000000000002</v>
      </c>
      <c r="O67" s="5">
        <v>0.38850000000000001</v>
      </c>
      <c r="P67" s="45">
        <v>0.49974400000000002</v>
      </c>
    </row>
    <row r="68" spans="1:16" x14ac:dyDescent="0.15">
      <c r="A68" s="52"/>
      <c r="B68" s="52"/>
      <c r="C68" s="5" t="s">
        <v>9</v>
      </c>
      <c r="D68" s="9">
        <v>869</v>
      </c>
      <c r="E68" s="9">
        <v>133</v>
      </c>
      <c r="F68" s="5">
        <v>0.73019999999999996</v>
      </c>
      <c r="G68" s="5">
        <v>0.7319</v>
      </c>
      <c r="H68" s="5">
        <v>0.47010000000000002</v>
      </c>
      <c r="I68" s="45">
        <v>0.593862</v>
      </c>
      <c r="J68" s="58"/>
      <c r="K68" s="9">
        <v>869</v>
      </c>
      <c r="L68" s="9">
        <v>133</v>
      </c>
      <c r="M68" s="5">
        <v>0.6845</v>
      </c>
      <c r="N68" s="5">
        <v>0.69530000000000003</v>
      </c>
      <c r="O68" s="5">
        <v>0.43519999999999998</v>
      </c>
      <c r="P68" s="45">
        <v>0.50339999999999996</v>
      </c>
    </row>
    <row r="69" spans="1:16" x14ac:dyDescent="0.15">
      <c r="A69" s="27" t="s">
        <v>30</v>
      </c>
      <c r="B69" s="5" t="s">
        <v>33</v>
      </c>
      <c r="C69" s="27" t="s">
        <v>45</v>
      </c>
      <c r="D69" s="36">
        <v>1750</v>
      </c>
      <c r="E69" s="36">
        <v>735</v>
      </c>
      <c r="F69" s="19">
        <v>0.70130000000000003</v>
      </c>
      <c r="G69" s="19">
        <v>0.81879999999999997</v>
      </c>
      <c r="H69" s="19">
        <v>0.53920000000000001</v>
      </c>
      <c r="I69" s="19">
        <v>0.327351</v>
      </c>
      <c r="J69" s="59"/>
      <c r="K69" s="10">
        <v>1750</v>
      </c>
      <c r="L69" s="10">
        <v>735</v>
      </c>
      <c r="M69" s="19">
        <v>0.68679999999999997</v>
      </c>
      <c r="N69" s="19">
        <v>0.78910000000000002</v>
      </c>
      <c r="O69" s="19">
        <v>0.50190000000000001</v>
      </c>
      <c r="P69" s="19">
        <v>0.269868</v>
      </c>
    </row>
    <row r="71" spans="1:16" ht="13.5" customHeight="1" x14ac:dyDescent="0.15">
      <c r="A71" s="50" t="s">
        <v>40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</row>
    <row r="72" spans="1:16" x14ac:dyDescent="0.1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</row>
  </sheetData>
  <mergeCells count="28">
    <mergeCell ref="J2:J69"/>
    <mergeCell ref="A1:A2"/>
    <mergeCell ref="B1:B2"/>
    <mergeCell ref="C1:C2"/>
    <mergeCell ref="B16:B18"/>
    <mergeCell ref="B19:B21"/>
    <mergeCell ref="B13:B15"/>
    <mergeCell ref="A23:A36"/>
    <mergeCell ref="B25:B27"/>
    <mergeCell ref="B28:B30"/>
    <mergeCell ref="B31:B33"/>
    <mergeCell ref="B34:B36"/>
    <mergeCell ref="A71:P72"/>
    <mergeCell ref="A3:A7"/>
    <mergeCell ref="K1:P1"/>
    <mergeCell ref="D1:I1"/>
    <mergeCell ref="A39:A52"/>
    <mergeCell ref="B41:B43"/>
    <mergeCell ref="B44:B46"/>
    <mergeCell ref="B47:B49"/>
    <mergeCell ref="B50:B52"/>
    <mergeCell ref="A55:A68"/>
    <mergeCell ref="B57:B59"/>
    <mergeCell ref="B60:B62"/>
    <mergeCell ref="B63:B65"/>
    <mergeCell ref="B66:B68"/>
    <mergeCell ref="A8:A21"/>
    <mergeCell ref="B10:B1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"/>
  <sheetViews>
    <sheetView zoomScale="85" zoomScaleNormal="85" workbookViewId="0">
      <selection activeCell="I23" sqref="I23"/>
    </sheetView>
  </sheetViews>
  <sheetFormatPr defaultColWidth="12.625" defaultRowHeight="15" x14ac:dyDescent="0.15"/>
  <cols>
    <col min="1" max="3" width="12.625" style="39"/>
    <col min="4" max="5" width="12.625" style="44"/>
    <col min="6" max="9" width="12.625" style="39"/>
    <col min="10" max="10" width="7.875" style="39" customWidth="1"/>
    <col min="11" max="12" width="12.625" style="44"/>
    <col min="13" max="16384" width="12.625" style="39"/>
  </cols>
  <sheetData>
    <row r="1" spans="1:16" x14ac:dyDescent="0.15">
      <c r="A1" s="52" t="s">
        <v>0</v>
      </c>
      <c r="B1" s="52" t="s">
        <v>31</v>
      </c>
      <c r="C1" s="52" t="s">
        <v>51</v>
      </c>
      <c r="D1" s="54" t="s">
        <v>21</v>
      </c>
      <c r="E1" s="55"/>
      <c r="F1" s="55"/>
      <c r="G1" s="55"/>
      <c r="H1" s="56"/>
      <c r="I1" s="5"/>
      <c r="J1" s="5"/>
      <c r="K1" s="54" t="s">
        <v>26</v>
      </c>
      <c r="L1" s="55"/>
      <c r="M1" s="55"/>
      <c r="N1" s="55"/>
      <c r="O1" s="55"/>
      <c r="P1" s="56"/>
    </row>
    <row r="2" spans="1:16" x14ac:dyDescent="0.15">
      <c r="A2" s="52"/>
      <c r="B2" s="52"/>
      <c r="C2" s="52"/>
      <c r="D2" s="3" t="s">
        <v>2</v>
      </c>
      <c r="E2" s="3" t="s">
        <v>41</v>
      </c>
      <c r="F2" s="4" t="s">
        <v>3</v>
      </c>
      <c r="G2" s="4" t="s">
        <v>4</v>
      </c>
      <c r="H2" s="4" t="s">
        <v>5</v>
      </c>
      <c r="I2" s="4" t="s">
        <v>22</v>
      </c>
      <c r="J2" s="57"/>
      <c r="K2" s="3" t="s">
        <v>2</v>
      </c>
      <c r="L2" s="3" t="s">
        <v>41</v>
      </c>
      <c r="M2" s="4" t="s">
        <v>3</v>
      </c>
      <c r="N2" s="4" t="s">
        <v>4</v>
      </c>
      <c r="O2" s="4" t="s">
        <v>5</v>
      </c>
      <c r="P2" s="4" t="s">
        <v>22</v>
      </c>
    </row>
    <row r="3" spans="1:16" x14ac:dyDescent="0.15">
      <c r="A3" s="52" t="s">
        <v>42</v>
      </c>
      <c r="B3" s="5" t="s">
        <v>33</v>
      </c>
      <c r="C3" s="5" t="s">
        <v>35</v>
      </c>
      <c r="D3" s="22">
        <v>1244</v>
      </c>
      <c r="E3" s="22">
        <v>270</v>
      </c>
      <c r="F3" s="8">
        <v>0.72199999999999998</v>
      </c>
      <c r="G3" s="8">
        <v>0.75600000000000001</v>
      </c>
      <c r="H3" s="8">
        <v>0.47399999999999998</v>
      </c>
      <c r="I3" s="8">
        <v>0.49099999999999999</v>
      </c>
      <c r="J3" s="58"/>
      <c r="K3" s="22">
        <v>1244</v>
      </c>
      <c r="L3" s="22">
        <v>270</v>
      </c>
      <c r="M3" s="8">
        <v>0.625</v>
      </c>
      <c r="N3" s="8">
        <v>0.66700000000000004</v>
      </c>
      <c r="O3" s="8">
        <v>0.40300000000000002</v>
      </c>
      <c r="P3" s="8">
        <v>0.40600000000000003</v>
      </c>
    </row>
    <row r="4" spans="1:16" x14ac:dyDescent="0.15">
      <c r="A4" s="52"/>
      <c r="B4" s="5" t="s">
        <v>36</v>
      </c>
      <c r="C4" s="5" t="s">
        <v>35</v>
      </c>
      <c r="D4" s="22">
        <v>1017</v>
      </c>
      <c r="E4" s="22">
        <v>214</v>
      </c>
      <c r="F4" s="8">
        <v>0.72499999999999998</v>
      </c>
      <c r="G4" s="8">
        <v>0.76200000000000001</v>
      </c>
      <c r="H4" s="8">
        <v>0.51300000000000001</v>
      </c>
      <c r="I4" s="8">
        <v>0.56000000000000005</v>
      </c>
      <c r="J4" s="58"/>
      <c r="K4" s="22">
        <v>1017</v>
      </c>
      <c r="L4" s="22">
        <v>214</v>
      </c>
      <c r="M4" s="8">
        <v>0.624</v>
      </c>
      <c r="N4" s="8">
        <v>0.72099999999999997</v>
      </c>
      <c r="O4" s="8">
        <v>0.46700000000000003</v>
      </c>
      <c r="P4" s="8">
        <v>0.47199999999999998</v>
      </c>
    </row>
    <row r="5" spans="1:16" x14ac:dyDescent="0.15">
      <c r="A5" s="52"/>
      <c r="B5" s="5" t="s">
        <v>37</v>
      </c>
      <c r="C5" s="5" t="s">
        <v>35</v>
      </c>
      <c r="D5" s="22">
        <v>1218</v>
      </c>
      <c r="E5" s="22">
        <v>252</v>
      </c>
      <c r="F5" s="8">
        <v>0.77100000000000002</v>
      </c>
      <c r="G5" s="8">
        <v>0.84199999999999997</v>
      </c>
      <c r="H5" s="8">
        <v>0.56599999999999995</v>
      </c>
      <c r="I5" s="8">
        <v>0.58699999999999997</v>
      </c>
      <c r="J5" s="58"/>
      <c r="K5" s="22">
        <v>1218</v>
      </c>
      <c r="L5" s="22">
        <v>252</v>
      </c>
      <c r="M5" s="8">
        <v>0.66</v>
      </c>
      <c r="N5" s="8">
        <v>0.77600000000000002</v>
      </c>
      <c r="O5" s="8">
        <v>0.51800000000000002</v>
      </c>
      <c r="P5" s="8">
        <v>0.48099999999999998</v>
      </c>
    </row>
    <row r="6" spans="1:16" x14ac:dyDescent="0.15">
      <c r="A6" s="52"/>
      <c r="B6" s="5" t="s">
        <v>38</v>
      </c>
      <c r="C6" s="5" t="s">
        <v>35</v>
      </c>
      <c r="D6" s="22">
        <v>1078</v>
      </c>
      <c r="E6" s="22">
        <v>227</v>
      </c>
      <c r="F6" s="8">
        <v>0.72099999999999997</v>
      </c>
      <c r="G6" s="8">
        <v>0.75600000000000001</v>
      </c>
      <c r="H6" s="8">
        <v>0.48799999999999999</v>
      </c>
      <c r="I6" s="8">
        <v>0.52100000000000002</v>
      </c>
      <c r="J6" s="58"/>
      <c r="K6" s="22">
        <v>1078</v>
      </c>
      <c r="L6" s="22">
        <v>227</v>
      </c>
      <c r="M6" s="8">
        <v>0.62</v>
      </c>
      <c r="N6" s="8">
        <v>0.67300000000000004</v>
      </c>
      <c r="O6" s="8">
        <v>0.434</v>
      </c>
      <c r="P6" s="8">
        <v>0.438</v>
      </c>
    </row>
    <row r="7" spans="1:16" x14ac:dyDescent="0.15">
      <c r="A7" s="52"/>
      <c r="B7" s="5" t="s">
        <v>39</v>
      </c>
      <c r="C7" s="5" t="s">
        <v>35</v>
      </c>
      <c r="D7" s="22">
        <v>1218</v>
      </c>
      <c r="E7" s="22">
        <v>252</v>
      </c>
      <c r="F7" s="8">
        <v>0.76800000000000002</v>
      </c>
      <c r="G7" s="8">
        <v>0.80500000000000005</v>
      </c>
      <c r="H7" s="8">
        <v>0.57299999999999995</v>
      </c>
      <c r="I7" s="8">
        <v>0.64900000000000002</v>
      </c>
      <c r="J7" s="58"/>
      <c r="K7" s="22">
        <v>1218</v>
      </c>
      <c r="L7" s="22">
        <v>252</v>
      </c>
      <c r="M7" s="8">
        <v>0.64700000000000002</v>
      </c>
      <c r="N7" s="8">
        <v>0.73899999999999999</v>
      </c>
      <c r="O7" s="8">
        <v>0.51800000000000002</v>
      </c>
      <c r="P7" s="8">
        <v>0.52</v>
      </c>
    </row>
    <row r="8" spans="1:16" ht="13.5" customHeight="1" x14ac:dyDescent="0.15">
      <c r="A8" s="51" t="s">
        <v>32</v>
      </c>
      <c r="B8" s="5" t="s">
        <v>33</v>
      </c>
      <c r="C8" s="5" t="s">
        <v>35</v>
      </c>
      <c r="D8" s="26">
        <v>2506</v>
      </c>
      <c r="E8" s="26">
        <v>391</v>
      </c>
      <c r="F8" s="5">
        <v>0.57520000000000004</v>
      </c>
      <c r="G8" s="5">
        <v>0.43290000000000001</v>
      </c>
      <c r="H8" s="5">
        <v>0.24149999999999999</v>
      </c>
      <c r="I8" s="23">
        <v>0.18217739999999999</v>
      </c>
      <c r="J8" s="58"/>
      <c r="K8" s="26">
        <v>2506</v>
      </c>
      <c r="L8" s="26">
        <v>391</v>
      </c>
      <c r="M8" s="5">
        <v>0.49909999999999999</v>
      </c>
      <c r="N8" s="5">
        <v>0.39389999999999997</v>
      </c>
      <c r="O8" s="5">
        <v>0.22420000000000001</v>
      </c>
      <c r="P8" s="23">
        <v>0.1646823</v>
      </c>
    </row>
    <row r="9" spans="1:16" x14ac:dyDescent="0.15">
      <c r="A9" s="51"/>
      <c r="B9" s="25" t="s">
        <v>34</v>
      </c>
      <c r="C9" s="5" t="s">
        <v>35</v>
      </c>
      <c r="D9" s="26">
        <v>1316</v>
      </c>
      <c r="E9" s="26">
        <v>251</v>
      </c>
      <c r="F9" s="5">
        <v>0.64459999999999995</v>
      </c>
      <c r="G9" s="5">
        <v>0.68289999999999995</v>
      </c>
      <c r="H9" s="5">
        <v>0.42230000000000001</v>
      </c>
      <c r="I9" s="23">
        <v>0.36478500000000003</v>
      </c>
      <c r="J9" s="58"/>
      <c r="K9" s="26">
        <v>1523</v>
      </c>
      <c r="L9" s="26">
        <v>287</v>
      </c>
      <c r="M9" s="5">
        <v>0.56359999999999999</v>
      </c>
      <c r="N9" s="5">
        <v>0.60609999999999997</v>
      </c>
      <c r="O9" s="5">
        <v>0.38400000000000001</v>
      </c>
      <c r="P9" s="23">
        <v>0.30156110000000003</v>
      </c>
    </row>
    <row r="10" spans="1:16" x14ac:dyDescent="0.15">
      <c r="A10" s="51"/>
      <c r="B10" s="52" t="s">
        <v>36</v>
      </c>
      <c r="C10" s="5" t="s">
        <v>7</v>
      </c>
      <c r="D10" s="26">
        <v>1572</v>
      </c>
      <c r="E10" s="26">
        <v>304</v>
      </c>
      <c r="F10" s="5">
        <v>0.65459999999999996</v>
      </c>
      <c r="G10" s="5">
        <v>0.70120000000000005</v>
      </c>
      <c r="H10" s="5">
        <v>0.41</v>
      </c>
      <c r="I10" s="23">
        <v>0.32371709999999998</v>
      </c>
      <c r="J10" s="58"/>
      <c r="K10" s="26">
        <v>1562</v>
      </c>
      <c r="L10" s="26">
        <v>304</v>
      </c>
      <c r="M10" s="5">
        <v>0.57350000000000001</v>
      </c>
      <c r="N10" s="5">
        <v>0.62419999999999998</v>
      </c>
      <c r="O10" s="5">
        <v>0.375</v>
      </c>
      <c r="P10" s="23">
        <v>0.2959888</v>
      </c>
    </row>
    <row r="11" spans="1:16" x14ac:dyDescent="0.15">
      <c r="A11" s="51"/>
      <c r="B11" s="52"/>
      <c r="C11" s="5" t="s">
        <v>8</v>
      </c>
      <c r="D11" s="26">
        <v>1427</v>
      </c>
      <c r="E11" s="26">
        <v>303</v>
      </c>
      <c r="F11" s="5">
        <v>0.65800000000000003</v>
      </c>
      <c r="G11" s="5">
        <v>0.72560000000000002</v>
      </c>
      <c r="H11" s="5">
        <v>0.41710000000000003</v>
      </c>
      <c r="I11" s="23">
        <v>0.3423525</v>
      </c>
      <c r="J11" s="58"/>
      <c r="K11" s="26">
        <v>1589</v>
      </c>
      <c r="L11" s="26">
        <v>330</v>
      </c>
      <c r="M11" s="5">
        <v>0.56699999999999995</v>
      </c>
      <c r="N11" s="5">
        <v>0.63639999999999997</v>
      </c>
      <c r="O11" s="5">
        <v>0.36809999999999998</v>
      </c>
      <c r="P11" s="23">
        <v>0.2812772</v>
      </c>
    </row>
    <row r="12" spans="1:16" x14ac:dyDescent="0.15">
      <c r="A12" s="51"/>
      <c r="B12" s="52"/>
      <c r="C12" s="5" t="s">
        <v>9</v>
      </c>
      <c r="D12" s="26">
        <v>1761</v>
      </c>
      <c r="E12" s="26">
        <v>329</v>
      </c>
      <c r="F12" s="5">
        <v>0.66830000000000001</v>
      </c>
      <c r="G12" s="5">
        <v>0.70730000000000004</v>
      </c>
      <c r="H12" s="5">
        <v>0.41760000000000003</v>
      </c>
      <c r="I12" s="23">
        <v>0.31382670000000001</v>
      </c>
      <c r="J12" s="58"/>
      <c r="K12" s="26">
        <v>1837</v>
      </c>
      <c r="L12" s="26">
        <v>348</v>
      </c>
      <c r="M12" s="5">
        <v>0.57110000000000005</v>
      </c>
      <c r="N12" s="5">
        <v>0.63029999999999997</v>
      </c>
      <c r="O12" s="5">
        <v>0.37440000000000001</v>
      </c>
      <c r="P12" s="23">
        <v>0.26456049999999998</v>
      </c>
    </row>
    <row r="13" spans="1:16" x14ac:dyDescent="0.15">
      <c r="A13" s="51"/>
      <c r="B13" s="52" t="s">
        <v>37</v>
      </c>
      <c r="C13" s="5" t="s">
        <v>7</v>
      </c>
      <c r="D13" s="26">
        <v>1927</v>
      </c>
      <c r="E13" s="26">
        <v>377</v>
      </c>
      <c r="F13" s="5">
        <v>0.66669999999999996</v>
      </c>
      <c r="G13" s="5">
        <v>0.68899999999999995</v>
      </c>
      <c r="H13" s="5">
        <v>0.38950000000000001</v>
      </c>
      <c r="I13" s="23">
        <v>0.290271</v>
      </c>
      <c r="J13" s="58"/>
      <c r="K13" s="26">
        <v>1927</v>
      </c>
      <c r="L13" s="26">
        <v>377</v>
      </c>
      <c r="M13" s="5">
        <v>0.5756</v>
      </c>
      <c r="N13" s="5">
        <v>0.63029999999999997</v>
      </c>
      <c r="O13" s="5">
        <v>0.3639</v>
      </c>
      <c r="P13" s="23">
        <v>0.25931460000000001</v>
      </c>
    </row>
    <row r="14" spans="1:16" x14ac:dyDescent="0.15">
      <c r="A14" s="51"/>
      <c r="B14" s="52"/>
      <c r="C14" s="5" t="s">
        <v>8</v>
      </c>
      <c r="D14" s="26">
        <v>2020</v>
      </c>
      <c r="E14" s="26">
        <v>410</v>
      </c>
      <c r="F14" s="5">
        <v>0.68530000000000002</v>
      </c>
      <c r="G14" s="5">
        <v>0.73780000000000001</v>
      </c>
      <c r="H14" s="5">
        <v>0.41909999999999997</v>
      </c>
      <c r="I14" s="23">
        <v>0.29635640000000002</v>
      </c>
      <c r="J14" s="58"/>
      <c r="K14" s="26">
        <v>2020</v>
      </c>
      <c r="L14" s="26">
        <v>410</v>
      </c>
      <c r="M14" s="5">
        <v>0.58499999999999996</v>
      </c>
      <c r="N14" s="5">
        <v>0.66059999999999997</v>
      </c>
      <c r="O14" s="5">
        <v>0.375</v>
      </c>
      <c r="P14" s="23">
        <v>0.25838909999999998</v>
      </c>
    </row>
    <row r="15" spans="1:16" x14ac:dyDescent="0.15">
      <c r="A15" s="51"/>
      <c r="B15" s="52"/>
      <c r="C15" s="5" t="s">
        <v>9</v>
      </c>
      <c r="D15" s="26">
        <v>1963</v>
      </c>
      <c r="E15" s="26">
        <v>394</v>
      </c>
      <c r="F15" s="5">
        <v>0.66110000000000002</v>
      </c>
      <c r="G15" s="5">
        <v>0.68899999999999995</v>
      </c>
      <c r="H15" s="5">
        <v>0.38929999999999998</v>
      </c>
      <c r="I15" s="23">
        <v>0.28136529999999998</v>
      </c>
      <c r="J15" s="58"/>
      <c r="K15" s="26">
        <v>1963</v>
      </c>
      <c r="L15" s="26">
        <v>394</v>
      </c>
      <c r="M15" s="5">
        <v>0.57089999999999996</v>
      </c>
      <c r="N15" s="5">
        <v>0.61209999999999998</v>
      </c>
      <c r="O15" s="5">
        <v>0.36</v>
      </c>
      <c r="P15" s="23">
        <v>0.24946789999999999</v>
      </c>
    </row>
    <row r="16" spans="1:16" x14ac:dyDescent="0.15">
      <c r="A16" s="51"/>
      <c r="B16" s="52" t="s">
        <v>38</v>
      </c>
      <c r="C16" s="5" t="s">
        <v>7</v>
      </c>
      <c r="D16" s="26">
        <v>1667</v>
      </c>
      <c r="E16" s="26">
        <v>347</v>
      </c>
      <c r="F16" s="5">
        <v>0.63849999999999996</v>
      </c>
      <c r="G16" s="5">
        <v>0.67679999999999996</v>
      </c>
      <c r="H16" s="5">
        <v>0.37009999999999998</v>
      </c>
      <c r="I16" s="23">
        <v>0.28843530000000001</v>
      </c>
      <c r="J16" s="58"/>
      <c r="K16" s="26">
        <v>1649</v>
      </c>
      <c r="L16" s="26">
        <v>343</v>
      </c>
      <c r="M16" s="5">
        <v>0.54100000000000004</v>
      </c>
      <c r="N16" s="5">
        <v>0.6</v>
      </c>
      <c r="O16" s="5">
        <v>0.3347</v>
      </c>
      <c r="P16" s="23">
        <v>0.25313980000000003</v>
      </c>
    </row>
    <row r="17" spans="1:16" x14ac:dyDescent="0.15">
      <c r="A17" s="51"/>
      <c r="B17" s="52"/>
      <c r="C17" s="5" t="s">
        <v>8</v>
      </c>
      <c r="D17" s="26">
        <v>1730</v>
      </c>
      <c r="E17" s="26">
        <v>357</v>
      </c>
      <c r="F17" s="5">
        <v>0.62829999999999997</v>
      </c>
      <c r="G17" s="5">
        <v>0.67679999999999996</v>
      </c>
      <c r="H17" s="5">
        <v>0.35099999999999998</v>
      </c>
      <c r="I17" s="23">
        <v>0.27248539999999999</v>
      </c>
      <c r="J17" s="58"/>
      <c r="K17" s="26">
        <v>2082</v>
      </c>
      <c r="L17" s="26">
        <v>418</v>
      </c>
      <c r="M17" s="5">
        <v>0.55210000000000004</v>
      </c>
      <c r="N17" s="5">
        <v>0.61819999999999997</v>
      </c>
      <c r="O17" s="5">
        <v>0.33069999999999999</v>
      </c>
      <c r="P17" s="23">
        <v>0.2234149</v>
      </c>
    </row>
    <row r="18" spans="1:16" x14ac:dyDescent="0.15">
      <c r="A18" s="51"/>
      <c r="B18" s="52"/>
      <c r="C18" s="5" t="s">
        <v>9</v>
      </c>
      <c r="D18" s="26">
        <v>1719</v>
      </c>
      <c r="E18" s="26">
        <v>359</v>
      </c>
      <c r="F18" s="5">
        <v>0.64100000000000001</v>
      </c>
      <c r="G18" s="5">
        <v>0.68899999999999995</v>
      </c>
      <c r="H18" s="5">
        <v>0.36930000000000002</v>
      </c>
      <c r="I18" s="23">
        <v>0.28435319999999997</v>
      </c>
      <c r="J18" s="58"/>
      <c r="K18" s="26">
        <v>1646</v>
      </c>
      <c r="L18" s="26">
        <v>345</v>
      </c>
      <c r="M18" s="5">
        <v>0.55279999999999996</v>
      </c>
      <c r="N18" s="5">
        <v>0.61209999999999998</v>
      </c>
      <c r="O18" s="5">
        <v>0.33950000000000002</v>
      </c>
      <c r="P18" s="23">
        <v>0.26039180000000001</v>
      </c>
    </row>
    <row r="19" spans="1:16" x14ac:dyDescent="0.15">
      <c r="A19" s="51"/>
      <c r="B19" s="52" t="s">
        <v>39</v>
      </c>
      <c r="C19" s="5" t="s">
        <v>7</v>
      </c>
      <c r="D19" s="26">
        <v>1826</v>
      </c>
      <c r="E19" s="26">
        <v>339</v>
      </c>
      <c r="F19" s="5">
        <v>0.69830000000000003</v>
      </c>
      <c r="G19" s="5">
        <v>0.76219999999999999</v>
      </c>
      <c r="H19" s="5">
        <v>0.45329999999999998</v>
      </c>
      <c r="I19" s="23">
        <v>0.33620749999999999</v>
      </c>
      <c r="J19" s="58"/>
      <c r="K19" s="26">
        <v>1393</v>
      </c>
      <c r="L19" s="26">
        <v>284</v>
      </c>
      <c r="M19" s="5">
        <v>0.59370000000000001</v>
      </c>
      <c r="N19" s="5">
        <v>0.67879999999999996</v>
      </c>
      <c r="O19" s="5">
        <v>0.42599999999999999</v>
      </c>
      <c r="P19" s="23">
        <v>0.34734359999999997</v>
      </c>
    </row>
    <row r="20" spans="1:16" x14ac:dyDescent="0.15">
      <c r="A20" s="51"/>
      <c r="B20" s="52"/>
      <c r="C20" s="5" t="s">
        <v>8</v>
      </c>
      <c r="D20" s="26">
        <v>1355</v>
      </c>
      <c r="E20" s="26">
        <v>282</v>
      </c>
      <c r="F20" s="5">
        <v>0.66610000000000003</v>
      </c>
      <c r="G20" s="5">
        <v>0.71950000000000003</v>
      </c>
      <c r="H20" s="5">
        <v>0.44209999999999999</v>
      </c>
      <c r="I20" s="23">
        <v>0.37318430000000002</v>
      </c>
      <c r="J20" s="58"/>
      <c r="K20" s="26">
        <v>1355</v>
      </c>
      <c r="L20" s="26">
        <v>282</v>
      </c>
      <c r="M20" s="5">
        <v>0.57410000000000005</v>
      </c>
      <c r="N20" s="5">
        <v>0.66059999999999997</v>
      </c>
      <c r="O20" s="5">
        <v>0.4032</v>
      </c>
      <c r="P20" s="23">
        <v>0.33062940000000002</v>
      </c>
    </row>
    <row r="21" spans="1:16" x14ac:dyDescent="0.15">
      <c r="A21" s="51"/>
      <c r="B21" s="52"/>
      <c r="C21" s="5" t="s">
        <v>9</v>
      </c>
      <c r="D21" s="26">
        <v>1710</v>
      </c>
      <c r="E21" s="26">
        <v>327</v>
      </c>
      <c r="F21" s="5">
        <v>0.69489999999999996</v>
      </c>
      <c r="G21" s="5">
        <v>0.78049999999999997</v>
      </c>
      <c r="H21" s="5">
        <v>0.46729999999999999</v>
      </c>
      <c r="I21" s="23">
        <v>0.35293649999999999</v>
      </c>
      <c r="J21" s="58"/>
      <c r="K21" s="26">
        <v>1710</v>
      </c>
      <c r="L21" s="26">
        <v>327</v>
      </c>
      <c r="M21" s="5">
        <v>0.60009999999999997</v>
      </c>
      <c r="N21" s="5">
        <v>0.69089999999999996</v>
      </c>
      <c r="O21" s="5">
        <v>0.4259</v>
      </c>
      <c r="P21" s="23">
        <v>0.31440499999999999</v>
      </c>
    </row>
    <row r="22" spans="1:16" x14ac:dyDescent="0.15">
      <c r="A22" s="5" t="s">
        <v>44</v>
      </c>
      <c r="B22" s="5" t="s">
        <v>33</v>
      </c>
      <c r="C22" s="5" t="s">
        <v>35</v>
      </c>
      <c r="D22" s="26">
        <v>1143</v>
      </c>
      <c r="E22" s="26">
        <v>115</v>
      </c>
      <c r="F22" s="5">
        <v>0.55449999999999999</v>
      </c>
      <c r="G22" s="5">
        <v>0.43290000000000001</v>
      </c>
      <c r="H22" s="5">
        <v>0.28050000000000003</v>
      </c>
      <c r="I22" s="5">
        <v>0.26785100000000001</v>
      </c>
      <c r="J22" s="58"/>
      <c r="K22" s="26">
        <v>1143</v>
      </c>
      <c r="L22" s="26">
        <v>115</v>
      </c>
      <c r="M22" s="5">
        <v>0.49399999999999999</v>
      </c>
      <c r="N22" s="5">
        <v>0.41820000000000002</v>
      </c>
      <c r="O22" s="5">
        <v>0.24310000000000001</v>
      </c>
      <c r="P22" s="14">
        <v>0.24584800000000001</v>
      </c>
    </row>
    <row r="23" spans="1:16" x14ac:dyDescent="0.15">
      <c r="A23" s="52" t="s">
        <v>18</v>
      </c>
      <c r="B23" s="5" t="s">
        <v>33</v>
      </c>
      <c r="C23" s="5" t="s">
        <v>35</v>
      </c>
      <c r="D23" s="26">
        <v>2044</v>
      </c>
      <c r="E23" s="26">
        <v>539</v>
      </c>
      <c r="F23" s="5">
        <v>0.7077</v>
      </c>
      <c r="G23" s="5">
        <v>0.71950000000000003</v>
      </c>
      <c r="H23" s="5">
        <v>0.43070000000000003</v>
      </c>
      <c r="I23" s="5">
        <v>0.32644800000000002</v>
      </c>
      <c r="J23" s="58"/>
      <c r="K23" s="26">
        <v>2044</v>
      </c>
      <c r="L23" s="26">
        <v>539</v>
      </c>
      <c r="M23" s="5">
        <v>0.61880000000000002</v>
      </c>
      <c r="N23" s="5">
        <v>0.60609999999999997</v>
      </c>
      <c r="O23" s="5">
        <v>0.36509999999999998</v>
      </c>
      <c r="P23" s="5">
        <v>0.269482</v>
      </c>
    </row>
    <row r="24" spans="1:16" x14ac:dyDescent="0.15">
      <c r="A24" s="52"/>
      <c r="B24" s="5" t="s">
        <v>34</v>
      </c>
      <c r="C24" s="5" t="s">
        <v>35</v>
      </c>
      <c r="D24" s="26">
        <v>1876</v>
      </c>
      <c r="E24" s="26">
        <v>522</v>
      </c>
      <c r="F24" s="5">
        <v>0.76829999999999998</v>
      </c>
      <c r="G24" s="5">
        <v>0.79269999999999996</v>
      </c>
      <c r="H24" s="5">
        <v>0.48170000000000002</v>
      </c>
      <c r="I24" s="5">
        <v>0.346854</v>
      </c>
      <c r="J24" s="58"/>
      <c r="K24" s="26">
        <v>1876</v>
      </c>
      <c r="L24" s="26">
        <v>522</v>
      </c>
      <c r="M24" s="5">
        <v>0.66300000000000003</v>
      </c>
      <c r="N24" s="5">
        <v>0.66669999999999996</v>
      </c>
      <c r="O24" s="5">
        <v>0.41810000000000003</v>
      </c>
      <c r="P24" s="14">
        <v>0.30336099999999999</v>
      </c>
    </row>
    <row r="25" spans="1:16" x14ac:dyDescent="0.15">
      <c r="A25" s="52"/>
      <c r="B25" s="52" t="s">
        <v>36</v>
      </c>
      <c r="C25" s="5" t="s">
        <v>7</v>
      </c>
      <c r="D25" s="26">
        <v>1582</v>
      </c>
      <c r="E25" s="26">
        <v>322</v>
      </c>
      <c r="F25" s="5">
        <v>0.77280000000000004</v>
      </c>
      <c r="G25" s="5">
        <v>0.81599999999999995</v>
      </c>
      <c r="H25" s="5">
        <v>0.51400000000000001</v>
      </c>
      <c r="I25" s="14">
        <v>0.439971</v>
      </c>
      <c r="J25" s="58"/>
      <c r="K25" s="26">
        <v>1582</v>
      </c>
      <c r="L25" s="26">
        <v>322</v>
      </c>
      <c r="M25" s="5">
        <v>0.65680000000000005</v>
      </c>
      <c r="N25" s="5">
        <v>0.71519999999999995</v>
      </c>
      <c r="O25" s="5">
        <v>0.44919999999999999</v>
      </c>
      <c r="P25" s="14">
        <v>0.36987799999999998</v>
      </c>
    </row>
    <row r="26" spans="1:16" x14ac:dyDescent="0.15">
      <c r="A26" s="52"/>
      <c r="B26" s="52"/>
      <c r="C26" s="5" t="s">
        <v>8</v>
      </c>
      <c r="D26" s="26">
        <v>1539</v>
      </c>
      <c r="E26" s="26">
        <v>365</v>
      </c>
      <c r="F26" s="5">
        <v>0.74829999999999997</v>
      </c>
      <c r="G26" s="5">
        <v>0.82820000000000005</v>
      </c>
      <c r="H26" s="5">
        <v>0.51990000000000003</v>
      </c>
      <c r="I26" s="14">
        <v>0.42839500000000003</v>
      </c>
      <c r="J26" s="58"/>
      <c r="K26" s="26">
        <v>1539</v>
      </c>
      <c r="L26" s="26">
        <v>365</v>
      </c>
      <c r="M26" s="5">
        <v>0.65700000000000003</v>
      </c>
      <c r="N26" s="5">
        <v>0.69089999999999996</v>
      </c>
      <c r="O26" s="5">
        <v>0.43290000000000001</v>
      </c>
      <c r="P26" s="14">
        <v>0.35547000000000001</v>
      </c>
    </row>
    <row r="27" spans="1:16" x14ac:dyDescent="0.15">
      <c r="A27" s="52"/>
      <c r="B27" s="52"/>
      <c r="C27" s="5" t="s">
        <v>9</v>
      </c>
      <c r="D27" s="26">
        <v>1958</v>
      </c>
      <c r="E27" s="26">
        <v>479</v>
      </c>
      <c r="F27" s="5">
        <v>0.76170000000000004</v>
      </c>
      <c r="G27" s="5">
        <v>0.79139999999999999</v>
      </c>
      <c r="H27" s="5">
        <v>0.48480000000000001</v>
      </c>
      <c r="I27" s="14">
        <v>0.36194300000000001</v>
      </c>
      <c r="J27" s="58"/>
      <c r="K27" s="26">
        <v>1958</v>
      </c>
      <c r="L27" s="26">
        <v>479</v>
      </c>
      <c r="M27" s="5">
        <v>0.66420000000000001</v>
      </c>
      <c r="N27" s="5">
        <v>0.69089999999999996</v>
      </c>
      <c r="O27" s="5">
        <v>0.42530000000000001</v>
      </c>
      <c r="P27" s="14">
        <v>0.30685400000000002</v>
      </c>
    </row>
    <row r="28" spans="1:16" x14ac:dyDescent="0.15">
      <c r="A28" s="52"/>
      <c r="B28" s="52" t="s">
        <v>37</v>
      </c>
      <c r="C28" s="5" t="s">
        <v>7</v>
      </c>
      <c r="D28" s="26">
        <v>1895</v>
      </c>
      <c r="E28" s="26">
        <v>396</v>
      </c>
      <c r="F28" s="5">
        <v>0.7641</v>
      </c>
      <c r="G28" s="5">
        <v>0.79879999999999995</v>
      </c>
      <c r="H28" s="5">
        <v>0.4874</v>
      </c>
      <c r="I28" s="14">
        <v>0.393424</v>
      </c>
      <c r="J28" s="58"/>
      <c r="K28" s="26">
        <v>1895</v>
      </c>
      <c r="L28" s="26">
        <v>396</v>
      </c>
      <c r="M28" s="5">
        <v>0.67649999999999999</v>
      </c>
      <c r="N28" s="5">
        <v>0.73170000000000002</v>
      </c>
      <c r="O28" s="5">
        <v>0.43419999999999997</v>
      </c>
      <c r="P28" s="14">
        <v>0.33237499999999998</v>
      </c>
    </row>
    <row r="29" spans="1:16" x14ac:dyDescent="0.15">
      <c r="A29" s="52"/>
      <c r="B29" s="52"/>
      <c r="C29" s="5" t="s">
        <v>8</v>
      </c>
      <c r="D29" s="26">
        <v>2077</v>
      </c>
      <c r="E29" s="26">
        <v>485</v>
      </c>
      <c r="F29" s="5">
        <v>0.76600000000000001</v>
      </c>
      <c r="G29" s="5">
        <v>0.73170000000000002</v>
      </c>
      <c r="H29" s="5">
        <v>0.46260000000000001</v>
      </c>
      <c r="I29" s="14">
        <v>0.34791699999999998</v>
      </c>
      <c r="J29" s="58"/>
      <c r="K29" s="26">
        <v>2077</v>
      </c>
      <c r="L29" s="26">
        <v>485</v>
      </c>
      <c r="M29" s="5">
        <v>0.67410000000000003</v>
      </c>
      <c r="N29" s="5">
        <v>0.69510000000000005</v>
      </c>
      <c r="O29" s="5">
        <v>0.41739999999999999</v>
      </c>
      <c r="P29" s="14">
        <v>0.29897299999999999</v>
      </c>
    </row>
    <row r="30" spans="1:16" x14ac:dyDescent="0.15">
      <c r="A30" s="52"/>
      <c r="B30" s="52"/>
      <c r="C30" s="5" t="s">
        <v>9</v>
      </c>
      <c r="D30" s="26">
        <v>2013</v>
      </c>
      <c r="E30" s="26">
        <v>437</v>
      </c>
      <c r="F30" s="5">
        <v>0.7712</v>
      </c>
      <c r="G30" s="5">
        <v>0.79010000000000002</v>
      </c>
      <c r="H30" s="5">
        <v>0.46879999999999999</v>
      </c>
      <c r="I30" s="14">
        <v>0.369197</v>
      </c>
      <c r="J30" s="58"/>
      <c r="K30" s="26">
        <v>2013</v>
      </c>
      <c r="L30" s="26">
        <v>437</v>
      </c>
      <c r="M30" s="5">
        <v>0.67349999999999999</v>
      </c>
      <c r="N30" s="5">
        <v>0.71950000000000003</v>
      </c>
      <c r="O30" s="5">
        <v>0.41549999999999998</v>
      </c>
      <c r="P30" s="14">
        <v>0.31502599999999997</v>
      </c>
    </row>
    <row r="31" spans="1:16" x14ac:dyDescent="0.15">
      <c r="A31" s="52"/>
      <c r="B31" s="52" t="s">
        <v>38</v>
      </c>
      <c r="C31" s="5" t="s">
        <v>7</v>
      </c>
      <c r="D31" s="26">
        <v>1605</v>
      </c>
      <c r="E31" s="26">
        <v>345</v>
      </c>
      <c r="F31" s="5">
        <v>0.70130000000000003</v>
      </c>
      <c r="G31" s="5">
        <v>0.70440000000000003</v>
      </c>
      <c r="H31" s="5">
        <v>0.43840000000000001</v>
      </c>
      <c r="I31" s="14">
        <v>0.35053600000000001</v>
      </c>
      <c r="J31" s="58"/>
      <c r="K31" s="26">
        <v>1605</v>
      </c>
      <c r="L31" s="26">
        <v>345</v>
      </c>
      <c r="M31" s="5">
        <v>0.61619999999999997</v>
      </c>
      <c r="N31" s="5">
        <v>0.62260000000000004</v>
      </c>
      <c r="O31" s="5">
        <v>0.38819999999999999</v>
      </c>
      <c r="P31" s="14">
        <v>0.30662499999999998</v>
      </c>
    </row>
    <row r="32" spans="1:16" x14ac:dyDescent="0.15">
      <c r="A32" s="52"/>
      <c r="B32" s="52"/>
      <c r="C32" s="5" t="s">
        <v>8</v>
      </c>
      <c r="D32" s="26">
        <v>1648</v>
      </c>
      <c r="E32" s="26">
        <v>389</v>
      </c>
      <c r="F32" s="5">
        <v>0.68759999999999999</v>
      </c>
      <c r="G32" s="5">
        <v>0.72330000000000005</v>
      </c>
      <c r="H32" s="5">
        <v>0.45660000000000001</v>
      </c>
      <c r="I32" s="14">
        <v>0.33774599999999999</v>
      </c>
      <c r="J32" s="58"/>
      <c r="K32" s="26">
        <v>1648</v>
      </c>
      <c r="L32" s="26">
        <v>389</v>
      </c>
      <c r="M32" s="5">
        <v>0.6069</v>
      </c>
      <c r="N32" s="5">
        <v>0.62890000000000001</v>
      </c>
      <c r="O32" s="5">
        <v>0.39910000000000001</v>
      </c>
      <c r="P32" s="14">
        <v>0.28395799999999999</v>
      </c>
    </row>
    <row r="33" spans="1:16" x14ac:dyDescent="0.15">
      <c r="A33" s="52"/>
      <c r="B33" s="52"/>
      <c r="C33" s="5" t="s">
        <v>9</v>
      </c>
      <c r="D33" s="26">
        <v>1662</v>
      </c>
      <c r="E33" s="26">
        <v>371</v>
      </c>
      <c r="F33" s="5">
        <v>0.70709999999999995</v>
      </c>
      <c r="G33" s="5">
        <v>0.74</v>
      </c>
      <c r="H33" s="5">
        <v>0.4541</v>
      </c>
      <c r="I33" s="14">
        <v>0.337204</v>
      </c>
      <c r="J33" s="58"/>
      <c r="K33" s="26">
        <v>1662</v>
      </c>
      <c r="L33" s="26">
        <v>371</v>
      </c>
      <c r="M33" s="5">
        <v>0.63680000000000003</v>
      </c>
      <c r="N33" s="5">
        <v>0.67110000000000003</v>
      </c>
      <c r="O33" s="5">
        <v>0.40589999999999998</v>
      </c>
      <c r="P33" s="14">
        <v>0.293161</v>
      </c>
    </row>
    <row r="34" spans="1:16" x14ac:dyDescent="0.15">
      <c r="A34" s="52"/>
      <c r="B34" s="52" t="s">
        <v>39</v>
      </c>
      <c r="C34" s="5" t="s">
        <v>7</v>
      </c>
      <c r="D34" s="26">
        <v>1516</v>
      </c>
      <c r="E34" s="26">
        <v>341</v>
      </c>
      <c r="F34" s="5">
        <v>0.75560000000000005</v>
      </c>
      <c r="G34" s="5">
        <v>0.84660000000000002</v>
      </c>
      <c r="H34" s="5">
        <v>0.53959999999999997</v>
      </c>
      <c r="I34" s="14">
        <v>0.44482100000000002</v>
      </c>
      <c r="J34" s="58"/>
      <c r="K34" s="26">
        <v>1516</v>
      </c>
      <c r="L34" s="26">
        <v>341</v>
      </c>
      <c r="M34" s="5">
        <v>0.66910000000000003</v>
      </c>
      <c r="N34" s="5">
        <v>0.73939999999999995</v>
      </c>
      <c r="O34" s="5">
        <v>0.47239999999999999</v>
      </c>
      <c r="P34" s="14">
        <v>0.36902800000000002</v>
      </c>
    </row>
    <row r="35" spans="1:16" x14ac:dyDescent="0.15">
      <c r="A35" s="52"/>
      <c r="B35" s="52"/>
      <c r="C35" s="5" t="s">
        <v>8</v>
      </c>
      <c r="D35" s="26">
        <v>1322</v>
      </c>
      <c r="E35" s="26">
        <v>319</v>
      </c>
      <c r="F35" s="5">
        <v>0.73599999999999999</v>
      </c>
      <c r="G35" s="5">
        <v>0.80979999999999996</v>
      </c>
      <c r="H35" s="5">
        <v>0.52239999999999998</v>
      </c>
      <c r="I35" s="14">
        <v>0.47026800000000002</v>
      </c>
      <c r="J35" s="58"/>
      <c r="K35" s="26">
        <v>1322</v>
      </c>
      <c r="L35" s="26">
        <v>319</v>
      </c>
      <c r="M35" s="5">
        <v>0.65639999999999998</v>
      </c>
      <c r="N35" s="5">
        <v>0.68479999999999996</v>
      </c>
      <c r="O35" s="5">
        <v>0.45400000000000001</v>
      </c>
      <c r="P35" s="14">
        <v>0.37669799999999998</v>
      </c>
    </row>
    <row r="36" spans="1:16" x14ac:dyDescent="0.15">
      <c r="A36" s="52"/>
      <c r="B36" s="52"/>
      <c r="C36" s="5" t="s">
        <v>9</v>
      </c>
      <c r="D36" s="26">
        <v>1813</v>
      </c>
      <c r="E36" s="26">
        <v>464</v>
      </c>
      <c r="F36" s="5">
        <v>0.76570000000000005</v>
      </c>
      <c r="G36" s="5">
        <v>0.84050000000000002</v>
      </c>
      <c r="H36" s="5">
        <v>0.51739999999999997</v>
      </c>
      <c r="I36" s="14">
        <v>0.37887999999999999</v>
      </c>
      <c r="J36" s="58"/>
      <c r="K36" s="26">
        <v>1813</v>
      </c>
      <c r="L36" s="26">
        <v>464</v>
      </c>
      <c r="M36" s="5">
        <v>0.66720000000000002</v>
      </c>
      <c r="N36" s="5">
        <v>0.72729999999999995</v>
      </c>
      <c r="O36" s="5">
        <v>0.45610000000000001</v>
      </c>
      <c r="P36" s="14">
        <v>0.32210699999999998</v>
      </c>
    </row>
    <row r="37" spans="1:16" x14ac:dyDescent="0.15">
      <c r="A37" s="5" t="s">
        <v>11</v>
      </c>
      <c r="B37" s="5" t="s">
        <v>33</v>
      </c>
      <c r="C37" s="5" t="s">
        <v>35</v>
      </c>
      <c r="D37" s="26">
        <v>904</v>
      </c>
      <c r="E37" s="26">
        <v>238</v>
      </c>
      <c r="F37" s="5">
        <v>0.65510000000000002</v>
      </c>
      <c r="G37" s="5">
        <v>0.69510000000000005</v>
      </c>
      <c r="H37" s="5">
        <v>0.45779999999999998</v>
      </c>
      <c r="I37" s="5">
        <v>0.52329300000000001</v>
      </c>
      <c r="J37" s="58"/>
      <c r="K37" s="26">
        <v>904</v>
      </c>
      <c r="L37" s="26">
        <v>238</v>
      </c>
      <c r="M37" s="5">
        <v>0.56289999999999996</v>
      </c>
      <c r="N37" s="5">
        <v>0.61209999999999998</v>
      </c>
      <c r="O37" s="5">
        <v>0.3896</v>
      </c>
      <c r="P37" s="5">
        <v>0.42780499999999999</v>
      </c>
    </row>
    <row r="38" spans="1:16" x14ac:dyDescent="0.15">
      <c r="A38" s="5" t="s">
        <v>29</v>
      </c>
      <c r="B38" s="5" t="s">
        <v>33</v>
      </c>
      <c r="C38" s="27" t="s">
        <v>35</v>
      </c>
      <c r="D38" s="26">
        <v>962</v>
      </c>
      <c r="E38" s="26">
        <v>425</v>
      </c>
      <c r="F38" s="20">
        <v>0.67520000000000002</v>
      </c>
      <c r="G38" s="20">
        <v>0.70120000000000005</v>
      </c>
      <c r="H38" s="19">
        <v>0.46010000000000001</v>
      </c>
      <c r="I38" s="20">
        <v>0.428178</v>
      </c>
      <c r="J38" s="58"/>
      <c r="K38" s="26">
        <v>962</v>
      </c>
      <c r="L38" s="26">
        <v>425</v>
      </c>
      <c r="M38" s="5">
        <v>0.58789999999999998</v>
      </c>
      <c r="N38" s="5">
        <v>0.61819999999999997</v>
      </c>
      <c r="O38" s="5">
        <v>0.3866</v>
      </c>
      <c r="P38" s="17">
        <v>0.35533100000000001</v>
      </c>
    </row>
    <row r="39" spans="1:16" x14ac:dyDescent="0.15">
      <c r="A39" s="52" t="s">
        <v>19</v>
      </c>
      <c r="B39" s="5" t="s">
        <v>33</v>
      </c>
      <c r="C39" s="5" t="s">
        <v>35</v>
      </c>
      <c r="D39" s="26">
        <v>1933</v>
      </c>
      <c r="E39" s="26">
        <v>388</v>
      </c>
      <c r="F39" s="5">
        <v>0.69099999999999995</v>
      </c>
      <c r="G39" s="5">
        <v>0.67069999999999996</v>
      </c>
      <c r="H39" s="5">
        <v>0.37730000000000002</v>
      </c>
      <c r="I39" s="5">
        <v>0.29949100000000001</v>
      </c>
      <c r="J39" s="58"/>
      <c r="K39" s="26">
        <v>1887</v>
      </c>
      <c r="L39" s="26">
        <v>387</v>
      </c>
      <c r="M39" s="5">
        <v>0.58299999999999996</v>
      </c>
      <c r="N39" s="5">
        <v>0.58789999999999998</v>
      </c>
      <c r="O39" s="5">
        <v>0.32919999999999999</v>
      </c>
      <c r="P39" s="5">
        <v>0.25235400000000002</v>
      </c>
    </row>
    <row r="40" spans="1:16" x14ac:dyDescent="0.15">
      <c r="A40" s="52"/>
      <c r="B40" s="5" t="s">
        <v>34</v>
      </c>
      <c r="C40" s="5" t="s">
        <v>35</v>
      </c>
      <c r="D40" s="26">
        <v>2142</v>
      </c>
      <c r="E40" s="26">
        <v>385</v>
      </c>
      <c r="F40" s="5">
        <v>0.73780000000000001</v>
      </c>
      <c r="G40" s="5">
        <v>0.71950000000000003</v>
      </c>
      <c r="H40" s="5">
        <v>0.41270000000000001</v>
      </c>
      <c r="I40" s="5">
        <v>0.32800699999999999</v>
      </c>
      <c r="J40" s="58"/>
      <c r="K40" s="26">
        <v>2291</v>
      </c>
      <c r="L40" s="26">
        <v>367</v>
      </c>
      <c r="M40" s="5">
        <v>0.6371</v>
      </c>
      <c r="N40" s="5">
        <v>0.63639999999999997</v>
      </c>
      <c r="O40" s="5">
        <v>0.35420000000000001</v>
      </c>
      <c r="P40" s="5">
        <v>0.27365099999999998</v>
      </c>
    </row>
    <row r="41" spans="1:16" x14ac:dyDescent="0.15">
      <c r="A41" s="52"/>
      <c r="B41" s="52" t="s">
        <v>36</v>
      </c>
      <c r="C41" s="5" t="s">
        <v>7</v>
      </c>
      <c r="D41" s="26">
        <v>2162</v>
      </c>
      <c r="E41" s="26">
        <v>366</v>
      </c>
      <c r="F41" s="5">
        <v>0.74690000000000001</v>
      </c>
      <c r="G41" s="5">
        <v>0.72560000000000002</v>
      </c>
      <c r="H41" s="5">
        <v>0.40360000000000001</v>
      </c>
      <c r="I41" s="14">
        <v>0.33377200000000001</v>
      </c>
      <c r="J41" s="58"/>
      <c r="K41" s="26">
        <v>2162</v>
      </c>
      <c r="L41" s="26">
        <v>366</v>
      </c>
      <c r="M41" s="5">
        <v>0.64159999999999995</v>
      </c>
      <c r="N41" s="5">
        <v>0.64849999999999997</v>
      </c>
      <c r="O41" s="5">
        <v>0.36249999999999999</v>
      </c>
      <c r="P41" s="14">
        <v>0.28136100000000003</v>
      </c>
    </row>
    <row r="42" spans="1:16" x14ac:dyDescent="0.15">
      <c r="A42" s="52"/>
      <c r="B42" s="52"/>
      <c r="C42" s="5" t="s">
        <v>8</v>
      </c>
      <c r="D42" s="26">
        <v>2010</v>
      </c>
      <c r="E42" s="26">
        <v>403</v>
      </c>
      <c r="F42" s="5">
        <v>0.69910000000000005</v>
      </c>
      <c r="G42" s="5">
        <v>0.73170000000000002</v>
      </c>
      <c r="H42" s="5">
        <v>0.4204</v>
      </c>
      <c r="I42" s="14">
        <v>0.30385800000000002</v>
      </c>
      <c r="J42" s="58"/>
      <c r="K42" s="26">
        <v>2303</v>
      </c>
      <c r="L42" s="26">
        <v>367</v>
      </c>
      <c r="M42" s="5">
        <v>0.65739999999999998</v>
      </c>
      <c r="N42" s="5">
        <v>0.63639999999999997</v>
      </c>
      <c r="O42" s="5">
        <v>0.37159999999999999</v>
      </c>
      <c r="P42" s="14">
        <v>0.28551799999999999</v>
      </c>
    </row>
    <row r="43" spans="1:16" x14ac:dyDescent="0.15">
      <c r="A43" s="52"/>
      <c r="B43" s="52"/>
      <c r="C43" s="5" t="s">
        <v>9</v>
      </c>
      <c r="D43" s="26">
        <v>2094</v>
      </c>
      <c r="E43" s="26">
        <v>386</v>
      </c>
      <c r="F43" s="5">
        <v>0.72829999999999995</v>
      </c>
      <c r="G43" s="5">
        <v>0.71950000000000003</v>
      </c>
      <c r="H43" s="5">
        <v>0.40179999999999999</v>
      </c>
      <c r="I43" s="14">
        <v>0.32484099999999999</v>
      </c>
      <c r="J43" s="58"/>
      <c r="K43" s="26">
        <v>2147</v>
      </c>
      <c r="L43" s="26">
        <v>380</v>
      </c>
      <c r="M43" s="5">
        <v>0.63200000000000001</v>
      </c>
      <c r="N43" s="5">
        <v>0.63029999999999997</v>
      </c>
      <c r="O43" s="5">
        <v>0.35499999999999998</v>
      </c>
      <c r="P43" s="14">
        <v>0.27628900000000001</v>
      </c>
    </row>
    <row r="44" spans="1:16" x14ac:dyDescent="0.15">
      <c r="A44" s="52"/>
      <c r="B44" s="52" t="s">
        <v>37</v>
      </c>
      <c r="C44" s="5" t="s">
        <v>7</v>
      </c>
      <c r="D44" s="26">
        <v>2073</v>
      </c>
      <c r="E44" s="26">
        <v>389</v>
      </c>
      <c r="F44" s="5">
        <v>0.74060000000000004</v>
      </c>
      <c r="G44" s="5">
        <v>0.71950000000000003</v>
      </c>
      <c r="H44" s="5">
        <v>0.41520000000000001</v>
      </c>
      <c r="I44" s="14">
        <v>0.33877699999999999</v>
      </c>
      <c r="J44" s="58"/>
      <c r="K44" s="26">
        <v>2120</v>
      </c>
      <c r="L44" s="26">
        <v>386</v>
      </c>
      <c r="M44" s="5">
        <v>0.63759999999999994</v>
      </c>
      <c r="N44" s="5">
        <v>0.66669999999999996</v>
      </c>
      <c r="O44" s="5">
        <v>0.37090000000000001</v>
      </c>
      <c r="P44" s="14">
        <v>0.28828599999999999</v>
      </c>
    </row>
    <row r="45" spans="1:16" x14ac:dyDescent="0.15">
      <c r="A45" s="52"/>
      <c r="B45" s="52"/>
      <c r="C45" s="5" t="s">
        <v>8</v>
      </c>
      <c r="D45" s="26">
        <v>2044</v>
      </c>
      <c r="E45" s="26">
        <v>394</v>
      </c>
      <c r="F45" s="5">
        <v>0.73089999999999999</v>
      </c>
      <c r="G45" s="5">
        <v>0.70120000000000005</v>
      </c>
      <c r="H45" s="5">
        <v>0.41410000000000002</v>
      </c>
      <c r="I45" s="14">
        <v>0.329154</v>
      </c>
      <c r="J45" s="58"/>
      <c r="K45" s="26">
        <v>2044</v>
      </c>
      <c r="L45" s="26">
        <v>394</v>
      </c>
      <c r="M45" s="5">
        <v>0.62660000000000005</v>
      </c>
      <c r="N45" s="5">
        <v>0.65449999999999997</v>
      </c>
      <c r="O45" s="5">
        <v>0.37169999999999997</v>
      </c>
      <c r="P45" s="14">
        <v>0.28444399999999997</v>
      </c>
    </row>
    <row r="46" spans="1:16" x14ac:dyDescent="0.15">
      <c r="A46" s="52"/>
      <c r="B46" s="52"/>
      <c r="C46" s="5" t="s">
        <v>9</v>
      </c>
      <c r="D46" s="26">
        <v>2129</v>
      </c>
      <c r="E46" s="26">
        <v>388</v>
      </c>
      <c r="F46" s="5">
        <v>0.74580000000000002</v>
      </c>
      <c r="G46" s="5">
        <v>0.73780000000000001</v>
      </c>
      <c r="H46" s="5">
        <v>0.40820000000000001</v>
      </c>
      <c r="I46" s="14">
        <v>0.33277899999999999</v>
      </c>
      <c r="J46" s="58"/>
      <c r="K46" s="26">
        <v>2129</v>
      </c>
      <c r="L46" s="26">
        <v>388</v>
      </c>
      <c r="M46" s="5">
        <v>0.6371</v>
      </c>
      <c r="N46" s="5">
        <v>0.65449999999999997</v>
      </c>
      <c r="O46" s="5">
        <v>0.36070000000000002</v>
      </c>
      <c r="P46" s="14">
        <v>0.28442499999999998</v>
      </c>
    </row>
    <row r="47" spans="1:16" x14ac:dyDescent="0.15">
      <c r="A47" s="52"/>
      <c r="B47" s="52" t="s">
        <v>38</v>
      </c>
      <c r="C47" s="5" t="s">
        <v>7</v>
      </c>
      <c r="D47" s="26">
        <v>2247</v>
      </c>
      <c r="E47" s="26">
        <v>369</v>
      </c>
      <c r="F47" s="5">
        <v>0.72450000000000003</v>
      </c>
      <c r="G47" s="5">
        <v>0.71950000000000003</v>
      </c>
      <c r="H47" s="5">
        <v>0.38240000000000002</v>
      </c>
      <c r="I47" s="14">
        <v>0.300238</v>
      </c>
      <c r="J47" s="58"/>
      <c r="K47" s="26">
        <v>2247</v>
      </c>
      <c r="L47" s="26">
        <v>369</v>
      </c>
      <c r="M47" s="5">
        <v>0.63049999999999995</v>
      </c>
      <c r="N47" s="5">
        <v>0.63029999999999997</v>
      </c>
      <c r="O47" s="5">
        <v>0.3306</v>
      </c>
      <c r="P47" s="14">
        <v>0.26798300000000003</v>
      </c>
    </row>
    <row r="48" spans="1:16" x14ac:dyDescent="0.15">
      <c r="A48" s="52"/>
      <c r="B48" s="52"/>
      <c r="C48" s="5" t="s">
        <v>8</v>
      </c>
      <c r="D48" s="26">
        <v>2151</v>
      </c>
      <c r="E48" s="26">
        <v>394</v>
      </c>
      <c r="F48" s="5">
        <v>0.70609999999999995</v>
      </c>
      <c r="G48" s="5">
        <v>0.70120000000000005</v>
      </c>
      <c r="H48" s="5">
        <v>0.38290000000000002</v>
      </c>
      <c r="I48" s="14">
        <v>0.29624899999999998</v>
      </c>
      <c r="J48" s="58"/>
      <c r="K48" s="26">
        <v>2240</v>
      </c>
      <c r="L48" s="26">
        <v>372</v>
      </c>
      <c r="M48" s="5">
        <v>0.62480000000000002</v>
      </c>
      <c r="N48" s="5">
        <v>0.61819999999999997</v>
      </c>
      <c r="O48" s="5">
        <v>0.33069999999999999</v>
      </c>
      <c r="P48" s="14">
        <v>0.267511</v>
      </c>
    </row>
    <row r="49" spans="1:16" x14ac:dyDescent="0.15">
      <c r="A49" s="52"/>
      <c r="B49" s="52"/>
      <c r="C49" s="5" t="s">
        <v>9</v>
      </c>
      <c r="D49" s="26">
        <v>1965</v>
      </c>
      <c r="E49" s="26">
        <v>348</v>
      </c>
      <c r="F49" s="5">
        <v>0.72940000000000005</v>
      </c>
      <c r="G49" s="5">
        <v>0.71340000000000003</v>
      </c>
      <c r="H49" s="5">
        <v>0.39589999999999997</v>
      </c>
      <c r="I49" s="14">
        <v>0.33066899999999999</v>
      </c>
      <c r="J49" s="58"/>
      <c r="K49" s="26">
        <v>1965</v>
      </c>
      <c r="L49" s="26">
        <v>348</v>
      </c>
      <c r="M49" s="5">
        <v>0.63419999999999999</v>
      </c>
      <c r="N49" s="5">
        <v>0.63029999999999997</v>
      </c>
      <c r="O49" s="5">
        <v>0.34570000000000001</v>
      </c>
      <c r="P49" s="14">
        <v>0.29468499999999997</v>
      </c>
    </row>
    <row r="50" spans="1:16" x14ac:dyDescent="0.15">
      <c r="A50" s="52"/>
      <c r="B50" s="52" t="s">
        <v>39</v>
      </c>
      <c r="C50" s="5" t="s">
        <v>7</v>
      </c>
      <c r="D50" s="26">
        <v>2211</v>
      </c>
      <c r="E50" s="26">
        <v>385</v>
      </c>
      <c r="F50" s="5">
        <v>0.74309999999999998</v>
      </c>
      <c r="G50" s="5">
        <v>0.74390000000000001</v>
      </c>
      <c r="H50" s="5">
        <v>0.4244</v>
      </c>
      <c r="I50" s="14">
        <v>0.32925599999999999</v>
      </c>
      <c r="J50" s="58"/>
      <c r="K50" s="26">
        <v>2211</v>
      </c>
      <c r="L50" s="26">
        <v>385</v>
      </c>
      <c r="M50" s="5">
        <v>0.64029999999999998</v>
      </c>
      <c r="N50" s="5">
        <v>0.65449999999999997</v>
      </c>
      <c r="O50" s="5">
        <v>0.374</v>
      </c>
      <c r="P50" s="14">
        <v>0.28243699999999999</v>
      </c>
    </row>
    <row r="51" spans="1:16" x14ac:dyDescent="0.15">
      <c r="A51" s="52"/>
      <c r="B51" s="52"/>
      <c r="C51" s="5" t="s">
        <v>8</v>
      </c>
      <c r="D51" s="26">
        <v>2251</v>
      </c>
      <c r="E51" s="26">
        <v>385</v>
      </c>
      <c r="F51" s="5">
        <v>0.74370000000000003</v>
      </c>
      <c r="G51" s="5">
        <v>0.71950000000000003</v>
      </c>
      <c r="H51" s="5">
        <v>0.4249</v>
      </c>
      <c r="I51" s="14">
        <v>0.32643100000000003</v>
      </c>
      <c r="J51" s="58"/>
      <c r="K51" s="26">
        <v>2251</v>
      </c>
      <c r="L51" s="26">
        <v>385</v>
      </c>
      <c r="M51" s="5">
        <v>0.6331</v>
      </c>
      <c r="N51" s="5">
        <v>0.65449999999999997</v>
      </c>
      <c r="O51" s="5">
        <v>0.37240000000000001</v>
      </c>
      <c r="P51" s="14">
        <v>0.27809699999999998</v>
      </c>
    </row>
    <row r="52" spans="1:16" x14ac:dyDescent="0.15">
      <c r="A52" s="52"/>
      <c r="B52" s="52"/>
      <c r="C52" s="5" t="s">
        <v>9</v>
      </c>
      <c r="D52" s="26">
        <v>2163</v>
      </c>
      <c r="E52" s="26">
        <v>374</v>
      </c>
      <c r="F52" s="5">
        <v>0.74739999999999995</v>
      </c>
      <c r="G52" s="5">
        <v>0.73780000000000001</v>
      </c>
      <c r="H52" s="5">
        <v>0.42099999999999999</v>
      </c>
      <c r="I52" s="14">
        <v>0.338835</v>
      </c>
      <c r="J52" s="58"/>
      <c r="K52" s="26">
        <v>2163</v>
      </c>
      <c r="L52" s="26">
        <v>374</v>
      </c>
      <c r="M52" s="5">
        <v>0.63729999999999998</v>
      </c>
      <c r="N52" s="5">
        <v>0.64239999999999997</v>
      </c>
      <c r="O52" s="5">
        <v>0.3649</v>
      </c>
      <c r="P52" s="14">
        <v>0.28410000000000002</v>
      </c>
    </row>
    <row r="53" spans="1:16" x14ac:dyDescent="0.15">
      <c r="A53" s="5" t="s">
        <v>13</v>
      </c>
      <c r="B53" s="5" t="s">
        <v>33</v>
      </c>
      <c r="C53" s="5" t="s">
        <v>35</v>
      </c>
      <c r="D53" s="26">
        <v>640</v>
      </c>
      <c r="E53" s="26">
        <v>95</v>
      </c>
      <c r="F53" s="5">
        <v>0.5827</v>
      </c>
      <c r="G53" s="5">
        <v>0.46339999999999998</v>
      </c>
      <c r="H53" s="5">
        <v>0.26840000000000003</v>
      </c>
      <c r="I53" s="14">
        <v>0.40627799999999997</v>
      </c>
      <c r="J53" s="58"/>
      <c r="K53" s="26">
        <v>640</v>
      </c>
      <c r="L53" s="26">
        <v>95</v>
      </c>
      <c r="M53" s="5">
        <v>0.50549999999999995</v>
      </c>
      <c r="N53" s="5">
        <v>0.41820000000000002</v>
      </c>
      <c r="O53" s="5">
        <v>0.22839999999999999</v>
      </c>
      <c r="P53" s="14">
        <v>0.35366199999999998</v>
      </c>
    </row>
    <row r="54" spans="1:16" x14ac:dyDescent="0.15">
      <c r="A54" s="5" t="s">
        <v>14</v>
      </c>
      <c r="B54" s="5" t="s">
        <v>33</v>
      </c>
      <c r="C54" s="5" t="s">
        <v>35</v>
      </c>
      <c r="D54" s="26">
        <v>937</v>
      </c>
      <c r="E54" s="26">
        <v>157</v>
      </c>
      <c r="F54" s="5">
        <v>0.66369999999999996</v>
      </c>
      <c r="G54" s="5">
        <v>0.6159</v>
      </c>
      <c r="H54" s="5">
        <v>0.35870000000000002</v>
      </c>
      <c r="I54" s="14">
        <v>0.44997199999999998</v>
      </c>
      <c r="J54" s="58"/>
      <c r="K54" s="26">
        <v>949</v>
      </c>
      <c r="L54" s="26">
        <v>148</v>
      </c>
      <c r="M54" s="5">
        <v>0.57299999999999995</v>
      </c>
      <c r="N54" s="5">
        <v>0.56359999999999999</v>
      </c>
      <c r="O54" s="5">
        <v>0.31879999999999997</v>
      </c>
      <c r="P54" s="14">
        <v>0.37489099999999997</v>
      </c>
    </row>
    <row r="55" spans="1:16" x14ac:dyDescent="0.15">
      <c r="A55" s="52" t="s">
        <v>20</v>
      </c>
      <c r="B55" s="5" t="s">
        <v>33</v>
      </c>
      <c r="C55" s="5" t="s">
        <v>35</v>
      </c>
      <c r="D55" s="26">
        <v>1249</v>
      </c>
      <c r="E55" s="26">
        <v>224</v>
      </c>
      <c r="F55" s="5">
        <v>0.68940000000000001</v>
      </c>
      <c r="G55" s="5">
        <v>0.628</v>
      </c>
      <c r="H55" s="5">
        <v>0.35560000000000003</v>
      </c>
      <c r="I55" s="5">
        <v>0.40854400000000002</v>
      </c>
      <c r="J55" s="58"/>
      <c r="K55" s="26">
        <v>1249</v>
      </c>
      <c r="L55" s="26">
        <v>224</v>
      </c>
      <c r="M55" s="5">
        <v>0.59319999999999995</v>
      </c>
      <c r="N55" s="5">
        <v>0.55759999999999998</v>
      </c>
      <c r="O55" s="5">
        <v>0.31140000000000001</v>
      </c>
      <c r="P55" s="5">
        <v>0.34460499999999999</v>
      </c>
    </row>
    <row r="56" spans="1:16" x14ac:dyDescent="0.15">
      <c r="A56" s="52"/>
      <c r="B56" s="5" t="s">
        <v>34</v>
      </c>
      <c r="C56" s="5" t="s">
        <v>35</v>
      </c>
      <c r="D56" s="26">
        <v>787</v>
      </c>
      <c r="E56" s="26">
        <v>136</v>
      </c>
      <c r="F56" s="5">
        <v>0.65369999999999995</v>
      </c>
      <c r="G56" s="5">
        <v>0.57320000000000004</v>
      </c>
      <c r="H56" s="5">
        <v>0.33040000000000003</v>
      </c>
      <c r="I56" s="5">
        <v>0.48616300000000001</v>
      </c>
      <c r="J56" s="58"/>
      <c r="K56" s="26">
        <v>753</v>
      </c>
      <c r="L56" s="26">
        <v>133</v>
      </c>
      <c r="M56" s="5">
        <v>0.5696</v>
      </c>
      <c r="N56" s="5">
        <v>0.5333</v>
      </c>
      <c r="O56" s="5">
        <v>0.30359999999999998</v>
      </c>
      <c r="P56" s="5">
        <v>0.42827900000000002</v>
      </c>
    </row>
    <row r="57" spans="1:16" x14ac:dyDescent="0.15">
      <c r="A57" s="52"/>
      <c r="B57" s="52" t="s">
        <v>36</v>
      </c>
      <c r="C57" s="5" t="s">
        <v>7</v>
      </c>
      <c r="D57" s="26">
        <v>889</v>
      </c>
      <c r="E57" s="26">
        <v>164</v>
      </c>
      <c r="F57" s="5">
        <v>0.67430000000000001</v>
      </c>
      <c r="G57" s="5">
        <v>0.6159</v>
      </c>
      <c r="H57" s="5">
        <v>0.34699999999999998</v>
      </c>
      <c r="I57" s="14">
        <v>0.47381800000000002</v>
      </c>
      <c r="J57" s="58"/>
      <c r="K57" s="26">
        <v>889</v>
      </c>
      <c r="L57" s="26">
        <v>164</v>
      </c>
      <c r="M57" s="5">
        <v>0.57740000000000002</v>
      </c>
      <c r="N57" s="5">
        <v>0.5212</v>
      </c>
      <c r="O57" s="5">
        <v>0.30180000000000001</v>
      </c>
      <c r="P57" s="14">
        <v>0.39644200000000002</v>
      </c>
    </row>
    <row r="58" spans="1:16" x14ac:dyDescent="0.15">
      <c r="A58" s="52"/>
      <c r="B58" s="52"/>
      <c r="C58" s="5" t="s">
        <v>8</v>
      </c>
      <c r="D58" s="26">
        <v>770</v>
      </c>
      <c r="E58" s="26">
        <v>138</v>
      </c>
      <c r="F58" s="5">
        <v>0.62380000000000002</v>
      </c>
      <c r="G58" s="5">
        <v>0.51829999999999998</v>
      </c>
      <c r="H58" s="5">
        <v>0.27789999999999998</v>
      </c>
      <c r="I58" s="14">
        <v>0.43851299999999999</v>
      </c>
      <c r="J58" s="58"/>
      <c r="K58" s="26">
        <v>766</v>
      </c>
      <c r="L58" s="26">
        <v>139</v>
      </c>
      <c r="M58" s="5">
        <v>0.52490000000000003</v>
      </c>
      <c r="N58" s="5">
        <v>0.44240000000000002</v>
      </c>
      <c r="O58" s="5">
        <v>0.22770000000000001</v>
      </c>
      <c r="P58" s="14">
        <v>0.34987200000000002</v>
      </c>
    </row>
    <row r="59" spans="1:16" x14ac:dyDescent="0.15">
      <c r="A59" s="52"/>
      <c r="B59" s="52"/>
      <c r="C59" s="5" t="s">
        <v>9</v>
      </c>
      <c r="D59" s="26">
        <v>941</v>
      </c>
      <c r="E59" s="26">
        <v>170</v>
      </c>
      <c r="F59" s="5">
        <v>0.67930000000000001</v>
      </c>
      <c r="G59" s="5">
        <v>0.6159</v>
      </c>
      <c r="H59" s="5">
        <v>0.35720000000000002</v>
      </c>
      <c r="I59" s="14">
        <v>0.46587699999999999</v>
      </c>
      <c r="J59" s="58"/>
      <c r="K59" s="26">
        <v>941</v>
      </c>
      <c r="L59" s="26">
        <v>170</v>
      </c>
      <c r="M59" s="5">
        <v>0.58430000000000004</v>
      </c>
      <c r="N59" s="5">
        <v>0.54549999999999998</v>
      </c>
      <c r="O59" s="5">
        <v>0.3236</v>
      </c>
      <c r="P59" s="14">
        <v>0.39564100000000002</v>
      </c>
    </row>
    <row r="60" spans="1:16" x14ac:dyDescent="0.15">
      <c r="A60" s="52"/>
      <c r="B60" s="52" t="s">
        <v>37</v>
      </c>
      <c r="C60" s="5" t="s">
        <v>7</v>
      </c>
      <c r="D60" s="26">
        <v>1057</v>
      </c>
      <c r="E60" s="26">
        <v>190</v>
      </c>
      <c r="F60" s="5">
        <v>0.6976</v>
      </c>
      <c r="G60" s="5">
        <v>0.6341</v>
      </c>
      <c r="H60" s="5">
        <v>0.37540000000000001</v>
      </c>
      <c r="I60" s="14">
        <v>0.46804000000000001</v>
      </c>
      <c r="J60" s="58"/>
      <c r="K60" s="26">
        <v>1055</v>
      </c>
      <c r="L60" s="26">
        <v>195</v>
      </c>
      <c r="M60" s="5">
        <v>0.6048</v>
      </c>
      <c r="N60" s="5">
        <v>0.58789999999999998</v>
      </c>
      <c r="O60" s="5">
        <v>0.34339999999999998</v>
      </c>
      <c r="P60" s="14">
        <v>0.39818100000000001</v>
      </c>
    </row>
    <row r="61" spans="1:16" x14ac:dyDescent="0.15">
      <c r="A61" s="52"/>
      <c r="B61" s="52"/>
      <c r="C61" s="5" t="s">
        <v>8</v>
      </c>
      <c r="D61" s="26">
        <v>1081</v>
      </c>
      <c r="E61" s="26">
        <v>205</v>
      </c>
      <c r="F61" s="5">
        <v>0.69289999999999996</v>
      </c>
      <c r="G61" s="5">
        <v>0.60980000000000001</v>
      </c>
      <c r="H61" s="5">
        <v>0.3664</v>
      </c>
      <c r="I61" s="14">
        <v>0.455538</v>
      </c>
      <c r="J61" s="58"/>
      <c r="K61" s="26">
        <v>1081</v>
      </c>
      <c r="L61" s="26">
        <v>205</v>
      </c>
      <c r="M61" s="5">
        <v>0.60009999999999997</v>
      </c>
      <c r="N61" s="5">
        <v>0.55149999999999999</v>
      </c>
      <c r="O61" s="5">
        <v>0.33250000000000002</v>
      </c>
      <c r="P61" s="14">
        <v>0.38555099999999998</v>
      </c>
    </row>
    <row r="62" spans="1:16" x14ac:dyDescent="0.15">
      <c r="A62" s="52"/>
      <c r="B62" s="52"/>
      <c r="C62" s="5" t="s">
        <v>9</v>
      </c>
      <c r="D62" s="26">
        <v>1090</v>
      </c>
      <c r="E62" s="26">
        <v>205</v>
      </c>
      <c r="F62" s="5">
        <v>0.69550000000000001</v>
      </c>
      <c r="G62" s="5">
        <v>0.628</v>
      </c>
      <c r="H62" s="5">
        <v>0.37769999999999998</v>
      </c>
      <c r="I62" s="14">
        <v>0.46082800000000002</v>
      </c>
      <c r="J62" s="58"/>
      <c r="K62" s="26">
        <v>1090</v>
      </c>
      <c r="L62" s="26">
        <v>203</v>
      </c>
      <c r="M62" s="5">
        <v>0.60709999999999997</v>
      </c>
      <c r="N62" s="5">
        <v>0.58179999999999998</v>
      </c>
      <c r="O62" s="5">
        <v>0.3463</v>
      </c>
      <c r="P62" s="14">
        <v>0.395762</v>
      </c>
    </row>
    <row r="63" spans="1:16" x14ac:dyDescent="0.15">
      <c r="A63" s="52"/>
      <c r="B63" s="52" t="s">
        <v>38</v>
      </c>
      <c r="C63" s="5" t="s">
        <v>7</v>
      </c>
      <c r="D63" s="26">
        <v>860</v>
      </c>
      <c r="E63" s="26">
        <v>174</v>
      </c>
      <c r="F63" s="5">
        <v>0.60260000000000002</v>
      </c>
      <c r="G63" s="5">
        <v>0.51829999999999998</v>
      </c>
      <c r="H63" s="5">
        <v>0.28610000000000002</v>
      </c>
      <c r="I63" s="14">
        <v>0.36723</v>
      </c>
      <c r="J63" s="58"/>
      <c r="K63" s="26">
        <v>860</v>
      </c>
      <c r="L63" s="26">
        <v>174</v>
      </c>
      <c r="M63" s="5">
        <v>0.52569999999999995</v>
      </c>
      <c r="N63" s="5">
        <v>0.4788</v>
      </c>
      <c r="O63" s="5">
        <v>0.25269999999999998</v>
      </c>
      <c r="P63" s="14">
        <v>0.32155</v>
      </c>
    </row>
    <row r="64" spans="1:16" x14ac:dyDescent="0.15">
      <c r="A64" s="52"/>
      <c r="B64" s="52"/>
      <c r="C64" s="5" t="s">
        <v>8</v>
      </c>
      <c r="D64" s="26">
        <v>831</v>
      </c>
      <c r="E64" s="26">
        <v>168</v>
      </c>
      <c r="F64" s="5">
        <v>0.56969999999999998</v>
      </c>
      <c r="G64" s="5">
        <v>0.45729999999999998</v>
      </c>
      <c r="H64" s="5">
        <v>0.2339</v>
      </c>
      <c r="I64" s="14">
        <v>0.32200600000000001</v>
      </c>
      <c r="J64" s="58"/>
      <c r="K64" s="26">
        <v>824</v>
      </c>
      <c r="L64" s="26">
        <v>170</v>
      </c>
      <c r="M64" s="5">
        <v>0.48659999999999998</v>
      </c>
      <c r="N64" s="5">
        <v>0.4</v>
      </c>
      <c r="O64" s="5">
        <v>0.2041</v>
      </c>
      <c r="P64" s="14">
        <v>0.27722999999999998</v>
      </c>
    </row>
    <row r="65" spans="1:31" x14ac:dyDescent="0.15">
      <c r="A65" s="52"/>
      <c r="B65" s="52"/>
      <c r="C65" s="5" t="s">
        <v>9</v>
      </c>
      <c r="D65" s="26">
        <v>868</v>
      </c>
      <c r="E65" s="26">
        <v>176</v>
      </c>
      <c r="F65" s="5">
        <v>0.59709999999999996</v>
      </c>
      <c r="G65" s="5">
        <v>0.5</v>
      </c>
      <c r="H65" s="5">
        <v>0.27860000000000001</v>
      </c>
      <c r="I65" s="14">
        <v>0.354462</v>
      </c>
      <c r="J65" s="58"/>
      <c r="K65" s="26">
        <v>868</v>
      </c>
      <c r="L65" s="26">
        <v>176</v>
      </c>
      <c r="M65" s="5">
        <v>0.52080000000000004</v>
      </c>
      <c r="N65" s="5">
        <v>0.4667</v>
      </c>
      <c r="O65" s="5">
        <v>0.2457</v>
      </c>
      <c r="P65" s="14">
        <v>0.31464799999999998</v>
      </c>
    </row>
    <row r="66" spans="1:31" x14ac:dyDescent="0.15">
      <c r="A66" s="52"/>
      <c r="B66" s="52" t="s">
        <v>39</v>
      </c>
      <c r="C66" s="5" t="s">
        <v>7</v>
      </c>
      <c r="D66" s="26">
        <v>854</v>
      </c>
      <c r="E66" s="26">
        <v>153</v>
      </c>
      <c r="F66" s="5">
        <v>0.69169999999999998</v>
      </c>
      <c r="G66" s="5">
        <v>0.66459999999999997</v>
      </c>
      <c r="H66" s="5">
        <v>0.38779999999999998</v>
      </c>
      <c r="I66" s="14">
        <v>0.51585700000000001</v>
      </c>
      <c r="J66" s="58"/>
      <c r="K66" s="26">
        <v>852</v>
      </c>
      <c r="L66" s="26">
        <v>151</v>
      </c>
      <c r="M66" s="5">
        <v>0.59940000000000004</v>
      </c>
      <c r="N66" s="5">
        <v>0.58789999999999998</v>
      </c>
      <c r="O66" s="5">
        <v>0.33900000000000002</v>
      </c>
      <c r="P66" s="14">
        <v>0.44185200000000002</v>
      </c>
    </row>
    <row r="67" spans="1:31" x14ac:dyDescent="0.15">
      <c r="A67" s="52"/>
      <c r="B67" s="52"/>
      <c r="C67" s="5" t="s">
        <v>8</v>
      </c>
      <c r="D67" s="26">
        <v>681</v>
      </c>
      <c r="E67" s="26">
        <v>115</v>
      </c>
      <c r="F67" s="5">
        <v>0.62390000000000001</v>
      </c>
      <c r="G67" s="5">
        <v>0.51219999999999999</v>
      </c>
      <c r="H67" s="5">
        <v>0.27879999999999999</v>
      </c>
      <c r="I67" s="14">
        <v>0.472966</v>
      </c>
      <c r="J67" s="58"/>
      <c r="K67" s="26">
        <v>681</v>
      </c>
      <c r="L67" s="26">
        <v>115</v>
      </c>
      <c r="M67" s="5">
        <v>0.52980000000000005</v>
      </c>
      <c r="N67" s="5">
        <v>0.45450000000000002</v>
      </c>
      <c r="O67" s="5">
        <v>0.24379999999999999</v>
      </c>
      <c r="P67" s="14">
        <v>0.39344899999999999</v>
      </c>
    </row>
    <row r="68" spans="1:31" x14ac:dyDescent="0.15">
      <c r="A68" s="52"/>
      <c r="B68" s="52"/>
      <c r="C68" s="5" t="s">
        <v>9</v>
      </c>
      <c r="D68" s="26">
        <v>834</v>
      </c>
      <c r="E68" s="26">
        <v>166</v>
      </c>
      <c r="F68" s="5">
        <v>0.68799999999999994</v>
      </c>
      <c r="G68" s="5">
        <v>0.65239999999999998</v>
      </c>
      <c r="H68" s="5">
        <v>0.3916</v>
      </c>
      <c r="I68" s="14">
        <v>0.52255799999999997</v>
      </c>
      <c r="J68" s="58"/>
      <c r="K68" s="26">
        <v>873</v>
      </c>
      <c r="L68" s="26">
        <v>161</v>
      </c>
      <c r="M68" s="5">
        <v>0.59540000000000004</v>
      </c>
      <c r="N68" s="5">
        <v>0.59389999999999998</v>
      </c>
      <c r="O68" s="5">
        <v>0.34289999999999998</v>
      </c>
      <c r="P68" s="14">
        <v>0.43287100000000001</v>
      </c>
    </row>
    <row r="69" spans="1:31" x14ac:dyDescent="0.15">
      <c r="A69" s="27" t="s">
        <v>30</v>
      </c>
      <c r="B69" s="5" t="s">
        <v>33</v>
      </c>
      <c r="C69" s="27" t="s">
        <v>45</v>
      </c>
      <c r="D69" s="3">
        <v>2585</v>
      </c>
      <c r="E69" s="3">
        <v>1833</v>
      </c>
      <c r="F69" s="19">
        <v>0.68630000000000002</v>
      </c>
      <c r="G69" s="19">
        <f xml:space="preserve"> 0.8841</f>
        <v>0.8841</v>
      </c>
      <c r="H69" s="19">
        <v>0.57540000000000002</v>
      </c>
      <c r="I69" s="19">
        <v>0.19691600000000001</v>
      </c>
      <c r="J69" s="59"/>
      <c r="K69" s="3">
        <v>2585</v>
      </c>
      <c r="L69" s="3">
        <v>1833</v>
      </c>
      <c r="M69" s="5">
        <v>0.57089999999999996</v>
      </c>
      <c r="N69" s="5">
        <v>0.77580000000000005</v>
      </c>
      <c r="O69" s="5">
        <v>0.49690000000000001</v>
      </c>
      <c r="P69" s="5">
        <v>0.168548</v>
      </c>
    </row>
    <row r="71" spans="1:31" x14ac:dyDescent="0.15">
      <c r="A71" s="50" t="s">
        <v>40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AE71" s="39">
        <f>V64</f>
        <v>0</v>
      </c>
    </row>
    <row r="72" spans="1:31" x14ac:dyDescent="0.1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</row>
  </sheetData>
  <mergeCells count="28">
    <mergeCell ref="J2:J69"/>
    <mergeCell ref="A1:A2"/>
    <mergeCell ref="B1:B2"/>
    <mergeCell ref="C1:C2"/>
    <mergeCell ref="B16:B18"/>
    <mergeCell ref="B19:B21"/>
    <mergeCell ref="B13:B15"/>
    <mergeCell ref="A23:A36"/>
    <mergeCell ref="B25:B27"/>
    <mergeCell ref="B28:B30"/>
    <mergeCell ref="B31:B33"/>
    <mergeCell ref="B34:B36"/>
    <mergeCell ref="A71:P72"/>
    <mergeCell ref="A3:A7"/>
    <mergeCell ref="D1:H1"/>
    <mergeCell ref="K1:P1"/>
    <mergeCell ref="A39:A52"/>
    <mergeCell ref="B41:B43"/>
    <mergeCell ref="B44:B46"/>
    <mergeCell ref="B47:B49"/>
    <mergeCell ref="B50:B52"/>
    <mergeCell ref="A55:A68"/>
    <mergeCell ref="B57:B59"/>
    <mergeCell ref="B60:B62"/>
    <mergeCell ref="B63:B65"/>
    <mergeCell ref="B66:B68"/>
    <mergeCell ref="A8:A21"/>
    <mergeCell ref="B10:B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opLeftCell="A52" zoomScale="85" zoomScaleNormal="85" workbookViewId="0">
      <selection activeCell="Q11" sqref="Q11"/>
    </sheetView>
  </sheetViews>
  <sheetFormatPr defaultRowHeight="15" x14ac:dyDescent="0.15"/>
  <cols>
    <col min="1" max="1" width="11.875" style="28" customWidth="1"/>
    <col min="2" max="2" width="15.5" style="28" customWidth="1"/>
    <col min="3" max="3" width="19.125" style="28" customWidth="1"/>
    <col min="4" max="4" width="10.25" style="29" customWidth="1"/>
    <col min="5" max="5" width="14.375" style="29" customWidth="1"/>
    <col min="6" max="10" width="9" style="28"/>
    <col min="11" max="11" width="10.5" style="30" bestFit="1" customWidth="1"/>
    <col min="12" max="12" width="11" style="30" customWidth="1"/>
    <col min="13" max="16384" width="9" style="28"/>
  </cols>
  <sheetData>
    <row r="1" spans="1:16" x14ac:dyDescent="0.15">
      <c r="A1" s="52" t="s">
        <v>0</v>
      </c>
      <c r="B1" s="52" t="s">
        <v>31</v>
      </c>
      <c r="C1" s="52" t="s">
        <v>51</v>
      </c>
      <c r="D1" s="54" t="s">
        <v>21</v>
      </c>
      <c r="E1" s="55"/>
      <c r="F1" s="55"/>
      <c r="G1" s="55"/>
      <c r="H1" s="55"/>
      <c r="I1" s="56"/>
      <c r="J1" s="5"/>
      <c r="K1" s="60" t="s">
        <v>25</v>
      </c>
      <c r="L1" s="61"/>
      <c r="M1" s="61"/>
      <c r="N1" s="61"/>
      <c r="O1" s="61"/>
      <c r="P1" s="62"/>
    </row>
    <row r="2" spans="1:16" x14ac:dyDescent="0.15">
      <c r="A2" s="52"/>
      <c r="B2" s="52"/>
      <c r="C2" s="52"/>
      <c r="D2" s="3" t="s">
        <v>2</v>
      </c>
      <c r="E2" s="3" t="s">
        <v>41</v>
      </c>
      <c r="F2" s="4" t="s">
        <v>3</v>
      </c>
      <c r="G2" s="4" t="s">
        <v>4</v>
      </c>
      <c r="H2" s="4" t="s">
        <v>5</v>
      </c>
      <c r="I2" s="4" t="s">
        <v>22</v>
      </c>
      <c r="J2" s="57"/>
      <c r="K2" s="3" t="s">
        <v>2</v>
      </c>
      <c r="L2" s="3" t="s">
        <v>41</v>
      </c>
      <c r="M2" s="4" t="s">
        <v>3</v>
      </c>
      <c r="N2" s="4" t="s">
        <v>4</v>
      </c>
      <c r="O2" s="4" t="s">
        <v>5</v>
      </c>
      <c r="P2" s="4" t="s">
        <v>22</v>
      </c>
    </row>
    <row r="3" spans="1:16" x14ac:dyDescent="0.15">
      <c r="A3" s="52" t="s">
        <v>42</v>
      </c>
      <c r="B3" s="5" t="s">
        <v>33</v>
      </c>
      <c r="C3" s="5" t="s">
        <v>35</v>
      </c>
      <c r="D3" s="7">
        <v>1197</v>
      </c>
      <c r="E3" s="7">
        <v>265</v>
      </c>
      <c r="F3" s="8">
        <v>0.69199999999999995</v>
      </c>
      <c r="G3" s="8">
        <v>0.65200000000000002</v>
      </c>
      <c r="H3" s="8">
        <v>0.39800000000000002</v>
      </c>
      <c r="I3" s="21">
        <v>0.46899999999999997</v>
      </c>
      <c r="J3" s="58"/>
      <c r="K3" s="22">
        <v>1197</v>
      </c>
      <c r="L3" s="22">
        <v>265</v>
      </c>
      <c r="M3" s="8">
        <v>0.57499999999999996</v>
      </c>
      <c r="N3" s="8">
        <v>0.55100000000000005</v>
      </c>
      <c r="O3" s="8">
        <v>0.314</v>
      </c>
      <c r="P3" s="8">
        <v>0.372</v>
      </c>
    </row>
    <row r="4" spans="1:16" x14ac:dyDescent="0.15">
      <c r="A4" s="52"/>
      <c r="B4" s="5" t="s">
        <v>36</v>
      </c>
      <c r="C4" s="5" t="s">
        <v>35</v>
      </c>
      <c r="D4" s="7">
        <v>989</v>
      </c>
      <c r="E4" s="7">
        <v>212</v>
      </c>
      <c r="F4" s="8">
        <v>0.69899999999999995</v>
      </c>
      <c r="G4" s="8">
        <v>0.65200000000000002</v>
      </c>
      <c r="H4" s="8">
        <v>0.438</v>
      </c>
      <c r="I4" s="21">
        <v>0.54100000000000004</v>
      </c>
      <c r="J4" s="58"/>
      <c r="K4" s="22">
        <v>989</v>
      </c>
      <c r="L4" s="22">
        <v>212</v>
      </c>
      <c r="M4" s="8">
        <v>0.58699999999999997</v>
      </c>
      <c r="N4" s="8">
        <v>0.58799999999999997</v>
      </c>
      <c r="O4" s="8">
        <v>0.38600000000000001</v>
      </c>
      <c r="P4" s="8">
        <v>0.44500000000000001</v>
      </c>
    </row>
    <row r="5" spans="1:16" x14ac:dyDescent="0.15">
      <c r="A5" s="52"/>
      <c r="B5" s="5" t="s">
        <v>37</v>
      </c>
      <c r="C5" s="5" t="s">
        <v>35</v>
      </c>
      <c r="D5" s="7">
        <v>1157</v>
      </c>
      <c r="E5" s="7">
        <v>240</v>
      </c>
      <c r="F5" s="8">
        <v>0.73699999999999999</v>
      </c>
      <c r="G5" s="8">
        <v>0.71799999999999997</v>
      </c>
      <c r="H5" s="8">
        <v>0.48599999999999999</v>
      </c>
      <c r="I5" s="21">
        <v>0.56899999999999995</v>
      </c>
      <c r="J5" s="58"/>
      <c r="K5" s="22">
        <v>1157</v>
      </c>
      <c r="L5" s="22">
        <v>240</v>
      </c>
      <c r="M5" s="8">
        <v>0.61599999999999999</v>
      </c>
      <c r="N5" s="8">
        <v>0.65300000000000002</v>
      </c>
      <c r="O5" s="8">
        <v>0.41899999999999998</v>
      </c>
      <c r="P5" s="8">
        <v>0.45500000000000002</v>
      </c>
    </row>
    <row r="6" spans="1:16" x14ac:dyDescent="0.15">
      <c r="A6" s="52"/>
      <c r="B6" s="5" t="s">
        <v>38</v>
      </c>
      <c r="C6" s="5" t="s">
        <v>35</v>
      </c>
      <c r="D6" s="7">
        <v>1065</v>
      </c>
      <c r="E6" s="7">
        <v>224</v>
      </c>
      <c r="F6" s="8">
        <v>0.68899999999999995</v>
      </c>
      <c r="G6" s="8">
        <v>0.65800000000000003</v>
      </c>
      <c r="H6" s="8">
        <v>0.41899999999999998</v>
      </c>
      <c r="I6" s="21">
        <v>0.51400000000000001</v>
      </c>
      <c r="J6" s="58"/>
      <c r="K6" s="22">
        <v>1065</v>
      </c>
      <c r="L6" s="22">
        <v>224</v>
      </c>
      <c r="M6" s="8">
        <v>0.57899999999999996</v>
      </c>
      <c r="N6" s="8">
        <v>0.56200000000000006</v>
      </c>
      <c r="O6" s="8">
        <v>0.35399999999999998</v>
      </c>
      <c r="P6" s="8">
        <v>0.40899999999999997</v>
      </c>
    </row>
    <row r="7" spans="1:16" x14ac:dyDescent="0.15">
      <c r="A7" s="52"/>
      <c r="B7" s="5" t="s">
        <v>39</v>
      </c>
      <c r="C7" s="5" t="s">
        <v>35</v>
      </c>
      <c r="D7" s="7">
        <v>1062</v>
      </c>
      <c r="E7" s="7">
        <v>216</v>
      </c>
      <c r="F7" s="8">
        <v>0.745</v>
      </c>
      <c r="G7" s="8">
        <v>0.69599999999999995</v>
      </c>
      <c r="H7" s="8">
        <v>0.48699999999999999</v>
      </c>
      <c r="I7" s="21">
        <v>0.60099999999999998</v>
      </c>
      <c r="J7" s="58"/>
      <c r="K7" s="22">
        <v>1062</v>
      </c>
      <c r="L7" s="22">
        <v>216</v>
      </c>
      <c r="M7" s="8">
        <v>0.61199999999999999</v>
      </c>
      <c r="N7" s="8">
        <v>0.64700000000000002</v>
      </c>
      <c r="O7" s="8">
        <v>0.432</v>
      </c>
      <c r="P7" s="8">
        <v>0.47199999999999998</v>
      </c>
    </row>
    <row r="8" spans="1:16" ht="13.5" customHeight="1" x14ac:dyDescent="0.15">
      <c r="A8" s="51" t="s">
        <v>32</v>
      </c>
      <c r="B8" s="5" t="s">
        <v>33</v>
      </c>
      <c r="C8" s="5" t="s">
        <v>35</v>
      </c>
      <c r="D8" s="10">
        <v>3522</v>
      </c>
      <c r="E8" s="10">
        <v>461</v>
      </c>
      <c r="F8" s="5">
        <v>0.46129999999999999</v>
      </c>
      <c r="G8" s="5">
        <v>0.23200000000000001</v>
      </c>
      <c r="H8" s="5">
        <v>0.11700000000000001</v>
      </c>
      <c r="I8" s="23">
        <v>9.5782629999999994E-2</v>
      </c>
      <c r="J8" s="58"/>
      <c r="K8" s="24">
        <v>3522</v>
      </c>
      <c r="L8" s="24">
        <v>461</v>
      </c>
      <c r="M8" s="5">
        <v>0.38059999999999999</v>
      </c>
      <c r="N8" s="5">
        <v>0.20319999999999999</v>
      </c>
      <c r="O8" s="5">
        <v>9.8000000000000004E-2</v>
      </c>
      <c r="P8" s="23">
        <v>8.3056359999999996E-2</v>
      </c>
    </row>
    <row r="9" spans="1:16" x14ac:dyDescent="0.15">
      <c r="A9" s="51"/>
      <c r="B9" s="25" t="s">
        <v>34</v>
      </c>
      <c r="C9" s="5" t="s">
        <v>35</v>
      </c>
      <c r="D9" s="10">
        <v>1306</v>
      </c>
      <c r="E9" s="10">
        <v>250</v>
      </c>
      <c r="F9" s="5">
        <v>0.61980000000000002</v>
      </c>
      <c r="G9" s="5">
        <v>0.62980000000000003</v>
      </c>
      <c r="H9" s="5">
        <v>0.37440000000000001</v>
      </c>
      <c r="I9" s="23">
        <v>0.35272759999999997</v>
      </c>
      <c r="J9" s="58"/>
      <c r="K9" s="24">
        <v>1531</v>
      </c>
      <c r="L9" s="24">
        <v>288</v>
      </c>
      <c r="M9" s="5">
        <v>0.53649999999999998</v>
      </c>
      <c r="N9" s="5">
        <v>0.52939999999999998</v>
      </c>
      <c r="O9" s="5">
        <v>0.32829999999999998</v>
      </c>
      <c r="P9" s="23">
        <v>0.28582790000000002</v>
      </c>
    </row>
    <row r="10" spans="1:16" x14ac:dyDescent="0.15">
      <c r="A10" s="51"/>
      <c r="B10" s="52" t="s">
        <v>36</v>
      </c>
      <c r="C10" s="5" t="s">
        <v>7</v>
      </c>
      <c r="D10" s="10">
        <v>2165</v>
      </c>
      <c r="E10" s="10">
        <v>385</v>
      </c>
      <c r="F10" s="5">
        <v>0.60219999999999996</v>
      </c>
      <c r="G10" s="5">
        <v>0.54700000000000004</v>
      </c>
      <c r="H10" s="5">
        <v>0.2873</v>
      </c>
      <c r="I10" s="25">
        <v>0.23018640000000001</v>
      </c>
      <c r="J10" s="58"/>
      <c r="K10" s="3">
        <v>2165</v>
      </c>
      <c r="L10" s="3">
        <v>385</v>
      </c>
      <c r="M10" s="5">
        <v>0.51570000000000005</v>
      </c>
      <c r="N10" s="5">
        <v>0.50270000000000004</v>
      </c>
      <c r="O10" s="5">
        <v>0.26190000000000002</v>
      </c>
      <c r="P10" s="23">
        <v>0.20633009999999999</v>
      </c>
    </row>
    <row r="11" spans="1:16" x14ac:dyDescent="0.15">
      <c r="A11" s="51"/>
      <c r="B11" s="52"/>
      <c r="C11" s="5" t="s">
        <v>8</v>
      </c>
      <c r="D11" s="10">
        <v>2002</v>
      </c>
      <c r="E11" s="10">
        <v>400</v>
      </c>
      <c r="F11" s="5">
        <v>0.60350000000000004</v>
      </c>
      <c r="G11" s="5">
        <v>0.55800000000000005</v>
      </c>
      <c r="H11" s="5">
        <v>0.29149999999999998</v>
      </c>
      <c r="I11" s="23">
        <v>0.23279069999999999</v>
      </c>
      <c r="J11" s="58"/>
      <c r="K11" s="3">
        <v>2489</v>
      </c>
      <c r="L11" s="3">
        <v>461</v>
      </c>
      <c r="M11" s="5">
        <v>0.51070000000000004</v>
      </c>
      <c r="N11" s="5">
        <v>0.48130000000000001</v>
      </c>
      <c r="O11" s="5">
        <v>0.26069999999999999</v>
      </c>
      <c r="P11" s="23">
        <v>0.18177009999999999</v>
      </c>
    </row>
    <row r="12" spans="1:16" x14ac:dyDescent="0.15">
      <c r="A12" s="51"/>
      <c r="B12" s="52"/>
      <c r="C12" s="5" t="s">
        <v>9</v>
      </c>
      <c r="D12" s="10">
        <v>2154</v>
      </c>
      <c r="E12" s="10">
        <v>390</v>
      </c>
      <c r="F12" s="5">
        <v>0.5988</v>
      </c>
      <c r="G12" s="5">
        <v>0.51929999999999998</v>
      </c>
      <c r="H12" s="5">
        <v>0.2797</v>
      </c>
      <c r="I12" s="23">
        <v>0.22064710000000001</v>
      </c>
      <c r="J12" s="58"/>
      <c r="K12" s="3">
        <v>2154</v>
      </c>
      <c r="L12" s="3">
        <v>390</v>
      </c>
      <c r="M12" s="5">
        <v>0.50549999999999995</v>
      </c>
      <c r="N12" s="5">
        <v>0.48130000000000001</v>
      </c>
      <c r="O12" s="5">
        <v>0.25190000000000001</v>
      </c>
      <c r="P12" s="23">
        <v>0.19608619999999999</v>
      </c>
    </row>
    <row r="13" spans="1:16" x14ac:dyDescent="0.15">
      <c r="A13" s="51"/>
      <c r="B13" s="52" t="s">
        <v>37</v>
      </c>
      <c r="C13" s="5" t="s">
        <v>7</v>
      </c>
      <c r="D13" s="10">
        <v>2751</v>
      </c>
      <c r="E13" s="10">
        <v>477</v>
      </c>
      <c r="F13" s="5">
        <v>0.61709999999999998</v>
      </c>
      <c r="G13" s="5">
        <v>0.56910000000000005</v>
      </c>
      <c r="H13" s="5">
        <v>0.28670000000000001</v>
      </c>
      <c r="I13" s="23">
        <v>0.1980247</v>
      </c>
      <c r="J13" s="58"/>
      <c r="K13" s="24">
        <v>2667</v>
      </c>
      <c r="L13" s="24">
        <v>473</v>
      </c>
      <c r="M13" s="5">
        <v>0.51829999999999998</v>
      </c>
      <c r="N13" s="5">
        <v>0.47589999999999999</v>
      </c>
      <c r="O13" s="5">
        <v>0.25919999999999999</v>
      </c>
      <c r="P13" s="23">
        <v>0.175258</v>
      </c>
    </row>
    <row r="14" spans="1:16" x14ac:dyDescent="0.15">
      <c r="A14" s="51"/>
      <c r="B14" s="52"/>
      <c r="C14" s="5" t="s">
        <v>8</v>
      </c>
      <c r="D14" s="10">
        <v>2807</v>
      </c>
      <c r="E14" s="10">
        <v>503</v>
      </c>
      <c r="F14" s="5">
        <v>0.6179</v>
      </c>
      <c r="G14" s="5">
        <v>0.58009999999999995</v>
      </c>
      <c r="H14" s="5">
        <v>0.30030000000000001</v>
      </c>
      <c r="I14" s="23">
        <v>0.19340660000000001</v>
      </c>
      <c r="J14" s="58"/>
      <c r="K14" s="3">
        <v>2807</v>
      </c>
      <c r="L14" s="3">
        <v>503</v>
      </c>
      <c r="M14" s="5">
        <v>0.52170000000000005</v>
      </c>
      <c r="N14" s="5">
        <v>0.50270000000000004</v>
      </c>
      <c r="O14" s="5">
        <v>0.26719999999999999</v>
      </c>
      <c r="P14" s="23">
        <v>0.17249210000000001</v>
      </c>
    </row>
    <row r="15" spans="1:16" x14ac:dyDescent="0.15">
      <c r="A15" s="51"/>
      <c r="B15" s="52"/>
      <c r="C15" s="5" t="s">
        <v>9</v>
      </c>
      <c r="D15" s="10">
        <v>2772</v>
      </c>
      <c r="E15" s="10">
        <v>477</v>
      </c>
      <c r="F15" s="5">
        <v>0.62019999999999997</v>
      </c>
      <c r="G15" s="5">
        <v>0.59119999999999995</v>
      </c>
      <c r="H15" s="5">
        <v>0.29289999999999999</v>
      </c>
      <c r="I15" s="23">
        <v>0.19917660000000001</v>
      </c>
      <c r="J15" s="58"/>
      <c r="K15" s="24">
        <v>2687</v>
      </c>
      <c r="L15" s="24">
        <v>477</v>
      </c>
      <c r="M15" s="5">
        <v>0.52170000000000005</v>
      </c>
      <c r="N15" s="5">
        <v>0.51339999999999997</v>
      </c>
      <c r="O15" s="5">
        <v>0.2646</v>
      </c>
      <c r="P15" s="23">
        <v>0.17653820000000001</v>
      </c>
    </row>
    <row r="16" spans="1:16" x14ac:dyDescent="0.15">
      <c r="A16" s="51"/>
      <c r="B16" s="52" t="s">
        <v>38</v>
      </c>
      <c r="C16" s="5" t="s">
        <v>7</v>
      </c>
      <c r="D16" s="10">
        <v>2322</v>
      </c>
      <c r="E16" s="10">
        <v>427</v>
      </c>
      <c r="F16" s="5">
        <v>0.59619999999999995</v>
      </c>
      <c r="G16" s="5">
        <v>0.49719999999999998</v>
      </c>
      <c r="H16" s="5">
        <v>0.2447</v>
      </c>
      <c r="I16" s="23">
        <v>0.19926550000000001</v>
      </c>
      <c r="J16" s="58"/>
      <c r="K16" s="3">
        <v>2322</v>
      </c>
      <c r="L16" s="3">
        <v>427</v>
      </c>
      <c r="M16" s="5">
        <v>0.49930000000000002</v>
      </c>
      <c r="N16" s="5">
        <v>0.44390000000000002</v>
      </c>
      <c r="O16" s="5">
        <v>0.2162</v>
      </c>
      <c r="P16" s="23">
        <v>0.1722011</v>
      </c>
    </row>
    <row r="17" spans="1:16" x14ac:dyDescent="0.15">
      <c r="A17" s="51"/>
      <c r="B17" s="52"/>
      <c r="C17" s="5" t="s">
        <v>8</v>
      </c>
      <c r="D17" s="10">
        <v>2714</v>
      </c>
      <c r="E17" s="10">
        <v>491</v>
      </c>
      <c r="F17" s="5">
        <v>0.60240000000000005</v>
      </c>
      <c r="G17" s="5">
        <v>0.55800000000000005</v>
      </c>
      <c r="H17" s="5">
        <v>0.2651</v>
      </c>
      <c r="I17" s="23">
        <v>0.18534110000000001</v>
      </c>
      <c r="J17" s="58"/>
      <c r="K17" s="3">
        <v>2714</v>
      </c>
      <c r="L17" s="3">
        <v>491</v>
      </c>
      <c r="M17" s="5">
        <v>0.50749999999999995</v>
      </c>
      <c r="N17" s="5">
        <v>0.47060000000000002</v>
      </c>
      <c r="O17" s="5">
        <v>0.2271</v>
      </c>
      <c r="P17" s="23">
        <v>0.1625413</v>
      </c>
    </row>
    <row r="18" spans="1:16" x14ac:dyDescent="0.15">
      <c r="A18" s="51"/>
      <c r="B18" s="52"/>
      <c r="C18" s="5" t="s">
        <v>9</v>
      </c>
      <c r="D18" s="10">
        <v>2295</v>
      </c>
      <c r="E18" s="10">
        <v>423</v>
      </c>
      <c r="F18" s="5">
        <v>0.58950000000000002</v>
      </c>
      <c r="G18" s="5">
        <v>0.52490000000000003</v>
      </c>
      <c r="H18" s="5">
        <v>0.2555</v>
      </c>
      <c r="I18" s="23">
        <v>0.20199</v>
      </c>
      <c r="J18" s="58"/>
      <c r="K18" s="24">
        <v>2329</v>
      </c>
      <c r="L18" s="24">
        <v>428</v>
      </c>
      <c r="M18" s="5">
        <v>0.50619999999999998</v>
      </c>
      <c r="N18" s="5">
        <v>0.48130000000000001</v>
      </c>
      <c r="O18" s="5">
        <v>0.22750000000000001</v>
      </c>
      <c r="P18" s="23">
        <v>0.18112300000000001</v>
      </c>
    </row>
    <row r="19" spans="1:16" x14ac:dyDescent="0.15">
      <c r="A19" s="51"/>
      <c r="B19" s="52" t="s">
        <v>39</v>
      </c>
      <c r="C19" s="5" t="s">
        <v>7</v>
      </c>
      <c r="D19" s="10">
        <v>1945</v>
      </c>
      <c r="E19" s="10">
        <v>387</v>
      </c>
      <c r="F19" s="5">
        <v>0.65539999999999998</v>
      </c>
      <c r="G19" s="5">
        <v>0.64090000000000003</v>
      </c>
      <c r="H19" s="5">
        <v>0.35070000000000001</v>
      </c>
      <c r="I19" s="23">
        <v>0.28674490000000002</v>
      </c>
      <c r="J19" s="58"/>
      <c r="K19" s="3">
        <v>1945</v>
      </c>
      <c r="L19" s="3">
        <v>387</v>
      </c>
      <c r="M19" s="5">
        <v>0.55869999999999997</v>
      </c>
      <c r="N19" s="5">
        <v>0.56679999999999997</v>
      </c>
      <c r="O19" s="5">
        <v>0.33029999999999998</v>
      </c>
      <c r="P19" s="23">
        <v>0.25783</v>
      </c>
    </row>
    <row r="20" spans="1:16" x14ac:dyDescent="0.15">
      <c r="A20" s="51"/>
      <c r="B20" s="52"/>
      <c r="C20" s="5" t="s">
        <v>8</v>
      </c>
      <c r="D20" s="10">
        <v>1817</v>
      </c>
      <c r="E20" s="10">
        <v>355</v>
      </c>
      <c r="F20" s="5">
        <v>0.624</v>
      </c>
      <c r="G20" s="5">
        <v>0.59119999999999995</v>
      </c>
      <c r="H20" s="5">
        <v>0.32550000000000001</v>
      </c>
      <c r="I20" s="23">
        <v>0.27217259999999999</v>
      </c>
      <c r="J20" s="58"/>
      <c r="K20" s="3">
        <v>1817</v>
      </c>
      <c r="L20" s="3">
        <v>355</v>
      </c>
      <c r="M20" s="5">
        <v>0.52949999999999997</v>
      </c>
      <c r="N20" s="5">
        <v>0.55610000000000004</v>
      </c>
      <c r="O20" s="5">
        <v>0.2928</v>
      </c>
      <c r="P20" s="23">
        <v>0.23886160000000001</v>
      </c>
    </row>
    <row r="21" spans="1:16" x14ac:dyDescent="0.15">
      <c r="A21" s="51"/>
      <c r="B21" s="52"/>
      <c r="C21" s="5" t="s">
        <v>9</v>
      </c>
      <c r="D21" s="10">
        <v>2127</v>
      </c>
      <c r="E21" s="10">
        <v>395</v>
      </c>
      <c r="F21" s="5">
        <v>0.64849999999999997</v>
      </c>
      <c r="G21" s="5">
        <v>0.62429999999999997</v>
      </c>
      <c r="H21" s="5">
        <v>0.34370000000000001</v>
      </c>
      <c r="I21" s="23">
        <v>0.26643869999999997</v>
      </c>
      <c r="J21" s="58"/>
      <c r="K21" s="3">
        <v>2127</v>
      </c>
      <c r="L21" s="3">
        <v>395</v>
      </c>
      <c r="M21" s="5">
        <v>0.55359999999999998</v>
      </c>
      <c r="N21" s="5">
        <v>0.54549999999999998</v>
      </c>
      <c r="O21" s="5">
        <v>0.31459999999999999</v>
      </c>
      <c r="P21" s="23">
        <v>0.23747840000000001</v>
      </c>
    </row>
    <row r="22" spans="1:16" x14ac:dyDescent="0.15">
      <c r="A22" s="5" t="s">
        <v>44</v>
      </c>
      <c r="B22" s="5" t="s">
        <v>33</v>
      </c>
      <c r="C22" s="5" t="s">
        <v>35</v>
      </c>
      <c r="D22" s="13">
        <v>914</v>
      </c>
      <c r="E22" s="13">
        <v>88</v>
      </c>
      <c r="F22" s="5">
        <v>0.54290000000000005</v>
      </c>
      <c r="G22" s="5">
        <v>0.2873</v>
      </c>
      <c r="H22" s="5">
        <v>0.17180000000000001</v>
      </c>
      <c r="I22" s="14">
        <v>0.27747300000000003</v>
      </c>
      <c r="J22" s="58"/>
      <c r="K22" s="26">
        <v>914</v>
      </c>
      <c r="L22" s="26">
        <v>88</v>
      </c>
      <c r="M22" s="5">
        <v>0.46960000000000002</v>
      </c>
      <c r="N22" s="5">
        <v>0.26200000000000001</v>
      </c>
      <c r="O22" s="5">
        <v>0.155</v>
      </c>
      <c r="P22" s="14">
        <v>0.24410200000000001</v>
      </c>
    </row>
    <row r="23" spans="1:16" x14ac:dyDescent="0.15">
      <c r="A23" s="52" t="s">
        <v>18</v>
      </c>
      <c r="B23" s="5" t="s">
        <v>33</v>
      </c>
      <c r="C23" s="5" t="s">
        <v>35</v>
      </c>
      <c r="D23" s="13">
        <v>1114</v>
      </c>
      <c r="E23" s="13">
        <v>239</v>
      </c>
      <c r="F23" s="5">
        <v>0.63249999999999995</v>
      </c>
      <c r="G23" s="5">
        <v>0.48070000000000002</v>
      </c>
      <c r="H23" s="5">
        <v>0.2964</v>
      </c>
      <c r="I23" s="5">
        <v>0.40728399999999998</v>
      </c>
      <c r="J23" s="58"/>
      <c r="K23" s="26">
        <v>1114</v>
      </c>
      <c r="L23" s="26">
        <v>239</v>
      </c>
      <c r="M23" s="5">
        <v>0.52969999999999995</v>
      </c>
      <c r="N23" s="5">
        <v>0.42780000000000001</v>
      </c>
      <c r="O23" s="5">
        <v>0.24990000000000001</v>
      </c>
      <c r="P23" s="5">
        <v>0.32150299999999998</v>
      </c>
    </row>
    <row r="24" spans="1:16" x14ac:dyDescent="0.15">
      <c r="A24" s="52"/>
      <c r="B24" s="5" t="s">
        <v>34</v>
      </c>
      <c r="C24" s="5" t="s">
        <v>35</v>
      </c>
      <c r="D24" s="13">
        <v>1878</v>
      </c>
      <c r="E24" s="13">
        <v>530</v>
      </c>
      <c r="F24" s="5">
        <v>0.73340000000000005</v>
      </c>
      <c r="G24" s="5">
        <v>0.70169999999999999</v>
      </c>
      <c r="H24" s="5">
        <v>0.43419999999999997</v>
      </c>
      <c r="I24" s="14">
        <v>0.34403</v>
      </c>
      <c r="J24" s="58"/>
      <c r="K24" s="26">
        <v>1878</v>
      </c>
      <c r="L24" s="26">
        <v>530</v>
      </c>
      <c r="M24" s="5">
        <v>0.62770000000000004</v>
      </c>
      <c r="N24" s="5">
        <v>0.59360000000000002</v>
      </c>
      <c r="O24" s="5">
        <v>0.3639</v>
      </c>
      <c r="P24" s="14">
        <v>0.29696600000000001</v>
      </c>
    </row>
    <row r="25" spans="1:16" x14ac:dyDescent="0.15">
      <c r="A25" s="52"/>
      <c r="B25" s="52" t="s">
        <v>36</v>
      </c>
      <c r="C25" s="5" t="s">
        <v>7</v>
      </c>
      <c r="D25" s="13">
        <v>2195</v>
      </c>
      <c r="E25" s="13">
        <v>501</v>
      </c>
      <c r="F25" s="5">
        <v>0.74680000000000002</v>
      </c>
      <c r="G25" s="5">
        <v>0.67400000000000004</v>
      </c>
      <c r="H25" s="5">
        <v>0.3921</v>
      </c>
      <c r="I25" s="14">
        <v>0.318276</v>
      </c>
      <c r="J25" s="58"/>
      <c r="K25" s="26">
        <v>2195</v>
      </c>
      <c r="L25" s="26">
        <v>501</v>
      </c>
      <c r="M25" s="5">
        <v>0.62749999999999995</v>
      </c>
      <c r="N25" s="5">
        <v>0.5968</v>
      </c>
      <c r="O25" s="5">
        <v>0.34060000000000001</v>
      </c>
      <c r="P25" s="14">
        <v>0.26929399999999998</v>
      </c>
    </row>
    <row r="26" spans="1:16" x14ac:dyDescent="0.15">
      <c r="A26" s="52"/>
      <c r="B26" s="52"/>
      <c r="C26" s="5" t="s">
        <v>8</v>
      </c>
      <c r="D26" s="13">
        <v>2142</v>
      </c>
      <c r="E26" s="13">
        <v>601</v>
      </c>
      <c r="F26" s="5">
        <v>0.72109999999999996</v>
      </c>
      <c r="G26" s="5">
        <v>0.67959999999999998</v>
      </c>
      <c r="H26" s="5">
        <v>0.41170000000000001</v>
      </c>
      <c r="I26" s="14">
        <v>0.29600599999999999</v>
      </c>
      <c r="J26" s="58"/>
      <c r="K26" s="26">
        <v>2142</v>
      </c>
      <c r="L26" s="26">
        <v>601</v>
      </c>
      <c r="M26" s="5">
        <v>0.62580000000000002</v>
      </c>
      <c r="N26" s="5">
        <v>0.58599999999999997</v>
      </c>
      <c r="O26" s="5">
        <v>0.3367</v>
      </c>
      <c r="P26" s="14">
        <v>0.23991299999999999</v>
      </c>
    </row>
    <row r="27" spans="1:16" x14ac:dyDescent="0.15">
      <c r="A27" s="52"/>
      <c r="B27" s="52"/>
      <c r="C27" s="5" t="s">
        <v>9</v>
      </c>
      <c r="D27" s="13">
        <v>2749</v>
      </c>
      <c r="E27" s="13">
        <v>798</v>
      </c>
      <c r="F27" s="5">
        <v>0.7379</v>
      </c>
      <c r="G27" s="5">
        <v>0.67400000000000004</v>
      </c>
      <c r="H27" s="5">
        <v>0.36919999999999997</v>
      </c>
      <c r="I27" s="14">
        <v>0.25008000000000002</v>
      </c>
      <c r="J27" s="58"/>
      <c r="K27" s="26">
        <v>2749</v>
      </c>
      <c r="L27" s="26">
        <v>798</v>
      </c>
      <c r="M27" s="5">
        <v>0.61839999999999995</v>
      </c>
      <c r="N27" s="5">
        <v>0.60219999999999996</v>
      </c>
      <c r="O27" s="5">
        <v>0.32179999999999997</v>
      </c>
      <c r="P27" s="14">
        <v>0.219446</v>
      </c>
    </row>
    <row r="28" spans="1:16" x14ac:dyDescent="0.15">
      <c r="A28" s="52"/>
      <c r="B28" s="52" t="s">
        <v>37</v>
      </c>
      <c r="C28" s="5" t="s">
        <v>7</v>
      </c>
      <c r="D28" s="13">
        <v>2537</v>
      </c>
      <c r="E28" s="13">
        <v>569</v>
      </c>
      <c r="F28" s="5">
        <v>0.74629999999999996</v>
      </c>
      <c r="G28" s="5">
        <v>0.69440000000000002</v>
      </c>
      <c r="H28" s="5">
        <v>0.39910000000000001</v>
      </c>
      <c r="I28" s="14">
        <v>0.29186000000000001</v>
      </c>
      <c r="J28" s="58"/>
      <c r="K28" s="26">
        <v>2537</v>
      </c>
      <c r="L28" s="26">
        <v>569</v>
      </c>
      <c r="M28" s="5">
        <v>0.6351</v>
      </c>
      <c r="N28" s="5">
        <v>0.65190000000000003</v>
      </c>
      <c r="O28" s="5">
        <v>0.36349999999999999</v>
      </c>
      <c r="P28" s="14">
        <v>0.25249199999999999</v>
      </c>
    </row>
    <row r="29" spans="1:16" x14ac:dyDescent="0.15">
      <c r="A29" s="52"/>
      <c r="B29" s="52"/>
      <c r="C29" s="5" t="s">
        <v>8</v>
      </c>
      <c r="D29" s="13">
        <v>2878</v>
      </c>
      <c r="E29" s="13">
        <v>763</v>
      </c>
      <c r="F29" s="5">
        <v>0.74550000000000005</v>
      </c>
      <c r="G29" s="5">
        <v>0.64439999999999997</v>
      </c>
      <c r="H29" s="5">
        <v>0.34200000000000003</v>
      </c>
      <c r="I29" s="14">
        <v>0.23367399999999999</v>
      </c>
      <c r="J29" s="58"/>
      <c r="K29" s="26">
        <v>2878</v>
      </c>
      <c r="L29" s="26">
        <v>763</v>
      </c>
      <c r="M29" s="5">
        <v>0.621</v>
      </c>
      <c r="N29" s="5">
        <v>0.58009999999999995</v>
      </c>
      <c r="O29" s="5">
        <v>0.30309999999999998</v>
      </c>
      <c r="P29" s="14">
        <v>0.19713900000000001</v>
      </c>
    </row>
    <row r="30" spans="1:16" x14ac:dyDescent="0.15">
      <c r="A30" s="52"/>
      <c r="B30" s="52"/>
      <c r="C30" s="5" t="s">
        <v>9</v>
      </c>
      <c r="D30" s="13">
        <v>2793</v>
      </c>
      <c r="E30" s="13">
        <v>694</v>
      </c>
      <c r="F30" s="5">
        <v>0.74890000000000001</v>
      </c>
      <c r="G30" s="5">
        <v>0.65559999999999996</v>
      </c>
      <c r="H30" s="5">
        <v>0.36969999999999997</v>
      </c>
      <c r="I30" s="14">
        <v>0.25324400000000002</v>
      </c>
      <c r="J30" s="58"/>
      <c r="K30" s="26">
        <v>2793</v>
      </c>
      <c r="L30" s="26">
        <v>694</v>
      </c>
      <c r="M30" s="5">
        <v>0.63500000000000001</v>
      </c>
      <c r="N30" s="5">
        <v>0.60770000000000002</v>
      </c>
      <c r="O30" s="5">
        <v>0.32779999999999998</v>
      </c>
      <c r="P30" s="14">
        <v>0.21610299999999999</v>
      </c>
    </row>
    <row r="31" spans="1:16" x14ac:dyDescent="0.15">
      <c r="A31" s="52"/>
      <c r="B31" s="52" t="s">
        <v>38</v>
      </c>
      <c r="C31" s="5" t="s">
        <v>7</v>
      </c>
      <c r="D31" s="13">
        <v>2181</v>
      </c>
      <c r="E31" s="13">
        <v>513</v>
      </c>
      <c r="F31" s="5">
        <v>0.67059999999999997</v>
      </c>
      <c r="G31" s="5">
        <v>0.58189999999999997</v>
      </c>
      <c r="H31" s="5">
        <v>0.3291</v>
      </c>
      <c r="I31" s="14">
        <v>0.25453500000000001</v>
      </c>
      <c r="J31" s="58"/>
      <c r="K31" s="26">
        <v>2181</v>
      </c>
      <c r="L31" s="26">
        <v>513</v>
      </c>
      <c r="M31" s="5">
        <v>0.57850000000000001</v>
      </c>
      <c r="N31" s="5">
        <v>0.51929999999999998</v>
      </c>
      <c r="O31" s="5">
        <v>0.28999999999999998</v>
      </c>
      <c r="P31" s="14">
        <v>0.228828</v>
      </c>
    </row>
    <row r="32" spans="1:16" x14ac:dyDescent="0.15">
      <c r="A32" s="52"/>
      <c r="B32" s="52"/>
      <c r="C32" s="5" t="s">
        <v>8</v>
      </c>
      <c r="D32" s="13">
        <v>2363</v>
      </c>
      <c r="E32" s="13">
        <v>635</v>
      </c>
      <c r="F32" s="5">
        <v>0.67610000000000003</v>
      </c>
      <c r="G32" s="5">
        <v>0.58760000000000001</v>
      </c>
      <c r="H32" s="5">
        <v>0.32500000000000001</v>
      </c>
      <c r="I32" s="14">
        <v>0.233237</v>
      </c>
      <c r="J32" s="58"/>
      <c r="K32" s="26">
        <v>2363</v>
      </c>
      <c r="L32" s="26">
        <v>635</v>
      </c>
      <c r="M32" s="5">
        <v>0.56530000000000002</v>
      </c>
      <c r="N32" s="5">
        <v>0.53039999999999998</v>
      </c>
      <c r="O32" s="5">
        <v>0.28310000000000002</v>
      </c>
      <c r="P32" s="14">
        <v>0.20408999999999999</v>
      </c>
    </row>
    <row r="33" spans="1:16" x14ac:dyDescent="0.15">
      <c r="A33" s="52"/>
      <c r="B33" s="52"/>
      <c r="C33" s="5" t="s">
        <v>9</v>
      </c>
      <c r="D33" s="13">
        <v>2341</v>
      </c>
      <c r="E33" s="13">
        <v>591</v>
      </c>
      <c r="F33" s="5">
        <v>0.68120000000000003</v>
      </c>
      <c r="G33" s="5">
        <v>0.60840000000000005</v>
      </c>
      <c r="H33" s="5">
        <v>0.34699999999999998</v>
      </c>
      <c r="I33" s="14">
        <v>0.24044199999999999</v>
      </c>
      <c r="J33" s="58"/>
      <c r="K33" s="26">
        <v>2341</v>
      </c>
      <c r="L33" s="26">
        <v>591</v>
      </c>
      <c r="M33" s="5">
        <v>0.59619999999999995</v>
      </c>
      <c r="N33" s="5">
        <v>0.55689999999999995</v>
      </c>
      <c r="O33" s="5">
        <v>0.308</v>
      </c>
      <c r="P33" s="14">
        <v>0.21397099999999999</v>
      </c>
    </row>
    <row r="34" spans="1:16" x14ac:dyDescent="0.15">
      <c r="A34" s="52"/>
      <c r="B34" s="52" t="s">
        <v>39</v>
      </c>
      <c r="C34" s="5" t="s">
        <v>7</v>
      </c>
      <c r="D34" s="13">
        <v>2021</v>
      </c>
      <c r="E34" s="13">
        <v>503</v>
      </c>
      <c r="F34" s="5">
        <v>0.74539999999999995</v>
      </c>
      <c r="G34" s="5">
        <v>0.7238</v>
      </c>
      <c r="H34" s="5">
        <v>0.43490000000000001</v>
      </c>
      <c r="I34" s="14">
        <v>0.34167900000000001</v>
      </c>
      <c r="J34" s="58"/>
      <c r="K34" s="26">
        <v>2021</v>
      </c>
      <c r="L34" s="26">
        <v>503</v>
      </c>
      <c r="M34" s="5">
        <v>0.64049999999999996</v>
      </c>
      <c r="N34" s="5">
        <v>0.63590000000000002</v>
      </c>
      <c r="O34" s="5">
        <v>0.37940000000000002</v>
      </c>
      <c r="P34" s="14">
        <v>0.28916799999999998</v>
      </c>
    </row>
    <row r="35" spans="1:16" x14ac:dyDescent="0.15">
      <c r="A35" s="52"/>
      <c r="B35" s="52"/>
      <c r="C35" s="5" t="s">
        <v>8</v>
      </c>
      <c r="D35" s="13">
        <v>1722</v>
      </c>
      <c r="E35" s="13">
        <v>482</v>
      </c>
      <c r="F35" s="5">
        <v>0.7329</v>
      </c>
      <c r="G35" s="5">
        <v>0.67959999999999998</v>
      </c>
      <c r="H35" s="5">
        <v>0.41</v>
      </c>
      <c r="I35" s="14">
        <v>0.34421400000000002</v>
      </c>
      <c r="J35" s="58"/>
      <c r="K35" s="26">
        <v>1722</v>
      </c>
      <c r="L35" s="26">
        <v>482</v>
      </c>
      <c r="M35" s="5">
        <v>0.62339999999999995</v>
      </c>
      <c r="N35" s="5">
        <v>0.58699999999999997</v>
      </c>
      <c r="O35" s="5">
        <v>0.3478</v>
      </c>
      <c r="P35" s="14">
        <v>0.27926200000000001</v>
      </c>
    </row>
    <row r="36" spans="1:16" x14ac:dyDescent="0.15">
      <c r="A36" s="52"/>
      <c r="B36" s="52"/>
      <c r="C36" s="5" t="s">
        <v>9</v>
      </c>
      <c r="D36" s="13">
        <v>2458</v>
      </c>
      <c r="E36" s="13">
        <v>752</v>
      </c>
      <c r="F36" s="5">
        <v>0.72960000000000003</v>
      </c>
      <c r="G36" s="5">
        <v>0.7127</v>
      </c>
      <c r="H36" s="5">
        <v>0.42520000000000002</v>
      </c>
      <c r="I36" s="14">
        <v>0.28143499999999999</v>
      </c>
      <c r="J36" s="58"/>
      <c r="K36" s="26">
        <v>2458</v>
      </c>
      <c r="L36" s="26">
        <v>752</v>
      </c>
      <c r="M36" s="5">
        <v>0.62670000000000003</v>
      </c>
      <c r="N36" s="5">
        <v>0.61199999999999999</v>
      </c>
      <c r="O36" s="5">
        <v>0.35649999999999998</v>
      </c>
      <c r="P36" s="14">
        <v>0.23141</v>
      </c>
    </row>
    <row r="37" spans="1:16" x14ac:dyDescent="0.15">
      <c r="A37" s="5" t="s">
        <v>11</v>
      </c>
      <c r="B37" s="5" t="s">
        <v>33</v>
      </c>
      <c r="C37" s="5" t="s">
        <v>35</v>
      </c>
      <c r="D37" s="13">
        <v>1131</v>
      </c>
      <c r="E37" s="13">
        <v>310</v>
      </c>
      <c r="F37" s="5">
        <v>0.64249999999999996</v>
      </c>
      <c r="G37" s="5">
        <v>0.66300000000000003</v>
      </c>
      <c r="H37" s="5">
        <v>0.41249999999999998</v>
      </c>
      <c r="I37" s="5">
        <v>0.462285</v>
      </c>
      <c r="J37" s="58"/>
      <c r="K37" s="26">
        <v>1075</v>
      </c>
      <c r="L37" s="26">
        <v>310</v>
      </c>
      <c r="M37" s="5">
        <v>0.52500000000000002</v>
      </c>
      <c r="N37" s="5">
        <v>0.54010000000000002</v>
      </c>
      <c r="O37" s="5">
        <v>0.32200000000000001</v>
      </c>
      <c r="P37" s="5">
        <v>0.36077500000000001</v>
      </c>
    </row>
    <row r="38" spans="1:16" x14ac:dyDescent="0.15">
      <c r="A38" s="5" t="s">
        <v>49</v>
      </c>
      <c r="B38" s="5" t="s">
        <v>33</v>
      </c>
      <c r="C38" s="27" t="s">
        <v>35</v>
      </c>
      <c r="D38" s="13">
        <v>1925</v>
      </c>
      <c r="E38" s="13">
        <v>998</v>
      </c>
      <c r="F38" s="5">
        <v>0.68679999999999997</v>
      </c>
      <c r="G38" s="5">
        <v>0.65190000000000003</v>
      </c>
      <c r="H38" s="5">
        <v>0.42420000000000002</v>
      </c>
      <c r="I38" s="17">
        <v>0.31690499999999999</v>
      </c>
      <c r="J38" s="58"/>
      <c r="K38" s="26">
        <v>1925</v>
      </c>
      <c r="L38" s="26">
        <v>998</v>
      </c>
      <c r="M38" s="5">
        <v>0.57479999999999998</v>
      </c>
      <c r="N38" s="5">
        <v>0.57220000000000004</v>
      </c>
      <c r="O38" s="5">
        <v>0.35449999999999998</v>
      </c>
      <c r="P38" s="17">
        <v>0.263714</v>
      </c>
    </row>
    <row r="39" spans="1:16" x14ac:dyDescent="0.15">
      <c r="A39" s="52" t="s">
        <v>19</v>
      </c>
      <c r="B39" s="5" t="s">
        <v>33</v>
      </c>
      <c r="C39" s="5" t="s">
        <v>35</v>
      </c>
      <c r="D39" s="13">
        <v>2973</v>
      </c>
      <c r="E39" s="13">
        <v>531</v>
      </c>
      <c r="F39" s="5">
        <v>0.63580000000000003</v>
      </c>
      <c r="G39" s="5">
        <v>0.50280000000000002</v>
      </c>
      <c r="H39" s="5">
        <v>0.25380000000000003</v>
      </c>
      <c r="I39" s="5">
        <v>0.18997700000000001</v>
      </c>
      <c r="J39" s="58"/>
      <c r="K39" s="26">
        <v>2973</v>
      </c>
      <c r="L39" s="26">
        <v>531</v>
      </c>
      <c r="M39" s="5">
        <v>0.52180000000000004</v>
      </c>
      <c r="N39" s="5">
        <v>0.40639999999999998</v>
      </c>
      <c r="O39" s="5">
        <v>0.20619999999999999</v>
      </c>
      <c r="P39" s="5">
        <v>0.156109</v>
      </c>
    </row>
    <row r="40" spans="1:16" x14ac:dyDescent="0.15">
      <c r="A40" s="52"/>
      <c r="B40" s="5" t="s">
        <v>34</v>
      </c>
      <c r="C40" s="5" t="s">
        <v>35</v>
      </c>
      <c r="D40" s="13">
        <v>3152</v>
      </c>
      <c r="E40" s="13">
        <v>497</v>
      </c>
      <c r="F40" s="5">
        <v>0.71679999999999999</v>
      </c>
      <c r="G40" s="5">
        <v>0.58009999999999995</v>
      </c>
      <c r="H40" s="5">
        <v>0.309</v>
      </c>
      <c r="I40" s="5">
        <v>0.23947299999999999</v>
      </c>
      <c r="J40" s="58"/>
      <c r="K40" s="26">
        <v>3115</v>
      </c>
      <c r="L40" s="26">
        <v>517</v>
      </c>
      <c r="M40" s="5">
        <v>0.59389999999999998</v>
      </c>
      <c r="N40" s="5">
        <v>0.49199999999999999</v>
      </c>
      <c r="O40" s="5">
        <v>0.253</v>
      </c>
      <c r="P40" s="5">
        <v>0.196857</v>
      </c>
    </row>
    <row r="41" spans="1:16" x14ac:dyDescent="0.15">
      <c r="A41" s="52"/>
      <c r="B41" s="52" t="s">
        <v>36</v>
      </c>
      <c r="C41" s="5" t="s">
        <v>7</v>
      </c>
      <c r="D41" s="13">
        <v>3076</v>
      </c>
      <c r="E41" s="13">
        <v>528</v>
      </c>
      <c r="F41" s="5">
        <v>0.69279999999999997</v>
      </c>
      <c r="G41" s="5">
        <v>0.58009999999999995</v>
      </c>
      <c r="H41" s="5">
        <v>0.30330000000000001</v>
      </c>
      <c r="I41" s="14">
        <v>0.223658</v>
      </c>
      <c r="J41" s="58"/>
      <c r="K41" s="26">
        <v>3076</v>
      </c>
      <c r="L41" s="26">
        <v>528</v>
      </c>
      <c r="M41" s="5">
        <v>0.58140000000000003</v>
      </c>
      <c r="N41" s="5">
        <v>0.50800000000000001</v>
      </c>
      <c r="O41" s="5">
        <v>0.25669999999999998</v>
      </c>
      <c r="P41" s="14">
        <v>0.193025</v>
      </c>
    </row>
    <row r="42" spans="1:16" x14ac:dyDescent="0.15">
      <c r="A42" s="52"/>
      <c r="B42" s="52"/>
      <c r="C42" s="5" t="s">
        <v>8</v>
      </c>
      <c r="D42" s="13">
        <v>3120</v>
      </c>
      <c r="E42" s="13">
        <v>538</v>
      </c>
      <c r="F42" s="5">
        <v>0.70599999999999996</v>
      </c>
      <c r="G42" s="5">
        <v>0.58560000000000001</v>
      </c>
      <c r="H42" s="5">
        <v>0.30669999999999997</v>
      </c>
      <c r="I42" s="14">
        <v>0.231963</v>
      </c>
      <c r="J42" s="58"/>
      <c r="K42" s="26">
        <v>3273</v>
      </c>
      <c r="L42" s="26">
        <v>501</v>
      </c>
      <c r="M42" s="5">
        <v>0.60289999999999999</v>
      </c>
      <c r="N42" s="5">
        <v>0.50800000000000001</v>
      </c>
      <c r="O42" s="5">
        <v>0.2555</v>
      </c>
      <c r="P42" s="14">
        <v>0.200462</v>
      </c>
    </row>
    <row r="43" spans="1:16" x14ac:dyDescent="0.15">
      <c r="A43" s="52"/>
      <c r="B43" s="52"/>
      <c r="C43" s="5" t="s">
        <v>9</v>
      </c>
      <c r="D43" s="13">
        <v>3064</v>
      </c>
      <c r="E43" s="13">
        <v>519</v>
      </c>
      <c r="F43" s="5">
        <v>0.70130000000000003</v>
      </c>
      <c r="G43" s="5">
        <v>0.5635</v>
      </c>
      <c r="H43" s="5">
        <v>0.29770000000000002</v>
      </c>
      <c r="I43" s="14">
        <v>0.23114100000000001</v>
      </c>
      <c r="J43" s="58"/>
      <c r="K43" s="26">
        <v>3064</v>
      </c>
      <c r="L43" s="26">
        <v>519</v>
      </c>
      <c r="M43" s="5">
        <v>0.58530000000000004</v>
      </c>
      <c r="N43" s="5">
        <v>0.47589999999999999</v>
      </c>
      <c r="O43" s="5">
        <v>0.25190000000000001</v>
      </c>
      <c r="P43" s="14">
        <v>0.195911</v>
      </c>
    </row>
    <row r="44" spans="1:16" x14ac:dyDescent="0.15">
      <c r="A44" s="52"/>
      <c r="B44" s="52" t="s">
        <v>37</v>
      </c>
      <c r="C44" s="5" t="s">
        <v>7</v>
      </c>
      <c r="D44" s="13">
        <v>2769</v>
      </c>
      <c r="E44" s="13">
        <v>528</v>
      </c>
      <c r="F44" s="5">
        <v>0.68410000000000004</v>
      </c>
      <c r="G44" s="5">
        <v>0.59119999999999995</v>
      </c>
      <c r="H44" s="5">
        <v>0.31909999999999999</v>
      </c>
      <c r="I44" s="14">
        <v>0.23313800000000001</v>
      </c>
      <c r="J44" s="58"/>
      <c r="K44" s="26">
        <v>3092</v>
      </c>
      <c r="L44" s="26">
        <v>509</v>
      </c>
      <c r="M44" s="5">
        <v>0.60850000000000004</v>
      </c>
      <c r="N44" s="5">
        <v>0.50270000000000004</v>
      </c>
      <c r="O44" s="5">
        <v>0.26650000000000001</v>
      </c>
      <c r="P44" s="14">
        <v>0.213281</v>
      </c>
    </row>
    <row r="45" spans="1:16" x14ac:dyDescent="0.15">
      <c r="A45" s="52"/>
      <c r="B45" s="52"/>
      <c r="C45" s="5" t="s">
        <v>8</v>
      </c>
      <c r="D45" s="13">
        <v>2732</v>
      </c>
      <c r="E45" s="13">
        <v>537</v>
      </c>
      <c r="F45" s="5">
        <v>0.69730000000000003</v>
      </c>
      <c r="G45" s="5">
        <v>0.58009999999999995</v>
      </c>
      <c r="H45" s="5">
        <v>0.30769999999999997</v>
      </c>
      <c r="I45" s="14">
        <v>0.21138599999999999</v>
      </c>
      <c r="J45" s="58"/>
      <c r="K45" s="26">
        <v>3061</v>
      </c>
      <c r="L45" s="26">
        <v>526</v>
      </c>
      <c r="M45" s="5">
        <v>0.60619999999999996</v>
      </c>
      <c r="N45" s="5">
        <v>0.51339999999999997</v>
      </c>
      <c r="O45" s="5">
        <v>0.26269999999999999</v>
      </c>
      <c r="P45" s="14">
        <v>0.203263</v>
      </c>
    </row>
    <row r="46" spans="1:16" x14ac:dyDescent="0.15">
      <c r="A46" s="52"/>
      <c r="B46" s="52"/>
      <c r="C46" s="5" t="s">
        <v>9</v>
      </c>
      <c r="D46" s="13">
        <v>2843</v>
      </c>
      <c r="E46" s="13">
        <v>519</v>
      </c>
      <c r="F46" s="5">
        <v>0.69940000000000002</v>
      </c>
      <c r="G46" s="5">
        <v>0.69059999999999999</v>
      </c>
      <c r="H46" s="5">
        <v>0.35470000000000002</v>
      </c>
      <c r="I46" s="14">
        <v>0.23433399999999999</v>
      </c>
      <c r="J46" s="58"/>
      <c r="K46" s="26">
        <v>3139</v>
      </c>
      <c r="L46" s="26">
        <v>466</v>
      </c>
      <c r="M46" s="5">
        <v>0.60619999999999996</v>
      </c>
      <c r="N46" s="5">
        <v>0.48130000000000001</v>
      </c>
      <c r="O46" s="5">
        <v>0.24840000000000001</v>
      </c>
      <c r="P46" s="14">
        <v>0.209929</v>
      </c>
    </row>
    <row r="47" spans="1:16" x14ac:dyDescent="0.15">
      <c r="A47" s="52"/>
      <c r="B47" s="52" t="s">
        <v>38</v>
      </c>
      <c r="C47" s="5" t="s">
        <v>7</v>
      </c>
      <c r="D47" s="13">
        <v>3222</v>
      </c>
      <c r="E47" s="13">
        <v>483</v>
      </c>
      <c r="F47" s="5">
        <v>0.66959999999999997</v>
      </c>
      <c r="G47" s="5">
        <v>0.51929999999999998</v>
      </c>
      <c r="H47" s="5">
        <v>0.26279999999999998</v>
      </c>
      <c r="I47" s="14">
        <v>0.19789999999999999</v>
      </c>
      <c r="J47" s="58"/>
      <c r="K47" s="26">
        <v>3222</v>
      </c>
      <c r="L47" s="26">
        <v>483</v>
      </c>
      <c r="M47" s="5">
        <v>0.57220000000000004</v>
      </c>
      <c r="N47" s="5">
        <v>0.48130000000000001</v>
      </c>
      <c r="O47" s="5">
        <v>0.23150000000000001</v>
      </c>
      <c r="P47" s="14">
        <v>0.17996999999999999</v>
      </c>
    </row>
    <row r="48" spans="1:16" x14ac:dyDescent="0.15">
      <c r="A48" s="52"/>
      <c r="B48" s="52"/>
      <c r="C48" s="5" t="s">
        <v>8</v>
      </c>
      <c r="D48" s="13">
        <v>2819</v>
      </c>
      <c r="E48" s="13">
        <v>544</v>
      </c>
      <c r="F48" s="5">
        <v>0.62009999999999998</v>
      </c>
      <c r="G48" s="5">
        <v>0.53590000000000004</v>
      </c>
      <c r="H48" s="5">
        <v>0.26440000000000002</v>
      </c>
      <c r="I48" s="14">
        <v>0.186172</v>
      </c>
      <c r="J48" s="58"/>
      <c r="K48" s="26">
        <v>3214</v>
      </c>
      <c r="L48" s="26">
        <v>496</v>
      </c>
      <c r="M48" s="5">
        <v>0.56520000000000004</v>
      </c>
      <c r="N48" s="5">
        <v>0.4652</v>
      </c>
      <c r="O48" s="5">
        <v>0.23300000000000001</v>
      </c>
      <c r="P48" s="14">
        <v>0.18027499999999999</v>
      </c>
    </row>
    <row r="49" spans="1:16" x14ac:dyDescent="0.15">
      <c r="A49" s="52"/>
      <c r="B49" s="52"/>
      <c r="C49" s="5" t="s">
        <v>9</v>
      </c>
      <c r="D49" s="13">
        <v>2779</v>
      </c>
      <c r="E49" s="13">
        <v>463</v>
      </c>
      <c r="F49" s="5">
        <v>0.66549999999999998</v>
      </c>
      <c r="G49" s="5">
        <v>0.55249999999999999</v>
      </c>
      <c r="H49" s="5">
        <v>0.26919999999999999</v>
      </c>
      <c r="I49" s="14">
        <v>0.21695600000000001</v>
      </c>
      <c r="J49" s="58"/>
      <c r="K49" s="26">
        <v>2779</v>
      </c>
      <c r="L49" s="26">
        <v>463</v>
      </c>
      <c r="M49" s="5">
        <v>0.57220000000000004</v>
      </c>
      <c r="N49" s="5">
        <v>0.50270000000000004</v>
      </c>
      <c r="O49" s="5">
        <v>0.2447</v>
      </c>
      <c r="P49" s="14">
        <v>0.19722999999999999</v>
      </c>
    </row>
    <row r="50" spans="1:16" x14ac:dyDescent="0.15">
      <c r="A50" s="52"/>
      <c r="B50" s="52" t="s">
        <v>39</v>
      </c>
      <c r="C50" s="5" t="s">
        <v>7</v>
      </c>
      <c r="D50" s="13">
        <v>3097</v>
      </c>
      <c r="E50" s="13">
        <v>540</v>
      </c>
      <c r="F50" s="5">
        <v>0.70279999999999998</v>
      </c>
      <c r="G50" s="5">
        <v>0.60770000000000002</v>
      </c>
      <c r="H50" s="5">
        <v>0.32529999999999998</v>
      </c>
      <c r="I50" s="14">
        <v>0.22930500000000001</v>
      </c>
      <c r="J50" s="58"/>
      <c r="K50" s="26">
        <v>3352</v>
      </c>
      <c r="L50" s="26">
        <v>473</v>
      </c>
      <c r="M50" s="5">
        <v>0.61819999999999997</v>
      </c>
      <c r="N50" s="5">
        <v>0.52939999999999998</v>
      </c>
      <c r="O50" s="5">
        <v>0.27260000000000001</v>
      </c>
      <c r="P50" s="14">
        <v>0.20922399999999999</v>
      </c>
    </row>
    <row r="51" spans="1:16" x14ac:dyDescent="0.15">
      <c r="A51" s="52"/>
      <c r="B51" s="52"/>
      <c r="C51" s="5" t="s">
        <v>8</v>
      </c>
      <c r="D51" s="13">
        <v>3124</v>
      </c>
      <c r="E51" s="13">
        <v>525</v>
      </c>
      <c r="F51" s="5">
        <v>0.69730000000000003</v>
      </c>
      <c r="G51" s="5">
        <v>0.58009999999999995</v>
      </c>
      <c r="H51" s="5">
        <v>0.30769999999999997</v>
      </c>
      <c r="I51" s="14">
        <v>0.22844500000000001</v>
      </c>
      <c r="J51" s="58"/>
      <c r="K51" s="26">
        <v>3336</v>
      </c>
      <c r="L51" s="26">
        <v>481</v>
      </c>
      <c r="M51" s="5">
        <v>0.60619999999999996</v>
      </c>
      <c r="N51" s="5">
        <v>0.51339999999999997</v>
      </c>
      <c r="O51" s="5">
        <v>0.26269999999999999</v>
      </c>
      <c r="P51" s="14">
        <v>0.203928</v>
      </c>
    </row>
    <row r="52" spans="1:16" x14ac:dyDescent="0.15">
      <c r="A52" s="52"/>
      <c r="B52" s="52"/>
      <c r="C52" s="5" t="s">
        <v>9</v>
      </c>
      <c r="D52" s="13">
        <v>3099</v>
      </c>
      <c r="E52" s="13">
        <v>496</v>
      </c>
      <c r="F52" s="5">
        <v>0.72089999999999999</v>
      </c>
      <c r="G52" s="5">
        <v>0.58009999999999995</v>
      </c>
      <c r="H52" s="5">
        <v>0.30170000000000002</v>
      </c>
      <c r="I52" s="14">
        <v>0.239926</v>
      </c>
      <c r="J52" s="58"/>
      <c r="K52" s="26">
        <v>3099</v>
      </c>
      <c r="L52" s="26">
        <v>496</v>
      </c>
      <c r="M52" s="5">
        <v>0.59319999999999995</v>
      </c>
      <c r="N52" s="5">
        <v>0.49199999999999999</v>
      </c>
      <c r="O52" s="5">
        <v>0.2571</v>
      </c>
      <c r="P52" s="14">
        <v>0.20143900000000001</v>
      </c>
    </row>
    <row r="53" spans="1:16" x14ac:dyDescent="0.15">
      <c r="A53" s="5" t="s">
        <v>13</v>
      </c>
      <c r="B53" s="5" t="s">
        <v>33</v>
      </c>
      <c r="C53" s="5" t="s">
        <v>35</v>
      </c>
      <c r="D53" s="13">
        <v>619</v>
      </c>
      <c r="E53" s="13">
        <v>84</v>
      </c>
      <c r="F53" s="5">
        <v>0.50590000000000002</v>
      </c>
      <c r="G53" s="5">
        <v>0.34250000000000003</v>
      </c>
      <c r="H53" s="5">
        <v>0.1883</v>
      </c>
      <c r="I53" s="14">
        <v>0.34460200000000002</v>
      </c>
      <c r="J53" s="58"/>
      <c r="K53" s="26">
        <v>685</v>
      </c>
      <c r="L53" s="26">
        <v>83</v>
      </c>
      <c r="M53" s="5">
        <v>0.46870000000000001</v>
      </c>
      <c r="N53" s="5">
        <v>0.3155</v>
      </c>
      <c r="O53" s="5">
        <v>0.1704</v>
      </c>
      <c r="P53" s="14">
        <v>0.301456</v>
      </c>
    </row>
    <row r="54" spans="1:16" x14ac:dyDescent="0.15">
      <c r="A54" s="5" t="s">
        <v>14</v>
      </c>
      <c r="B54" s="5" t="s">
        <v>33</v>
      </c>
      <c r="C54" s="5" t="s">
        <v>35</v>
      </c>
      <c r="D54" s="13">
        <v>902</v>
      </c>
      <c r="E54" s="13">
        <v>162</v>
      </c>
      <c r="F54" s="5">
        <v>0.65</v>
      </c>
      <c r="G54" s="5">
        <v>0.5635</v>
      </c>
      <c r="H54" s="5">
        <v>0.31640000000000001</v>
      </c>
      <c r="I54" s="14">
        <v>0.450515</v>
      </c>
      <c r="J54" s="58"/>
      <c r="K54" s="26">
        <v>905</v>
      </c>
      <c r="L54" s="26">
        <v>162</v>
      </c>
      <c r="M54" s="5">
        <v>0.54859999999999998</v>
      </c>
      <c r="N54" s="5">
        <v>0.47589999999999999</v>
      </c>
      <c r="O54" s="5">
        <v>0.2626</v>
      </c>
      <c r="P54" s="14">
        <v>0.36550199999999999</v>
      </c>
    </row>
    <row r="55" spans="1:16" x14ac:dyDescent="0.15">
      <c r="A55" s="52" t="s">
        <v>20</v>
      </c>
      <c r="B55" s="5" t="s">
        <v>33</v>
      </c>
      <c r="C55" s="5" t="s">
        <v>35</v>
      </c>
      <c r="D55" s="13">
        <v>1584</v>
      </c>
      <c r="E55" s="13">
        <v>295</v>
      </c>
      <c r="F55" s="5">
        <v>0.64459999999999995</v>
      </c>
      <c r="G55" s="5">
        <v>0.52490000000000003</v>
      </c>
      <c r="H55" s="5">
        <v>0.25829999999999997</v>
      </c>
      <c r="I55" s="5">
        <v>0.31126199999999998</v>
      </c>
      <c r="J55" s="58"/>
      <c r="K55" s="26">
        <v>1556</v>
      </c>
      <c r="L55" s="26">
        <v>280</v>
      </c>
      <c r="M55" s="5">
        <v>0.53120000000000001</v>
      </c>
      <c r="N55" s="5">
        <v>0.40639999999999998</v>
      </c>
      <c r="O55" s="5">
        <v>0.2049</v>
      </c>
      <c r="P55" s="5">
        <v>0.25386199999999998</v>
      </c>
    </row>
    <row r="56" spans="1:16" x14ac:dyDescent="0.15">
      <c r="A56" s="52"/>
      <c r="B56" s="5" t="s">
        <v>34</v>
      </c>
      <c r="C56" s="5" t="s">
        <v>35</v>
      </c>
      <c r="D56" s="13">
        <v>739</v>
      </c>
      <c r="E56" s="13">
        <v>137</v>
      </c>
      <c r="F56" s="5">
        <v>0.62839999999999996</v>
      </c>
      <c r="G56" s="5">
        <v>0.58560000000000001</v>
      </c>
      <c r="H56" s="5">
        <v>0.32990000000000003</v>
      </c>
      <c r="I56" s="5">
        <v>0.481684</v>
      </c>
      <c r="J56" s="58"/>
      <c r="K56" s="26">
        <v>739</v>
      </c>
      <c r="L56" s="26">
        <v>137</v>
      </c>
      <c r="M56" s="5">
        <v>0.53879999999999995</v>
      </c>
      <c r="N56" s="5">
        <v>0.50270000000000004</v>
      </c>
      <c r="O56" s="5">
        <v>0.28249999999999997</v>
      </c>
      <c r="P56" s="5">
        <v>0.41009299999999999</v>
      </c>
    </row>
    <row r="57" spans="1:16" x14ac:dyDescent="0.15">
      <c r="A57" s="52"/>
      <c r="B57" s="52" t="s">
        <v>36</v>
      </c>
      <c r="C57" s="5" t="s">
        <v>7</v>
      </c>
      <c r="D57" s="13">
        <v>1076</v>
      </c>
      <c r="E57" s="13">
        <v>237</v>
      </c>
      <c r="F57" s="5">
        <v>0.6542</v>
      </c>
      <c r="G57" s="5">
        <v>0.5635</v>
      </c>
      <c r="H57" s="5">
        <v>0.31469999999999998</v>
      </c>
      <c r="I57" s="14">
        <v>0.41842000000000001</v>
      </c>
      <c r="J57" s="58"/>
      <c r="K57" s="26">
        <v>1162</v>
      </c>
      <c r="L57" s="26">
        <v>220</v>
      </c>
      <c r="M57" s="5">
        <v>0.55869999999999997</v>
      </c>
      <c r="N57" s="5">
        <v>0.47060000000000002</v>
      </c>
      <c r="O57" s="5">
        <v>0.2656</v>
      </c>
      <c r="P57" s="14">
        <v>0.33954099999999998</v>
      </c>
    </row>
    <row r="58" spans="1:16" x14ac:dyDescent="0.15">
      <c r="A58" s="52"/>
      <c r="B58" s="52"/>
      <c r="C58" s="5" t="s">
        <v>8</v>
      </c>
      <c r="D58" s="13">
        <v>982</v>
      </c>
      <c r="E58" s="13">
        <v>190</v>
      </c>
      <c r="F58" s="5">
        <v>0.61839999999999995</v>
      </c>
      <c r="G58" s="5">
        <v>0.45860000000000001</v>
      </c>
      <c r="H58" s="5">
        <v>0.2555</v>
      </c>
      <c r="I58" s="14">
        <v>0.38754899999999998</v>
      </c>
      <c r="J58" s="58"/>
      <c r="K58" s="26">
        <v>881</v>
      </c>
      <c r="L58" s="26">
        <v>204</v>
      </c>
      <c r="M58" s="5">
        <v>0.50649999999999995</v>
      </c>
      <c r="N58" s="5">
        <v>0.3957</v>
      </c>
      <c r="O58" s="5">
        <v>0.21940000000000001</v>
      </c>
      <c r="P58" s="14">
        <v>0.31099599999999999</v>
      </c>
    </row>
    <row r="59" spans="1:16" x14ac:dyDescent="0.15">
      <c r="A59" s="52"/>
      <c r="B59" s="52"/>
      <c r="C59" s="5" t="s">
        <v>9</v>
      </c>
      <c r="D59" s="13">
        <v>1176</v>
      </c>
      <c r="E59" s="13">
        <v>259</v>
      </c>
      <c r="F59" s="5">
        <v>0.67630000000000001</v>
      </c>
      <c r="G59" s="5">
        <v>0.59670000000000001</v>
      </c>
      <c r="H59" s="5">
        <v>0.3528</v>
      </c>
      <c r="I59" s="14">
        <v>0.43258999999999997</v>
      </c>
      <c r="J59" s="58"/>
      <c r="K59" s="26">
        <v>1176</v>
      </c>
      <c r="L59" s="26">
        <v>259</v>
      </c>
      <c r="M59" s="5">
        <v>0.56630000000000003</v>
      </c>
      <c r="N59" s="5">
        <v>0.50800000000000001</v>
      </c>
      <c r="O59" s="5">
        <v>0.29420000000000002</v>
      </c>
      <c r="P59" s="14">
        <v>0.34801700000000002</v>
      </c>
    </row>
    <row r="60" spans="1:16" x14ac:dyDescent="0.15">
      <c r="A60" s="52"/>
      <c r="B60" s="52" t="s">
        <v>37</v>
      </c>
      <c r="C60" s="5" t="s">
        <v>7</v>
      </c>
      <c r="D60" s="13">
        <v>1320</v>
      </c>
      <c r="E60" s="13">
        <v>246</v>
      </c>
      <c r="F60" s="5">
        <v>0.6925</v>
      </c>
      <c r="G60" s="5">
        <v>0.61329999999999996</v>
      </c>
      <c r="H60" s="5">
        <v>0.35089999999999999</v>
      </c>
      <c r="I60" s="14">
        <v>0.42231400000000002</v>
      </c>
      <c r="J60" s="58"/>
      <c r="K60" s="26">
        <v>1320</v>
      </c>
      <c r="L60" s="26">
        <v>246</v>
      </c>
      <c r="M60" s="5">
        <v>0.58350000000000002</v>
      </c>
      <c r="N60" s="5">
        <v>0.54010000000000002</v>
      </c>
      <c r="O60" s="5">
        <v>0.30499999999999999</v>
      </c>
      <c r="P60" s="14">
        <v>0.343889</v>
      </c>
    </row>
    <row r="61" spans="1:16" x14ac:dyDescent="0.15">
      <c r="A61" s="52"/>
      <c r="B61" s="52"/>
      <c r="C61" s="5" t="s">
        <v>8</v>
      </c>
      <c r="D61" s="13">
        <v>1383</v>
      </c>
      <c r="E61" s="13">
        <v>276</v>
      </c>
      <c r="F61" s="5">
        <v>0.68410000000000004</v>
      </c>
      <c r="G61" s="5">
        <v>0.60770000000000002</v>
      </c>
      <c r="H61" s="5">
        <v>0.34949999999999998</v>
      </c>
      <c r="I61" s="14">
        <v>0.39795000000000003</v>
      </c>
      <c r="J61" s="58"/>
      <c r="K61" s="26">
        <v>1384</v>
      </c>
      <c r="L61" s="26">
        <v>271</v>
      </c>
      <c r="M61" s="5">
        <v>0.57040000000000002</v>
      </c>
      <c r="N61" s="5">
        <v>0.53480000000000005</v>
      </c>
      <c r="O61" s="5">
        <v>0.30220000000000002</v>
      </c>
      <c r="P61" s="14">
        <v>0.32247900000000002</v>
      </c>
    </row>
    <row r="62" spans="1:16" x14ac:dyDescent="0.15">
      <c r="A62" s="52"/>
      <c r="B62" s="52"/>
      <c r="C62" s="5" t="s">
        <v>9</v>
      </c>
      <c r="D62" s="13">
        <v>1291</v>
      </c>
      <c r="E62" s="13">
        <v>304</v>
      </c>
      <c r="F62" s="5">
        <v>0.6835</v>
      </c>
      <c r="G62" s="5">
        <v>0.61880000000000002</v>
      </c>
      <c r="H62" s="5">
        <v>0.35949999999999999</v>
      </c>
      <c r="I62" s="14">
        <v>0.41488700000000001</v>
      </c>
      <c r="J62" s="58"/>
      <c r="K62" s="26">
        <v>1291</v>
      </c>
      <c r="L62" s="26">
        <v>304</v>
      </c>
      <c r="M62" s="5">
        <v>0.57310000000000005</v>
      </c>
      <c r="N62" s="5">
        <v>0.53480000000000005</v>
      </c>
      <c r="O62" s="5">
        <v>0.30470000000000003</v>
      </c>
      <c r="P62" s="14">
        <v>0.33765099999999998</v>
      </c>
    </row>
    <row r="63" spans="1:16" x14ac:dyDescent="0.15">
      <c r="A63" s="52"/>
      <c r="B63" s="52" t="s">
        <v>38</v>
      </c>
      <c r="C63" s="5" t="s">
        <v>7</v>
      </c>
      <c r="D63" s="13">
        <v>1086</v>
      </c>
      <c r="E63" s="13">
        <v>236</v>
      </c>
      <c r="F63" s="5">
        <v>0.55669999999999997</v>
      </c>
      <c r="G63" s="5">
        <v>0.4088</v>
      </c>
      <c r="H63" s="5">
        <v>0.22140000000000001</v>
      </c>
      <c r="I63" s="14">
        <v>0.274729</v>
      </c>
      <c r="J63" s="58"/>
      <c r="K63" s="26">
        <v>1086</v>
      </c>
      <c r="L63" s="26">
        <v>236</v>
      </c>
      <c r="M63" s="5">
        <v>0.48830000000000001</v>
      </c>
      <c r="N63" s="5">
        <v>0.35289999999999999</v>
      </c>
      <c r="O63" s="5">
        <v>0.19589999999999999</v>
      </c>
      <c r="P63" s="14">
        <v>0.246424</v>
      </c>
    </row>
    <row r="64" spans="1:16" x14ac:dyDescent="0.15">
      <c r="A64" s="52"/>
      <c r="B64" s="52"/>
      <c r="C64" s="5" t="s">
        <v>8</v>
      </c>
      <c r="D64" s="13">
        <v>1103</v>
      </c>
      <c r="E64" s="13">
        <v>238</v>
      </c>
      <c r="F64" s="5">
        <v>0.55759999999999998</v>
      </c>
      <c r="G64" s="5">
        <v>0.4254</v>
      </c>
      <c r="H64" s="5">
        <v>0.22620000000000001</v>
      </c>
      <c r="I64" s="14">
        <v>0.26990999999999998</v>
      </c>
      <c r="J64" s="58"/>
      <c r="K64" s="26">
        <v>1103</v>
      </c>
      <c r="L64" s="26">
        <v>238</v>
      </c>
      <c r="M64" s="5">
        <v>0.4758</v>
      </c>
      <c r="N64" s="5">
        <v>0.35830000000000001</v>
      </c>
      <c r="O64" s="5">
        <v>0.18959999999999999</v>
      </c>
      <c r="P64" s="14">
        <v>0.23288600000000001</v>
      </c>
    </row>
    <row r="65" spans="1:16" x14ac:dyDescent="0.15">
      <c r="A65" s="52"/>
      <c r="B65" s="52"/>
      <c r="C65" s="5" t="s">
        <v>9</v>
      </c>
      <c r="D65" s="13">
        <v>1137</v>
      </c>
      <c r="E65" s="13">
        <v>233</v>
      </c>
      <c r="F65" s="5">
        <v>0.5887</v>
      </c>
      <c r="G65" s="5">
        <v>0.46410000000000001</v>
      </c>
      <c r="H65" s="5">
        <v>0.24160000000000001</v>
      </c>
      <c r="I65" s="14">
        <v>0.299707</v>
      </c>
      <c r="J65" s="58"/>
      <c r="K65" s="26">
        <v>1131</v>
      </c>
      <c r="L65" s="26">
        <v>235</v>
      </c>
      <c r="M65" s="5">
        <v>0.50790000000000002</v>
      </c>
      <c r="N65" s="5">
        <v>0.38500000000000001</v>
      </c>
      <c r="O65" s="5">
        <v>0.2087</v>
      </c>
      <c r="P65" s="14">
        <v>0.260436</v>
      </c>
    </row>
    <row r="66" spans="1:16" x14ac:dyDescent="0.15">
      <c r="A66" s="52"/>
      <c r="B66" s="52" t="s">
        <v>39</v>
      </c>
      <c r="C66" s="5" t="s">
        <v>7</v>
      </c>
      <c r="D66" s="13">
        <v>975</v>
      </c>
      <c r="E66" s="13">
        <v>208</v>
      </c>
      <c r="F66" s="5">
        <v>0.67020000000000002</v>
      </c>
      <c r="G66" s="5">
        <v>0.5635</v>
      </c>
      <c r="H66" s="5">
        <v>0.34820000000000001</v>
      </c>
      <c r="I66" s="14">
        <v>0.47264</v>
      </c>
      <c r="J66" s="58"/>
      <c r="K66" s="26">
        <v>1046</v>
      </c>
      <c r="L66" s="26">
        <v>197</v>
      </c>
      <c r="M66" s="5">
        <v>0.57140000000000002</v>
      </c>
      <c r="N66" s="5">
        <v>0.50270000000000004</v>
      </c>
      <c r="O66" s="5">
        <v>0.2969</v>
      </c>
      <c r="P66" s="14">
        <v>0.37920399999999999</v>
      </c>
    </row>
    <row r="67" spans="1:16" x14ac:dyDescent="0.15">
      <c r="A67" s="52"/>
      <c r="B67" s="52"/>
      <c r="C67" s="5" t="s">
        <v>8</v>
      </c>
      <c r="D67" s="13">
        <v>858</v>
      </c>
      <c r="E67" s="13">
        <v>164</v>
      </c>
      <c r="F67" s="5">
        <v>0.60499999999999998</v>
      </c>
      <c r="G67" s="5">
        <v>0.442</v>
      </c>
      <c r="H67" s="5">
        <v>0.25629999999999997</v>
      </c>
      <c r="I67" s="14">
        <v>0.41080299999999997</v>
      </c>
      <c r="J67" s="58"/>
      <c r="K67" s="26">
        <v>858</v>
      </c>
      <c r="L67" s="26">
        <v>164</v>
      </c>
      <c r="M67" s="5">
        <v>0.50449999999999995</v>
      </c>
      <c r="N67" s="5">
        <v>0.38500000000000001</v>
      </c>
      <c r="O67" s="5">
        <v>0.2152</v>
      </c>
      <c r="P67" s="14">
        <v>0.32950299999999999</v>
      </c>
    </row>
    <row r="68" spans="1:16" x14ac:dyDescent="0.15">
      <c r="A68" s="52"/>
      <c r="B68" s="52"/>
      <c r="C68" s="5" t="s">
        <v>9</v>
      </c>
      <c r="D68" s="13">
        <v>1059</v>
      </c>
      <c r="E68" s="13">
        <v>227</v>
      </c>
      <c r="F68" s="5">
        <v>0.68330000000000002</v>
      </c>
      <c r="G68" s="5">
        <v>0.61329999999999996</v>
      </c>
      <c r="H68" s="5">
        <v>0.37319999999999998</v>
      </c>
      <c r="I68" s="14">
        <v>0.47014899999999998</v>
      </c>
      <c r="J68" s="58"/>
      <c r="K68" s="26">
        <v>1059</v>
      </c>
      <c r="L68" s="26">
        <v>227</v>
      </c>
      <c r="M68" s="5">
        <v>0.5726</v>
      </c>
      <c r="N68" s="5">
        <v>0.52410000000000001</v>
      </c>
      <c r="O68" s="5">
        <v>0.31590000000000001</v>
      </c>
      <c r="P68" s="14">
        <v>0.38232899999999997</v>
      </c>
    </row>
    <row r="69" spans="1:16" x14ac:dyDescent="0.15">
      <c r="A69" s="27" t="s">
        <v>30</v>
      </c>
      <c r="B69" s="5" t="s">
        <v>33</v>
      </c>
      <c r="C69" s="27" t="s">
        <v>45</v>
      </c>
      <c r="D69" s="10">
        <v>3637</v>
      </c>
      <c r="E69" s="10">
        <v>2644</v>
      </c>
      <c r="F69" s="5">
        <v>0.61719999999999997</v>
      </c>
      <c r="G69" s="5">
        <v>0.70169999999999999</v>
      </c>
      <c r="H69" s="5">
        <v>0.43130000000000002</v>
      </c>
      <c r="I69" s="5">
        <v>0.15395300000000001</v>
      </c>
      <c r="J69" s="59"/>
      <c r="K69" s="3">
        <v>3637</v>
      </c>
      <c r="L69" s="3">
        <v>2644</v>
      </c>
      <c r="M69" s="5">
        <v>0.51119999999999999</v>
      </c>
      <c r="N69" s="5">
        <v>0.59889999999999999</v>
      </c>
      <c r="O69" s="5">
        <v>0.35899999999999999</v>
      </c>
      <c r="P69" s="5">
        <v>0.12682599999999999</v>
      </c>
    </row>
    <row r="71" spans="1:16" x14ac:dyDescent="0.15">
      <c r="A71" s="50" t="s">
        <v>40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</row>
    <row r="72" spans="1:16" x14ac:dyDescent="0.1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</row>
  </sheetData>
  <mergeCells count="28">
    <mergeCell ref="J2:J69"/>
    <mergeCell ref="A39:A52"/>
    <mergeCell ref="B41:B43"/>
    <mergeCell ref="B44:B46"/>
    <mergeCell ref="B47:B49"/>
    <mergeCell ref="B50:B52"/>
    <mergeCell ref="A3:A7"/>
    <mergeCell ref="A23:A36"/>
    <mergeCell ref="B25:B27"/>
    <mergeCell ref="B28:B30"/>
    <mergeCell ref="B31:B33"/>
    <mergeCell ref="B34:B36"/>
    <mergeCell ref="A71:P72"/>
    <mergeCell ref="K1:P1"/>
    <mergeCell ref="D1:I1"/>
    <mergeCell ref="A55:A68"/>
    <mergeCell ref="B57:B59"/>
    <mergeCell ref="B60:B62"/>
    <mergeCell ref="B63:B65"/>
    <mergeCell ref="B66:B68"/>
    <mergeCell ref="A1:A2"/>
    <mergeCell ref="B1:B2"/>
    <mergeCell ref="C1:C2"/>
    <mergeCell ref="A8:A21"/>
    <mergeCell ref="B10:B12"/>
    <mergeCell ref="B13:B15"/>
    <mergeCell ref="B16:B18"/>
    <mergeCell ref="B19:B2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zoomScale="85" zoomScaleNormal="85" workbookViewId="0">
      <selection activeCell="U17" sqref="U17"/>
    </sheetView>
  </sheetViews>
  <sheetFormatPr defaultRowHeight="13.5" x14ac:dyDescent="0.15"/>
  <cols>
    <col min="1" max="1" width="9" style="1"/>
    <col min="2" max="2" width="11.75" style="1" customWidth="1"/>
    <col min="3" max="3" width="21.5" style="1" customWidth="1"/>
    <col min="4" max="4" width="10.5" style="1" bestFit="1" customWidth="1"/>
    <col min="5" max="5" width="13.25" style="2" customWidth="1"/>
    <col min="6" max="10" width="9" style="1"/>
    <col min="11" max="11" width="9.625" style="1" customWidth="1"/>
    <col min="12" max="12" width="12.75" style="1" customWidth="1"/>
    <col min="13" max="16384" width="9" style="1"/>
  </cols>
  <sheetData>
    <row r="1" spans="1:16" ht="15" x14ac:dyDescent="0.15">
      <c r="A1" s="65" t="s">
        <v>0</v>
      </c>
      <c r="B1" s="52" t="s">
        <v>31</v>
      </c>
      <c r="C1" s="52" t="s">
        <v>51</v>
      </c>
      <c r="D1" s="64" t="s">
        <v>21</v>
      </c>
      <c r="E1" s="64"/>
      <c r="F1" s="64"/>
      <c r="G1" s="64"/>
      <c r="H1" s="64"/>
      <c r="I1" s="64"/>
      <c r="J1" s="47"/>
      <c r="K1" s="54" t="s">
        <v>25</v>
      </c>
      <c r="L1" s="55"/>
      <c r="M1" s="55"/>
      <c r="N1" s="55"/>
      <c r="O1" s="55"/>
      <c r="P1" s="56"/>
    </row>
    <row r="2" spans="1:16" ht="15" x14ac:dyDescent="0.15">
      <c r="A2" s="65"/>
      <c r="B2" s="52"/>
      <c r="C2" s="52"/>
      <c r="D2" s="3" t="s">
        <v>2</v>
      </c>
      <c r="E2" s="3" t="s">
        <v>41</v>
      </c>
      <c r="F2" s="4" t="s">
        <v>3</v>
      </c>
      <c r="G2" s="4" t="s">
        <v>4</v>
      </c>
      <c r="H2" s="4" t="s">
        <v>5</v>
      </c>
      <c r="I2" s="4" t="s">
        <v>22</v>
      </c>
      <c r="J2" s="57"/>
      <c r="K2" s="3" t="s">
        <v>2</v>
      </c>
      <c r="L2" s="3" t="s">
        <v>41</v>
      </c>
      <c r="M2" s="4" t="s">
        <v>3</v>
      </c>
      <c r="N2" s="4" t="s">
        <v>4</v>
      </c>
      <c r="O2" s="4" t="s">
        <v>5</v>
      </c>
      <c r="P2" s="4" t="s">
        <v>22</v>
      </c>
    </row>
    <row r="3" spans="1:16" ht="15" x14ac:dyDescent="0.15">
      <c r="A3" s="65" t="s">
        <v>46</v>
      </c>
      <c r="B3" s="5" t="s">
        <v>33</v>
      </c>
      <c r="C3" s="5" t="s">
        <v>35</v>
      </c>
      <c r="D3" s="6">
        <v>1705</v>
      </c>
      <c r="E3" s="7">
        <v>376</v>
      </c>
      <c r="F3" s="8">
        <v>0.63900000000000001</v>
      </c>
      <c r="G3" s="8">
        <v>0.57999999999999996</v>
      </c>
      <c r="H3" s="8">
        <v>0.29599999999999999</v>
      </c>
      <c r="I3" s="8">
        <v>0.32900000000000001</v>
      </c>
      <c r="J3" s="58"/>
      <c r="K3" s="6">
        <v>1705</v>
      </c>
      <c r="L3" s="6">
        <v>376</v>
      </c>
      <c r="M3" s="8">
        <v>0.54100000000000004</v>
      </c>
      <c r="N3" s="8">
        <v>0.498</v>
      </c>
      <c r="O3" s="8">
        <v>0.23899999999999999</v>
      </c>
      <c r="P3" s="8">
        <v>0.27800000000000002</v>
      </c>
    </row>
    <row r="4" spans="1:16" ht="15" x14ac:dyDescent="0.15">
      <c r="A4" s="65"/>
      <c r="B4" s="5" t="s">
        <v>36</v>
      </c>
      <c r="C4" s="5" t="s">
        <v>35</v>
      </c>
      <c r="D4" s="6">
        <v>1583</v>
      </c>
      <c r="E4" s="7">
        <v>343</v>
      </c>
      <c r="F4" s="8">
        <v>0.67400000000000004</v>
      </c>
      <c r="G4" s="8">
        <v>0.63800000000000001</v>
      </c>
      <c r="H4" s="8">
        <v>0.38600000000000001</v>
      </c>
      <c r="I4" s="8">
        <v>0.4</v>
      </c>
      <c r="J4" s="58"/>
      <c r="K4" s="6">
        <v>1583</v>
      </c>
      <c r="L4" s="6">
        <v>343</v>
      </c>
      <c r="M4" s="8">
        <v>0.57399999999999995</v>
      </c>
      <c r="N4" s="8">
        <v>0.55600000000000005</v>
      </c>
      <c r="O4" s="8">
        <v>0.32500000000000001</v>
      </c>
      <c r="P4" s="8">
        <v>0.33700000000000002</v>
      </c>
    </row>
    <row r="5" spans="1:16" ht="15" x14ac:dyDescent="0.15">
      <c r="A5" s="65"/>
      <c r="B5" s="5" t="s">
        <v>37</v>
      </c>
      <c r="C5" s="5" t="s">
        <v>35</v>
      </c>
      <c r="D5" s="6">
        <v>1766</v>
      </c>
      <c r="E5" s="7">
        <v>352</v>
      </c>
      <c r="F5" s="8">
        <v>0.71299999999999997</v>
      </c>
      <c r="G5" s="8">
        <v>0.70099999999999996</v>
      </c>
      <c r="H5" s="8">
        <v>0.40699999999999997</v>
      </c>
      <c r="I5" s="8">
        <v>0.42499999999999999</v>
      </c>
      <c r="J5" s="58"/>
      <c r="K5" s="6">
        <v>1766</v>
      </c>
      <c r="L5" s="6">
        <v>352</v>
      </c>
      <c r="M5" s="8">
        <v>0.626</v>
      </c>
      <c r="N5" s="8">
        <v>0.68200000000000005</v>
      </c>
      <c r="O5" s="8">
        <v>0.373</v>
      </c>
      <c r="P5" s="8">
        <v>0.36399999999999999</v>
      </c>
    </row>
    <row r="6" spans="1:16" ht="15" x14ac:dyDescent="0.15">
      <c r="A6" s="65"/>
      <c r="B6" s="5" t="s">
        <v>38</v>
      </c>
      <c r="C6" s="5" t="s">
        <v>35</v>
      </c>
      <c r="D6" s="6">
        <v>1590</v>
      </c>
      <c r="E6" s="7">
        <v>335</v>
      </c>
      <c r="F6" s="8">
        <v>0.64300000000000002</v>
      </c>
      <c r="G6" s="8">
        <v>0.61199999999999999</v>
      </c>
      <c r="H6" s="8">
        <v>0.33800000000000002</v>
      </c>
      <c r="I6" s="8">
        <v>0.36299999999999999</v>
      </c>
      <c r="J6" s="58"/>
      <c r="K6" s="6">
        <v>1590</v>
      </c>
      <c r="L6" s="6">
        <v>335</v>
      </c>
      <c r="M6" s="8">
        <v>0.55400000000000005</v>
      </c>
      <c r="N6" s="8">
        <v>0.56999999999999995</v>
      </c>
      <c r="O6" s="8">
        <v>0.28999999999999998</v>
      </c>
      <c r="P6" s="8">
        <v>0.318</v>
      </c>
    </row>
    <row r="7" spans="1:16" ht="15" x14ac:dyDescent="0.15">
      <c r="A7" s="65"/>
      <c r="B7" s="5" t="s">
        <v>39</v>
      </c>
      <c r="C7" s="5" t="s">
        <v>35</v>
      </c>
      <c r="D7" s="6">
        <v>1492</v>
      </c>
      <c r="E7" s="7">
        <v>306</v>
      </c>
      <c r="F7" s="8">
        <v>0.70399999999999996</v>
      </c>
      <c r="G7" s="8">
        <v>0.70499999999999996</v>
      </c>
      <c r="H7" s="8">
        <v>0.43</v>
      </c>
      <c r="I7" s="8">
        <v>0.47399999999999998</v>
      </c>
      <c r="J7" s="58"/>
      <c r="K7" s="6">
        <v>1492</v>
      </c>
      <c r="L7" s="6">
        <v>306</v>
      </c>
      <c r="M7" s="8">
        <v>0.6</v>
      </c>
      <c r="N7" s="8">
        <v>0.63200000000000001</v>
      </c>
      <c r="O7" s="8">
        <v>0.372</v>
      </c>
      <c r="P7" s="8">
        <v>0.38900000000000001</v>
      </c>
    </row>
    <row r="8" spans="1:16" ht="15" x14ac:dyDescent="0.15">
      <c r="A8" s="66" t="s">
        <v>47</v>
      </c>
      <c r="B8" s="5" t="s">
        <v>33</v>
      </c>
      <c r="C8" s="5" t="s">
        <v>35</v>
      </c>
      <c r="D8" s="9">
        <v>4662</v>
      </c>
      <c r="E8" s="10">
        <v>517</v>
      </c>
      <c r="F8" s="5">
        <v>0.44109999999999999</v>
      </c>
      <c r="G8" s="5">
        <v>0.21879999999999999</v>
      </c>
      <c r="H8" s="5">
        <v>9.0800000000000006E-2</v>
      </c>
      <c r="I8" s="11">
        <v>8.617023E-2</v>
      </c>
      <c r="J8" s="58"/>
      <c r="K8" s="9">
        <v>4662</v>
      </c>
      <c r="L8" s="9">
        <v>517</v>
      </c>
      <c r="M8" s="5">
        <v>0.37530000000000002</v>
      </c>
      <c r="N8" s="5">
        <v>0.16589999999999999</v>
      </c>
      <c r="O8" s="5">
        <v>7.2599999999999998E-2</v>
      </c>
      <c r="P8" s="11">
        <v>7.3354820000000001E-2</v>
      </c>
    </row>
    <row r="9" spans="1:16" ht="15" x14ac:dyDescent="0.15">
      <c r="A9" s="66"/>
      <c r="B9" s="52" t="s">
        <v>36</v>
      </c>
      <c r="C9" s="5" t="s">
        <v>7</v>
      </c>
      <c r="D9" s="9">
        <v>3270</v>
      </c>
      <c r="E9" s="10">
        <v>493</v>
      </c>
      <c r="F9" s="5">
        <v>0.6008</v>
      </c>
      <c r="G9" s="5">
        <v>0.47770000000000001</v>
      </c>
      <c r="H9" s="5">
        <v>0.26500000000000001</v>
      </c>
      <c r="I9" s="11">
        <v>0.20476569999999999</v>
      </c>
      <c r="J9" s="58"/>
      <c r="K9" s="9">
        <v>3339</v>
      </c>
      <c r="L9" s="9">
        <v>500</v>
      </c>
      <c r="M9" s="5">
        <v>0.505</v>
      </c>
      <c r="N9" s="5">
        <v>0.39460000000000001</v>
      </c>
      <c r="O9" s="5">
        <v>0.2117</v>
      </c>
      <c r="P9" s="11">
        <v>0.1623898</v>
      </c>
    </row>
    <row r="10" spans="1:16" ht="15" x14ac:dyDescent="0.15">
      <c r="A10" s="66"/>
      <c r="B10" s="52"/>
      <c r="C10" s="5" t="s">
        <v>8</v>
      </c>
      <c r="D10" s="9">
        <v>3011</v>
      </c>
      <c r="E10" s="10">
        <v>545</v>
      </c>
      <c r="F10" s="5">
        <v>0.61180000000000001</v>
      </c>
      <c r="G10" s="5">
        <v>0.5625</v>
      </c>
      <c r="H10" s="5">
        <v>0.31140000000000001</v>
      </c>
      <c r="I10" s="11">
        <v>0.2178842</v>
      </c>
      <c r="J10" s="58"/>
      <c r="K10" s="9">
        <v>3011</v>
      </c>
      <c r="L10" s="9">
        <v>545</v>
      </c>
      <c r="M10" s="5">
        <v>0.52100000000000002</v>
      </c>
      <c r="N10" s="5">
        <v>0.49780000000000002</v>
      </c>
      <c r="O10" s="5">
        <v>0.2482</v>
      </c>
      <c r="P10" s="11">
        <v>0.1815185</v>
      </c>
    </row>
    <row r="11" spans="1:16" ht="15" x14ac:dyDescent="0.15">
      <c r="A11" s="66"/>
      <c r="B11" s="52"/>
      <c r="C11" s="5" t="s">
        <v>9</v>
      </c>
      <c r="D11" s="9">
        <v>3433</v>
      </c>
      <c r="E11" s="10">
        <v>513</v>
      </c>
      <c r="F11" s="5">
        <v>0.58040000000000003</v>
      </c>
      <c r="G11" s="5">
        <v>0.47320000000000001</v>
      </c>
      <c r="H11" s="5">
        <v>0.24640000000000001</v>
      </c>
      <c r="I11" s="11">
        <v>0.18490400000000001</v>
      </c>
      <c r="J11" s="58"/>
      <c r="K11" s="9">
        <v>3248</v>
      </c>
      <c r="L11" s="9">
        <v>503</v>
      </c>
      <c r="M11" s="5">
        <v>0.49630000000000002</v>
      </c>
      <c r="N11" s="5">
        <v>0.36320000000000002</v>
      </c>
      <c r="O11" s="5">
        <v>0.19919999999999999</v>
      </c>
      <c r="P11" s="11">
        <v>0.15922059999999999</v>
      </c>
    </row>
    <row r="12" spans="1:16" ht="15" x14ac:dyDescent="0.15">
      <c r="A12" s="66"/>
      <c r="B12" s="52" t="s">
        <v>37</v>
      </c>
      <c r="C12" s="5" t="s">
        <v>7</v>
      </c>
      <c r="D12" s="9">
        <v>3793</v>
      </c>
      <c r="E12" s="10">
        <v>568</v>
      </c>
      <c r="F12" s="5">
        <v>0.59809999999999997</v>
      </c>
      <c r="G12" s="5">
        <v>0.47320000000000001</v>
      </c>
      <c r="H12" s="5">
        <v>0.25</v>
      </c>
      <c r="I12" s="11">
        <v>0.1756539</v>
      </c>
      <c r="J12" s="58"/>
      <c r="K12" s="9">
        <v>3793</v>
      </c>
      <c r="L12" s="9">
        <v>568</v>
      </c>
      <c r="M12" s="5">
        <v>0.51139999999999997</v>
      </c>
      <c r="N12" s="5">
        <v>0.41699999999999998</v>
      </c>
      <c r="O12" s="5">
        <v>0.2177</v>
      </c>
      <c r="P12" s="11">
        <v>0.1495667</v>
      </c>
    </row>
    <row r="13" spans="1:16" ht="15" x14ac:dyDescent="0.15">
      <c r="A13" s="66"/>
      <c r="B13" s="52"/>
      <c r="C13" s="5" t="s">
        <v>8</v>
      </c>
      <c r="D13" s="9">
        <v>3662</v>
      </c>
      <c r="E13" s="10">
        <v>589</v>
      </c>
      <c r="F13" s="5">
        <v>0.56330000000000002</v>
      </c>
      <c r="G13" s="5">
        <v>0.48209999999999997</v>
      </c>
      <c r="H13" s="5">
        <v>0.25640000000000002</v>
      </c>
      <c r="I13" s="11">
        <v>0.16627210000000001</v>
      </c>
      <c r="J13" s="58"/>
      <c r="K13" s="9">
        <v>3442</v>
      </c>
      <c r="L13" s="9">
        <v>573</v>
      </c>
      <c r="M13" s="5">
        <v>0.48859999999999998</v>
      </c>
      <c r="N13" s="5">
        <v>0.45290000000000002</v>
      </c>
      <c r="O13" s="5">
        <v>0.22509999999999999</v>
      </c>
      <c r="P13" s="11">
        <v>0.14362839999999999</v>
      </c>
    </row>
    <row r="14" spans="1:16" ht="15" x14ac:dyDescent="0.15">
      <c r="A14" s="66"/>
      <c r="B14" s="52"/>
      <c r="C14" s="5" t="s">
        <v>9</v>
      </c>
      <c r="D14" s="9">
        <v>4043</v>
      </c>
      <c r="E14" s="10">
        <v>587</v>
      </c>
      <c r="F14" s="5">
        <v>0.58960000000000001</v>
      </c>
      <c r="G14" s="5">
        <v>0.5</v>
      </c>
      <c r="H14" s="5">
        <v>0.24579999999999999</v>
      </c>
      <c r="I14" s="11">
        <v>0.17000489999999999</v>
      </c>
      <c r="J14" s="58"/>
      <c r="K14" s="9">
        <v>4004</v>
      </c>
      <c r="L14" s="9">
        <v>592</v>
      </c>
      <c r="M14" s="5">
        <v>0.51490000000000002</v>
      </c>
      <c r="N14" s="5">
        <v>0.40810000000000002</v>
      </c>
      <c r="O14" s="5">
        <v>0.2102</v>
      </c>
      <c r="P14" s="11">
        <v>0.150198</v>
      </c>
    </row>
    <row r="15" spans="1:16" ht="15" x14ac:dyDescent="0.15">
      <c r="A15" s="66"/>
      <c r="B15" s="52" t="s">
        <v>38</v>
      </c>
      <c r="C15" s="5" t="s">
        <v>7</v>
      </c>
      <c r="D15" s="9">
        <v>3499</v>
      </c>
      <c r="E15" s="10">
        <v>550</v>
      </c>
      <c r="F15" s="5">
        <v>0.56369999999999998</v>
      </c>
      <c r="G15" s="5">
        <v>0.46879999999999999</v>
      </c>
      <c r="H15" s="5">
        <v>0.22800000000000001</v>
      </c>
      <c r="I15" s="11">
        <v>0.168882</v>
      </c>
      <c r="J15" s="58"/>
      <c r="K15" s="9">
        <v>3499</v>
      </c>
      <c r="L15" s="9">
        <v>550</v>
      </c>
      <c r="M15" s="5">
        <v>0.48270000000000002</v>
      </c>
      <c r="N15" s="5">
        <v>0.36770000000000003</v>
      </c>
      <c r="O15" s="5">
        <v>0.1762</v>
      </c>
      <c r="P15" s="11">
        <v>0.13992060000000001</v>
      </c>
    </row>
    <row r="16" spans="1:16" ht="15" x14ac:dyDescent="0.15">
      <c r="A16" s="66"/>
      <c r="B16" s="52"/>
      <c r="C16" s="5" t="s">
        <v>8</v>
      </c>
      <c r="D16" s="9">
        <v>4764</v>
      </c>
      <c r="E16" s="10">
        <v>575</v>
      </c>
      <c r="F16" s="5">
        <v>0.56640000000000001</v>
      </c>
      <c r="G16" s="5">
        <v>0.4375</v>
      </c>
      <c r="H16" s="5">
        <v>0.219</v>
      </c>
      <c r="I16" s="11">
        <v>0.15669910000000001</v>
      </c>
      <c r="J16" s="58"/>
      <c r="K16" s="9">
        <v>4730</v>
      </c>
      <c r="L16" s="9">
        <v>593</v>
      </c>
      <c r="M16" s="5">
        <v>0.49830000000000002</v>
      </c>
      <c r="N16" s="5">
        <v>0.36320000000000002</v>
      </c>
      <c r="O16" s="5">
        <v>0.1905</v>
      </c>
      <c r="P16" s="11">
        <v>0.13388230000000001</v>
      </c>
    </row>
    <row r="17" spans="1:16" ht="15" x14ac:dyDescent="0.15">
      <c r="A17" s="66"/>
      <c r="B17" s="52"/>
      <c r="C17" s="5" t="s">
        <v>9</v>
      </c>
      <c r="D17" s="9">
        <v>3494</v>
      </c>
      <c r="E17" s="10">
        <v>550</v>
      </c>
      <c r="F17" s="5">
        <v>0.57779999999999998</v>
      </c>
      <c r="G17" s="5">
        <v>0.46429999999999999</v>
      </c>
      <c r="H17" s="5">
        <v>0.22539999999999999</v>
      </c>
      <c r="I17" s="11">
        <v>0.1701135</v>
      </c>
      <c r="J17" s="58"/>
      <c r="K17" s="9">
        <v>3732</v>
      </c>
      <c r="L17" s="9">
        <v>575</v>
      </c>
      <c r="M17" s="5">
        <v>0.48089999999999999</v>
      </c>
      <c r="N17" s="5">
        <v>0.37669999999999998</v>
      </c>
      <c r="O17" s="5">
        <v>0.17319999999999999</v>
      </c>
      <c r="P17" s="11">
        <v>0.1379242</v>
      </c>
    </row>
    <row r="18" spans="1:16" ht="15" x14ac:dyDescent="0.15">
      <c r="A18" s="66"/>
      <c r="B18" s="52" t="s">
        <v>39</v>
      </c>
      <c r="C18" s="5" t="s">
        <v>7</v>
      </c>
      <c r="D18" s="9">
        <v>2738</v>
      </c>
      <c r="E18" s="10">
        <v>483</v>
      </c>
      <c r="F18" s="5">
        <v>0.64410000000000001</v>
      </c>
      <c r="G18" s="5">
        <v>0.61160000000000003</v>
      </c>
      <c r="H18" s="5">
        <v>0.34589999999999999</v>
      </c>
      <c r="I18" s="11">
        <v>0.26222630000000002</v>
      </c>
      <c r="J18" s="58"/>
      <c r="K18" s="9">
        <v>2833</v>
      </c>
      <c r="L18" s="9">
        <v>494</v>
      </c>
      <c r="M18" s="5">
        <v>0.55689999999999995</v>
      </c>
      <c r="N18" s="5">
        <v>0.53359999999999996</v>
      </c>
      <c r="O18" s="5">
        <v>0.29220000000000002</v>
      </c>
      <c r="P18" s="11">
        <v>0.22207950000000001</v>
      </c>
    </row>
    <row r="19" spans="1:16" ht="15" x14ac:dyDescent="0.15">
      <c r="A19" s="66"/>
      <c r="B19" s="52"/>
      <c r="C19" s="5" t="s">
        <v>8</v>
      </c>
      <c r="D19" s="9">
        <v>2777</v>
      </c>
      <c r="E19" s="10">
        <v>506</v>
      </c>
      <c r="F19" s="5">
        <v>0.62729999999999997</v>
      </c>
      <c r="G19" s="5">
        <v>0.58040000000000003</v>
      </c>
      <c r="H19" s="5">
        <v>0.30990000000000001</v>
      </c>
      <c r="I19" s="11">
        <v>0.2408651</v>
      </c>
      <c r="J19" s="58"/>
      <c r="K19" s="9">
        <v>2251</v>
      </c>
      <c r="L19" s="9">
        <v>423</v>
      </c>
      <c r="M19" s="5">
        <v>0.51400000000000001</v>
      </c>
      <c r="N19" s="5">
        <v>0.52470000000000006</v>
      </c>
      <c r="O19" s="5">
        <v>0.27450000000000002</v>
      </c>
      <c r="P19" s="11">
        <v>0.21976580000000001</v>
      </c>
    </row>
    <row r="20" spans="1:16" ht="15" x14ac:dyDescent="0.15">
      <c r="A20" s="66"/>
      <c r="B20" s="52"/>
      <c r="C20" s="5" t="s">
        <v>9</v>
      </c>
      <c r="D20" s="9">
        <v>2812</v>
      </c>
      <c r="E20" s="10">
        <v>494</v>
      </c>
      <c r="F20" s="5">
        <v>0.6431</v>
      </c>
      <c r="G20" s="5">
        <v>0.62949999999999995</v>
      </c>
      <c r="H20" s="5">
        <v>0.34029999999999999</v>
      </c>
      <c r="I20" s="11">
        <v>0.2552799</v>
      </c>
      <c r="J20" s="58"/>
      <c r="K20" s="9">
        <v>3270</v>
      </c>
      <c r="L20" s="9">
        <v>544</v>
      </c>
      <c r="M20" s="5">
        <v>0.55669999999999997</v>
      </c>
      <c r="N20" s="5">
        <v>0.5605</v>
      </c>
      <c r="O20" s="5">
        <v>0.28170000000000001</v>
      </c>
      <c r="P20" s="11">
        <v>0.19944780000000001</v>
      </c>
    </row>
    <row r="21" spans="1:16" ht="15" x14ac:dyDescent="0.15">
      <c r="A21" s="12" t="s">
        <v>44</v>
      </c>
      <c r="B21" s="5" t="s">
        <v>33</v>
      </c>
      <c r="C21" s="5" t="s">
        <v>35</v>
      </c>
      <c r="D21" s="9">
        <v>635</v>
      </c>
      <c r="E21" s="13">
        <v>75</v>
      </c>
      <c r="F21" s="5">
        <v>0.4531</v>
      </c>
      <c r="G21" s="5">
        <v>0.26340000000000002</v>
      </c>
      <c r="H21" s="5">
        <v>0.11890000000000001</v>
      </c>
      <c r="I21" s="5">
        <v>0.29670600000000003</v>
      </c>
      <c r="J21" s="58"/>
      <c r="K21" s="9">
        <v>635</v>
      </c>
      <c r="L21" s="9">
        <v>75</v>
      </c>
      <c r="M21" s="5">
        <v>0.41399999999999998</v>
      </c>
      <c r="N21" s="5">
        <v>0.23769999999999999</v>
      </c>
      <c r="O21" s="5">
        <v>0.1004</v>
      </c>
      <c r="P21" s="5">
        <v>0.263797</v>
      </c>
    </row>
    <row r="22" spans="1:16" ht="15" x14ac:dyDescent="0.15">
      <c r="A22" s="65" t="s">
        <v>18</v>
      </c>
      <c r="B22" s="5" t="s">
        <v>33</v>
      </c>
      <c r="C22" s="5" t="s">
        <v>35</v>
      </c>
      <c r="D22" s="9">
        <v>1402</v>
      </c>
      <c r="E22" s="13">
        <v>346</v>
      </c>
      <c r="F22" s="5">
        <v>0.55400000000000005</v>
      </c>
      <c r="G22" s="5">
        <v>0.42859999999999998</v>
      </c>
      <c r="H22" s="5">
        <v>0.22689999999999999</v>
      </c>
      <c r="I22" s="5">
        <v>0.28006900000000001</v>
      </c>
      <c r="J22" s="58"/>
      <c r="K22" s="9">
        <v>1402</v>
      </c>
      <c r="L22" s="9">
        <v>346</v>
      </c>
      <c r="M22" s="5">
        <v>0.48920000000000002</v>
      </c>
      <c r="N22" s="5">
        <v>0.36320000000000002</v>
      </c>
      <c r="O22" s="5">
        <v>0.18940000000000001</v>
      </c>
      <c r="P22" s="5">
        <v>0.25820599999999999</v>
      </c>
    </row>
    <row r="23" spans="1:16" ht="15" x14ac:dyDescent="0.15">
      <c r="A23" s="65"/>
      <c r="B23" s="52" t="s">
        <v>36</v>
      </c>
      <c r="C23" s="5" t="s">
        <v>7</v>
      </c>
      <c r="D23" s="9">
        <v>3090</v>
      </c>
      <c r="E23" s="13">
        <v>731</v>
      </c>
      <c r="F23" s="5">
        <v>0.70799999999999996</v>
      </c>
      <c r="G23" s="5">
        <v>0.66520000000000001</v>
      </c>
      <c r="H23" s="5">
        <v>0.35849999999999999</v>
      </c>
      <c r="I23" s="14">
        <v>0.28089999999999998</v>
      </c>
      <c r="J23" s="58"/>
      <c r="K23" s="9">
        <v>3090</v>
      </c>
      <c r="L23" s="9">
        <v>731</v>
      </c>
      <c r="M23" s="5">
        <v>0.61799999999999999</v>
      </c>
      <c r="N23" s="5">
        <v>0.60540000000000005</v>
      </c>
      <c r="O23" s="5">
        <v>0.29089999999999999</v>
      </c>
      <c r="P23" s="14">
        <v>0.23514299999999999</v>
      </c>
    </row>
    <row r="24" spans="1:16" ht="15" x14ac:dyDescent="0.15">
      <c r="A24" s="65"/>
      <c r="B24" s="52"/>
      <c r="C24" s="5" t="s">
        <v>8</v>
      </c>
      <c r="D24" s="9">
        <v>2910</v>
      </c>
      <c r="E24" s="13">
        <v>791</v>
      </c>
      <c r="F24" s="5">
        <v>0.6996</v>
      </c>
      <c r="G24" s="5">
        <v>0.69199999999999995</v>
      </c>
      <c r="H24" s="5">
        <v>0.40029999999999999</v>
      </c>
      <c r="I24" s="14">
        <v>0.30252000000000001</v>
      </c>
      <c r="J24" s="58"/>
      <c r="K24" s="9">
        <v>2910</v>
      </c>
      <c r="L24" s="9">
        <v>791</v>
      </c>
      <c r="M24" s="5">
        <v>0.61140000000000005</v>
      </c>
      <c r="N24" s="5">
        <v>0.62780000000000002</v>
      </c>
      <c r="O24" s="5">
        <v>0.31919999999999998</v>
      </c>
      <c r="P24" s="14">
        <v>0.24653800000000001</v>
      </c>
    </row>
    <row r="25" spans="1:16" ht="15" x14ac:dyDescent="0.15">
      <c r="A25" s="65"/>
      <c r="B25" s="52"/>
      <c r="C25" s="5" t="s">
        <v>9</v>
      </c>
      <c r="D25" s="9">
        <v>3541</v>
      </c>
      <c r="E25" s="13">
        <v>897</v>
      </c>
      <c r="F25" s="5">
        <v>0.71189999999999998</v>
      </c>
      <c r="G25" s="5">
        <v>0.63390000000000002</v>
      </c>
      <c r="H25" s="5">
        <v>0.32800000000000001</v>
      </c>
      <c r="I25" s="14">
        <v>0.24279500000000001</v>
      </c>
      <c r="J25" s="58"/>
      <c r="K25" s="9">
        <v>3541</v>
      </c>
      <c r="L25" s="9">
        <v>897</v>
      </c>
      <c r="M25" s="5">
        <v>0.61560000000000004</v>
      </c>
      <c r="N25" s="5">
        <v>0.56499999999999995</v>
      </c>
      <c r="O25" s="5">
        <v>0.27139999999999997</v>
      </c>
      <c r="P25" s="14">
        <v>0.20663999999999999</v>
      </c>
    </row>
    <row r="26" spans="1:16" ht="15" x14ac:dyDescent="0.15">
      <c r="A26" s="65"/>
      <c r="B26" s="52" t="s">
        <v>37</v>
      </c>
      <c r="C26" s="5" t="s">
        <v>7</v>
      </c>
      <c r="D26" s="9">
        <v>3360</v>
      </c>
      <c r="E26" s="13">
        <v>749</v>
      </c>
      <c r="F26" s="5">
        <v>0.71260000000000001</v>
      </c>
      <c r="G26" s="5">
        <v>0.64570000000000005</v>
      </c>
      <c r="H26" s="5">
        <v>0.34960000000000002</v>
      </c>
      <c r="I26" s="14">
        <v>0.25787700000000002</v>
      </c>
      <c r="J26" s="58"/>
      <c r="K26" s="9">
        <v>3360</v>
      </c>
      <c r="L26" s="9">
        <v>749</v>
      </c>
      <c r="M26" s="5">
        <v>0.62329999999999997</v>
      </c>
      <c r="N26" s="5">
        <v>0.58560000000000001</v>
      </c>
      <c r="O26" s="5">
        <v>0.30170000000000002</v>
      </c>
      <c r="P26" s="14">
        <v>0.22609099999999999</v>
      </c>
    </row>
    <row r="27" spans="1:16" ht="15" x14ac:dyDescent="0.15">
      <c r="A27" s="65"/>
      <c r="B27" s="52"/>
      <c r="C27" s="5" t="s">
        <v>8</v>
      </c>
      <c r="D27" s="9">
        <v>3641</v>
      </c>
      <c r="E27" s="13">
        <v>937</v>
      </c>
      <c r="F27" s="5">
        <v>0.69330000000000003</v>
      </c>
      <c r="G27" s="5">
        <v>0.62780000000000002</v>
      </c>
      <c r="H27" s="5">
        <v>0.32179999999999997</v>
      </c>
      <c r="I27" s="14">
        <v>0.22809599999999999</v>
      </c>
      <c r="J27" s="58"/>
      <c r="K27" s="9">
        <v>3641</v>
      </c>
      <c r="L27" s="9">
        <v>937</v>
      </c>
      <c r="M27" s="5">
        <v>0.60489999999999999</v>
      </c>
      <c r="N27" s="5">
        <v>0.54949999999999999</v>
      </c>
      <c r="O27" s="5">
        <v>0.26429999999999998</v>
      </c>
      <c r="P27" s="14">
        <v>0.19075300000000001</v>
      </c>
    </row>
    <row r="28" spans="1:16" ht="15" x14ac:dyDescent="0.15">
      <c r="A28" s="65"/>
      <c r="B28" s="52"/>
      <c r="C28" s="5" t="s">
        <v>9</v>
      </c>
      <c r="D28" s="9">
        <v>3588</v>
      </c>
      <c r="E28" s="13">
        <v>860</v>
      </c>
      <c r="F28" s="5">
        <v>0.70320000000000005</v>
      </c>
      <c r="G28" s="5">
        <v>0.63349999999999995</v>
      </c>
      <c r="H28" s="5">
        <v>0.32469999999999999</v>
      </c>
      <c r="I28" s="14">
        <v>0.229821</v>
      </c>
      <c r="J28" s="58"/>
      <c r="K28" s="9">
        <v>3588</v>
      </c>
      <c r="L28" s="9">
        <v>860</v>
      </c>
      <c r="M28" s="5">
        <v>0.61799999999999999</v>
      </c>
      <c r="N28" s="5">
        <v>0.56759999999999999</v>
      </c>
      <c r="O28" s="5">
        <v>0.27600000000000002</v>
      </c>
      <c r="P28" s="14">
        <v>0.199379</v>
      </c>
    </row>
    <row r="29" spans="1:16" ht="15" x14ac:dyDescent="0.15">
      <c r="A29" s="65"/>
      <c r="B29" s="52" t="s">
        <v>38</v>
      </c>
      <c r="C29" s="5" t="s">
        <v>7</v>
      </c>
      <c r="D29" s="9">
        <v>2999</v>
      </c>
      <c r="E29" s="13">
        <v>724</v>
      </c>
      <c r="F29" s="5">
        <v>0.63680000000000003</v>
      </c>
      <c r="G29" s="5">
        <v>0.55659999999999998</v>
      </c>
      <c r="H29" s="5">
        <v>0.2984</v>
      </c>
      <c r="I29" s="14">
        <v>0.22622900000000001</v>
      </c>
      <c r="J29" s="58"/>
      <c r="K29" s="9">
        <v>2999</v>
      </c>
      <c r="L29" s="9">
        <v>724</v>
      </c>
      <c r="M29" s="5">
        <v>0.55230000000000001</v>
      </c>
      <c r="N29" s="5">
        <v>0.49330000000000002</v>
      </c>
      <c r="O29" s="5">
        <v>0.254</v>
      </c>
      <c r="P29" s="14">
        <v>0.19921900000000001</v>
      </c>
    </row>
    <row r="30" spans="1:16" ht="15" x14ac:dyDescent="0.15">
      <c r="A30" s="65"/>
      <c r="B30" s="52"/>
      <c r="C30" s="5" t="s">
        <v>8</v>
      </c>
      <c r="D30" s="9">
        <v>3065</v>
      </c>
      <c r="E30" s="13">
        <v>850</v>
      </c>
      <c r="F30" s="5">
        <v>0.62860000000000005</v>
      </c>
      <c r="G30" s="5">
        <v>0.52039999999999997</v>
      </c>
      <c r="H30" s="5">
        <v>0.2787</v>
      </c>
      <c r="I30" s="14">
        <v>0.20341600000000001</v>
      </c>
      <c r="J30" s="58"/>
      <c r="K30" s="9">
        <v>3065</v>
      </c>
      <c r="L30" s="9">
        <v>850</v>
      </c>
      <c r="M30" s="5">
        <v>0.54290000000000005</v>
      </c>
      <c r="N30" s="5">
        <v>0.45290000000000002</v>
      </c>
      <c r="O30" s="5">
        <v>0.2334</v>
      </c>
      <c r="P30" s="14">
        <v>0.17693700000000001</v>
      </c>
    </row>
    <row r="31" spans="1:16" ht="15" x14ac:dyDescent="0.15">
      <c r="A31" s="65"/>
      <c r="B31" s="52"/>
      <c r="C31" s="5" t="s">
        <v>9</v>
      </c>
      <c r="D31" s="9">
        <v>3094</v>
      </c>
      <c r="E31" s="13">
        <v>779</v>
      </c>
      <c r="F31" s="5">
        <v>0.64319999999999999</v>
      </c>
      <c r="G31" s="5">
        <v>0.57350000000000001</v>
      </c>
      <c r="H31" s="5">
        <v>0.29770000000000002</v>
      </c>
      <c r="I31" s="14">
        <v>0.20813899999999999</v>
      </c>
      <c r="J31" s="58"/>
      <c r="K31" s="9">
        <v>3094</v>
      </c>
      <c r="L31" s="9">
        <v>779</v>
      </c>
      <c r="M31" s="5">
        <v>0.56159999999999999</v>
      </c>
      <c r="N31" s="5">
        <v>0.50700000000000001</v>
      </c>
      <c r="O31" s="5">
        <v>0.25240000000000001</v>
      </c>
      <c r="P31" s="14">
        <v>0.18318400000000001</v>
      </c>
    </row>
    <row r="32" spans="1:16" ht="15" x14ac:dyDescent="0.15">
      <c r="A32" s="65"/>
      <c r="B32" s="52" t="s">
        <v>39</v>
      </c>
      <c r="C32" s="5" t="s">
        <v>7</v>
      </c>
      <c r="D32" s="9">
        <v>2910</v>
      </c>
      <c r="E32" s="13">
        <v>733</v>
      </c>
      <c r="F32" s="5">
        <v>0.71399999999999997</v>
      </c>
      <c r="G32" s="5">
        <v>0.74109999999999998</v>
      </c>
      <c r="H32" s="5">
        <v>0.40629999999999999</v>
      </c>
      <c r="I32" s="14">
        <v>0.29863800000000001</v>
      </c>
      <c r="J32" s="58"/>
      <c r="K32" s="9">
        <v>2910</v>
      </c>
      <c r="L32" s="9">
        <v>733</v>
      </c>
      <c r="M32" s="5">
        <v>0.63080000000000003</v>
      </c>
      <c r="N32" s="5">
        <v>0.66369999999999996</v>
      </c>
      <c r="O32" s="5">
        <v>0.33960000000000001</v>
      </c>
      <c r="P32" s="14">
        <v>0.25675100000000001</v>
      </c>
    </row>
    <row r="33" spans="1:16" ht="15" x14ac:dyDescent="0.15">
      <c r="A33" s="65"/>
      <c r="B33" s="52"/>
      <c r="C33" s="5" t="s">
        <v>8</v>
      </c>
      <c r="D33" s="9">
        <v>2487</v>
      </c>
      <c r="E33" s="13">
        <v>748</v>
      </c>
      <c r="F33" s="5">
        <v>0.68159999999999998</v>
      </c>
      <c r="G33" s="5">
        <v>0.67859999999999998</v>
      </c>
      <c r="H33" s="5">
        <v>0.39760000000000001</v>
      </c>
      <c r="I33" s="14">
        <v>0.30809300000000001</v>
      </c>
      <c r="J33" s="58"/>
      <c r="K33" s="9">
        <v>2487</v>
      </c>
      <c r="L33" s="9">
        <v>748</v>
      </c>
      <c r="M33" s="5">
        <v>0.6</v>
      </c>
      <c r="N33" s="5">
        <v>0.61880000000000002</v>
      </c>
      <c r="O33" s="5">
        <v>0.33150000000000002</v>
      </c>
      <c r="P33" s="14">
        <v>0.25732300000000002</v>
      </c>
    </row>
    <row r="34" spans="1:16" ht="15" x14ac:dyDescent="0.15">
      <c r="A34" s="65"/>
      <c r="B34" s="52"/>
      <c r="C34" s="5" t="s">
        <v>9</v>
      </c>
      <c r="D34" s="9">
        <v>3285</v>
      </c>
      <c r="E34" s="13">
        <v>921</v>
      </c>
      <c r="F34" s="5">
        <v>0.69950000000000001</v>
      </c>
      <c r="G34" s="5">
        <v>0.70089999999999997</v>
      </c>
      <c r="H34" s="5">
        <v>0.35899999999999999</v>
      </c>
      <c r="I34" s="14">
        <v>0.24837100000000001</v>
      </c>
      <c r="J34" s="58"/>
      <c r="K34" s="9">
        <v>3285</v>
      </c>
      <c r="L34" s="9">
        <v>921</v>
      </c>
      <c r="M34" s="5">
        <v>0.62549999999999994</v>
      </c>
      <c r="N34" s="5">
        <v>0.6099</v>
      </c>
      <c r="O34" s="5">
        <v>0.3044</v>
      </c>
      <c r="P34" s="14">
        <v>0.21440400000000001</v>
      </c>
    </row>
    <row r="35" spans="1:16" ht="15" x14ac:dyDescent="0.15">
      <c r="A35" s="15" t="s">
        <v>11</v>
      </c>
      <c r="B35" s="5" t="s">
        <v>33</v>
      </c>
      <c r="C35" s="5" t="s">
        <v>35</v>
      </c>
      <c r="D35" s="9">
        <v>1374</v>
      </c>
      <c r="E35" s="13">
        <v>423</v>
      </c>
      <c r="F35" s="5">
        <v>0.5554</v>
      </c>
      <c r="G35" s="5">
        <v>0.5625</v>
      </c>
      <c r="H35" s="5">
        <v>0.31819999999999998</v>
      </c>
      <c r="I35" s="5">
        <v>0.28951199999999999</v>
      </c>
      <c r="J35" s="58"/>
      <c r="K35" s="9">
        <v>1417</v>
      </c>
      <c r="L35" s="9">
        <v>423</v>
      </c>
      <c r="M35" s="5">
        <v>0.48149999999999998</v>
      </c>
      <c r="N35" s="5">
        <v>0.50670000000000004</v>
      </c>
      <c r="O35" s="5">
        <v>0.2732</v>
      </c>
      <c r="P35" s="5">
        <v>0.25873000000000002</v>
      </c>
    </row>
    <row r="36" spans="1:16" ht="15" x14ac:dyDescent="0.15">
      <c r="A36" s="16" t="s">
        <v>50</v>
      </c>
      <c r="B36" s="5" t="s">
        <v>33</v>
      </c>
      <c r="C36" s="5" t="s">
        <v>35</v>
      </c>
      <c r="D36" s="9">
        <v>3396</v>
      </c>
      <c r="E36" s="13">
        <v>1829</v>
      </c>
      <c r="F36" s="5">
        <v>0.62880000000000003</v>
      </c>
      <c r="G36" s="5">
        <v>0.62949999999999995</v>
      </c>
      <c r="H36" s="5">
        <v>0.38550000000000001</v>
      </c>
      <c r="I36" s="17">
        <v>0.203294</v>
      </c>
      <c r="J36" s="58"/>
      <c r="K36" s="9">
        <v>3396</v>
      </c>
      <c r="L36" s="13">
        <v>1829</v>
      </c>
      <c r="M36" s="19">
        <v>0.53259999999999996</v>
      </c>
      <c r="N36" s="19">
        <v>0.58299999999999996</v>
      </c>
      <c r="O36" s="19">
        <v>0.34010000000000001</v>
      </c>
      <c r="P36" s="20">
        <v>0.18950700000000001</v>
      </c>
    </row>
    <row r="37" spans="1:16" ht="15" x14ac:dyDescent="0.15">
      <c r="A37" s="65" t="s">
        <v>19</v>
      </c>
      <c r="B37" s="5" t="s">
        <v>33</v>
      </c>
      <c r="C37" s="5" t="s">
        <v>35</v>
      </c>
      <c r="D37" s="9">
        <v>4007</v>
      </c>
      <c r="E37" s="13">
        <v>609</v>
      </c>
      <c r="F37" s="5">
        <v>0.62790000000000001</v>
      </c>
      <c r="G37" s="5">
        <v>0.45090000000000002</v>
      </c>
      <c r="H37" s="5">
        <v>0.2336</v>
      </c>
      <c r="I37" s="5">
        <v>0.173455</v>
      </c>
      <c r="J37" s="58"/>
      <c r="K37" s="9">
        <v>3717</v>
      </c>
      <c r="L37" s="9">
        <v>649</v>
      </c>
      <c r="M37" s="5">
        <v>0.51959999999999995</v>
      </c>
      <c r="N37" s="5">
        <v>0.38119999999999998</v>
      </c>
      <c r="O37" s="5">
        <v>0.1943</v>
      </c>
      <c r="P37" s="5">
        <v>0.145065</v>
      </c>
    </row>
    <row r="38" spans="1:16" ht="15" x14ac:dyDescent="0.15">
      <c r="A38" s="65"/>
      <c r="B38" s="52" t="s">
        <v>36</v>
      </c>
      <c r="C38" s="5" t="s">
        <v>7</v>
      </c>
      <c r="D38" s="9">
        <v>4018</v>
      </c>
      <c r="E38" s="13">
        <v>632</v>
      </c>
      <c r="F38" s="5">
        <v>0.68820000000000003</v>
      </c>
      <c r="G38" s="5">
        <v>0.57589999999999997</v>
      </c>
      <c r="H38" s="5">
        <v>0.30580000000000002</v>
      </c>
      <c r="I38" s="14">
        <v>0.219778</v>
      </c>
      <c r="J38" s="58"/>
      <c r="K38" s="9">
        <v>3847</v>
      </c>
      <c r="L38" s="9">
        <v>640</v>
      </c>
      <c r="M38" s="5">
        <v>0.58389999999999997</v>
      </c>
      <c r="N38" s="5">
        <v>0.52470000000000006</v>
      </c>
      <c r="O38" s="5">
        <v>0.2601</v>
      </c>
      <c r="P38" s="14">
        <v>0.185838</v>
      </c>
    </row>
    <row r="39" spans="1:16" ht="15" x14ac:dyDescent="0.15">
      <c r="A39" s="65"/>
      <c r="B39" s="52"/>
      <c r="C39" s="5" t="s">
        <v>8</v>
      </c>
      <c r="D39" s="9">
        <v>4003</v>
      </c>
      <c r="E39" s="13">
        <v>663</v>
      </c>
      <c r="F39" s="5">
        <v>0.68569999999999998</v>
      </c>
      <c r="G39" s="5">
        <v>0.59379999999999999</v>
      </c>
      <c r="H39" s="5">
        <v>0.31830000000000003</v>
      </c>
      <c r="I39" s="14">
        <v>0.21570300000000001</v>
      </c>
      <c r="J39" s="58"/>
      <c r="K39" s="9">
        <v>4003</v>
      </c>
      <c r="L39" s="9">
        <v>663</v>
      </c>
      <c r="M39" s="5">
        <v>0.58930000000000005</v>
      </c>
      <c r="N39" s="5">
        <v>0.52470000000000006</v>
      </c>
      <c r="O39" s="5">
        <v>0.26190000000000002</v>
      </c>
      <c r="P39" s="14">
        <v>0.184332</v>
      </c>
    </row>
    <row r="40" spans="1:16" ht="15" x14ac:dyDescent="0.15">
      <c r="A40" s="65"/>
      <c r="B40" s="52"/>
      <c r="C40" s="5" t="s">
        <v>9</v>
      </c>
      <c r="D40" s="9">
        <v>3863</v>
      </c>
      <c r="E40" s="13">
        <v>636</v>
      </c>
      <c r="F40" s="5">
        <v>0.67710000000000004</v>
      </c>
      <c r="G40" s="5">
        <v>0.58930000000000005</v>
      </c>
      <c r="H40" s="5">
        <v>0.2969</v>
      </c>
      <c r="I40" s="14">
        <v>0.21424799999999999</v>
      </c>
      <c r="J40" s="58"/>
      <c r="K40" s="9">
        <v>3863</v>
      </c>
      <c r="L40" s="9">
        <v>636</v>
      </c>
      <c r="M40" s="5">
        <v>0.58120000000000005</v>
      </c>
      <c r="N40" s="5">
        <v>0.49330000000000002</v>
      </c>
      <c r="O40" s="5">
        <v>0.247</v>
      </c>
      <c r="P40" s="14">
        <v>0.18160899999999999</v>
      </c>
    </row>
    <row r="41" spans="1:16" ht="15" x14ac:dyDescent="0.15">
      <c r="A41" s="65"/>
      <c r="B41" s="52" t="s">
        <v>37</v>
      </c>
      <c r="C41" s="5" t="s">
        <v>7</v>
      </c>
      <c r="D41" s="9">
        <v>3782</v>
      </c>
      <c r="E41" s="13">
        <v>652</v>
      </c>
      <c r="F41" s="5">
        <v>0.69740000000000002</v>
      </c>
      <c r="G41" s="5">
        <v>0.62050000000000005</v>
      </c>
      <c r="H41" s="5">
        <v>0.33500000000000002</v>
      </c>
      <c r="I41" s="14">
        <v>0.23319100000000001</v>
      </c>
      <c r="J41" s="58"/>
      <c r="K41" s="9">
        <v>3782</v>
      </c>
      <c r="L41" s="9">
        <v>652</v>
      </c>
      <c r="M41" s="5">
        <v>0.6069</v>
      </c>
      <c r="N41" s="5">
        <v>0.55610000000000004</v>
      </c>
      <c r="O41" s="5">
        <v>0.29630000000000001</v>
      </c>
      <c r="P41" s="14">
        <v>0.20399600000000001</v>
      </c>
    </row>
    <row r="42" spans="1:16" ht="15" x14ac:dyDescent="0.15">
      <c r="A42" s="65"/>
      <c r="B42" s="52"/>
      <c r="C42" s="5" t="s">
        <v>8</v>
      </c>
      <c r="D42" s="9">
        <v>3908</v>
      </c>
      <c r="E42" s="13">
        <v>632</v>
      </c>
      <c r="F42" s="5">
        <v>0.68240000000000001</v>
      </c>
      <c r="G42" s="5">
        <v>0.50449999999999995</v>
      </c>
      <c r="H42" s="5">
        <v>0.2848</v>
      </c>
      <c r="I42" s="14">
        <v>0.21648100000000001</v>
      </c>
      <c r="J42" s="58"/>
      <c r="K42" s="9">
        <v>3254</v>
      </c>
      <c r="L42" s="9">
        <v>633</v>
      </c>
      <c r="M42" s="5">
        <v>0.55230000000000001</v>
      </c>
      <c r="N42" s="5">
        <v>0.46639999999999998</v>
      </c>
      <c r="O42" s="5">
        <v>0.25009999999999999</v>
      </c>
      <c r="P42" s="14">
        <v>0.180589</v>
      </c>
    </row>
    <row r="43" spans="1:16" ht="15" x14ac:dyDescent="0.15">
      <c r="A43" s="65"/>
      <c r="B43" s="52"/>
      <c r="C43" s="5" t="s">
        <v>9</v>
      </c>
      <c r="D43" s="9">
        <v>3669</v>
      </c>
      <c r="E43" s="13">
        <v>627</v>
      </c>
      <c r="F43" s="5">
        <v>0.67679999999999996</v>
      </c>
      <c r="G43" s="5">
        <v>0.5625</v>
      </c>
      <c r="H43" s="5">
        <v>0.30680000000000002</v>
      </c>
      <c r="I43" s="14">
        <v>0.222242</v>
      </c>
      <c r="J43" s="58"/>
      <c r="K43" s="9">
        <v>3919</v>
      </c>
      <c r="L43" s="9">
        <v>624</v>
      </c>
      <c r="M43" s="5">
        <v>0.59709999999999996</v>
      </c>
      <c r="N43" s="5">
        <v>0.51570000000000005</v>
      </c>
      <c r="O43" s="5">
        <v>0.2641</v>
      </c>
      <c r="P43" s="14">
        <v>0.18831700000000001</v>
      </c>
    </row>
    <row r="44" spans="1:16" ht="15" x14ac:dyDescent="0.15">
      <c r="A44" s="65"/>
      <c r="B44" s="52" t="s">
        <v>38</v>
      </c>
      <c r="C44" s="5" t="s">
        <v>7</v>
      </c>
      <c r="D44" s="9">
        <v>3941</v>
      </c>
      <c r="E44" s="13">
        <v>653</v>
      </c>
      <c r="F44" s="5">
        <v>0.65269999999999995</v>
      </c>
      <c r="G44" s="5">
        <v>0.53569999999999995</v>
      </c>
      <c r="H44" s="5">
        <v>0.27560000000000001</v>
      </c>
      <c r="I44" s="14">
        <v>0.19500000000000001</v>
      </c>
      <c r="J44" s="58"/>
      <c r="K44" s="9">
        <v>3578</v>
      </c>
      <c r="L44" s="9">
        <v>653</v>
      </c>
      <c r="M44" s="5">
        <v>0.5474</v>
      </c>
      <c r="N44" s="5">
        <v>0.45290000000000002</v>
      </c>
      <c r="O44" s="5">
        <v>0.22919999999999999</v>
      </c>
      <c r="P44" s="14">
        <v>0.16577600000000001</v>
      </c>
    </row>
    <row r="45" spans="1:16" ht="15" x14ac:dyDescent="0.15">
      <c r="A45" s="65"/>
      <c r="B45" s="52"/>
      <c r="C45" s="5" t="s">
        <v>8</v>
      </c>
      <c r="D45" s="9">
        <v>3497</v>
      </c>
      <c r="E45" s="13">
        <v>671</v>
      </c>
      <c r="F45" s="5">
        <v>0.63700000000000001</v>
      </c>
      <c r="G45" s="5">
        <v>0.51790000000000003</v>
      </c>
      <c r="H45" s="5">
        <v>0.27410000000000001</v>
      </c>
      <c r="I45" s="14">
        <v>0.19231300000000001</v>
      </c>
      <c r="J45" s="58"/>
      <c r="K45" s="9">
        <v>3497</v>
      </c>
      <c r="L45" s="9">
        <v>671</v>
      </c>
      <c r="M45" s="5">
        <v>0.54330000000000001</v>
      </c>
      <c r="N45" s="5">
        <v>0.44390000000000002</v>
      </c>
      <c r="O45" s="5">
        <v>0.2331</v>
      </c>
      <c r="P45" s="14">
        <v>0.16565099999999999</v>
      </c>
    </row>
    <row r="46" spans="1:16" ht="15" x14ac:dyDescent="0.15">
      <c r="A46" s="65"/>
      <c r="B46" s="52"/>
      <c r="C46" s="5" t="s">
        <v>9</v>
      </c>
      <c r="D46" s="9">
        <v>3463</v>
      </c>
      <c r="E46" s="13">
        <v>607</v>
      </c>
      <c r="F46" s="5">
        <v>0.64190000000000003</v>
      </c>
      <c r="G46" s="5">
        <v>0.56699999999999995</v>
      </c>
      <c r="H46" s="5">
        <v>0.28699999999999998</v>
      </c>
      <c r="I46" s="14">
        <v>0.207898</v>
      </c>
      <c r="J46" s="58"/>
      <c r="K46" s="9">
        <v>3107</v>
      </c>
      <c r="L46" s="9">
        <v>609</v>
      </c>
      <c r="M46" s="5">
        <v>0.5302</v>
      </c>
      <c r="N46" s="5">
        <v>0.42149999999999999</v>
      </c>
      <c r="O46" s="5">
        <v>0.2346</v>
      </c>
      <c r="P46" s="14">
        <v>0.174234</v>
      </c>
    </row>
    <row r="47" spans="1:16" ht="15" x14ac:dyDescent="0.15">
      <c r="A47" s="65"/>
      <c r="B47" s="52" t="s">
        <v>39</v>
      </c>
      <c r="C47" s="5" t="s">
        <v>7</v>
      </c>
      <c r="D47" s="9">
        <v>3997</v>
      </c>
      <c r="E47" s="13">
        <v>628</v>
      </c>
      <c r="F47" s="5">
        <v>0.69899999999999995</v>
      </c>
      <c r="G47" s="5">
        <v>0.60270000000000001</v>
      </c>
      <c r="H47" s="5">
        <v>0.31990000000000002</v>
      </c>
      <c r="I47" s="14">
        <v>0.224608</v>
      </c>
      <c r="J47" s="58"/>
      <c r="K47" s="9">
        <v>3997</v>
      </c>
      <c r="L47" s="9">
        <v>628</v>
      </c>
      <c r="M47" s="5">
        <v>0.60040000000000004</v>
      </c>
      <c r="N47" s="5">
        <v>0.52910000000000001</v>
      </c>
      <c r="O47" s="5">
        <v>0.26650000000000001</v>
      </c>
      <c r="P47" s="14">
        <v>0.19151599999999999</v>
      </c>
    </row>
    <row r="48" spans="1:16" ht="15" x14ac:dyDescent="0.15">
      <c r="A48" s="65"/>
      <c r="B48" s="52"/>
      <c r="C48" s="5" t="s">
        <v>8</v>
      </c>
      <c r="D48" s="9">
        <v>3920</v>
      </c>
      <c r="E48" s="13">
        <v>666</v>
      </c>
      <c r="F48" s="5">
        <v>0.67490000000000006</v>
      </c>
      <c r="G48" s="5">
        <v>0.57589999999999997</v>
      </c>
      <c r="H48" s="5">
        <v>0.308</v>
      </c>
      <c r="I48" s="14">
        <v>0.20975199999999999</v>
      </c>
      <c r="J48" s="58"/>
      <c r="K48" s="9">
        <v>3920</v>
      </c>
      <c r="L48" s="9">
        <v>666</v>
      </c>
      <c r="M48" s="5">
        <v>0.58009999999999995</v>
      </c>
      <c r="N48" s="5">
        <v>0.49780000000000002</v>
      </c>
      <c r="O48" s="5">
        <v>0.25140000000000001</v>
      </c>
      <c r="P48" s="14">
        <v>0.180176</v>
      </c>
    </row>
    <row r="49" spans="1:16" ht="15" x14ac:dyDescent="0.15">
      <c r="A49" s="65"/>
      <c r="B49" s="52"/>
      <c r="C49" s="5" t="s">
        <v>9</v>
      </c>
      <c r="D49" s="9">
        <v>3934</v>
      </c>
      <c r="E49" s="13">
        <v>619</v>
      </c>
      <c r="F49" s="5">
        <v>0.69230000000000003</v>
      </c>
      <c r="G49" s="5">
        <v>0.61609999999999998</v>
      </c>
      <c r="H49" s="5">
        <v>0.30859999999999999</v>
      </c>
      <c r="I49" s="14">
        <v>0.22159300000000001</v>
      </c>
      <c r="J49" s="58"/>
      <c r="K49" s="9">
        <v>4113</v>
      </c>
      <c r="L49" s="9">
        <v>593</v>
      </c>
      <c r="M49" s="5">
        <v>0.59770000000000001</v>
      </c>
      <c r="N49" s="5">
        <v>0.51570000000000005</v>
      </c>
      <c r="O49" s="5">
        <v>0.24660000000000001</v>
      </c>
      <c r="P49" s="14">
        <v>0.18568599999999999</v>
      </c>
    </row>
    <row r="50" spans="1:16" ht="15" x14ac:dyDescent="0.15">
      <c r="A50" s="15" t="s">
        <v>13</v>
      </c>
      <c r="B50" s="5" t="s">
        <v>33</v>
      </c>
      <c r="C50" s="5" t="s">
        <v>35</v>
      </c>
      <c r="D50" s="9">
        <v>540</v>
      </c>
      <c r="E50" s="13">
        <v>95</v>
      </c>
      <c r="F50" s="5">
        <v>0.40200000000000002</v>
      </c>
      <c r="G50" s="5">
        <v>0.20979999999999999</v>
      </c>
      <c r="H50" s="5">
        <v>0.10829999999999999</v>
      </c>
      <c r="I50" s="14">
        <v>0.21066099999999999</v>
      </c>
      <c r="J50" s="58"/>
      <c r="K50" s="9">
        <v>540</v>
      </c>
      <c r="L50" s="9">
        <v>95</v>
      </c>
      <c r="M50" s="5">
        <v>0.36009999999999998</v>
      </c>
      <c r="N50" s="5">
        <v>0.1928</v>
      </c>
      <c r="O50" s="5">
        <v>9.6299999999999997E-2</v>
      </c>
      <c r="P50" s="14">
        <v>0.20407</v>
      </c>
    </row>
    <row r="51" spans="1:16" ht="15" x14ac:dyDescent="0.15">
      <c r="A51" s="15" t="s">
        <v>14</v>
      </c>
      <c r="B51" s="5" t="s">
        <v>33</v>
      </c>
      <c r="C51" s="5" t="s">
        <v>35</v>
      </c>
      <c r="D51" s="9">
        <v>1135</v>
      </c>
      <c r="E51" s="13">
        <v>260</v>
      </c>
      <c r="F51" s="5">
        <v>0.58540000000000003</v>
      </c>
      <c r="G51" s="5">
        <v>0.53569999999999995</v>
      </c>
      <c r="H51" s="5">
        <v>0.26840000000000003</v>
      </c>
      <c r="I51" s="14">
        <v>0.33297199999999999</v>
      </c>
      <c r="J51" s="58"/>
      <c r="K51" s="9">
        <v>1135</v>
      </c>
      <c r="L51" s="9">
        <v>260</v>
      </c>
      <c r="M51" s="5">
        <v>0.51629999999999998</v>
      </c>
      <c r="N51" s="5">
        <v>0.44390000000000002</v>
      </c>
      <c r="O51" s="5">
        <v>0.22850000000000001</v>
      </c>
      <c r="P51" s="14">
        <v>0.27774500000000002</v>
      </c>
    </row>
    <row r="52" spans="1:16" ht="15" x14ac:dyDescent="0.15">
      <c r="A52" s="65" t="s">
        <v>20</v>
      </c>
      <c r="B52" s="5" t="s">
        <v>33</v>
      </c>
      <c r="C52" s="5" t="s">
        <v>35</v>
      </c>
      <c r="D52" s="9">
        <v>2103</v>
      </c>
      <c r="E52" s="13">
        <v>403</v>
      </c>
      <c r="F52" s="5">
        <v>0.58279999999999998</v>
      </c>
      <c r="G52" s="5">
        <v>0.45540000000000003</v>
      </c>
      <c r="H52" s="5">
        <v>0.22800000000000001</v>
      </c>
      <c r="I52" s="5">
        <v>0.24496599999999999</v>
      </c>
      <c r="J52" s="58"/>
      <c r="K52" s="9">
        <v>2103</v>
      </c>
      <c r="L52" s="9">
        <v>403</v>
      </c>
      <c r="M52" s="5">
        <v>0.50870000000000004</v>
      </c>
      <c r="N52" s="5">
        <v>0.38569999999999999</v>
      </c>
      <c r="O52" s="5">
        <v>0.1837</v>
      </c>
      <c r="P52" s="5">
        <v>0.20815400000000001</v>
      </c>
    </row>
    <row r="53" spans="1:16" ht="15" x14ac:dyDescent="0.15">
      <c r="A53" s="65"/>
      <c r="B53" s="52" t="s">
        <v>36</v>
      </c>
      <c r="C53" s="5" t="s">
        <v>7</v>
      </c>
      <c r="D53" s="9">
        <v>1459</v>
      </c>
      <c r="E53" s="13">
        <v>354</v>
      </c>
      <c r="F53" s="5">
        <v>0.59870000000000001</v>
      </c>
      <c r="G53" s="5">
        <v>0.55359999999999998</v>
      </c>
      <c r="H53" s="5">
        <v>0.28470000000000001</v>
      </c>
      <c r="I53" s="14">
        <v>0.31243900000000002</v>
      </c>
      <c r="J53" s="58"/>
      <c r="K53" s="9">
        <v>1459</v>
      </c>
      <c r="L53" s="9">
        <v>354</v>
      </c>
      <c r="M53" s="5">
        <v>0.52239999999999998</v>
      </c>
      <c r="N53" s="5">
        <v>0.50219999999999998</v>
      </c>
      <c r="O53" s="5">
        <v>0.2404</v>
      </c>
      <c r="P53" s="14">
        <v>0.27407799999999999</v>
      </c>
    </row>
    <row r="54" spans="1:16" ht="15" x14ac:dyDescent="0.15">
      <c r="A54" s="65"/>
      <c r="B54" s="52"/>
      <c r="C54" s="5" t="s">
        <v>8</v>
      </c>
      <c r="D54" s="9">
        <v>1431</v>
      </c>
      <c r="E54" s="13">
        <v>310</v>
      </c>
      <c r="F54" s="5">
        <v>0.59450000000000003</v>
      </c>
      <c r="G54" s="5">
        <v>0.48659999999999998</v>
      </c>
      <c r="H54" s="5">
        <v>0.26719999999999999</v>
      </c>
      <c r="I54" s="14">
        <v>0.30797799999999997</v>
      </c>
      <c r="J54" s="58"/>
      <c r="K54" s="9">
        <v>1431</v>
      </c>
      <c r="L54" s="9">
        <v>310</v>
      </c>
      <c r="M54" s="5">
        <v>0.52229999999999999</v>
      </c>
      <c r="N54" s="5">
        <v>0.435</v>
      </c>
      <c r="O54" s="5">
        <v>0.23730000000000001</v>
      </c>
      <c r="P54" s="14">
        <v>0.27029599999999998</v>
      </c>
    </row>
    <row r="55" spans="1:16" ht="15" x14ac:dyDescent="0.15">
      <c r="A55" s="65"/>
      <c r="B55" s="52"/>
      <c r="C55" s="5" t="s">
        <v>9</v>
      </c>
      <c r="D55" s="9">
        <v>1734</v>
      </c>
      <c r="E55" s="13">
        <v>351</v>
      </c>
      <c r="F55" s="5">
        <v>0.627</v>
      </c>
      <c r="G55" s="5">
        <v>0.58479999999999999</v>
      </c>
      <c r="H55" s="5">
        <v>0.30549999999999999</v>
      </c>
      <c r="I55" s="14">
        <v>0.31385000000000002</v>
      </c>
      <c r="J55" s="58"/>
      <c r="K55" s="9">
        <v>1246</v>
      </c>
      <c r="L55" s="9">
        <v>334</v>
      </c>
      <c r="M55" s="5">
        <v>0.52490000000000003</v>
      </c>
      <c r="N55" s="5">
        <v>0.51119999999999999</v>
      </c>
      <c r="O55" s="5">
        <v>0.25900000000000001</v>
      </c>
      <c r="P55" s="14">
        <v>0.253687</v>
      </c>
    </row>
    <row r="56" spans="1:16" ht="15" x14ac:dyDescent="0.15">
      <c r="A56" s="65"/>
      <c r="B56" s="52" t="s">
        <v>37</v>
      </c>
      <c r="C56" s="5" t="s">
        <v>7</v>
      </c>
      <c r="D56" s="9">
        <v>1747</v>
      </c>
      <c r="E56" s="13">
        <v>340</v>
      </c>
      <c r="F56" s="5">
        <v>0.64090000000000003</v>
      </c>
      <c r="G56" s="5">
        <v>0.55359999999999998</v>
      </c>
      <c r="H56" s="5">
        <v>0.28939999999999999</v>
      </c>
      <c r="I56" s="14">
        <v>0.32050800000000002</v>
      </c>
      <c r="J56" s="58"/>
      <c r="K56" s="9">
        <v>1747</v>
      </c>
      <c r="L56" s="9">
        <v>340</v>
      </c>
      <c r="M56" s="5">
        <v>0.55420000000000003</v>
      </c>
      <c r="N56" s="5">
        <v>0.47089999999999999</v>
      </c>
      <c r="O56" s="5">
        <v>0.246</v>
      </c>
      <c r="P56" s="14">
        <v>0.27752300000000002</v>
      </c>
    </row>
    <row r="57" spans="1:16" ht="15" x14ac:dyDescent="0.15">
      <c r="A57" s="65"/>
      <c r="B57" s="52"/>
      <c r="C57" s="5" t="s">
        <v>8</v>
      </c>
      <c r="D57" s="9">
        <v>1594</v>
      </c>
      <c r="E57" s="13">
        <v>410</v>
      </c>
      <c r="F57" s="5">
        <v>0.61250000000000004</v>
      </c>
      <c r="G57" s="5">
        <v>0.57140000000000002</v>
      </c>
      <c r="H57" s="5">
        <v>0.30730000000000002</v>
      </c>
      <c r="I57" s="14">
        <v>0.30753399999999997</v>
      </c>
      <c r="J57" s="58"/>
      <c r="K57" s="9">
        <v>1594</v>
      </c>
      <c r="L57" s="9">
        <v>410</v>
      </c>
      <c r="M57" s="5">
        <v>0.52739999999999998</v>
      </c>
      <c r="N57" s="5">
        <v>0.4753</v>
      </c>
      <c r="O57" s="5">
        <v>0.25090000000000001</v>
      </c>
      <c r="P57" s="14">
        <v>0.26157399999999997</v>
      </c>
    </row>
    <row r="58" spans="1:16" ht="15" x14ac:dyDescent="0.15">
      <c r="A58" s="65"/>
      <c r="B58" s="52"/>
      <c r="C58" s="5" t="s">
        <v>9</v>
      </c>
      <c r="D58" s="9">
        <v>1834</v>
      </c>
      <c r="E58" s="13">
        <v>374</v>
      </c>
      <c r="F58" s="5">
        <v>0.63100000000000001</v>
      </c>
      <c r="G58" s="5">
        <v>0.57589999999999997</v>
      </c>
      <c r="H58" s="5">
        <v>0.30230000000000001</v>
      </c>
      <c r="I58" s="14">
        <v>0.30547400000000002</v>
      </c>
      <c r="J58" s="58"/>
      <c r="K58" s="9">
        <v>1822</v>
      </c>
      <c r="L58" s="9">
        <v>349</v>
      </c>
      <c r="M58" s="5">
        <v>0.56259999999999999</v>
      </c>
      <c r="N58" s="5">
        <v>0.52910000000000001</v>
      </c>
      <c r="O58" s="5">
        <v>0.26889999999999997</v>
      </c>
      <c r="P58" s="14">
        <v>0.28350399999999998</v>
      </c>
    </row>
    <row r="59" spans="1:16" ht="15" x14ac:dyDescent="0.15">
      <c r="A59" s="65"/>
      <c r="B59" s="52" t="s">
        <v>38</v>
      </c>
      <c r="C59" s="5" t="s">
        <v>7</v>
      </c>
      <c r="D59" s="9">
        <v>1552</v>
      </c>
      <c r="E59" s="13">
        <v>324</v>
      </c>
      <c r="F59" s="5">
        <v>0.54459999999999997</v>
      </c>
      <c r="G59" s="5">
        <v>0.45090000000000002</v>
      </c>
      <c r="H59" s="5">
        <v>0.23530000000000001</v>
      </c>
      <c r="I59" s="14">
        <v>0.244449</v>
      </c>
      <c r="J59" s="58"/>
      <c r="K59" s="9">
        <v>1529</v>
      </c>
      <c r="L59" s="9">
        <v>325</v>
      </c>
      <c r="M59" s="5">
        <v>0.4798</v>
      </c>
      <c r="N59" s="5">
        <v>0.35870000000000002</v>
      </c>
      <c r="O59" s="5">
        <v>0.19</v>
      </c>
      <c r="P59" s="14">
        <v>0.21340600000000001</v>
      </c>
    </row>
    <row r="60" spans="1:16" ht="15" x14ac:dyDescent="0.15">
      <c r="A60" s="65"/>
      <c r="B60" s="52"/>
      <c r="C60" s="5" t="s">
        <v>8</v>
      </c>
      <c r="D60" s="9">
        <v>1526</v>
      </c>
      <c r="E60" s="13">
        <v>343</v>
      </c>
      <c r="F60" s="5">
        <v>0.53469999999999995</v>
      </c>
      <c r="G60" s="5">
        <v>0.39729999999999999</v>
      </c>
      <c r="H60" s="5">
        <v>0.20469999999999999</v>
      </c>
      <c r="I60" s="14">
        <v>0.23081199999999999</v>
      </c>
      <c r="J60" s="58"/>
      <c r="K60" s="9">
        <v>1323</v>
      </c>
      <c r="L60" s="9">
        <v>385</v>
      </c>
      <c r="M60" s="5">
        <v>0.44790000000000002</v>
      </c>
      <c r="N60" s="5">
        <v>0.3543</v>
      </c>
      <c r="O60" s="5">
        <v>0.17630000000000001</v>
      </c>
      <c r="P60" s="14">
        <v>0.19472999999999999</v>
      </c>
    </row>
    <row r="61" spans="1:16" ht="15" x14ac:dyDescent="0.15">
      <c r="A61" s="65"/>
      <c r="B61" s="52"/>
      <c r="C61" s="5" t="s">
        <v>9</v>
      </c>
      <c r="D61" s="9">
        <v>1433</v>
      </c>
      <c r="E61" s="13">
        <v>401</v>
      </c>
      <c r="F61" s="5">
        <v>0.52929999999999999</v>
      </c>
      <c r="G61" s="5">
        <v>0.44640000000000002</v>
      </c>
      <c r="H61" s="5">
        <v>0.21959999999999999</v>
      </c>
      <c r="I61" s="14">
        <v>0.23499900000000001</v>
      </c>
      <c r="J61" s="58"/>
      <c r="K61" s="9">
        <v>1433</v>
      </c>
      <c r="L61" s="9">
        <v>401</v>
      </c>
      <c r="M61" s="5">
        <v>0.47010000000000002</v>
      </c>
      <c r="N61" s="5">
        <v>0.37669999999999998</v>
      </c>
      <c r="O61" s="5">
        <v>0.18440000000000001</v>
      </c>
      <c r="P61" s="14">
        <v>0.20647699999999999</v>
      </c>
    </row>
    <row r="62" spans="1:16" ht="15" x14ac:dyDescent="0.15">
      <c r="A62" s="65"/>
      <c r="B62" s="52" t="s">
        <v>39</v>
      </c>
      <c r="C62" s="5" t="s">
        <v>7</v>
      </c>
      <c r="D62" s="9">
        <v>1478</v>
      </c>
      <c r="E62" s="13">
        <v>289</v>
      </c>
      <c r="F62" s="5">
        <v>0.64019999999999999</v>
      </c>
      <c r="G62" s="5">
        <v>0.60270000000000001</v>
      </c>
      <c r="H62" s="5">
        <v>0.33100000000000002</v>
      </c>
      <c r="I62" s="14">
        <v>0.36180299999999999</v>
      </c>
      <c r="J62" s="58"/>
      <c r="K62" s="9">
        <v>1333</v>
      </c>
      <c r="L62" s="9">
        <v>320</v>
      </c>
      <c r="M62" s="5">
        <v>0.53690000000000004</v>
      </c>
      <c r="N62" s="5">
        <v>0.53359999999999996</v>
      </c>
      <c r="O62" s="5">
        <v>0.27450000000000002</v>
      </c>
      <c r="P62" s="14">
        <v>0.31187300000000001</v>
      </c>
    </row>
    <row r="63" spans="1:16" ht="15" x14ac:dyDescent="0.15">
      <c r="A63" s="65"/>
      <c r="B63" s="52"/>
      <c r="C63" s="5" t="s">
        <v>8</v>
      </c>
      <c r="D63" s="9">
        <v>1237</v>
      </c>
      <c r="E63" s="13">
        <v>258</v>
      </c>
      <c r="F63" s="5">
        <v>0.57330000000000003</v>
      </c>
      <c r="G63" s="5">
        <v>0.442</v>
      </c>
      <c r="H63" s="5">
        <v>0.24640000000000001</v>
      </c>
      <c r="I63" s="14">
        <v>0.32508999999999999</v>
      </c>
      <c r="J63" s="58"/>
      <c r="K63" s="9">
        <v>1237</v>
      </c>
      <c r="L63" s="9">
        <v>258</v>
      </c>
      <c r="M63" s="5">
        <v>0.496</v>
      </c>
      <c r="N63" s="5">
        <v>0.3901</v>
      </c>
      <c r="O63" s="5">
        <v>0.21920000000000001</v>
      </c>
      <c r="P63" s="14">
        <v>0.28350399999999998</v>
      </c>
    </row>
    <row r="64" spans="1:16" ht="15" x14ac:dyDescent="0.15">
      <c r="A64" s="65"/>
      <c r="B64" s="52"/>
      <c r="C64" s="5" t="s">
        <v>9</v>
      </c>
      <c r="D64" s="9">
        <v>1429</v>
      </c>
      <c r="E64" s="13">
        <v>343</v>
      </c>
      <c r="F64" s="5">
        <v>0.62450000000000006</v>
      </c>
      <c r="G64" s="5">
        <v>0.63390000000000002</v>
      </c>
      <c r="H64" s="5">
        <v>0.33200000000000002</v>
      </c>
      <c r="I64" s="14">
        <v>0.355236</v>
      </c>
      <c r="J64" s="58"/>
      <c r="K64" s="9">
        <v>1429</v>
      </c>
      <c r="L64" s="9">
        <v>343</v>
      </c>
      <c r="M64" s="5">
        <v>0.54510000000000003</v>
      </c>
      <c r="N64" s="5">
        <v>0.53810000000000002</v>
      </c>
      <c r="O64" s="5">
        <v>0.28870000000000001</v>
      </c>
      <c r="P64" s="14">
        <v>0.31189800000000001</v>
      </c>
    </row>
    <row r="65" spans="1:16" ht="15" x14ac:dyDescent="0.15">
      <c r="A65" s="27" t="s">
        <v>30</v>
      </c>
      <c r="B65" s="5" t="s">
        <v>33</v>
      </c>
      <c r="C65" s="5" t="s">
        <v>35</v>
      </c>
      <c r="D65" s="3">
        <v>4825</v>
      </c>
      <c r="E65" s="10">
        <v>3222</v>
      </c>
      <c r="F65" s="5">
        <v>0.58279999999999998</v>
      </c>
      <c r="G65" s="5">
        <v>0.67410000000000003</v>
      </c>
      <c r="H65" s="5">
        <v>0.37590000000000001</v>
      </c>
      <c r="I65" s="5">
        <v>0.14052999999999999</v>
      </c>
      <c r="J65" s="59"/>
      <c r="K65" s="3">
        <v>4825</v>
      </c>
      <c r="L65" s="10">
        <v>3222</v>
      </c>
      <c r="M65" s="19">
        <v>0.52559999999999996</v>
      </c>
      <c r="N65" s="19">
        <v>0.59640000000000004</v>
      </c>
      <c r="O65" s="19">
        <v>0.30980000000000002</v>
      </c>
      <c r="P65" s="19">
        <v>0.116631</v>
      </c>
    </row>
    <row r="67" spans="1:16" ht="13.5" customHeight="1" x14ac:dyDescent="0.15">
      <c r="A67" s="63" t="s">
        <v>48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</row>
    <row r="68" spans="1:16" ht="13.5" customHeight="1" x14ac:dyDescent="0.1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</row>
  </sheetData>
  <mergeCells count="28">
    <mergeCell ref="J2:J65"/>
    <mergeCell ref="A37:A49"/>
    <mergeCell ref="B38:B40"/>
    <mergeCell ref="B41:B43"/>
    <mergeCell ref="B44:B46"/>
    <mergeCell ref="B47:B49"/>
    <mergeCell ref="A3:A7"/>
    <mergeCell ref="A22:A34"/>
    <mergeCell ref="B23:B25"/>
    <mergeCell ref="B26:B28"/>
    <mergeCell ref="B29:B31"/>
    <mergeCell ref="B32:B34"/>
    <mergeCell ref="A67:P68"/>
    <mergeCell ref="D1:I1"/>
    <mergeCell ref="K1:P1"/>
    <mergeCell ref="A52:A64"/>
    <mergeCell ref="B53:B55"/>
    <mergeCell ref="B56:B58"/>
    <mergeCell ref="B59:B61"/>
    <mergeCell ref="B62:B64"/>
    <mergeCell ref="A1:A2"/>
    <mergeCell ref="B1:B2"/>
    <mergeCell ref="C1:C2"/>
    <mergeCell ref="A8:A20"/>
    <mergeCell ref="B9:B11"/>
    <mergeCell ref="B12:B14"/>
    <mergeCell ref="B15:B17"/>
    <mergeCell ref="B18:B20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zoomScale="85" zoomScaleNormal="85" workbookViewId="0">
      <selection activeCell="R18" sqref="R18"/>
    </sheetView>
  </sheetViews>
  <sheetFormatPr defaultRowHeight="15" x14ac:dyDescent="0.15"/>
  <cols>
    <col min="1" max="1" width="14" style="31" customWidth="1"/>
    <col min="2" max="2" width="10.25" style="31" customWidth="1"/>
    <col min="3" max="3" width="16.25" style="31" customWidth="1"/>
    <col min="4" max="4" width="10.625" style="30" customWidth="1"/>
    <col min="5" max="5" width="10.875" style="30" customWidth="1"/>
    <col min="6" max="6" width="9" style="31"/>
    <col min="7" max="7" width="9" style="28"/>
    <col min="8" max="10" width="9" style="31"/>
    <col min="11" max="11" width="9" style="30"/>
    <col min="12" max="12" width="11" style="30" customWidth="1"/>
    <col min="13" max="16384" width="9" style="31"/>
  </cols>
  <sheetData>
    <row r="1" spans="1:16" x14ac:dyDescent="0.15">
      <c r="A1" s="65" t="s">
        <v>0</v>
      </c>
      <c r="B1" s="52" t="s">
        <v>31</v>
      </c>
      <c r="C1" s="54" t="s">
        <v>51</v>
      </c>
      <c r="D1" s="67" t="s">
        <v>23</v>
      </c>
      <c r="E1" s="68"/>
      <c r="F1" s="68"/>
      <c r="G1" s="68"/>
      <c r="H1" s="68"/>
      <c r="I1" s="69"/>
      <c r="J1" s="18"/>
      <c r="K1" s="60" t="s">
        <v>25</v>
      </c>
      <c r="L1" s="61"/>
      <c r="M1" s="61"/>
      <c r="N1" s="61"/>
      <c r="O1" s="61"/>
      <c r="P1" s="62"/>
    </row>
    <row r="2" spans="1:16" x14ac:dyDescent="0.15">
      <c r="A2" s="65"/>
      <c r="B2" s="52"/>
      <c r="C2" s="52"/>
      <c r="D2" s="48" t="s">
        <v>2</v>
      </c>
      <c r="E2" s="48" t="s">
        <v>41</v>
      </c>
      <c r="F2" s="49" t="s">
        <v>3</v>
      </c>
      <c r="G2" s="49" t="s">
        <v>4</v>
      </c>
      <c r="H2" s="49" t="s">
        <v>5</v>
      </c>
      <c r="I2" s="49" t="s">
        <v>24</v>
      </c>
      <c r="J2" s="57"/>
      <c r="K2" s="3" t="s">
        <v>2</v>
      </c>
      <c r="L2" s="3" t="s">
        <v>41</v>
      </c>
      <c r="M2" s="4" t="s">
        <v>3</v>
      </c>
      <c r="N2" s="4" t="s">
        <v>4</v>
      </c>
      <c r="O2" s="4" t="s">
        <v>5</v>
      </c>
      <c r="P2" s="5" t="s">
        <v>24</v>
      </c>
    </row>
    <row r="3" spans="1:16" x14ac:dyDescent="0.15">
      <c r="A3" s="65" t="s">
        <v>46</v>
      </c>
      <c r="B3" s="5" t="s">
        <v>33</v>
      </c>
      <c r="C3" s="5" t="s">
        <v>35</v>
      </c>
      <c r="D3" s="22">
        <v>2456</v>
      </c>
      <c r="E3" s="22">
        <v>434</v>
      </c>
      <c r="F3" s="8">
        <v>0.72299999999999998</v>
      </c>
      <c r="G3" s="21">
        <v>0.68700000000000006</v>
      </c>
      <c r="H3" s="8">
        <v>0.377</v>
      </c>
      <c r="I3" s="8">
        <v>0.378</v>
      </c>
      <c r="J3" s="58"/>
      <c r="K3" s="22">
        <v>2456</v>
      </c>
      <c r="L3" s="22">
        <v>434</v>
      </c>
      <c r="M3" s="8">
        <v>0.64</v>
      </c>
      <c r="N3" s="8">
        <v>0.63100000000000001</v>
      </c>
      <c r="O3" s="8">
        <v>0.34</v>
      </c>
      <c r="P3" s="8">
        <v>0.32200000000000001</v>
      </c>
    </row>
    <row r="4" spans="1:16" x14ac:dyDescent="0.15">
      <c r="A4" s="65"/>
      <c r="B4" s="5" t="s">
        <v>36</v>
      </c>
      <c r="C4" s="5" t="s">
        <v>35</v>
      </c>
      <c r="D4" s="22">
        <v>2296</v>
      </c>
      <c r="E4" s="22">
        <v>411</v>
      </c>
      <c r="F4" s="8">
        <v>0.72599999999999998</v>
      </c>
      <c r="G4" s="21">
        <v>0.72</v>
      </c>
      <c r="H4" s="8">
        <v>0.42099999999999999</v>
      </c>
      <c r="I4" s="8">
        <v>0.41299999999999998</v>
      </c>
      <c r="J4" s="58"/>
      <c r="K4" s="22">
        <v>2296</v>
      </c>
      <c r="L4" s="22">
        <v>411</v>
      </c>
      <c r="M4" s="8">
        <v>0.63900000000000001</v>
      </c>
      <c r="N4" s="8">
        <v>0.65700000000000003</v>
      </c>
      <c r="O4" s="8">
        <v>0.36599999999999999</v>
      </c>
      <c r="P4" s="8">
        <v>0.34100000000000003</v>
      </c>
    </row>
    <row r="5" spans="1:16" x14ac:dyDescent="0.15">
      <c r="A5" s="65"/>
      <c r="B5" s="5" t="s">
        <v>37</v>
      </c>
      <c r="C5" s="5" t="s">
        <v>35</v>
      </c>
      <c r="D5" s="22">
        <v>2468</v>
      </c>
      <c r="E5" s="22">
        <v>439</v>
      </c>
      <c r="F5" s="8">
        <v>0.754</v>
      </c>
      <c r="G5" s="8">
        <v>0.77100000000000002</v>
      </c>
      <c r="H5" s="8">
        <v>0.45600000000000002</v>
      </c>
      <c r="I5" s="8">
        <v>0.42</v>
      </c>
      <c r="J5" s="58"/>
      <c r="K5" s="22">
        <v>2468</v>
      </c>
      <c r="L5" s="22">
        <v>439</v>
      </c>
      <c r="M5" s="8">
        <v>0.67700000000000005</v>
      </c>
      <c r="N5" s="8">
        <v>0.77700000000000002</v>
      </c>
      <c r="O5" s="8">
        <v>0.441</v>
      </c>
      <c r="P5" s="8">
        <v>0.372</v>
      </c>
    </row>
    <row r="6" spans="1:16" x14ac:dyDescent="0.15">
      <c r="A6" s="65"/>
      <c r="B6" s="5" t="s">
        <v>38</v>
      </c>
      <c r="C6" s="5" t="s">
        <v>35</v>
      </c>
      <c r="D6" s="22">
        <v>2335</v>
      </c>
      <c r="E6" s="22">
        <v>405</v>
      </c>
      <c r="F6" s="8">
        <v>0.72699999999999998</v>
      </c>
      <c r="G6" s="21">
        <v>0.69099999999999995</v>
      </c>
      <c r="H6" s="8">
        <v>0.40100000000000002</v>
      </c>
      <c r="I6" s="8">
        <v>0.40300000000000002</v>
      </c>
      <c r="J6" s="58"/>
      <c r="K6" s="22">
        <v>2335</v>
      </c>
      <c r="L6" s="22">
        <v>405</v>
      </c>
      <c r="M6" s="8">
        <v>0.65100000000000002</v>
      </c>
      <c r="N6" s="8">
        <v>0.64400000000000002</v>
      </c>
      <c r="O6" s="8">
        <v>0.36099999999999999</v>
      </c>
      <c r="P6" s="8">
        <v>0.34300000000000003</v>
      </c>
    </row>
    <row r="7" spans="1:16" x14ac:dyDescent="0.15">
      <c r="A7" s="65"/>
      <c r="B7" s="5" t="s">
        <v>39</v>
      </c>
      <c r="C7" s="5" t="s">
        <v>35</v>
      </c>
      <c r="D7" s="22">
        <v>2283</v>
      </c>
      <c r="E7" s="22">
        <v>413</v>
      </c>
      <c r="F7" s="8">
        <v>0.754</v>
      </c>
      <c r="G7" s="21">
        <v>0.75</v>
      </c>
      <c r="H7" s="8">
        <v>0.47399999999999998</v>
      </c>
      <c r="I7" s="8">
        <v>0.44800000000000001</v>
      </c>
      <c r="J7" s="58"/>
      <c r="K7" s="22">
        <v>2283</v>
      </c>
      <c r="L7" s="22">
        <v>413</v>
      </c>
      <c r="M7" s="8">
        <v>0.67500000000000004</v>
      </c>
      <c r="N7" s="8">
        <v>0.76</v>
      </c>
      <c r="O7" s="8">
        <v>0.45500000000000002</v>
      </c>
      <c r="P7" s="8">
        <v>0.38500000000000001</v>
      </c>
    </row>
    <row r="8" spans="1:16" ht="15" customHeight="1" x14ac:dyDescent="0.15">
      <c r="A8" s="66" t="s">
        <v>47</v>
      </c>
      <c r="B8" s="5" t="s">
        <v>33</v>
      </c>
      <c r="C8" s="5" t="s">
        <v>35</v>
      </c>
      <c r="D8" s="3">
        <v>5632</v>
      </c>
      <c r="E8" s="3">
        <v>206</v>
      </c>
      <c r="F8" s="5">
        <v>0.3155</v>
      </c>
      <c r="G8" s="5">
        <v>6.3600000000000004E-2</v>
      </c>
      <c r="H8" s="5">
        <v>2.6599999999999999E-2</v>
      </c>
      <c r="I8" s="32">
        <v>4.3664000000000001E-2</v>
      </c>
      <c r="J8" s="58"/>
      <c r="K8" s="33">
        <v>5593</v>
      </c>
      <c r="L8" s="33">
        <v>227</v>
      </c>
      <c r="M8" s="5">
        <v>0.2747</v>
      </c>
      <c r="N8" s="5">
        <v>5.5800000000000002E-2</v>
      </c>
      <c r="O8" s="5">
        <v>2.1999999999999999E-2</v>
      </c>
      <c r="P8" s="32">
        <v>3.5277999999999997E-2</v>
      </c>
    </row>
    <row r="9" spans="1:16" x14ac:dyDescent="0.15">
      <c r="A9" s="66"/>
      <c r="B9" s="52" t="s">
        <v>36</v>
      </c>
      <c r="C9" s="5" t="s">
        <v>7</v>
      </c>
      <c r="D9" s="3">
        <v>4382</v>
      </c>
      <c r="E9" s="3">
        <v>453</v>
      </c>
      <c r="F9" s="5">
        <v>0.5454</v>
      </c>
      <c r="G9" s="5">
        <v>0.37290000000000001</v>
      </c>
      <c r="H9" s="5">
        <v>0.19700000000000001</v>
      </c>
      <c r="I9" s="32">
        <v>0.15576400000000001</v>
      </c>
      <c r="J9" s="58"/>
      <c r="K9" s="33">
        <v>4382</v>
      </c>
      <c r="L9" s="33">
        <v>453</v>
      </c>
      <c r="M9" s="5">
        <v>0.49230000000000002</v>
      </c>
      <c r="N9" s="5">
        <v>0.33479999999999999</v>
      </c>
      <c r="O9" s="5">
        <v>0.1736</v>
      </c>
      <c r="P9" s="32">
        <v>0.13514300000000001</v>
      </c>
    </row>
    <row r="10" spans="1:16" x14ac:dyDescent="0.15">
      <c r="A10" s="66"/>
      <c r="B10" s="52"/>
      <c r="C10" s="5" t="s">
        <v>8</v>
      </c>
      <c r="D10" s="3">
        <v>4447</v>
      </c>
      <c r="E10" s="3">
        <v>591</v>
      </c>
      <c r="F10" s="5">
        <v>0.61609999999999998</v>
      </c>
      <c r="G10" s="5">
        <v>0.58899999999999997</v>
      </c>
      <c r="H10" s="5">
        <v>0.30980000000000002</v>
      </c>
      <c r="I10" s="32">
        <v>0.188166</v>
      </c>
      <c r="J10" s="58"/>
      <c r="K10" s="33">
        <v>4447</v>
      </c>
      <c r="L10" s="33">
        <v>591</v>
      </c>
      <c r="M10" s="5">
        <v>0.53610000000000002</v>
      </c>
      <c r="N10" s="5">
        <v>0.52359999999999995</v>
      </c>
      <c r="O10" s="5">
        <v>0.27739999999999998</v>
      </c>
      <c r="P10" s="32">
        <v>0.161519</v>
      </c>
    </row>
    <row r="11" spans="1:16" x14ac:dyDescent="0.15">
      <c r="A11" s="66"/>
      <c r="B11" s="52"/>
      <c r="C11" s="5" t="s">
        <v>9</v>
      </c>
      <c r="D11" s="3">
        <v>4561</v>
      </c>
      <c r="E11" s="3">
        <v>476</v>
      </c>
      <c r="F11" s="5">
        <v>0.53029999999999999</v>
      </c>
      <c r="G11" s="5">
        <v>0.4153</v>
      </c>
      <c r="H11" s="5">
        <v>0.20349999999999999</v>
      </c>
      <c r="I11" s="32">
        <v>0.14241400000000001</v>
      </c>
      <c r="J11" s="58"/>
      <c r="K11" s="33">
        <v>4497</v>
      </c>
      <c r="L11" s="33">
        <v>486</v>
      </c>
      <c r="M11" s="5">
        <v>0.47389999999999999</v>
      </c>
      <c r="N11" s="5">
        <v>0.33050000000000002</v>
      </c>
      <c r="O11" s="5">
        <v>0.17710000000000001</v>
      </c>
      <c r="P11" s="32">
        <v>0.12625700000000001</v>
      </c>
    </row>
    <row r="12" spans="1:16" x14ac:dyDescent="0.15">
      <c r="A12" s="66"/>
      <c r="B12" s="52" t="s">
        <v>37</v>
      </c>
      <c r="C12" s="5" t="s">
        <v>7</v>
      </c>
      <c r="D12" s="3">
        <v>4968</v>
      </c>
      <c r="E12" s="3">
        <v>548</v>
      </c>
      <c r="F12" s="5">
        <v>0.57230000000000003</v>
      </c>
      <c r="G12" s="5">
        <v>0.43640000000000001</v>
      </c>
      <c r="H12" s="5">
        <v>0.22359999999999999</v>
      </c>
      <c r="I12" s="32">
        <v>0.15183099999999999</v>
      </c>
      <c r="J12" s="58"/>
      <c r="K12" s="33">
        <v>4991</v>
      </c>
      <c r="L12" s="33">
        <v>530</v>
      </c>
      <c r="M12" s="5">
        <v>0.5212</v>
      </c>
      <c r="N12" s="5">
        <v>0.40770000000000001</v>
      </c>
      <c r="O12" s="5">
        <v>0.21310000000000001</v>
      </c>
      <c r="P12" s="32">
        <v>0.13642499999999999</v>
      </c>
    </row>
    <row r="13" spans="1:16" x14ac:dyDescent="0.15">
      <c r="A13" s="66"/>
      <c r="B13" s="52"/>
      <c r="C13" s="5" t="s">
        <v>8</v>
      </c>
      <c r="D13" s="3">
        <v>4789</v>
      </c>
      <c r="E13" s="3">
        <v>571</v>
      </c>
      <c r="F13" s="5">
        <v>0.57669999999999999</v>
      </c>
      <c r="G13" s="5">
        <v>0.49580000000000002</v>
      </c>
      <c r="H13" s="5">
        <v>0.25430000000000003</v>
      </c>
      <c r="I13" s="32">
        <v>0.159246</v>
      </c>
      <c r="J13" s="58"/>
      <c r="K13" s="33">
        <v>4789</v>
      </c>
      <c r="L13" s="33">
        <v>571</v>
      </c>
      <c r="M13" s="5">
        <v>0.51829999999999998</v>
      </c>
      <c r="N13" s="5">
        <v>0.4506</v>
      </c>
      <c r="O13" s="5">
        <v>0.2495</v>
      </c>
      <c r="P13" s="32">
        <v>0.141981</v>
      </c>
    </row>
    <row r="14" spans="1:16" x14ac:dyDescent="0.15">
      <c r="A14" s="66"/>
      <c r="B14" s="52"/>
      <c r="C14" s="5" t="s">
        <v>9</v>
      </c>
      <c r="D14" s="3">
        <v>4966</v>
      </c>
      <c r="E14" s="3">
        <v>526</v>
      </c>
      <c r="F14" s="5">
        <v>0.56920000000000004</v>
      </c>
      <c r="G14" s="5">
        <v>0.40250000000000002</v>
      </c>
      <c r="H14" s="5">
        <v>0.20949999999999999</v>
      </c>
      <c r="I14" s="32">
        <v>0.14838499999999999</v>
      </c>
      <c r="J14" s="58"/>
      <c r="K14" s="33">
        <v>4886</v>
      </c>
      <c r="L14" s="33">
        <v>562</v>
      </c>
      <c r="M14" s="5">
        <v>0.51249999999999996</v>
      </c>
      <c r="N14" s="5">
        <v>0.39910000000000001</v>
      </c>
      <c r="O14" s="5">
        <v>0.2145</v>
      </c>
      <c r="P14" s="32">
        <v>0.134855</v>
      </c>
    </row>
    <row r="15" spans="1:16" x14ac:dyDescent="0.15">
      <c r="A15" s="66"/>
      <c r="B15" s="52" t="s">
        <v>38</v>
      </c>
      <c r="C15" s="5" t="s">
        <v>7</v>
      </c>
      <c r="D15" s="3">
        <v>4390</v>
      </c>
      <c r="E15" s="3">
        <v>485</v>
      </c>
      <c r="F15" s="5">
        <v>0.55649999999999999</v>
      </c>
      <c r="G15" s="5">
        <v>0.44069999999999998</v>
      </c>
      <c r="H15" s="5">
        <v>0.21859999999999999</v>
      </c>
      <c r="I15" s="32">
        <v>0.160464</v>
      </c>
      <c r="J15" s="58"/>
      <c r="K15" s="3">
        <v>4390</v>
      </c>
      <c r="L15" s="3">
        <v>485</v>
      </c>
      <c r="M15" s="5">
        <v>0.495</v>
      </c>
      <c r="N15" s="5">
        <v>0.39910000000000001</v>
      </c>
      <c r="O15" s="5">
        <v>0.19</v>
      </c>
      <c r="P15" s="32">
        <v>0.13411500000000001</v>
      </c>
    </row>
    <row r="16" spans="1:16" x14ac:dyDescent="0.15">
      <c r="A16" s="66"/>
      <c r="B16" s="52"/>
      <c r="C16" s="5" t="s">
        <v>8</v>
      </c>
      <c r="D16" s="3">
        <v>4648</v>
      </c>
      <c r="E16" s="3">
        <v>509</v>
      </c>
      <c r="F16" s="5">
        <v>0.5696</v>
      </c>
      <c r="G16" s="5">
        <v>0.45340000000000003</v>
      </c>
      <c r="H16" s="5">
        <v>0.21690000000000001</v>
      </c>
      <c r="I16" s="32">
        <v>0.15671299999999999</v>
      </c>
      <c r="J16" s="58"/>
      <c r="K16" s="3">
        <v>4648</v>
      </c>
      <c r="L16" s="3">
        <v>509</v>
      </c>
      <c r="M16" s="5">
        <v>0.52039999999999997</v>
      </c>
      <c r="N16" s="5">
        <v>0.42920000000000003</v>
      </c>
      <c r="O16" s="5">
        <v>0.2069</v>
      </c>
      <c r="P16" s="32">
        <v>0.139295</v>
      </c>
    </row>
    <row r="17" spans="1:16" x14ac:dyDescent="0.15">
      <c r="A17" s="66"/>
      <c r="B17" s="52"/>
      <c r="C17" s="5" t="s">
        <v>9</v>
      </c>
      <c r="D17" s="3">
        <v>4510</v>
      </c>
      <c r="E17" s="3">
        <v>493</v>
      </c>
      <c r="F17" s="5">
        <v>0.55930000000000002</v>
      </c>
      <c r="G17" s="5">
        <v>0.42799999999999999</v>
      </c>
      <c r="H17" s="5">
        <v>0.2127</v>
      </c>
      <c r="I17" s="32">
        <v>0.15923799999999999</v>
      </c>
      <c r="J17" s="58"/>
      <c r="K17" s="3">
        <v>5039</v>
      </c>
      <c r="L17" s="3">
        <v>564</v>
      </c>
      <c r="M17" s="5">
        <v>0.52600000000000002</v>
      </c>
      <c r="N17" s="5">
        <v>0.40770000000000001</v>
      </c>
      <c r="O17" s="5">
        <v>0.20030000000000001</v>
      </c>
      <c r="P17" s="32">
        <v>0.111971</v>
      </c>
    </row>
    <row r="18" spans="1:16" x14ac:dyDescent="0.15">
      <c r="A18" s="66"/>
      <c r="B18" s="52" t="s">
        <v>39</v>
      </c>
      <c r="C18" s="5" t="s">
        <v>7</v>
      </c>
      <c r="D18" s="3">
        <v>4148</v>
      </c>
      <c r="E18" s="3">
        <v>542</v>
      </c>
      <c r="F18" s="5">
        <v>0.64439999999999997</v>
      </c>
      <c r="G18" s="5">
        <v>0.56779999999999997</v>
      </c>
      <c r="H18" s="5">
        <v>0.32479999999999998</v>
      </c>
      <c r="I18" s="32">
        <v>0.21760199999999999</v>
      </c>
      <c r="J18" s="58"/>
      <c r="K18" s="33">
        <v>4148</v>
      </c>
      <c r="L18" s="33">
        <v>542</v>
      </c>
      <c r="M18" s="5">
        <v>0.58609999999999995</v>
      </c>
      <c r="N18" s="5">
        <v>0.54079999999999995</v>
      </c>
      <c r="O18" s="5">
        <v>0.30809999999999998</v>
      </c>
      <c r="P18" s="32">
        <v>0.197489</v>
      </c>
    </row>
    <row r="19" spans="1:16" x14ac:dyDescent="0.15">
      <c r="A19" s="66"/>
      <c r="B19" s="52"/>
      <c r="C19" s="5" t="s">
        <v>8</v>
      </c>
      <c r="D19" s="3">
        <v>3782</v>
      </c>
      <c r="E19" s="3">
        <v>527</v>
      </c>
      <c r="F19" s="5">
        <v>0.61680000000000001</v>
      </c>
      <c r="G19" s="5">
        <v>0.53810000000000002</v>
      </c>
      <c r="H19" s="5">
        <v>0.30969999999999998</v>
      </c>
      <c r="I19" s="32">
        <v>0.21792</v>
      </c>
      <c r="J19" s="58"/>
      <c r="K19" s="33">
        <v>3782</v>
      </c>
      <c r="L19" s="33">
        <v>527</v>
      </c>
      <c r="M19" s="5">
        <v>0.5625</v>
      </c>
      <c r="N19" s="5">
        <v>0.57509999999999994</v>
      </c>
      <c r="O19" s="5">
        <v>0.316</v>
      </c>
      <c r="P19" s="32">
        <v>0.202982</v>
      </c>
    </row>
    <row r="20" spans="1:16" x14ac:dyDescent="0.15">
      <c r="A20" s="66"/>
      <c r="B20" s="52"/>
      <c r="C20" s="5" t="s">
        <v>9</v>
      </c>
      <c r="D20" s="3">
        <v>3721</v>
      </c>
      <c r="E20" s="3">
        <v>527</v>
      </c>
      <c r="F20" s="5">
        <v>0.63700000000000001</v>
      </c>
      <c r="G20" s="5">
        <v>0.57630000000000003</v>
      </c>
      <c r="H20" s="5">
        <v>0.31409999999999999</v>
      </c>
      <c r="I20" s="32">
        <v>0.15993299999999999</v>
      </c>
      <c r="J20" s="58"/>
      <c r="K20" s="33">
        <v>4192</v>
      </c>
      <c r="L20" s="33">
        <v>539</v>
      </c>
      <c r="M20" s="5">
        <v>0.59060000000000001</v>
      </c>
      <c r="N20" s="5">
        <v>0.5494</v>
      </c>
      <c r="O20" s="5">
        <v>0.29699999999999999</v>
      </c>
      <c r="P20" s="32">
        <v>0.19303000000000001</v>
      </c>
    </row>
    <row r="21" spans="1:16" x14ac:dyDescent="0.15">
      <c r="A21" s="12" t="s">
        <v>44</v>
      </c>
      <c r="B21" s="5" t="s">
        <v>33</v>
      </c>
      <c r="C21" s="5" t="s">
        <v>35</v>
      </c>
      <c r="D21" s="3">
        <v>1729</v>
      </c>
      <c r="E21" s="3">
        <v>110</v>
      </c>
      <c r="F21" s="5">
        <v>0.51180000000000003</v>
      </c>
      <c r="G21" s="5">
        <v>0.2203</v>
      </c>
      <c r="H21" s="5">
        <v>0.1268</v>
      </c>
      <c r="I21" s="32">
        <v>0.185915</v>
      </c>
      <c r="J21" s="58"/>
      <c r="K21" s="3">
        <v>1729</v>
      </c>
      <c r="L21" s="3">
        <v>110</v>
      </c>
      <c r="M21" s="5">
        <v>0.44140000000000001</v>
      </c>
      <c r="N21" s="5">
        <v>0.20169999999999999</v>
      </c>
      <c r="O21" s="5">
        <v>0.1105</v>
      </c>
      <c r="P21" s="32">
        <v>0.157363</v>
      </c>
    </row>
    <row r="22" spans="1:16" x14ac:dyDescent="0.15">
      <c r="A22" s="65" t="s">
        <v>18</v>
      </c>
      <c r="B22" s="5" t="s">
        <v>33</v>
      </c>
      <c r="C22" s="5" t="s">
        <v>35</v>
      </c>
      <c r="D22" s="26">
        <v>2580</v>
      </c>
      <c r="E22" s="26">
        <v>473</v>
      </c>
      <c r="F22" s="34">
        <v>0.68279999999999996</v>
      </c>
      <c r="G22" s="34">
        <v>0.61019999999999996</v>
      </c>
      <c r="H22" s="34">
        <v>0.318</v>
      </c>
      <c r="I22" s="5">
        <v>0.32539899999999999</v>
      </c>
      <c r="J22" s="58"/>
      <c r="K22" s="26">
        <v>2580</v>
      </c>
      <c r="L22" s="26">
        <v>473</v>
      </c>
      <c r="M22" s="34">
        <v>0.62790000000000001</v>
      </c>
      <c r="N22" s="34">
        <v>0.56220000000000003</v>
      </c>
      <c r="O22" s="34">
        <v>0.27729999999999999</v>
      </c>
      <c r="P22" s="5">
        <v>0.27659800000000001</v>
      </c>
    </row>
    <row r="23" spans="1:16" x14ac:dyDescent="0.15">
      <c r="A23" s="65"/>
      <c r="B23" s="52" t="s">
        <v>36</v>
      </c>
      <c r="C23" s="5" t="s">
        <v>7</v>
      </c>
      <c r="D23" s="26">
        <v>4018</v>
      </c>
      <c r="E23" s="26">
        <v>897</v>
      </c>
      <c r="F23" s="34">
        <v>0.74929999999999997</v>
      </c>
      <c r="G23" s="34">
        <v>0.63139999999999996</v>
      </c>
      <c r="H23" s="34">
        <v>0.3448</v>
      </c>
      <c r="I23" s="32">
        <v>0.25041200000000002</v>
      </c>
      <c r="J23" s="58"/>
      <c r="K23" s="26">
        <v>4018</v>
      </c>
      <c r="L23" s="26">
        <v>897</v>
      </c>
      <c r="M23" s="34">
        <v>0.68500000000000005</v>
      </c>
      <c r="N23" s="34">
        <v>0.58799999999999997</v>
      </c>
      <c r="O23" s="34">
        <v>0.31219999999999998</v>
      </c>
      <c r="P23" s="32">
        <v>0.22462299999999999</v>
      </c>
    </row>
    <row r="24" spans="1:16" x14ac:dyDescent="0.15">
      <c r="A24" s="65"/>
      <c r="B24" s="52"/>
      <c r="C24" s="5" t="s">
        <v>8</v>
      </c>
      <c r="D24" s="26">
        <v>3908</v>
      </c>
      <c r="E24" s="26">
        <v>997</v>
      </c>
      <c r="F24" s="34">
        <v>0.76</v>
      </c>
      <c r="G24" s="34">
        <v>0.71189999999999998</v>
      </c>
      <c r="H24" s="34">
        <v>0.38350000000000001</v>
      </c>
      <c r="I24" s="32">
        <v>0.24076</v>
      </c>
      <c r="J24" s="58"/>
      <c r="K24" s="26">
        <v>3908</v>
      </c>
      <c r="L24" s="26">
        <v>997</v>
      </c>
      <c r="M24" s="34">
        <v>0.6794</v>
      </c>
      <c r="N24" s="34">
        <v>0.66090000000000004</v>
      </c>
      <c r="O24" s="34">
        <v>0.34720000000000001</v>
      </c>
      <c r="P24" s="32">
        <v>0.214196</v>
      </c>
    </row>
    <row r="25" spans="1:16" x14ac:dyDescent="0.15">
      <c r="A25" s="65"/>
      <c r="B25" s="52"/>
      <c r="C25" s="5" t="s">
        <v>9</v>
      </c>
      <c r="D25" s="26">
        <v>4343</v>
      </c>
      <c r="E25" s="26">
        <v>1055</v>
      </c>
      <c r="F25" s="34">
        <v>0.74219999999999997</v>
      </c>
      <c r="G25" s="34">
        <v>0.58050000000000002</v>
      </c>
      <c r="H25" s="34">
        <v>0.3009</v>
      </c>
      <c r="I25" s="32">
        <v>0.22600100000000001</v>
      </c>
      <c r="J25" s="58"/>
      <c r="K25" s="26">
        <v>4343</v>
      </c>
      <c r="L25" s="26">
        <v>1055</v>
      </c>
      <c r="M25" s="34">
        <v>0.67179999999999995</v>
      </c>
      <c r="N25" s="34">
        <v>0.54079999999999995</v>
      </c>
      <c r="O25" s="34">
        <v>0.27239999999999998</v>
      </c>
      <c r="P25" s="32">
        <v>0.20066300000000001</v>
      </c>
    </row>
    <row r="26" spans="1:16" x14ac:dyDescent="0.15">
      <c r="A26" s="65"/>
      <c r="B26" s="52" t="s">
        <v>37</v>
      </c>
      <c r="C26" s="5" t="s">
        <v>7</v>
      </c>
      <c r="D26" s="26">
        <v>4211</v>
      </c>
      <c r="E26" s="26">
        <v>880</v>
      </c>
      <c r="F26" s="34">
        <v>0.76329999999999998</v>
      </c>
      <c r="G26" s="34">
        <v>0.60589999999999999</v>
      </c>
      <c r="H26" s="34">
        <v>0.35859999999999997</v>
      </c>
      <c r="I26" s="32">
        <v>0.258436</v>
      </c>
      <c r="J26" s="58"/>
      <c r="K26" s="26">
        <v>4211</v>
      </c>
      <c r="L26" s="26">
        <v>880</v>
      </c>
      <c r="M26" s="34">
        <v>0.69520000000000004</v>
      </c>
      <c r="N26" s="34">
        <v>0.64380000000000004</v>
      </c>
      <c r="O26" s="34">
        <v>0.35930000000000001</v>
      </c>
      <c r="P26" s="32">
        <v>0.23693800000000001</v>
      </c>
    </row>
    <row r="27" spans="1:16" x14ac:dyDescent="0.15">
      <c r="A27" s="65"/>
      <c r="B27" s="52"/>
      <c r="C27" s="5" t="s">
        <v>8</v>
      </c>
      <c r="D27" s="26">
        <v>4341</v>
      </c>
      <c r="E27" s="26">
        <v>996</v>
      </c>
      <c r="F27" s="34">
        <v>0.745</v>
      </c>
      <c r="G27" s="34">
        <v>0.56359999999999999</v>
      </c>
      <c r="H27" s="34">
        <v>0.30380000000000001</v>
      </c>
      <c r="I27" s="32">
        <v>0.22967799999999999</v>
      </c>
      <c r="J27" s="58"/>
      <c r="K27" s="26">
        <v>4341</v>
      </c>
      <c r="L27" s="26">
        <v>996</v>
      </c>
      <c r="M27" s="34">
        <v>0.66590000000000005</v>
      </c>
      <c r="N27" s="34">
        <v>0.55359999999999998</v>
      </c>
      <c r="O27" s="34">
        <v>0.28960000000000002</v>
      </c>
      <c r="P27" s="32">
        <v>0.20275599999999999</v>
      </c>
    </row>
    <row r="28" spans="1:16" x14ac:dyDescent="0.15">
      <c r="A28" s="65"/>
      <c r="B28" s="52"/>
      <c r="C28" s="5" t="s">
        <v>9</v>
      </c>
      <c r="D28" s="26">
        <v>4235</v>
      </c>
      <c r="E28" s="26">
        <v>939</v>
      </c>
      <c r="F28" s="34">
        <v>0.73750000000000004</v>
      </c>
      <c r="G28" s="34">
        <v>0.5847</v>
      </c>
      <c r="H28" s="34">
        <v>0.31130000000000002</v>
      </c>
      <c r="I28" s="32">
        <v>0.23116500000000001</v>
      </c>
      <c r="J28" s="58"/>
      <c r="K28" s="26">
        <v>4235</v>
      </c>
      <c r="L28" s="26">
        <v>939</v>
      </c>
      <c r="M28" s="34">
        <v>0.68440000000000001</v>
      </c>
      <c r="N28" s="34">
        <v>0.60519999999999996</v>
      </c>
      <c r="O28" s="34">
        <v>0.30559999999999998</v>
      </c>
      <c r="P28" s="32">
        <v>0.21746099999999999</v>
      </c>
    </row>
    <row r="29" spans="1:16" x14ac:dyDescent="0.15">
      <c r="A29" s="65"/>
      <c r="B29" s="52" t="s">
        <v>38</v>
      </c>
      <c r="C29" s="5" t="s">
        <v>7</v>
      </c>
      <c r="D29" s="26">
        <v>3706</v>
      </c>
      <c r="E29" s="26">
        <v>891</v>
      </c>
      <c r="F29" s="34">
        <v>0.66400000000000003</v>
      </c>
      <c r="G29" s="34">
        <v>0.58050000000000002</v>
      </c>
      <c r="H29" s="34">
        <v>0.32679999999999998</v>
      </c>
      <c r="I29" s="32">
        <v>0.20971500000000001</v>
      </c>
      <c r="J29" s="58"/>
      <c r="K29" s="26">
        <v>3706</v>
      </c>
      <c r="L29" s="26">
        <v>891</v>
      </c>
      <c r="M29" s="34">
        <v>0.62649999999999995</v>
      </c>
      <c r="N29" s="34">
        <v>0.52359999999999995</v>
      </c>
      <c r="O29" s="34">
        <v>0.29749999999999999</v>
      </c>
      <c r="P29" s="32">
        <v>0.202352</v>
      </c>
    </row>
    <row r="30" spans="1:16" x14ac:dyDescent="0.15">
      <c r="A30" s="65"/>
      <c r="B30" s="52"/>
      <c r="C30" s="5" t="s">
        <v>8</v>
      </c>
      <c r="D30" s="26">
        <v>3810</v>
      </c>
      <c r="E30" s="26">
        <v>1051</v>
      </c>
      <c r="F30" s="34">
        <v>0.66320000000000001</v>
      </c>
      <c r="G30" s="34">
        <v>0.58050000000000002</v>
      </c>
      <c r="H30" s="34">
        <v>0.33050000000000002</v>
      </c>
      <c r="I30" s="32">
        <v>0.209093</v>
      </c>
      <c r="J30" s="58"/>
      <c r="K30" s="26">
        <v>3810</v>
      </c>
      <c r="L30" s="26">
        <v>1051</v>
      </c>
      <c r="M30" s="34">
        <v>0.62209999999999999</v>
      </c>
      <c r="N30" s="34">
        <v>0.5494</v>
      </c>
      <c r="O30" s="34">
        <v>0.30690000000000001</v>
      </c>
      <c r="P30" s="32">
        <v>0.19292000000000001</v>
      </c>
    </row>
    <row r="31" spans="1:16" x14ac:dyDescent="0.15">
      <c r="A31" s="65"/>
      <c r="B31" s="52"/>
      <c r="C31" s="5" t="s">
        <v>9</v>
      </c>
      <c r="D31" s="26">
        <v>3930</v>
      </c>
      <c r="E31" s="26">
        <v>1019</v>
      </c>
      <c r="F31" s="34">
        <v>0.66520000000000001</v>
      </c>
      <c r="G31" s="34">
        <v>0.55740000000000001</v>
      </c>
      <c r="H31" s="34">
        <v>0.31240000000000001</v>
      </c>
      <c r="I31" s="32">
        <v>0.199078</v>
      </c>
      <c r="J31" s="58"/>
      <c r="K31" s="26">
        <v>3930</v>
      </c>
      <c r="L31" s="26">
        <v>1019</v>
      </c>
      <c r="M31" s="34">
        <v>0.6391</v>
      </c>
      <c r="N31" s="34">
        <v>0.53449999999999998</v>
      </c>
      <c r="O31" s="34">
        <v>0.29189999999999999</v>
      </c>
      <c r="P31" s="32">
        <v>0.19758700000000001</v>
      </c>
    </row>
    <row r="32" spans="1:16" x14ac:dyDescent="0.15">
      <c r="A32" s="65"/>
      <c r="B32" s="52" t="s">
        <v>39</v>
      </c>
      <c r="C32" s="5" t="s">
        <v>7</v>
      </c>
      <c r="D32" s="26">
        <v>3789</v>
      </c>
      <c r="E32" s="26">
        <v>881</v>
      </c>
      <c r="F32" s="34">
        <v>0.75919999999999999</v>
      </c>
      <c r="G32" s="34">
        <v>0.6653</v>
      </c>
      <c r="H32" s="34">
        <v>0.37719999999999998</v>
      </c>
      <c r="I32" s="32">
        <v>0.26005699999999998</v>
      </c>
      <c r="J32" s="58"/>
      <c r="K32" s="26">
        <v>3789</v>
      </c>
      <c r="L32" s="26">
        <v>881</v>
      </c>
      <c r="M32" s="34">
        <v>0.70069999999999999</v>
      </c>
      <c r="N32" s="34">
        <v>0.65669999999999995</v>
      </c>
      <c r="O32" s="34">
        <v>0.3639</v>
      </c>
      <c r="P32" s="32">
        <v>0.24235599999999999</v>
      </c>
    </row>
    <row r="33" spans="1:16" x14ac:dyDescent="0.15">
      <c r="A33" s="65"/>
      <c r="B33" s="52"/>
      <c r="C33" s="5" t="s">
        <v>8</v>
      </c>
      <c r="D33" s="26">
        <v>3303</v>
      </c>
      <c r="E33" s="26">
        <v>889</v>
      </c>
      <c r="F33" s="34">
        <v>0.71679999999999999</v>
      </c>
      <c r="G33" s="34">
        <v>0.69069999999999998</v>
      </c>
      <c r="H33" s="34">
        <v>0.39810000000000001</v>
      </c>
      <c r="I33" s="32">
        <v>0.28256599999999998</v>
      </c>
      <c r="J33" s="58"/>
      <c r="K33" s="26">
        <v>3303</v>
      </c>
      <c r="L33" s="26">
        <v>889</v>
      </c>
      <c r="M33" s="34">
        <v>0.67910000000000004</v>
      </c>
      <c r="N33" s="34">
        <v>0.63949999999999996</v>
      </c>
      <c r="O33" s="34">
        <v>0.36959999999999998</v>
      </c>
      <c r="P33" s="32">
        <v>0.24404200000000001</v>
      </c>
    </row>
    <row r="34" spans="1:16" x14ac:dyDescent="0.15">
      <c r="A34" s="65"/>
      <c r="B34" s="52"/>
      <c r="C34" s="5" t="s">
        <v>9</v>
      </c>
      <c r="D34" s="26">
        <v>4208</v>
      </c>
      <c r="E34" s="26">
        <v>1073</v>
      </c>
      <c r="F34" s="34">
        <v>0.755</v>
      </c>
      <c r="G34" s="34">
        <v>0.60170000000000001</v>
      </c>
      <c r="H34" s="34">
        <v>0.33389999999999997</v>
      </c>
      <c r="I34" s="32">
        <v>0.22690399999999999</v>
      </c>
      <c r="J34" s="58"/>
      <c r="K34" s="26">
        <v>4208</v>
      </c>
      <c r="L34" s="26">
        <v>1073</v>
      </c>
      <c r="M34" s="34">
        <v>0.69230000000000003</v>
      </c>
      <c r="N34" s="34">
        <v>0.63519999999999999</v>
      </c>
      <c r="O34" s="34">
        <v>0.3175</v>
      </c>
      <c r="P34" s="32">
        <v>0.21018700000000001</v>
      </c>
    </row>
    <row r="35" spans="1:16" x14ac:dyDescent="0.15">
      <c r="A35" s="15" t="s">
        <v>11</v>
      </c>
      <c r="B35" s="5" t="s">
        <v>33</v>
      </c>
      <c r="C35" s="5" t="s">
        <v>35</v>
      </c>
      <c r="D35" s="26">
        <v>2835</v>
      </c>
      <c r="E35" s="26">
        <v>807</v>
      </c>
      <c r="F35" s="5">
        <v>0.66090000000000004</v>
      </c>
      <c r="G35" s="5">
        <v>0.61019999999999996</v>
      </c>
      <c r="H35" s="5">
        <v>0.30430000000000001</v>
      </c>
      <c r="I35" s="5">
        <v>0.266955</v>
      </c>
      <c r="J35" s="58"/>
      <c r="K35" s="33">
        <v>2835</v>
      </c>
      <c r="L35" s="33">
        <v>807</v>
      </c>
      <c r="M35" s="5">
        <v>0.55089999999999995</v>
      </c>
      <c r="N35" s="5">
        <v>0.56220000000000003</v>
      </c>
      <c r="O35" s="5">
        <v>0.2737</v>
      </c>
      <c r="P35" s="32">
        <v>0.21342</v>
      </c>
    </row>
    <row r="36" spans="1:16" x14ac:dyDescent="0.15">
      <c r="A36" s="16" t="s">
        <v>28</v>
      </c>
      <c r="B36" s="5" t="s">
        <v>33</v>
      </c>
      <c r="C36" s="5" t="s">
        <v>35</v>
      </c>
      <c r="D36" s="26">
        <v>4119</v>
      </c>
      <c r="E36" s="26">
        <v>4446</v>
      </c>
      <c r="F36" s="19">
        <v>0.7006</v>
      </c>
      <c r="G36" s="19">
        <v>0.67800000000000005</v>
      </c>
      <c r="H36" s="19">
        <v>0.45850000000000002</v>
      </c>
      <c r="I36" s="20">
        <v>0.24296699999999999</v>
      </c>
      <c r="J36" s="58"/>
      <c r="K36" s="35">
        <v>4119</v>
      </c>
      <c r="L36" s="35">
        <v>4446</v>
      </c>
      <c r="M36" s="19">
        <v>0.59109999999999996</v>
      </c>
      <c r="N36" s="19">
        <v>0.6996</v>
      </c>
      <c r="O36" s="19">
        <v>0.45810000000000001</v>
      </c>
      <c r="P36" s="19">
        <v>0.22401199999999999</v>
      </c>
    </row>
    <row r="37" spans="1:16" x14ac:dyDescent="0.15">
      <c r="A37" s="65" t="s">
        <v>19</v>
      </c>
      <c r="B37" s="5" t="s">
        <v>33</v>
      </c>
      <c r="C37" s="5" t="s">
        <v>35</v>
      </c>
      <c r="D37" s="26">
        <v>3652</v>
      </c>
      <c r="E37" s="26">
        <v>335</v>
      </c>
      <c r="F37" s="5">
        <v>0.52029999999999998</v>
      </c>
      <c r="G37" s="5">
        <v>0.31359999999999999</v>
      </c>
      <c r="H37" s="5">
        <v>0.1578</v>
      </c>
      <c r="I37" s="23">
        <v>0.126498</v>
      </c>
      <c r="J37" s="58"/>
      <c r="K37" s="35">
        <v>4539</v>
      </c>
      <c r="L37" s="35">
        <v>270</v>
      </c>
      <c r="M37" s="5">
        <v>0.46029999999999999</v>
      </c>
      <c r="N37" s="5">
        <v>0.3004</v>
      </c>
      <c r="O37" s="5">
        <v>0.14430000000000001</v>
      </c>
      <c r="P37" s="23">
        <v>7.0555999999999994E-2</v>
      </c>
    </row>
    <row r="38" spans="1:16" x14ac:dyDescent="0.15">
      <c r="A38" s="65"/>
      <c r="B38" s="52" t="s">
        <v>36</v>
      </c>
      <c r="C38" s="5" t="s">
        <v>7</v>
      </c>
      <c r="D38" s="26">
        <v>4303</v>
      </c>
      <c r="E38" s="26">
        <v>596</v>
      </c>
      <c r="F38" s="5">
        <v>0.69830000000000003</v>
      </c>
      <c r="G38" s="5">
        <v>0.62709999999999999</v>
      </c>
      <c r="H38" s="5">
        <v>0.32519999999999999</v>
      </c>
      <c r="I38" s="23">
        <v>0.235822</v>
      </c>
      <c r="J38" s="58"/>
      <c r="K38" s="35">
        <v>4739</v>
      </c>
      <c r="L38" s="35">
        <v>554</v>
      </c>
      <c r="M38" s="5">
        <v>0.65900000000000003</v>
      </c>
      <c r="N38" s="5">
        <v>0.5494</v>
      </c>
      <c r="O38" s="5">
        <v>0.29659999999999997</v>
      </c>
      <c r="P38" s="23">
        <v>0.20316699999999999</v>
      </c>
    </row>
    <row r="39" spans="1:16" x14ac:dyDescent="0.15">
      <c r="A39" s="65"/>
      <c r="B39" s="52"/>
      <c r="C39" s="5" t="s">
        <v>8</v>
      </c>
      <c r="D39" s="26">
        <v>4715</v>
      </c>
      <c r="E39" s="26">
        <v>593</v>
      </c>
      <c r="F39" s="5">
        <v>0.74350000000000005</v>
      </c>
      <c r="G39" s="5">
        <v>0.64829999999999999</v>
      </c>
      <c r="H39" s="5">
        <v>0.35589999999999999</v>
      </c>
      <c r="I39" s="23">
        <v>0.24670500000000001</v>
      </c>
      <c r="J39" s="58"/>
      <c r="K39" s="35">
        <v>4377</v>
      </c>
      <c r="L39" s="35">
        <v>624</v>
      </c>
      <c r="M39" s="5">
        <v>0.64400000000000002</v>
      </c>
      <c r="N39" s="5">
        <v>0.60519999999999996</v>
      </c>
      <c r="O39" s="5">
        <v>0.3201</v>
      </c>
      <c r="P39" s="23">
        <v>0.20580399999999999</v>
      </c>
    </row>
    <row r="40" spans="1:16" x14ac:dyDescent="0.15">
      <c r="A40" s="65"/>
      <c r="B40" s="52"/>
      <c r="C40" s="5" t="s">
        <v>9</v>
      </c>
      <c r="D40" s="26">
        <v>3877</v>
      </c>
      <c r="E40" s="26">
        <v>532</v>
      </c>
      <c r="F40" s="5">
        <v>0.66159999999999997</v>
      </c>
      <c r="G40" s="5">
        <v>0.52969999999999995</v>
      </c>
      <c r="H40" s="5">
        <v>0.29480000000000001</v>
      </c>
      <c r="I40" s="23">
        <v>0.213397</v>
      </c>
      <c r="J40" s="58"/>
      <c r="K40" s="35">
        <v>4428</v>
      </c>
      <c r="L40" s="35">
        <v>503</v>
      </c>
      <c r="M40" s="5">
        <v>0.61470000000000002</v>
      </c>
      <c r="N40" s="5">
        <v>0.51070000000000004</v>
      </c>
      <c r="O40" s="5">
        <v>0.28039999999999998</v>
      </c>
      <c r="P40" s="23">
        <v>0.182697</v>
      </c>
    </row>
    <row r="41" spans="1:16" x14ac:dyDescent="0.15">
      <c r="A41" s="65"/>
      <c r="B41" s="52" t="s">
        <v>37</v>
      </c>
      <c r="C41" s="5" t="s">
        <v>7</v>
      </c>
      <c r="D41" s="26">
        <v>4072</v>
      </c>
      <c r="E41" s="26">
        <v>592</v>
      </c>
      <c r="F41" s="5">
        <v>0.72840000000000005</v>
      </c>
      <c r="G41" s="5">
        <v>0.63139999999999996</v>
      </c>
      <c r="H41" s="5">
        <v>0.35489999999999999</v>
      </c>
      <c r="I41" s="23">
        <v>0.26170399999999999</v>
      </c>
      <c r="J41" s="58"/>
      <c r="K41" s="35">
        <v>4072</v>
      </c>
      <c r="L41" s="35">
        <v>592</v>
      </c>
      <c r="M41" s="5">
        <v>0.66949999999999998</v>
      </c>
      <c r="N41" s="5">
        <v>0.62229999999999996</v>
      </c>
      <c r="O41" s="5">
        <v>0.34029999999999999</v>
      </c>
      <c r="P41" s="23">
        <v>0.232243</v>
      </c>
    </row>
    <row r="42" spans="1:16" x14ac:dyDescent="0.15">
      <c r="A42" s="65"/>
      <c r="B42" s="52"/>
      <c r="C42" s="5" t="s">
        <v>8</v>
      </c>
      <c r="D42" s="26">
        <v>4123</v>
      </c>
      <c r="E42" s="26">
        <v>591</v>
      </c>
      <c r="F42" s="5">
        <v>0.72770000000000001</v>
      </c>
      <c r="G42" s="5">
        <v>0.59319999999999995</v>
      </c>
      <c r="H42" s="5">
        <v>0.32650000000000001</v>
      </c>
      <c r="I42" s="23">
        <v>0.248306</v>
      </c>
      <c r="J42" s="58"/>
      <c r="K42" s="35">
        <v>4380</v>
      </c>
      <c r="L42" s="35">
        <v>585</v>
      </c>
      <c r="M42" s="5">
        <v>0.65249999999999997</v>
      </c>
      <c r="N42" s="5">
        <v>0.57509999999999994</v>
      </c>
      <c r="O42" s="5">
        <v>0.31209999999999999</v>
      </c>
      <c r="P42" s="23">
        <v>0.210232</v>
      </c>
    </row>
    <row r="43" spans="1:16" x14ac:dyDescent="0.15">
      <c r="A43" s="65"/>
      <c r="B43" s="52"/>
      <c r="C43" s="5" t="s">
        <v>9</v>
      </c>
      <c r="D43" s="26">
        <v>4215</v>
      </c>
      <c r="E43" s="26">
        <v>584</v>
      </c>
      <c r="F43" s="5">
        <v>0.69930000000000003</v>
      </c>
      <c r="G43" s="5">
        <v>0.59319999999999995</v>
      </c>
      <c r="H43" s="5">
        <v>0.3221</v>
      </c>
      <c r="I43" s="23">
        <v>0.23904600000000001</v>
      </c>
      <c r="J43" s="58"/>
      <c r="K43" s="35">
        <v>3989</v>
      </c>
      <c r="L43" s="35">
        <v>573</v>
      </c>
      <c r="M43" s="5">
        <v>0.63839999999999997</v>
      </c>
      <c r="N43" s="5">
        <v>0.58799999999999997</v>
      </c>
      <c r="O43" s="5">
        <v>0.30780000000000002</v>
      </c>
      <c r="P43" s="23">
        <v>0.20930299999999999</v>
      </c>
    </row>
    <row r="44" spans="1:16" x14ac:dyDescent="0.15">
      <c r="A44" s="65"/>
      <c r="B44" s="52" t="s">
        <v>38</v>
      </c>
      <c r="C44" s="5" t="s">
        <v>7</v>
      </c>
      <c r="D44" s="26">
        <v>4492</v>
      </c>
      <c r="E44" s="26">
        <v>686</v>
      </c>
      <c r="F44" s="5">
        <v>0.66</v>
      </c>
      <c r="G44" s="5">
        <v>0.59319999999999995</v>
      </c>
      <c r="H44" s="5">
        <v>0.31990000000000002</v>
      </c>
      <c r="I44" s="23">
        <v>0.19944600000000001</v>
      </c>
      <c r="J44" s="58"/>
      <c r="K44" s="35">
        <v>4492</v>
      </c>
      <c r="L44" s="35">
        <v>686</v>
      </c>
      <c r="M44" s="5">
        <v>0.61040000000000005</v>
      </c>
      <c r="N44" s="5">
        <v>0.53220000000000001</v>
      </c>
      <c r="O44" s="5">
        <v>0.2878</v>
      </c>
      <c r="P44" s="23">
        <v>0.18028</v>
      </c>
    </row>
    <row r="45" spans="1:16" x14ac:dyDescent="0.15">
      <c r="A45" s="65"/>
      <c r="B45" s="52"/>
      <c r="C45" s="5" t="s">
        <v>8</v>
      </c>
      <c r="D45" s="26">
        <v>4578</v>
      </c>
      <c r="E45" s="26">
        <v>622</v>
      </c>
      <c r="F45" s="5">
        <v>0.65510000000000002</v>
      </c>
      <c r="G45" s="5">
        <v>0.55930000000000002</v>
      </c>
      <c r="H45" s="5">
        <v>0.29920000000000002</v>
      </c>
      <c r="I45" s="23">
        <v>0.19975599999999999</v>
      </c>
      <c r="J45" s="58"/>
      <c r="K45" s="35">
        <v>4186</v>
      </c>
      <c r="L45" s="35">
        <v>651</v>
      </c>
      <c r="M45" s="5">
        <v>0.60160000000000002</v>
      </c>
      <c r="N45" s="5">
        <v>0.51070000000000004</v>
      </c>
      <c r="O45" s="5">
        <v>0.26910000000000001</v>
      </c>
      <c r="P45" s="23">
        <v>0.18190200000000001</v>
      </c>
    </row>
    <row r="46" spans="1:16" x14ac:dyDescent="0.15">
      <c r="A46" s="65"/>
      <c r="B46" s="52"/>
      <c r="C46" s="5" t="s">
        <v>9</v>
      </c>
      <c r="D46" s="26">
        <v>4178</v>
      </c>
      <c r="E46" s="26">
        <v>624</v>
      </c>
      <c r="F46" s="5">
        <v>0.65439999999999998</v>
      </c>
      <c r="G46" s="5">
        <v>0.58899999999999997</v>
      </c>
      <c r="H46" s="5">
        <v>0.3276</v>
      </c>
      <c r="I46" s="23">
        <v>0.21157599999999999</v>
      </c>
      <c r="J46" s="58"/>
      <c r="K46" s="35">
        <v>3995</v>
      </c>
      <c r="L46" s="35">
        <v>637</v>
      </c>
      <c r="M46" s="5">
        <v>0.58550000000000002</v>
      </c>
      <c r="N46" s="5">
        <v>0.51070000000000004</v>
      </c>
      <c r="O46" s="5">
        <v>0.28639999999999999</v>
      </c>
      <c r="P46" s="23">
        <v>0.18582599999999999</v>
      </c>
    </row>
    <row r="47" spans="1:16" x14ac:dyDescent="0.15">
      <c r="A47" s="65"/>
      <c r="B47" s="52" t="s">
        <v>39</v>
      </c>
      <c r="C47" s="5" t="s">
        <v>7</v>
      </c>
      <c r="D47" s="26">
        <v>4606</v>
      </c>
      <c r="E47" s="26">
        <v>620</v>
      </c>
      <c r="F47" s="5">
        <v>0.75</v>
      </c>
      <c r="G47" s="5">
        <v>0.69069999999999998</v>
      </c>
      <c r="H47" s="5">
        <v>0.36930000000000002</v>
      </c>
      <c r="I47" s="23">
        <v>0.25942500000000002</v>
      </c>
      <c r="J47" s="58"/>
      <c r="K47" s="35">
        <v>4497</v>
      </c>
      <c r="L47" s="35">
        <v>628</v>
      </c>
      <c r="M47" s="5">
        <v>0.66690000000000005</v>
      </c>
      <c r="N47" s="5">
        <v>0.61370000000000002</v>
      </c>
      <c r="O47" s="5">
        <v>0.34200000000000003</v>
      </c>
      <c r="P47" s="23">
        <v>0.218554</v>
      </c>
    </row>
    <row r="48" spans="1:16" x14ac:dyDescent="0.15">
      <c r="A48" s="65"/>
      <c r="B48" s="52"/>
      <c r="C48" s="5" t="s">
        <v>8</v>
      </c>
      <c r="D48" s="26">
        <v>4685</v>
      </c>
      <c r="E48" s="26">
        <v>598</v>
      </c>
      <c r="F48" s="5">
        <v>0.74329999999999996</v>
      </c>
      <c r="G48" s="5">
        <v>0.61860000000000004</v>
      </c>
      <c r="H48" s="5">
        <v>0.34010000000000001</v>
      </c>
      <c r="I48" s="23">
        <v>0.25015500000000002</v>
      </c>
      <c r="J48" s="58"/>
      <c r="K48" s="35">
        <v>4685</v>
      </c>
      <c r="L48" s="35">
        <v>598</v>
      </c>
      <c r="M48" s="5">
        <v>0.66539999999999999</v>
      </c>
      <c r="N48" s="5">
        <v>0.58799999999999997</v>
      </c>
      <c r="O48" s="5">
        <v>0.3155</v>
      </c>
      <c r="P48" s="23">
        <v>0.21443000000000001</v>
      </c>
    </row>
    <row r="49" spans="1:16" x14ac:dyDescent="0.15">
      <c r="A49" s="65"/>
      <c r="B49" s="52"/>
      <c r="C49" s="5" t="s">
        <v>9</v>
      </c>
      <c r="D49" s="26">
        <v>4301</v>
      </c>
      <c r="E49" s="26">
        <v>572</v>
      </c>
      <c r="F49" s="5">
        <v>0.70779999999999998</v>
      </c>
      <c r="G49" s="5">
        <v>0.59319999999999995</v>
      </c>
      <c r="H49" s="5">
        <v>0.33260000000000001</v>
      </c>
      <c r="I49" s="23">
        <v>0.236396</v>
      </c>
      <c r="J49" s="58"/>
      <c r="K49" s="35">
        <v>4488</v>
      </c>
      <c r="L49" s="35">
        <v>560</v>
      </c>
      <c r="M49" s="5">
        <v>0.65439999999999998</v>
      </c>
      <c r="N49" s="5">
        <v>0.55789999999999995</v>
      </c>
      <c r="O49" s="5">
        <v>0.30370000000000003</v>
      </c>
      <c r="P49" s="23">
        <v>0.203237</v>
      </c>
    </row>
    <row r="50" spans="1:16" x14ac:dyDescent="0.15">
      <c r="A50" s="15" t="s">
        <v>13</v>
      </c>
      <c r="B50" s="5" t="s">
        <v>33</v>
      </c>
      <c r="C50" s="5" t="s">
        <v>35</v>
      </c>
      <c r="D50" s="26">
        <v>1087</v>
      </c>
      <c r="E50" s="26">
        <v>136</v>
      </c>
      <c r="F50" s="5">
        <v>0.51390000000000002</v>
      </c>
      <c r="G50" s="5">
        <v>0.29659999999999997</v>
      </c>
      <c r="H50" s="5">
        <v>0.15390000000000001</v>
      </c>
      <c r="I50" s="32">
        <v>0.29393200000000003</v>
      </c>
      <c r="J50" s="58"/>
      <c r="K50" s="35">
        <v>1087</v>
      </c>
      <c r="L50" s="35">
        <v>136</v>
      </c>
      <c r="M50" s="5">
        <v>0.44650000000000001</v>
      </c>
      <c r="N50" s="5">
        <v>0.27039999999999997</v>
      </c>
      <c r="O50" s="5">
        <v>0.12520000000000001</v>
      </c>
      <c r="P50" s="32">
        <v>0.23796600000000001</v>
      </c>
    </row>
    <row r="51" spans="1:16" x14ac:dyDescent="0.15">
      <c r="A51" s="15" t="s">
        <v>14</v>
      </c>
      <c r="B51" s="5" t="s">
        <v>33</v>
      </c>
      <c r="C51" s="5" t="s">
        <v>35</v>
      </c>
      <c r="D51" s="26">
        <v>2414</v>
      </c>
      <c r="E51" s="26">
        <v>409</v>
      </c>
      <c r="F51" s="5">
        <v>0.66320000000000001</v>
      </c>
      <c r="G51" s="5">
        <v>0.57630000000000003</v>
      </c>
      <c r="H51" s="5">
        <v>0.30790000000000001</v>
      </c>
      <c r="I51" s="32">
        <v>0.30393700000000001</v>
      </c>
      <c r="J51" s="58"/>
      <c r="K51" s="35">
        <v>2414</v>
      </c>
      <c r="L51" s="35">
        <v>409</v>
      </c>
      <c r="M51" s="5">
        <v>0.5857</v>
      </c>
      <c r="N51" s="5">
        <v>0.54079999999999995</v>
      </c>
      <c r="O51" s="5">
        <v>0.26279999999999998</v>
      </c>
      <c r="P51" s="32">
        <v>0.258662</v>
      </c>
    </row>
    <row r="52" spans="1:16" x14ac:dyDescent="0.15">
      <c r="A52" s="65" t="s">
        <v>20</v>
      </c>
      <c r="B52" s="5" t="s">
        <v>33</v>
      </c>
      <c r="C52" s="5" t="s">
        <v>35</v>
      </c>
      <c r="D52" s="26">
        <v>2756</v>
      </c>
      <c r="E52" s="26">
        <v>501</v>
      </c>
      <c r="F52" s="5">
        <v>0.65229999999999999</v>
      </c>
      <c r="G52" s="5">
        <v>0.48309999999999997</v>
      </c>
      <c r="H52" s="5">
        <v>0.26100000000000001</v>
      </c>
      <c r="I52" s="32">
        <v>0.28063199999999999</v>
      </c>
      <c r="J52" s="58"/>
      <c r="K52" s="35">
        <v>2756</v>
      </c>
      <c r="L52" s="35">
        <v>501</v>
      </c>
      <c r="M52" s="5">
        <v>0.56869999999999998</v>
      </c>
      <c r="N52" s="5">
        <v>0.40339999999999998</v>
      </c>
      <c r="O52" s="5">
        <v>0.22009999999999999</v>
      </c>
      <c r="P52" s="32">
        <v>0.23462</v>
      </c>
    </row>
    <row r="53" spans="1:16" x14ac:dyDescent="0.15">
      <c r="A53" s="65"/>
      <c r="B53" s="52" t="s">
        <v>36</v>
      </c>
      <c r="C53" s="5" t="s">
        <v>7</v>
      </c>
      <c r="D53" s="26">
        <v>2302</v>
      </c>
      <c r="E53" s="26">
        <v>432</v>
      </c>
      <c r="F53" s="5">
        <v>0.67230000000000001</v>
      </c>
      <c r="G53" s="5">
        <v>0.58899999999999997</v>
      </c>
      <c r="H53" s="5">
        <v>0.30880000000000002</v>
      </c>
      <c r="I53" s="32">
        <v>0.33862999999999999</v>
      </c>
      <c r="J53" s="58"/>
      <c r="K53" s="35">
        <v>1479</v>
      </c>
      <c r="L53" s="35">
        <v>237</v>
      </c>
      <c r="M53" s="5">
        <v>0.56299999999999994</v>
      </c>
      <c r="N53" s="5">
        <v>0.46779999999999999</v>
      </c>
      <c r="O53" s="5">
        <v>0.2666</v>
      </c>
      <c r="P53" s="32">
        <v>0.34274500000000002</v>
      </c>
    </row>
    <row r="54" spans="1:16" x14ac:dyDescent="0.15">
      <c r="A54" s="65"/>
      <c r="B54" s="52"/>
      <c r="C54" s="5" t="s">
        <v>8</v>
      </c>
      <c r="D54" s="26">
        <v>1957</v>
      </c>
      <c r="E54" s="26">
        <v>412</v>
      </c>
      <c r="F54" s="5">
        <v>0.66520000000000001</v>
      </c>
      <c r="G54" s="5">
        <v>0.57199999999999995</v>
      </c>
      <c r="H54" s="5">
        <v>0.3276</v>
      </c>
      <c r="I54" s="32">
        <v>0.36604100000000001</v>
      </c>
      <c r="J54" s="58"/>
      <c r="K54" s="35">
        <v>1329</v>
      </c>
      <c r="L54" s="35">
        <v>243</v>
      </c>
      <c r="M54" s="5">
        <v>0.56499999999999995</v>
      </c>
      <c r="N54" s="5">
        <v>0.51500000000000001</v>
      </c>
      <c r="O54" s="5">
        <v>0.30409999999999998</v>
      </c>
      <c r="P54" s="32">
        <v>0.36497200000000002</v>
      </c>
    </row>
    <row r="55" spans="1:16" x14ac:dyDescent="0.15">
      <c r="A55" s="65"/>
      <c r="B55" s="52"/>
      <c r="C55" s="5" t="s">
        <v>9</v>
      </c>
      <c r="D55" s="26">
        <v>2438</v>
      </c>
      <c r="E55" s="26">
        <v>445</v>
      </c>
      <c r="F55" s="5">
        <v>0.67949999999999999</v>
      </c>
      <c r="G55" s="5">
        <v>0.61860000000000004</v>
      </c>
      <c r="H55" s="5">
        <v>0.33210000000000001</v>
      </c>
      <c r="I55" s="32">
        <v>0.337669</v>
      </c>
      <c r="J55" s="58"/>
      <c r="K55" s="35">
        <v>2438</v>
      </c>
      <c r="L55" s="35">
        <v>445</v>
      </c>
      <c r="M55" s="5">
        <v>0.59850000000000003</v>
      </c>
      <c r="N55" s="5">
        <v>0.56220000000000003</v>
      </c>
      <c r="O55" s="5">
        <v>0.28389999999999999</v>
      </c>
      <c r="P55" s="32">
        <v>0.28081899999999999</v>
      </c>
    </row>
    <row r="56" spans="1:16" x14ac:dyDescent="0.15">
      <c r="A56" s="65"/>
      <c r="B56" s="52" t="s">
        <v>37</v>
      </c>
      <c r="C56" s="5" t="s">
        <v>7</v>
      </c>
      <c r="D56" s="26">
        <v>2424</v>
      </c>
      <c r="E56" s="26">
        <v>476</v>
      </c>
      <c r="F56" s="5">
        <v>0.70930000000000004</v>
      </c>
      <c r="G56" s="5">
        <v>0.61860000000000004</v>
      </c>
      <c r="H56" s="5">
        <v>0.35520000000000002</v>
      </c>
      <c r="I56" s="32">
        <v>0.36821900000000002</v>
      </c>
      <c r="J56" s="58"/>
      <c r="K56" s="35">
        <v>2424</v>
      </c>
      <c r="L56" s="35">
        <v>476</v>
      </c>
      <c r="M56" s="5">
        <v>0.63149999999999995</v>
      </c>
      <c r="N56" s="5">
        <v>0.5837</v>
      </c>
      <c r="O56" s="5">
        <v>0.32640000000000002</v>
      </c>
      <c r="P56" s="32">
        <v>0.31761899999999998</v>
      </c>
    </row>
    <row r="57" spans="1:16" x14ac:dyDescent="0.15">
      <c r="A57" s="65"/>
      <c r="B57" s="52"/>
      <c r="C57" s="5" t="s">
        <v>8</v>
      </c>
      <c r="D57" s="26">
        <v>2405</v>
      </c>
      <c r="E57" s="26">
        <v>483</v>
      </c>
      <c r="F57" s="5">
        <v>0.6915</v>
      </c>
      <c r="G57" s="5">
        <v>0.60589999999999999</v>
      </c>
      <c r="H57" s="5">
        <v>0.35220000000000001</v>
      </c>
      <c r="I57" s="32">
        <v>0.35306900000000002</v>
      </c>
      <c r="J57" s="58"/>
      <c r="K57" s="35">
        <v>1170</v>
      </c>
      <c r="L57" s="35">
        <v>215</v>
      </c>
      <c r="M57" s="5">
        <v>0.57469999999999999</v>
      </c>
      <c r="N57" s="5">
        <v>0.57079999999999997</v>
      </c>
      <c r="O57" s="5">
        <v>0.34810000000000002</v>
      </c>
      <c r="P57" s="32">
        <v>0.417935</v>
      </c>
    </row>
    <row r="58" spans="1:16" x14ac:dyDescent="0.15">
      <c r="A58" s="65"/>
      <c r="B58" s="52"/>
      <c r="C58" s="5" t="s">
        <v>9</v>
      </c>
      <c r="D58" s="26">
        <v>2497</v>
      </c>
      <c r="E58" s="26">
        <v>483</v>
      </c>
      <c r="F58" s="5">
        <v>0.69950000000000001</v>
      </c>
      <c r="G58" s="5">
        <v>0.59319999999999995</v>
      </c>
      <c r="H58" s="5">
        <v>0.34649999999999997</v>
      </c>
      <c r="I58" s="32">
        <v>0.34801100000000001</v>
      </c>
      <c r="J58" s="58"/>
      <c r="K58" s="35">
        <v>2497</v>
      </c>
      <c r="L58" s="35">
        <v>483</v>
      </c>
      <c r="M58" s="5">
        <v>0.62970000000000004</v>
      </c>
      <c r="N58" s="5">
        <v>0.56220000000000003</v>
      </c>
      <c r="O58" s="5">
        <v>0.31409999999999999</v>
      </c>
      <c r="P58" s="32">
        <v>0.30714399999999997</v>
      </c>
    </row>
    <row r="59" spans="1:16" x14ac:dyDescent="0.15">
      <c r="A59" s="65"/>
      <c r="B59" s="52" t="s">
        <v>38</v>
      </c>
      <c r="C59" s="5" t="s">
        <v>7</v>
      </c>
      <c r="D59" s="26">
        <v>2059</v>
      </c>
      <c r="E59" s="26">
        <v>370</v>
      </c>
      <c r="F59" s="5">
        <v>0.57520000000000004</v>
      </c>
      <c r="G59" s="5">
        <v>0.46189999999999998</v>
      </c>
      <c r="H59" s="5">
        <v>0.24249999999999999</v>
      </c>
      <c r="I59" s="32">
        <v>0.25311099999999997</v>
      </c>
      <c r="J59" s="58"/>
      <c r="K59" s="35">
        <v>1872</v>
      </c>
      <c r="L59" s="35">
        <v>459</v>
      </c>
      <c r="M59" s="5">
        <v>0.53249999999999997</v>
      </c>
      <c r="N59" s="5">
        <v>0.4592</v>
      </c>
      <c r="O59" s="5">
        <v>0.21890000000000001</v>
      </c>
      <c r="P59" s="32">
        <v>0.240065</v>
      </c>
    </row>
    <row r="60" spans="1:16" x14ac:dyDescent="0.15">
      <c r="A60" s="65"/>
      <c r="B60" s="52"/>
      <c r="C60" s="5" t="s">
        <v>8</v>
      </c>
      <c r="D60" s="26">
        <v>2033</v>
      </c>
      <c r="E60" s="26">
        <v>396</v>
      </c>
      <c r="F60" s="5">
        <v>0.56030000000000002</v>
      </c>
      <c r="G60" s="5">
        <v>0.42370000000000002</v>
      </c>
      <c r="H60" s="5">
        <v>0.23749999999999999</v>
      </c>
      <c r="I60" s="32">
        <v>0.241092</v>
      </c>
      <c r="J60" s="58"/>
      <c r="K60" s="35">
        <v>2033</v>
      </c>
      <c r="L60" s="35">
        <v>396</v>
      </c>
      <c r="M60" s="5">
        <v>0.5202</v>
      </c>
      <c r="N60" s="5">
        <v>0.38200000000000001</v>
      </c>
      <c r="O60" s="5">
        <v>0.21010000000000001</v>
      </c>
      <c r="P60" s="32">
        <v>0.222748</v>
      </c>
    </row>
    <row r="61" spans="1:16" x14ac:dyDescent="0.15">
      <c r="A61" s="65"/>
      <c r="B61" s="52"/>
      <c r="C61" s="5" t="s">
        <v>9</v>
      </c>
      <c r="D61" s="26">
        <v>1939</v>
      </c>
      <c r="E61" s="26">
        <v>469</v>
      </c>
      <c r="F61" s="5">
        <v>0.57040000000000002</v>
      </c>
      <c r="G61" s="5">
        <v>0.49149999999999999</v>
      </c>
      <c r="H61" s="5">
        <v>0.2576</v>
      </c>
      <c r="I61" s="32">
        <v>0.25470900000000002</v>
      </c>
      <c r="J61" s="58"/>
      <c r="K61" s="35">
        <v>1939</v>
      </c>
      <c r="L61" s="35">
        <v>469</v>
      </c>
      <c r="M61" s="5">
        <v>0.54669999999999996</v>
      </c>
      <c r="N61" s="5">
        <v>0.48070000000000002</v>
      </c>
      <c r="O61" s="5">
        <v>0.24179999999999999</v>
      </c>
      <c r="P61" s="32">
        <v>0.248589</v>
      </c>
    </row>
    <row r="62" spans="1:16" x14ac:dyDescent="0.15">
      <c r="A62" s="65"/>
      <c r="B62" s="52" t="s">
        <v>39</v>
      </c>
      <c r="C62" s="5" t="s">
        <v>7</v>
      </c>
      <c r="D62" s="26">
        <v>2291</v>
      </c>
      <c r="E62" s="26">
        <v>373</v>
      </c>
      <c r="F62" s="5">
        <v>0.71309999999999996</v>
      </c>
      <c r="G62" s="5">
        <v>0.63980000000000004</v>
      </c>
      <c r="H62" s="5">
        <v>0.36559999999999998</v>
      </c>
      <c r="I62" s="32">
        <v>0.38873799999999997</v>
      </c>
      <c r="J62" s="58"/>
      <c r="K62" s="35">
        <v>2291</v>
      </c>
      <c r="L62" s="35">
        <v>373</v>
      </c>
      <c r="M62" s="5">
        <v>0.64480000000000004</v>
      </c>
      <c r="N62" s="5">
        <v>0.57509999999999994</v>
      </c>
      <c r="O62" s="5">
        <v>0.32650000000000001</v>
      </c>
      <c r="P62" s="32">
        <v>0.34070099999999998</v>
      </c>
    </row>
    <row r="63" spans="1:16" x14ac:dyDescent="0.15">
      <c r="A63" s="65"/>
      <c r="B63" s="52"/>
      <c r="C63" s="5" t="s">
        <v>8</v>
      </c>
      <c r="D63" s="26">
        <v>2048</v>
      </c>
      <c r="E63" s="26">
        <v>286</v>
      </c>
      <c r="F63" s="5">
        <v>0.67730000000000001</v>
      </c>
      <c r="G63" s="5">
        <v>0.51690000000000003</v>
      </c>
      <c r="H63" s="5">
        <v>0.31819999999999998</v>
      </c>
      <c r="I63" s="32">
        <v>0.36387900000000001</v>
      </c>
      <c r="J63" s="58"/>
      <c r="K63" s="35">
        <v>2048</v>
      </c>
      <c r="L63" s="35">
        <v>286</v>
      </c>
      <c r="M63" s="5">
        <v>0.61619999999999997</v>
      </c>
      <c r="N63" s="5">
        <v>0.52359999999999995</v>
      </c>
      <c r="O63" s="5">
        <v>0.3095</v>
      </c>
      <c r="P63" s="32">
        <v>0.34044099999999999</v>
      </c>
    </row>
    <row r="64" spans="1:16" x14ac:dyDescent="0.15">
      <c r="A64" s="65"/>
      <c r="B64" s="52"/>
      <c r="C64" s="5" t="s">
        <v>9</v>
      </c>
      <c r="D64" s="26">
        <v>1643</v>
      </c>
      <c r="E64" s="26">
        <v>284</v>
      </c>
      <c r="F64" s="5">
        <v>0.69779999999999998</v>
      </c>
      <c r="G64" s="5">
        <v>0.66100000000000003</v>
      </c>
      <c r="H64" s="5">
        <v>0.39250000000000002</v>
      </c>
      <c r="I64" s="32">
        <v>0.454702</v>
      </c>
      <c r="J64" s="58"/>
      <c r="K64" s="35">
        <v>2317</v>
      </c>
      <c r="L64" s="35">
        <v>418</v>
      </c>
      <c r="M64" s="5">
        <v>0.64770000000000005</v>
      </c>
      <c r="N64" s="5">
        <v>0.59230000000000005</v>
      </c>
      <c r="O64" s="5">
        <v>0.34499999999999997</v>
      </c>
      <c r="P64" s="32">
        <v>0.33824599999999999</v>
      </c>
    </row>
    <row r="65" spans="1:16" x14ac:dyDescent="0.15">
      <c r="A65" s="27" t="s">
        <v>30</v>
      </c>
      <c r="B65" s="5" t="s">
        <v>33</v>
      </c>
      <c r="C65" s="5" t="s">
        <v>35</v>
      </c>
      <c r="D65" s="35">
        <v>5593</v>
      </c>
      <c r="E65" s="35">
        <v>1097</v>
      </c>
      <c r="F65" s="19">
        <v>0.59370000000000001</v>
      </c>
      <c r="G65" s="19">
        <v>0.49580000000000002</v>
      </c>
      <c r="H65" s="19">
        <v>0.27289999999999998</v>
      </c>
      <c r="I65" s="37">
        <v>0.14307500000000001</v>
      </c>
      <c r="J65" s="59"/>
      <c r="K65" s="35">
        <v>5593</v>
      </c>
      <c r="L65" s="35">
        <v>1097</v>
      </c>
      <c r="M65" s="19">
        <v>0.53949999999999998</v>
      </c>
      <c r="N65" s="19">
        <v>0.48070000000000002</v>
      </c>
      <c r="O65" s="19">
        <v>0.25469999999999998</v>
      </c>
      <c r="P65" s="37">
        <v>0.122803</v>
      </c>
    </row>
    <row r="67" spans="1:16" ht="15" customHeight="1" x14ac:dyDescent="0.15">
      <c r="A67" s="50" t="s">
        <v>40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</row>
    <row r="68" spans="1:16" x14ac:dyDescent="0.1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</row>
    <row r="71" spans="1:16" x14ac:dyDescent="0.15">
      <c r="G71" s="38"/>
    </row>
  </sheetData>
  <mergeCells count="28">
    <mergeCell ref="J2:J65"/>
    <mergeCell ref="A37:A49"/>
    <mergeCell ref="B38:B40"/>
    <mergeCell ref="B41:B43"/>
    <mergeCell ref="B44:B46"/>
    <mergeCell ref="B47:B49"/>
    <mergeCell ref="A3:A7"/>
    <mergeCell ref="A22:A34"/>
    <mergeCell ref="B23:B25"/>
    <mergeCell ref="B26:B28"/>
    <mergeCell ref="B29:B31"/>
    <mergeCell ref="B32:B34"/>
    <mergeCell ref="A67:P68"/>
    <mergeCell ref="D1:I1"/>
    <mergeCell ref="K1:P1"/>
    <mergeCell ref="A52:A64"/>
    <mergeCell ref="B53:B55"/>
    <mergeCell ref="B56:B58"/>
    <mergeCell ref="B59:B61"/>
    <mergeCell ref="B62:B64"/>
    <mergeCell ref="A1:A2"/>
    <mergeCell ref="B1:B2"/>
    <mergeCell ref="C1:C2"/>
    <mergeCell ref="A8:A20"/>
    <mergeCell ref="B9:B11"/>
    <mergeCell ref="B12:B14"/>
    <mergeCell ref="B15:B17"/>
    <mergeCell ref="B18:B20"/>
  </mergeCells>
  <phoneticPr fontId="1" type="noConversion"/>
  <conditionalFormatting sqref="G69:G65535 K65:L66 G56:G66 K18:L20 K35:O35 M8:O34 K8:L14 K1 N2 K37:O64 K36:L36 G2:G4 K69:L65535 G6:G52">
    <cfRule type="expression" dxfId="8" priority="12" stopIfTrue="1">
      <formula>RANK(G1,$G:$I,0)&lt;=1</formula>
    </cfRule>
  </conditionalFormatting>
  <conditionalFormatting sqref="H56:H66 I66:J66 O2 J1:J2 I37 H37:H52 H2:I36 H69:J65535 I44:I65">
    <cfRule type="expression" dxfId="7" priority="8" stopIfTrue="1">
      <formula>RANK(H1,$G:$I,0)&lt;=1</formula>
    </cfRule>
    <cfRule type="expression" dxfId="6" priority="9" stopIfTrue="1">
      <formula>RANK(H1,$G:$G,0)&lt;=1</formula>
    </cfRule>
  </conditionalFormatting>
  <conditionalFormatting sqref="G5">
    <cfRule type="expression" dxfId="5" priority="1" stopIfTrue="1">
      <formula>RANK(G5,$G:$I,0)&lt;=1</formula>
    </cfRule>
    <cfRule type="expression" dxfId="4" priority="2" stopIfTrue="1">
      <formula>RANK(G5,$G:$G,0)&lt;=1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stopIfTrue="1" id="{4B2A213C-3547-430F-B321-B346A371677A}">
            <xm:f>RANK(F2,'C:\Users\dell pc2\Downloads\903DB504.QQ_a99ra4d2cbcxa!App\[experiment_result_zhangxf_new20140515.xls]BIOGRID'!#REF!,0)&lt;=1</xm:f>
            <x14:dxf>
              <font>
                <b/>
                <i val="0"/>
                <strike val="0"/>
                <condense val="0"/>
                <extend val="0"/>
                <u val="none"/>
                <sz val="11"/>
                <color indexed="8"/>
              </font>
              <fill>
                <patternFill patternType="none">
                  <fgColor indexed="64"/>
                  <bgColor indexed="65"/>
                </patternFill>
              </fill>
              <border>
                <left/>
                <right/>
                <top/>
                <bottom/>
              </border>
            </x14:dxf>
          </x14:cfRule>
          <xm:sqref>F69:F65535 M2 F2:F35 F37:F52 F56:F66</xm:sqref>
        </x14:conditionalFormatting>
        <x14:conditionalFormatting xmlns:xm="http://schemas.microsoft.com/office/excel/2006/main">
          <x14:cfRule type="expression" priority="11" stopIfTrue="1" id="{70F29B83-B694-497D-A157-1ED39E448644}">
            <xm:f>RANK(G2,'C:\Users\dell pc2\Downloads\903DB504.QQ_a99ra4d2cbcxa!App\[experiment_result_zhangxf_new20140515.xls]BIOGRID'!#REF!,0)&lt;=1</xm:f>
            <x14:dxf>
              <font>
                <b/>
                <i val="0"/>
                <strike val="0"/>
                <condense val="0"/>
                <extend val="0"/>
                <u val="none"/>
                <sz val="11"/>
                <color indexed="8"/>
              </font>
              <fill>
                <patternFill patternType="none">
                  <fgColor indexed="64"/>
                  <bgColor indexed="65"/>
                </patternFill>
              </fill>
              <border>
                <left/>
                <right/>
                <top/>
                <bottom/>
              </border>
            </x14:dxf>
          </x14:cfRule>
          <xm:sqref>G69:G65535 N2 G2:G4 G37:G52 G56:G66 G6:G35</xm:sqref>
        </x14:conditionalFormatting>
        <x14:conditionalFormatting xmlns:xm="http://schemas.microsoft.com/office/excel/2006/main">
          <x14:cfRule type="expression" priority="7" stopIfTrue="1" id="{42AF63DE-50D3-4CFC-B81C-D14C10C33D31}">
            <xm:f>RANK(F36,'C:\Users\dell pc2\Downloads\903DB504.QQ_a99ra4d2cbcxa!App\[experiment_result_zhangxf_new20140515.xls]BIOGRID'!#REF!,0)&lt;=1</xm:f>
            <x14:dxf>
              <font>
                <b/>
                <i val="0"/>
                <strike val="0"/>
                <condense val="0"/>
                <extend val="0"/>
                <u val="none"/>
                <sz val="11"/>
                <color indexed="8"/>
              </font>
              <fill>
                <patternFill patternType="none">
                  <fgColor indexed="64"/>
                  <bgColor indexed="65"/>
                </patternFill>
              </fill>
              <border>
                <left/>
                <right/>
                <top/>
                <bottom/>
              </border>
            </x14:dxf>
          </x14:cfRule>
          <xm:sqref>F36</xm:sqref>
        </x14:conditionalFormatting>
        <x14:conditionalFormatting xmlns:xm="http://schemas.microsoft.com/office/excel/2006/main">
          <x14:cfRule type="expression" priority="5" stopIfTrue="1" id="{C62663E7-2DB4-4B92-9F0A-27170BBBCBCA}">
            <xm:f>RANK(G36,'C:\Users\dell pc2\Downloads\903DB504.QQ_a99ra4d2cbcxa!App\[experiment_result_zhangxf_new20140515.xls]BIOGRID'!#REF!,0)&lt;=1</xm:f>
            <x14:dxf>
              <font>
                <b/>
                <i val="0"/>
                <strike val="0"/>
                <condense val="0"/>
                <extend val="0"/>
                <u val="none"/>
                <sz val="11"/>
                <color indexed="8"/>
              </font>
              <fill>
                <patternFill patternType="none">
                  <fgColor indexed="64"/>
                  <bgColor indexed="65"/>
                </patternFill>
              </fill>
              <border>
                <left/>
                <right/>
                <top/>
                <bottom/>
              </border>
            </x14:dxf>
          </x14:cfRule>
          <xm:sqref>G36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Collins</vt:lpstr>
      <vt:lpstr>Gavin</vt:lpstr>
      <vt:lpstr>Krogan_core</vt:lpstr>
      <vt:lpstr>Krogan_extended</vt:lpstr>
      <vt:lpstr>DIP</vt:lpstr>
      <vt:lpstr>BioGRID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Robert</dc:creator>
  <cp:lastModifiedBy>user</cp:lastModifiedBy>
  <dcterms:created xsi:type="dcterms:W3CDTF">2014-05-17T09:39:15Z</dcterms:created>
  <dcterms:modified xsi:type="dcterms:W3CDTF">2014-05-24T07:46:47Z</dcterms:modified>
</cp:coreProperties>
</file>