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autoCompressPictures="0"/>
  <bookViews>
    <workbookView xWindow="0" yWindow="0" windowWidth="26900" windowHeight="13940"/>
  </bookViews>
  <sheets>
    <sheet name="Summarized" sheetId="1" r:id="rId1"/>
    <sheet name="All Contigs" sheetId="2" r:id="rId2"/>
    <sheet name="All SNP-containing contigs" sheetId="3" r:id="rId3"/>
    <sheet name="(L. c. only) SNP-containing " sheetId="4" r:id="rId4"/>
    <sheet name="(L. e. only) SNP-containing " sheetId="5" r:id="rId5"/>
    <sheet name="Sheet1" sheetId="6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" i="1" l="1"/>
  <c r="J3" i="1"/>
  <c r="K3" i="1"/>
  <c r="L3" i="1"/>
  <c r="I4" i="1"/>
  <c r="J4" i="1"/>
  <c r="K4" i="1"/>
  <c r="L4" i="1"/>
  <c r="I5" i="1"/>
  <c r="J5" i="1"/>
  <c r="K5" i="1"/>
  <c r="L5" i="1"/>
  <c r="I6" i="1"/>
  <c r="J6" i="1"/>
  <c r="K6" i="1"/>
  <c r="L6" i="1"/>
  <c r="I7" i="1"/>
  <c r="J7" i="1"/>
  <c r="K7" i="1"/>
  <c r="L7" i="1"/>
  <c r="I8" i="1"/>
  <c r="J8" i="1"/>
  <c r="K8" i="1"/>
  <c r="L8" i="1"/>
  <c r="I9" i="1"/>
  <c r="J9" i="1"/>
  <c r="K9" i="1"/>
  <c r="L9" i="1"/>
  <c r="I10" i="1"/>
  <c r="J10" i="1"/>
  <c r="K10" i="1"/>
  <c r="L10" i="1"/>
  <c r="I11" i="1"/>
  <c r="J11" i="1"/>
  <c r="K11" i="1"/>
  <c r="L11" i="1"/>
  <c r="I12" i="1"/>
  <c r="J12" i="1"/>
  <c r="K12" i="1"/>
  <c r="L12" i="1"/>
  <c r="I13" i="1"/>
  <c r="J13" i="1"/>
  <c r="K13" i="1"/>
  <c r="L13" i="1"/>
  <c r="I14" i="1"/>
  <c r="J14" i="1"/>
  <c r="K14" i="1"/>
  <c r="L14" i="1"/>
  <c r="I15" i="1"/>
  <c r="J15" i="1"/>
  <c r="K15" i="1"/>
  <c r="L15" i="1"/>
  <c r="I16" i="1"/>
  <c r="J16" i="1"/>
  <c r="K16" i="1"/>
  <c r="L16" i="1"/>
  <c r="I17" i="1"/>
  <c r="J17" i="1"/>
  <c r="K17" i="1"/>
  <c r="L17" i="1"/>
  <c r="I18" i="1"/>
  <c r="J18" i="1"/>
  <c r="K18" i="1"/>
  <c r="L18" i="1"/>
  <c r="I19" i="1"/>
  <c r="J19" i="1"/>
  <c r="K19" i="1"/>
  <c r="L19" i="1"/>
  <c r="I20" i="1"/>
  <c r="J20" i="1"/>
  <c r="K20" i="1"/>
  <c r="L20" i="1"/>
  <c r="I21" i="1"/>
  <c r="J21" i="1"/>
  <c r="K21" i="1"/>
  <c r="L21" i="1"/>
  <c r="I22" i="1"/>
  <c r="J22" i="1"/>
  <c r="K22" i="1"/>
  <c r="L22" i="1"/>
  <c r="I23" i="1"/>
  <c r="J23" i="1"/>
  <c r="K23" i="1"/>
  <c r="L23" i="1"/>
  <c r="I24" i="1"/>
  <c r="J24" i="1"/>
  <c r="K24" i="1"/>
  <c r="L24" i="1"/>
  <c r="I25" i="1"/>
  <c r="J25" i="1"/>
  <c r="K25" i="1"/>
  <c r="L25" i="1"/>
  <c r="I26" i="1"/>
  <c r="J26" i="1"/>
  <c r="K26" i="1"/>
  <c r="L26" i="1"/>
  <c r="I27" i="1"/>
  <c r="J27" i="1"/>
  <c r="K27" i="1"/>
  <c r="L27" i="1"/>
  <c r="I28" i="1"/>
  <c r="J28" i="1"/>
  <c r="K28" i="1"/>
  <c r="L28" i="1"/>
  <c r="I29" i="1"/>
  <c r="J29" i="1"/>
  <c r="K29" i="1"/>
  <c r="L29" i="1"/>
  <c r="I30" i="1"/>
  <c r="J30" i="1"/>
  <c r="K30" i="1"/>
  <c r="L30" i="1"/>
  <c r="I31" i="1"/>
  <c r="J31" i="1"/>
  <c r="K31" i="1"/>
  <c r="L31" i="1"/>
  <c r="I32" i="1"/>
  <c r="J32" i="1"/>
  <c r="K32" i="1"/>
  <c r="L32" i="1"/>
  <c r="I33" i="1"/>
  <c r="J33" i="1"/>
  <c r="K33" i="1"/>
  <c r="L33" i="1"/>
  <c r="I34" i="1"/>
  <c r="J34" i="1"/>
  <c r="K34" i="1"/>
  <c r="L34" i="1"/>
  <c r="I35" i="1"/>
  <c r="J35" i="1"/>
  <c r="K35" i="1"/>
  <c r="L35" i="1"/>
  <c r="I36" i="1"/>
  <c r="J36" i="1"/>
  <c r="K36" i="1"/>
  <c r="L36" i="1"/>
  <c r="I37" i="1"/>
  <c r="J37" i="1"/>
  <c r="K37" i="1"/>
  <c r="L37" i="1"/>
  <c r="I38" i="1"/>
  <c r="J38" i="1"/>
  <c r="K38" i="1"/>
  <c r="L38" i="1"/>
  <c r="I39" i="1"/>
  <c r="J39" i="1"/>
  <c r="K39" i="1"/>
  <c r="L39" i="1"/>
  <c r="I40" i="1"/>
  <c r="J40" i="1"/>
  <c r="K40" i="1"/>
  <c r="L40" i="1"/>
  <c r="I41" i="1"/>
  <c r="J41" i="1"/>
  <c r="K41" i="1"/>
  <c r="L41" i="1"/>
  <c r="I42" i="1"/>
  <c r="J42" i="1"/>
  <c r="K42" i="1"/>
  <c r="L42" i="1"/>
  <c r="I43" i="1"/>
  <c r="J43" i="1"/>
  <c r="K43" i="1"/>
  <c r="L43" i="1"/>
  <c r="I44" i="1"/>
  <c r="J44" i="1"/>
  <c r="K44" i="1"/>
  <c r="L44" i="1"/>
  <c r="I45" i="1"/>
  <c r="J45" i="1"/>
  <c r="K45" i="1"/>
  <c r="L45" i="1"/>
  <c r="I46" i="1"/>
  <c r="J46" i="1"/>
  <c r="K46" i="1"/>
  <c r="L46" i="1"/>
  <c r="I47" i="1"/>
  <c r="J47" i="1"/>
  <c r="K47" i="1"/>
  <c r="L47" i="1"/>
  <c r="I48" i="1"/>
  <c r="J48" i="1"/>
  <c r="K48" i="1"/>
  <c r="L48" i="1"/>
  <c r="I49" i="1"/>
  <c r="J49" i="1"/>
  <c r="K49" i="1"/>
  <c r="L49" i="1"/>
  <c r="I50" i="1"/>
  <c r="J50" i="1"/>
  <c r="K50" i="1"/>
  <c r="L50" i="1"/>
  <c r="I51" i="1"/>
  <c r="J51" i="1"/>
  <c r="K51" i="1"/>
  <c r="L51" i="1"/>
  <c r="I52" i="1"/>
  <c r="J52" i="1"/>
  <c r="K52" i="1"/>
  <c r="L52" i="1"/>
  <c r="I53" i="1"/>
  <c r="J53" i="1"/>
  <c r="K53" i="1"/>
  <c r="L53" i="1"/>
  <c r="I54" i="1"/>
  <c r="J54" i="1"/>
  <c r="K54" i="1"/>
  <c r="L54" i="1"/>
  <c r="I55" i="1"/>
  <c r="J55" i="1"/>
  <c r="K55" i="1"/>
  <c r="L55" i="1"/>
  <c r="I56" i="1"/>
  <c r="J56" i="1"/>
  <c r="K56" i="1"/>
  <c r="L56" i="1"/>
  <c r="I57" i="1"/>
  <c r="J57" i="1"/>
  <c r="K57" i="1"/>
  <c r="L57" i="1"/>
  <c r="I58" i="1"/>
  <c r="J58" i="1"/>
  <c r="K58" i="1"/>
  <c r="L58" i="1"/>
  <c r="I59" i="1"/>
  <c r="J59" i="1"/>
  <c r="K59" i="1"/>
  <c r="L59" i="1"/>
  <c r="I60" i="1"/>
  <c r="J60" i="1"/>
  <c r="K60" i="1"/>
  <c r="L60" i="1"/>
  <c r="I61" i="1"/>
  <c r="J61" i="1"/>
  <c r="K61" i="1"/>
  <c r="L61" i="1"/>
  <c r="I62" i="1"/>
  <c r="J62" i="1"/>
  <c r="K62" i="1"/>
  <c r="L62" i="1"/>
  <c r="I63" i="1"/>
  <c r="J63" i="1"/>
  <c r="K63" i="1"/>
  <c r="L63" i="1"/>
  <c r="I64" i="1"/>
  <c r="J64" i="1"/>
  <c r="K64" i="1"/>
  <c r="L64" i="1"/>
  <c r="I65" i="1"/>
  <c r="J65" i="1"/>
  <c r="K65" i="1"/>
  <c r="L65" i="1"/>
  <c r="I66" i="1"/>
  <c r="J66" i="1"/>
  <c r="K66" i="1"/>
  <c r="L66" i="1"/>
  <c r="I67" i="1"/>
  <c r="J67" i="1"/>
  <c r="K67" i="1"/>
  <c r="L67" i="1"/>
  <c r="I68" i="1"/>
  <c r="J68" i="1"/>
  <c r="K68" i="1"/>
  <c r="L68" i="1"/>
  <c r="I69" i="1"/>
  <c r="J69" i="1"/>
  <c r="K69" i="1"/>
  <c r="L69" i="1"/>
  <c r="I70" i="1"/>
  <c r="J70" i="1"/>
  <c r="K70" i="1"/>
  <c r="L70" i="1"/>
  <c r="I71" i="1"/>
  <c r="J71" i="1"/>
  <c r="K71" i="1"/>
  <c r="L71" i="1"/>
  <c r="I72" i="1"/>
  <c r="J72" i="1"/>
  <c r="K72" i="1"/>
  <c r="L72" i="1"/>
  <c r="I73" i="1"/>
  <c r="J73" i="1"/>
  <c r="K73" i="1"/>
  <c r="L73" i="1"/>
  <c r="I74" i="1"/>
  <c r="J74" i="1"/>
  <c r="K74" i="1"/>
  <c r="L74" i="1"/>
  <c r="I75" i="1"/>
  <c r="J75" i="1"/>
  <c r="K75" i="1"/>
  <c r="L75" i="1"/>
  <c r="I76" i="1"/>
  <c r="J76" i="1"/>
  <c r="K76" i="1"/>
  <c r="L76" i="1"/>
  <c r="I77" i="1"/>
  <c r="J77" i="1"/>
  <c r="K77" i="1"/>
  <c r="L77" i="1"/>
  <c r="I78" i="1"/>
  <c r="J78" i="1"/>
  <c r="K78" i="1"/>
  <c r="L78" i="1"/>
  <c r="I79" i="1"/>
  <c r="J79" i="1"/>
  <c r="K79" i="1"/>
  <c r="L79" i="1"/>
  <c r="I80" i="1"/>
  <c r="J80" i="1"/>
  <c r="K80" i="1"/>
  <c r="L80" i="1"/>
  <c r="I81" i="1"/>
  <c r="J81" i="1"/>
  <c r="K81" i="1"/>
  <c r="L81" i="1"/>
  <c r="I82" i="1"/>
  <c r="J82" i="1"/>
  <c r="K82" i="1"/>
  <c r="L82" i="1"/>
  <c r="I83" i="1"/>
  <c r="J83" i="1"/>
  <c r="K83" i="1"/>
  <c r="L83" i="1"/>
  <c r="I84" i="1"/>
  <c r="J84" i="1"/>
  <c r="K84" i="1"/>
  <c r="L84" i="1"/>
  <c r="I85" i="1"/>
  <c r="J85" i="1"/>
  <c r="K85" i="1"/>
  <c r="L85" i="1"/>
  <c r="I86" i="1"/>
  <c r="J86" i="1"/>
  <c r="K86" i="1"/>
  <c r="L86" i="1"/>
  <c r="I87" i="1"/>
  <c r="J87" i="1"/>
  <c r="K87" i="1"/>
  <c r="L87" i="1"/>
  <c r="I88" i="1"/>
  <c r="J88" i="1"/>
  <c r="K88" i="1"/>
  <c r="L88" i="1"/>
  <c r="I89" i="1"/>
  <c r="J89" i="1"/>
  <c r="K89" i="1"/>
  <c r="L89" i="1"/>
  <c r="I90" i="1"/>
  <c r="J90" i="1"/>
  <c r="K90" i="1"/>
  <c r="L90" i="1"/>
  <c r="I91" i="1"/>
  <c r="J91" i="1"/>
  <c r="K91" i="1"/>
  <c r="L91" i="1"/>
  <c r="I92" i="1"/>
  <c r="J92" i="1"/>
  <c r="K92" i="1"/>
  <c r="L92" i="1"/>
  <c r="I93" i="1"/>
  <c r="J93" i="1"/>
  <c r="K93" i="1"/>
  <c r="L93" i="1"/>
  <c r="I94" i="1"/>
  <c r="J94" i="1"/>
  <c r="K94" i="1"/>
  <c r="L94" i="1"/>
  <c r="I95" i="1"/>
  <c r="J95" i="1"/>
  <c r="K95" i="1"/>
  <c r="L95" i="1"/>
  <c r="I96" i="1"/>
  <c r="J96" i="1"/>
  <c r="K96" i="1"/>
  <c r="L96" i="1"/>
  <c r="I97" i="1"/>
  <c r="J97" i="1"/>
  <c r="K97" i="1"/>
  <c r="L97" i="1"/>
  <c r="I98" i="1"/>
  <c r="J98" i="1"/>
  <c r="K98" i="1"/>
  <c r="L98" i="1"/>
  <c r="I99" i="1"/>
  <c r="J99" i="1"/>
  <c r="K99" i="1"/>
  <c r="L99" i="1"/>
  <c r="I100" i="1"/>
  <c r="J100" i="1"/>
  <c r="K100" i="1"/>
  <c r="L100" i="1"/>
  <c r="I101" i="1"/>
  <c r="J101" i="1"/>
  <c r="K101" i="1"/>
  <c r="L101" i="1"/>
  <c r="I102" i="1"/>
  <c r="J102" i="1"/>
  <c r="K102" i="1"/>
  <c r="L102" i="1"/>
  <c r="L2" i="1"/>
  <c r="K2" i="1"/>
  <c r="J2" i="1"/>
  <c r="I2" i="1"/>
</calcChain>
</file>

<file path=xl/sharedStrings.xml><?xml version="1.0" encoding="utf-8"?>
<sst xmlns="http://schemas.openxmlformats.org/spreadsheetml/2006/main" count="968" uniqueCount="200">
  <si>
    <t>GO ID</t>
  </si>
  <si>
    <t>Description</t>
  </si>
  <si>
    <t>All contigs</t>
  </si>
  <si>
    <t>Polymorphic contigs</t>
  </si>
  <si>
    <t>L. culinaris only p. Contigs</t>
  </si>
  <si>
    <t>L. ervoides only p. Contigs</t>
  </si>
  <si>
    <t>GO:0005575</t>
  </si>
  <si>
    <t>cellular_component</t>
  </si>
  <si>
    <t>GO:0005576</t>
  </si>
  <si>
    <t>extracellular region</t>
  </si>
  <si>
    <t>GO:0005615</t>
  </si>
  <si>
    <t>extracellular space</t>
  </si>
  <si>
    <t>GO:0005618</t>
  </si>
  <si>
    <t>cell wall</t>
  </si>
  <si>
    <t>GO:0005622</t>
  </si>
  <si>
    <t>intracellular</t>
  </si>
  <si>
    <t>GO:0005623</t>
  </si>
  <si>
    <t>cell</t>
  </si>
  <si>
    <t>GO:0005634</t>
  </si>
  <si>
    <t>nucleus</t>
  </si>
  <si>
    <t>GO:0005635</t>
  </si>
  <si>
    <t>nuclear envelope</t>
  </si>
  <si>
    <t>GO:0005654</t>
  </si>
  <si>
    <t>nucleoplasm</t>
  </si>
  <si>
    <t>GO:0005730</t>
  </si>
  <si>
    <t>nucleolus</t>
  </si>
  <si>
    <t>GO:0005737</t>
  </si>
  <si>
    <t>cytoplasm</t>
  </si>
  <si>
    <t>GO:0005739</t>
  </si>
  <si>
    <t>mitochondrion</t>
  </si>
  <si>
    <t>GO:0005764</t>
  </si>
  <si>
    <t>lysosome</t>
  </si>
  <si>
    <t>GO:0005768</t>
  </si>
  <si>
    <t>endosome</t>
  </si>
  <si>
    <t>GO:0005773</t>
  </si>
  <si>
    <t>vacuole</t>
  </si>
  <si>
    <t>GO:0005777</t>
  </si>
  <si>
    <t>peroxisome</t>
  </si>
  <si>
    <t>GO:0005783</t>
  </si>
  <si>
    <t>endoplasmic reticulum</t>
  </si>
  <si>
    <t>GO:0005794</t>
  </si>
  <si>
    <t>Golgi apparatus</t>
  </si>
  <si>
    <t>GO:0005829</t>
  </si>
  <si>
    <t>cytosol</t>
  </si>
  <si>
    <t>GO:0005840</t>
  </si>
  <si>
    <t>ribosome</t>
  </si>
  <si>
    <t>GO:0005856</t>
  </si>
  <si>
    <t>cytoskeleton</t>
  </si>
  <si>
    <t>GO:0005886</t>
  </si>
  <si>
    <t>plasma membrane</t>
  </si>
  <si>
    <t>GO:0009536</t>
  </si>
  <si>
    <t>plastid</t>
  </si>
  <si>
    <t>GO:0009579</t>
  </si>
  <si>
    <t>thylakoid</t>
  </si>
  <si>
    <t>GO:0016020</t>
  </si>
  <si>
    <t>membrane</t>
  </si>
  <si>
    <t>GO:0030312</t>
  </si>
  <si>
    <t>external encapsulating structure</t>
  </si>
  <si>
    <t>GO:0000166</t>
  </si>
  <si>
    <t>nucleotide binding</t>
  </si>
  <si>
    <t>GO:0003674</t>
  </si>
  <si>
    <t>molecular_function</t>
  </si>
  <si>
    <t>GO:0003676</t>
  </si>
  <si>
    <t>nucleic acid binding</t>
  </si>
  <si>
    <t>GO:0003677</t>
  </si>
  <si>
    <t>DNA binding</t>
  </si>
  <si>
    <t>GO:0003682</t>
  </si>
  <si>
    <t>chromatin binding</t>
  </si>
  <si>
    <t>GO:0003700</t>
  </si>
  <si>
    <t>sequence-specific DNA binding transcription factor activity</t>
  </si>
  <si>
    <t>GO:0003723</t>
  </si>
  <si>
    <t>RNA binding</t>
  </si>
  <si>
    <t>GO:0003774</t>
  </si>
  <si>
    <t>motor activity</t>
  </si>
  <si>
    <t>GO:0003824</t>
  </si>
  <si>
    <t>catalytic activity</t>
  </si>
  <si>
    <t>GO:0004518</t>
  </si>
  <si>
    <t>nuclease activity</t>
  </si>
  <si>
    <t>GO:0004871</t>
  </si>
  <si>
    <t>signal transducer activity</t>
  </si>
  <si>
    <t>GO:0004872</t>
  </si>
  <si>
    <t>receptor activity</t>
  </si>
  <si>
    <t>GO:0005102</t>
  </si>
  <si>
    <t>receptor binding</t>
  </si>
  <si>
    <t>GO:0005198</t>
  </si>
  <si>
    <t>structural molecule activity</t>
  </si>
  <si>
    <t>GO:0005215</t>
  </si>
  <si>
    <t>transporter activity</t>
  </si>
  <si>
    <t>GO:0005488</t>
  </si>
  <si>
    <t>binding</t>
  </si>
  <si>
    <t>GO:0005515</t>
  </si>
  <si>
    <t>protein binding</t>
  </si>
  <si>
    <t>GO:0008135</t>
  </si>
  <si>
    <t>translation factor activity, nucleic acid binding</t>
  </si>
  <si>
    <t>GO:0008289</t>
  </si>
  <si>
    <t>lipid binding</t>
  </si>
  <si>
    <t>GO:0016301</t>
  </si>
  <si>
    <t>kinase activity</t>
  </si>
  <si>
    <t>GO:0016740</t>
  </si>
  <si>
    <t>transferase activity</t>
  </si>
  <si>
    <t>GO:0016787</t>
  </si>
  <si>
    <t>hydrolase activity</t>
  </si>
  <si>
    <t>GO:0019825</t>
  </si>
  <si>
    <t>oxygen binding</t>
  </si>
  <si>
    <t>GO:0030234</t>
  </si>
  <si>
    <t>enzyme regulator activity</t>
  </si>
  <si>
    <t>GO:0030246</t>
  </si>
  <si>
    <t>carbohydrate binding</t>
  </si>
  <si>
    <t>GO:0045182</t>
  </si>
  <si>
    <t>translation regulator activity</t>
  </si>
  <si>
    <t>GO:0000003</t>
  </si>
  <si>
    <t>reproduction</t>
  </si>
  <si>
    <t>GO:0005975</t>
  </si>
  <si>
    <t>carbohydrate metabolic process</t>
  </si>
  <si>
    <t>GO:0006091</t>
  </si>
  <si>
    <t>generation of precursor metabolites and energy</t>
  </si>
  <si>
    <t>GO:0006139</t>
  </si>
  <si>
    <t>nucleobase-containing compound metabolic process</t>
  </si>
  <si>
    <t>GO:0006259</t>
  </si>
  <si>
    <t>DNA metabolic process</t>
  </si>
  <si>
    <t>GO:0006412</t>
  </si>
  <si>
    <t>translation</t>
  </si>
  <si>
    <t>GO:0006464</t>
  </si>
  <si>
    <t>cellular protein modification process</t>
  </si>
  <si>
    <t>GO:0006629</t>
  </si>
  <si>
    <t>lipid metabolic process</t>
  </si>
  <si>
    <t>GO:0006810</t>
  </si>
  <si>
    <t>transport</t>
  </si>
  <si>
    <t>GO:0006950</t>
  </si>
  <si>
    <t>response to stress</t>
  </si>
  <si>
    <t>GO:0007049</t>
  </si>
  <si>
    <t>cell cycle</t>
  </si>
  <si>
    <t>GO:0007154</t>
  </si>
  <si>
    <t>cell communication</t>
  </si>
  <si>
    <t>GO:0007165</t>
  </si>
  <si>
    <t>signal transduction</t>
  </si>
  <si>
    <t>GO:0007267</t>
  </si>
  <si>
    <t>cell-cell signaling</t>
  </si>
  <si>
    <t>GO:0007275</t>
  </si>
  <si>
    <t>multicellular organismal development</t>
  </si>
  <si>
    <t>GO:0007610</t>
  </si>
  <si>
    <t>behavior</t>
  </si>
  <si>
    <t>GO:0008150</t>
  </si>
  <si>
    <t>biological_process</t>
  </si>
  <si>
    <t>GO:0008152</t>
  </si>
  <si>
    <t>metabolic process</t>
  </si>
  <si>
    <t>GO:0008219</t>
  </si>
  <si>
    <t>cell death</t>
  </si>
  <si>
    <t>GO:0009056</t>
  </si>
  <si>
    <t>catabolic process</t>
  </si>
  <si>
    <t>GO:0009058</t>
  </si>
  <si>
    <t>biosynthetic process</t>
  </si>
  <si>
    <t>GO:0009605</t>
  </si>
  <si>
    <t>response to external stimulus</t>
  </si>
  <si>
    <t>GO:0009606</t>
  </si>
  <si>
    <t>tropism</t>
  </si>
  <si>
    <t>GO:0009607</t>
  </si>
  <si>
    <t>response to biotic stimulus</t>
  </si>
  <si>
    <t>GO:0009628</t>
  </si>
  <si>
    <t>response to abiotic stimulus</t>
  </si>
  <si>
    <t>GO:0009653</t>
  </si>
  <si>
    <t>anatomical structure morphogenesis</t>
  </si>
  <si>
    <t>GO:0009719</t>
  </si>
  <si>
    <t>response to endogenous stimulus</t>
  </si>
  <si>
    <t>GO:0009790</t>
  </si>
  <si>
    <t>embryo development</t>
  </si>
  <si>
    <t>GO:0009791</t>
  </si>
  <si>
    <t>post-embryonic development</t>
  </si>
  <si>
    <t>GO:0009835</t>
  </si>
  <si>
    <t>fruit ripening</t>
  </si>
  <si>
    <t>GO:0009838</t>
  </si>
  <si>
    <t>abscission</t>
  </si>
  <si>
    <t>GO:0009856</t>
  </si>
  <si>
    <t>pollination</t>
  </si>
  <si>
    <t>GO:0009875</t>
  </si>
  <si>
    <t>pollen-pistil interaction</t>
  </si>
  <si>
    <t>GO:0009908</t>
  </si>
  <si>
    <t>flower development</t>
  </si>
  <si>
    <t>GO:0009987</t>
  </si>
  <si>
    <t>cellular process</t>
  </si>
  <si>
    <t>GO:0009991</t>
  </si>
  <si>
    <t>response to extracellular stimulus</t>
  </si>
  <si>
    <t>GO:0015979</t>
  </si>
  <si>
    <t>photosynthesis</t>
  </si>
  <si>
    <t>GO:0016043</t>
  </si>
  <si>
    <t>cellular component organization</t>
  </si>
  <si>
    <t>GO:0016049</t>
  </si>
  <si>
    <t>cell growth</t>
  </si>
  <si>
    <t>GO:0019538</t>
  </si>
  <si>
    <t>protein metabolic process</t>
  </si>
  <si>
    <t>GO:0019725</t>
  </si>
  <si>
    <t>cellular homeostasis</t>
  </si>
  <si>
    <t>GO:0019748</t>
  </si>
  <si>
    <t>secondary metabolic process</t>
  </si>
  <si>
    <t>GO:0030154</t>
  </si>
  <si>
    <t>cell differentiation</t>
  </si>
  <si>
    <t>GO:0040007</t>
  </si>
  <si>
    <t>growth</t>
  </si>
  <si>
    <t>GO:0040029</t>
  </si>
  <si>
    <t>regulation of gene expression, epigenetic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</si>
</sst>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C5000B"/>
      <rgbColor rgb="0000FF00"/>
      <rgbColor rgb="000000FF"/>
      <rgbColor rgb="00FFFF00"/>
      <rgbColor rgb="00FF00FF"/>
      <rgbColor rgb="0000FFFF"/>
      <rgbColor rgb="007E0021"/>
      <rgbColor rgb="00008000"/>
      <rgbColor rgb="00000080"/>
      <rgbColor rgb="00808000"/>
      <rgbColor rgb="00800080"/>
      <rgbColor rgb="003C628F"/>
      <rgbColor rgb="00BDC8DE"/>
      <rgbColor rgb="006C90C3"/>
      <rgbColor rgb="00B0BFD9"/>
      <rgbColor rgb="00993366"/>
      <rgbColor rgb="00FFFFCC"/>
      <rgbColor rgb="00CCFFFF"/>
      <rgbColor rgb="00660066"/>
      <rgbColor rgb="00FF8080"/>
      <rgbColor rgb="000084D1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3CAFF"/>
      <rgbColor rgb="00FF99CC"/>
      <rgbColor rgb="00CC99FF"/>
      <rgbColor rgb="00FFCC99"/>
      <rgbColor rgb="004F81BD"/>
      <rgbColor rgb="0033CCCC"/>
      <rgbColor rgb="00AECF00"/>
      <rgbColor rgb="00FFD320"/>
      <rgbColor rgb="00FF950E"/>
      <rgbColor rgb="00FF420E"/>
      <rgbColor rgb="004672A8"/>
      <rgbColor rgb="00969696"/>
      <rgbColor rgb="00004586"/>
      <rgbColor rgb="00579D1C"/>
      <rgbColor rgb="00003300"/>
      <rgbColor rgb="00314004"/>
      <rgbColor rgb="00993300"/>
      <rgbColor rgb="00993366"/>
      <rgbColor rgb="004B1F6F"/>
      <rgbColor rgb="00385B8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Molecular</a:t>
            </a:r>
            <a:r>
              <a:rPr lang="en-US" baseline="0"/>
              <a:t> function</a:t>
            </a:r>
            <a:endParaRPr lang="en-US"/>
          </a:p>
        </c:rich>
      </c:tx>
      <c:layout/>
      <c:overlay val="0"/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invertIfNegative val="0"/>
          <c:cat>
            <c:strRef>
              <c:f>Summarized!$B$30:$B$55</c:f>
              <c:strCache>
                <c:ptCount val="26"/>
                <c:pt idx="0">
                  <c:v>nucleotide binding</c:v>
                </c:pt>
                <c:pt idx="1">
                  <c:v>molecular_function</c:v>
                </c:pt>
                <c:pt idx="2">
                  <c:v>nucleic acid binding</c:v>
                </c:pt>
                <c:pt idx="3">
                  <c:v>DNA binding</c:v>
                </c:pt>
                <c:pt idx="4">
                  <c:v>chromatin binding</c:v>
                </c:pt>
                <c:pt idx="5">
                  <c:v>sequence-specific DNA binding transcription factor activity</c:v>
                </c:pt>
                <c:pt idx="6">
                  <c:v>RNA binding</c:v>
                </c:pt>
                <c:pt idx="7">
                  <c:v>motor activity</c:v>
                </c:pt>
                <c:pt idx="8">
                  <c:v>catalytic activity</c:v>
                </c:pt>
                <c:pt idx="9">
                  <c:v>nuclease activity</c:v>
                </c:pt>
                <c:pt idx="10">
                  <c:v>signal transducer activity</c:v>
                </c:pt>
                <c:pt idx="11">
                  <c:v>receptor activity</c:v>
                </c:pt>
                <c:pt idx="12">
                  <c:v>receptor binding</c:v>
                </c:pt>
                <c:pt idx="13">
                  <c:v>structural molecule activity</c:v>
                </c:pt>
                <c:pt idx="14">
                  <c:v>transporter activity</c:v>
                </c:pt>
                <c:pt idx="15">
                  <c:v>binding</c:v>
                </c:pt>
                <c:pt idx="16">
                  <c:v>protein binding</c:v>
                </c:pt>
                <c:pt idx="17">
                  <c:v>translation factor activity, nucleic acid binding</c:v>
                </c:pt>
                <c:pt idx="18">
                  <c:v>lipid binding</c:v>
                </c:pt>
                <c:pt idx="19">
                  <c:v>kinase activity</c:v>
                </c:pt>
                <c:pt idx="20">
                  <c:v>transferase activity</c:v>
                </c:pt>
                <c:pt idx="21">
                  <c:v>hydrolase activity</c:v>
                </c:pt>
                <c:pt idx="22">
                  <c:v>oxygen binding</c:v>
                </c:pt>
                <c:pt idx="23">
                  <c:v>enzyme regulator activity</c:v>
                </c:pt>
                <c:pt idx="24">
                  <c:v>carbohydrate binding</c:v>
                </c:pt>
                <c:pt idx="25">
                  <c:v>translation regulator activity</c:v>
                </c:pt>
              </c:strCache>
            </c:strRef>
          </c:cat>
          <c:val>
            <c:numRef>
              <c:f>Summarized!$C$30:$C$55</c:f>
            </c:numRef>
          </c:val>
        </c:ser>
        <c:ser>
          <c:idx val="1"/>
          <c:order val="1"/>
          <c:invertIfNegative val="0"/>
          <c:cat>
            <c:strRef>
              <c:f>Summarized!$B$30:$B$55</c:f>
              <c:strCache>
                <c:ptCount val="26"/>
                <c:pt idx="0">
                  <c:v>nucleotide binding</c:v>
                </c:pt>
                <c:pt idx="1">
                  <c:v>molecular_function</c:v>
                </c:pt>
                <c:pt idx="2">
                  <c:v>nucleic acid binding</c:v>
                </c:pt>
                <c:pt idx="3">
                  <c:v>DNA binding</c:v>
                </c:pt>
                <c:pt idx="4">
                  <c:v>chromatin binding</c:v>
                </c:pt>
                <c:pt idx="5">
                  <c:v>sequence-specific DNA binding transcription factor activity</c:v>
                </c:pt>
                <c:pt idx="6">
                  <c:v>RNA binding</c:v>
                </c:pt>
                <c:pt idx="7">
                  <c:v>motor activity</c:v>
                </c:pt>
                <c:pt idx="8">
                  <c:v>catalytic activity</c:v>
                </c:pt>
                <c:pt idx="9">
                  <c:v>nuclease activity</c:v>
                </c:pt>
                <c:pt idx="10">
                  <c:v>signal transducer activity</c:v>
                </c:pt>
                <c:pt idx="11">
                  <c:v>receptor activity</c:v>
                </c:pt>
                <c:pt idx="12">
                  <c:v>receptor binding</c:v>
                </c:pt>
                <c:pt idx="13">
                  <c:v>structural molecule activity</c:v>
                </c:pt>
                <c:pt idx="14">
                  <c:v>transporter activity</c:v>
                </c:pt>
                <c:pt idx="15">
                  <c:v>binding</c:v>
                </c:pt>
                <c:pt idx="16">
                  <c:v>protein binding</c:v>
                </c:pt>
                <c:pt idx="17">
                  <c:v>translation factor activity, nucleic acid binding</c:v>
                </c:pt>
                <c:pt idx="18">
                  <c:v>lipid binding</c:v>
                </c:pt>
                <c:pt idx="19">
                  <c:v>kinase activity</c:v>
                </c:pt>
                <c:pt idx="20">
                  <c:v>transferase activity</c:v>
                </c:pt>
                <c:pt idx="21">
                  <c:v>hydrolase activity</c:v>
                </c:pt>
                <c:pt idx="22">
                  <c:v>oxygen binding</c:v>
                </c:pt>
                <c:pt idx="23">
                  <c:v>enzyme regulator activity</c:v>
                </c:pt>
                <c:pt idx="24">
                  <c:v>carbohydrate binding</c:v>
                </c:pt>
                <c:pt idx="25">
                  <c:v>translation regulator activity</c:v>
                </c:pt>
              </c:strCache>
            </c:strRef>
          </c:cat>
          <c:val>
            <c:numRef>
              <c:f>Summarized!$D$30:$D$55</c:f>
            </c:numRef>
          </c:val>
        </c:ser>
        <c:ser>
          <c:idx val="2"/>
          <c:order val="2"/>
          <c:invertIfNegative val="0"/>
          <c:cat>
            <c:strRef>
              <c:f>Summarized!$B$30:$B$55</c:f>
              <c:strCache>
                <c:ptCount val="26"/>
                <c:pt idx="0">
                  <c:v>nucleotide binding</c:v>
                </c:pt>
                <c:pt idx="1">
                  <c:v>molecular_function</c:v>
                </c:pt>
                <c:pt idx="2">
                  <c:v>nucleic acid binding</c:v>
                </c:pt>
                <c:pt idx="3">
                  <c:v>DNA binding</c:v>
                </c:pt>
                <c:pt idx="4">
                  <c:v>chromatin binding</c:v>
                </c:pt>
                <c:pt idx="5">
                  <c:v>sequence-specific DNA binding transcription factor activity</c:v>
                </c:pt>
                <c:pt idx="6">
                  <c:v>RNA binding</c:v>
                </c:pt>
                <c:pt idx="7">
                  <c:v>motor activity</c:v>
                </c:pt>
                <c:pt idx="8">
                  <c:v>catalytic activity</c:v>
                </c:pt>
                <c:pt idx="9">
                  <c:v>nuclease activity</c:v>
                </c:pt>
                <c:pt idx="10">
                  <c:v>signal transducer activity</c:v>
                </c:pt>
                <c:pt idx="11">
                  <c:v>receptor activity</c:v>
                </c:pt>
                <c:pt idx="12">
                  <c:v>receptor binding</c:v>
                </c:pt>
                <c:pt idx="13">
                  <c:v>structural molecule activity</c:v>
                </c:pt>
                <c:pt idx="14">
                  <c:v>transporter activity</c:v>
                </c:pt>
                <c:pt idx="15">
                  <c:v>binding</c:v>
                </c:pt>
                <c:pt idx="16">
                  <c:v>protein binding</c:v>
                </c:pt>
                <c:pt idx="17">
                  <c:v>translation factor activity, nucleic acid binding</c:v>
                </c:pt>
                <c:pt idx="18">
                  <c:v>lipid binding</c:v>
                </c:pt>
                <c:pt idx="19">
                  <c:v>kinase activity</c:v>
                </c:pt>
                <c:pt idx="20">
                  <c:v>transferase activity</c:v>
                </c:pt>
                <c:pt idx="21">
                  <c:v>hydrolase activity</c:v>
                </c:pt>
                <c:pt idx="22">
                  <c:v>oxygen binding</c:v>
                </c:pt>
                <c:pt idx="23">
                  <c:v>enzyme regulator activity</c:v>
                </c:pt>
                <c:pt idx="24">
                  <c:v>carbohydrate binding</c:v>
                </c:pt>
                <c:pt idx="25">
                  <c:v>translation regulator activity</c:v>
                </c:pt>
              </c:strCache>
            </c:strRef>
          </c:cat>
          <c:val>
            <c:numRef>
              <c:f>Summarized!$E$30:$E$55</c:f>
            </c:numRef>
          </c:val>
        </c:ser>
        <c:ser>
          <c:idx val="3"/>
          <c:order val="3"/>
          <c:invertIfNegative val="0"/>
          <c:cat>
            <c:strRef>
              <c:f>Summarized!$B$30:$B$55</c:f>
              <c:strCache>
                <c:ptCount val="26"/>
                <c:pt idx="0">
                  <c:v>nucleotide binding</c:v>
                </c:pt>
                <c:pt idx="1">
                  <c:v>molecular_function</c:v>
                </c:pt>
                <c:pt idx="2">
                  <c:v>nucleic acid binding</c:v>
                </c:pt>
                <c:pt idx="3">
                  <c:v>DNA binding</c:v>
                </c:pt>
                <c:pt idx="4">
                  <c:v>chromatin binding</c:v>
                </c:pt>
                <c:pt idx="5">
                  <c:v>sequence-specific DNA binding transcription factor activity</c:v>
                </c:pt>
                <c:pt idx="6">
                  <c:v>RNA binding</c:v>
                </c:pt>
                <c:pt idx="7">
                  <c:v>motor activity</c:v>
                </c:pt>
                <c:pt idx="8">
                  <c:v>catalytic activity</c:v>
                </c:pt>
                <c:pt idx="9">
                  <c:v>nuclease activity</c:v>
                </c:pt>
                <c:pt idx="10">
                  <c:v>signal transducer activity</c:v>
                </c:pt>
                <c:pt idx="11">
                  <c:v>receptor activity</c:v>
                </c:pt>
                <c:pt idx="12">
                  <c:v>receptor binding</c:v>
                </c:pt>
                <c:pt idx="13">
                  <c:v>structural molecule activity</c:v>
                </c:pt>
                <c:pt idx="14">
                  <c:v>transporter activity</c:v>
                </c:pt>
                <c:pt idx="15">
                  <c:v>binding</c:v>
                </c:pt>
                <c:pt idx="16">
                  <c:v>protein binding</c:v>
                </c:pt>
                <c:pt idx="17">
                  <c:v>translation factor activity, nucleic acid binding</c:v>
                </c:pt>
                <c:pt idx="18">
                  <c:v>lipid binding</c:v>
                </c:pt>
                <c:pt idx="19">
                  <c:v>kinase activity</c:v>
                </c:pt>
                <c:pt idx="20">
                  <c:v>transferase activity</c:v>
                </c:pt>
                <c:pt idx="21">
                  <c:v>hydrolase activity</c:v>
                </c:pt>
                <c:pt idx="22">
                  <c:v>oxygen binding</c:v>
                </c:pt>
                <c:pt idx="23">
                  <c:v>enzyme regulator activity</c:v>
                </c:pt>
                <c:pt idx="24">
                  <c:v>carbohydrate binding</c:v>
                </c:pt>
                <c:pt idx="25">
                  <c:v>translation regulator activity</c:v>
                </c:pt>
              </c:strCache>
            </c:strRef>
          </c:cat>
          <c:val>
            <c:numRef>
              <c:f>Summarized!$F$30:$F$55</c:f>
            </c:numRef>
          </c:val>
        </c:ser>
        <c:ser>
          <c:idx val="4"/>
          <c:order val="4"/>
          <c:invertIfNegative val="0"/>
          <c:cat>
            <c:strRef>
              <c:f>Summarized!$B$30:$B$55</c:f>
              <c:strCache>
                <c:ptCount val="26"/>
                <c:pt idx="0">
                  <c:v>nucleotide binding</c:v>
                </c:pt>
                <c:pt idx="1">
                  <c:v>molecular_function</c:v>
                </c:pt>
                <c:pt idx="2">
                  <c:v>nucleic acid binding</c:v>
                </c:pt>
                <c:pt idx="3">
                  <c:v>DNA binding</c:v>
                </c:pt>
                <c:pt idx="4">
                  <c:v>chromatin binding</c:v>
                </c:pt>
                <c:pt idx="5">
                  <c:v>sequence-specific DNA binding transcription factor activity</c:v>
                </c:pt>
                <c:pt idx="6">
                  <c:v>RNA binding</c:v>
                </c:pt>
                <c:pt idx="7">
                  <c:v>motor activity</c:v>
                </c:pt>
                <c:pt idx="8">
                  <c:v>catalytic activity</c:v>
                </c:pt>
                <c:pt idx="9">
                  <c:v>nuclease activity</c:v>
                </c:pt>
                <c:pt idx="10">
                  <c:v>signal transducer activity</c:v>
                </c:pt>
                <c:pt idx="11">
                  <c:v>receptor activity</c:v>
                </c:pt>
                <c:pt idx="12">
                  <c:v>receptor binding</c:v>
                </c:pt>
                <c:pt idx="13">
                  <c:v>structural molecule activity</c:v>
                </c:pt>
                <c:pt idx="14">
                  <c:v>transporter activity</c:v>
                </c:pt>
                <c:pt idx="15">
                  <c:v>binding</c:v>
                </c:pt>
                <c:pt idx="16">
                  <c:v>protein binding</c:v>
                </c:pt>
                <c:pt idx="17">
                  <c:v>translation factor activity, nucleic acid binding</c:v>
                </c:pt>
                <c:pt idx="18">
                  <c:v>lipid binding</c:v>
                </c:pt>
                <c:pt idx="19">
                  <c:v>kinase activity</c:v>
                </c:pt>
                <c:pt idx="20">
                  <c:v>transferase activity</c:v>
                </c:pt>
                <c:pt idx="21">
                  <c:v>hydrolase activity</c:v>
                </c:pt>
                <c:pt idx="22">
                  <c:v>oxygen binding</c:v>
                </c:pt>
                <c:pt idx="23">
                  <c:v>enzyme regulator activity</c:v>
                </c:pt>
                <c:pt idx="24">
                  <c:v>carbohydrate binding</c:v>
                </c:pt>
                <c:pt idx="25">
                  <c:v>translation regulator activity</c:v>
                </c:pt>
              </c:strCache>
            </c:strRef>
          </c:cat>
          <c:val>
            <c:numRef>
              <c:f>Summarized!$G$30:$G$55</c:f>
            </c:numRef>
          </c:val>
        </c:ser>
        <c:ser>
          <c:idx val="5"/>
          <c:order val="5"/>
          <c:invertIfNegative val="0"/>
          <c:cat>
            <c:strRef>
              <c:f>Summarized!$B$30:$B$55</c:f>
              <c:strCache>
                <c:ptCount val="26"/>
                <c:pt idx="0">
                  <c:v>nucleotide binding</c:v>
                </c:pt>
                <c:pt idx="1">
                  <c:v>molecular_function</c:v>
                </c:pt>
                <c:pt idx="2">
                  <c:v>nucleic acid binding</c:v>
                </c:pt>
                <c:pt idx="3">
                  <c:v>DNA binding</c:v>
                </c:pt>
                <c:pt idx="4">
                  <c:v>chromatin binding</c:v>
                </c:pt>
                <c:pt idx="5">
                  <c:v>sequence-specific DNA binding transcription factor activity</c:v>
                </c:pt>
                <c:pt idx="6">
                  <c:v>RNA binding</c:v>
                </c:pt>
                <c:pt idx="7">
                  <c:v>motor activity</c:v>
                </c:pt>
                <c:pt idx="8">
                  <c:v>catalytic activity</c:v>
                </c:pt>
                <c:pt idx="9">
                  <c:v>nuclease activity</c:v>
                </c:pt>
                <c:pt idx="10">
                  <c:v>signal transducer activity</c:v>
                </c:pt>
                <c:pt idx="11">
                  <c:v>receptor activity</c:v>
                </c:pt>
                <c:pt idx="12">
                  <c:v>receptor binding</c:v>
                </c:pt>
                <c:pt idx="13">
                  <c:v>structural molecule activity</c:v>
                </c:pt>
                <c:pt idx="14">
                  <c:v>transporter activity</c:v>
                </c:pt>
                <c:pt idx="15">
                  <c:v>binding</c:v>
                </c:pt>
                <c:pt idx="16">
                  <c:v>protein binding</c:v>
                </c:pt>
                <c:pt idx="17">
                  <c:v>translation factor activity, nucleic acid binding</c:v>
                </c:pt>
                <c:pt idx="18">
                  <c:v>lipid binding</c:v>
                </c:pt>
                <c:pt idx="19">
                  <c:v>kinase activity</c:v>
                </c:pt>
                <c:pt idx="20">
                  <c:v>transferase activity</c:v>
                </c:pt>
                <c:pt idx="21">
                  <c:v>hydrolase activity</c:v>
                </c:pt>
                <c:pt idx="22">
                  <c:v>oxygen binding</c:v>
                </c:pt>
                <c:pt idx="23">
                  <c:v>enzyme regulator activity</c:v>
                </c:pt>
                <c:pt idx="24">
                  <c:v>carbohydrate binding</c:v>
                </c:pt>
                <c:pt idx="25">
                  <c:v>translation regulator activity</c:v>
                </c:pt>
              </c:strCache>
            </c:strRef>
          </c:cat>
          <c:val>
            <c:numRef>
              <c:f>Summarized!$H$30:$H$55</c:f>
            </c:numRef>
          </c:val>
        </c:ser>
        <c:ser>
          <c:idx val="6"/>
          <c:order val="6"/>
          <c:invertIfNegative val="0"/>
          <c:cat>
            <c:strRef>
              <c:f>Summarized!$B$30:$B$55</c:f>
              <c:strCache>
                <c:ptCount val="26"/>
                <c:pt idx="0">
                  <c:v>nucleotide binding</c:v>
                </c:pt>
                <c:pt idx="1">
                  <c:v>molecular_function</c:v>
                </c:pt>
                <c:pt idx="2">
                  <c:v>nucleic acid binding</c:v>
                </c:pt>
                <c:pt idx="3">
                  <c:v>DNA binding</c:v>
                </c:pt>
                <c:pt idx="4">
                  <c:v>chromatin binding</c:v>
                </c:pt>
                <c:pt idx="5">
                  <c:v>sequence-specific DNA binding transcription factor activity</c:v>
                </c:pt>
                <c:pt idx="6">
                  <c:v>RNA binding</c:v>
                </c:pt>
                <c:pt idx="7">
                  <c:v>motor activity</c:v>
                </c:pt>
                <c:pt idx="8">
                  <c:v>catalytic activity</c:v>
                </c:pt>
                <c:pt idx="9">
                  <c:v>nuclease activity</c:v>
                </c:pt>
                <c:pt idx="10">
                  <c:v>signal transducer activity</c:v>
                </c:pt>
                <c:pt idx="11">
                  <c:v>receptor activity</c:v>
                </c:pt>
                <c:pt idx="12">
                  <c:v>receptor binding</c:v>
                </c:pt>
                <c:pt idx="13">
                  <c:v>structural molecule activity</c:v>
                </c:pt>
                <c:pt idx="14">
                  <c:v>transporter activity</c:v>
                </c:pt>
                <c:pt idx="15">
                  <c:v>binding</c:v>
                </c:pt>
                <c:pt idx="16">
                  <c:v>protein binding</c:v>
                </c:pt>
                <c:pt idx="17">
                  <c:v>translation factor activity, nucleic acid binding</c:v>
                </c:pt>
                <c:pt idx="18">
                  <c:v>lipid binding</c:v>
                </c:pt>
                <c:pt idx="19">
                  <c:v>kinase activity</c:v>
                </c:pt>
                <c:pt idx="20">
                  <c:v>transferase activity</c:v>
                </c:pt>
                <c:pt idx="21">
                  <c:v>hydrolase activity</c:v>
                </c:pt>
                <c:pt idx="22">
                  <c:v>oxygen binding</c:v>
                </c:pt>
                <c:pt idx="23">
                  <c:v>enzyme regulator activity</c:v>
                </c:pt>
                <c:pt idx="24">
                  <c:v>carbohydrate binding</c:v>
                </c:pt>
                <c:pt idx="25">
                  <c:v>translation regulator activity</c:v>
                </c:pt>
              </c:strCache>
            </c:strRef>
          </c:cat>
          <c:val>
            <c:numRef>
              <c:f>Summarized!$I$30:$I$55</c:f>
              <c:numCache>
                <c:formatCode>General</c:formatCode>
                <c:ptCount val="26"/>
                <c:pt idx="0">
                  <c:v>16.74857805511072</c:v>
                </c:pt>
                <c:pt idx="1">
                  <c:v>3.180738859130819</c:v>
                </c:pt>
                <c:pt idx="2">
                  <c:v>5.008559279916064</c:v>
                </c:pt>
                <c:pt idx="3">
                  <c:v>7.869015406703848</c:v>
                </c:pt>
                <c:pt idx="4">
                  <c:v>0.397592357391352</c:v>
                </c:pt>
                <c:pt idx="5">
                  <c:v>7.764095201281131</c:v>
                </c:pt>
                <c:pt idx="6">
                  <c:v>4.285162074106798</c:v>
                </c:pt>
                <c:pt idx="7">
                  <c:v>1.419183831244133</c:v>
                </c:pt>
                <c:pt idx="8">
                  <c:v>32.45899828814402</c:v>
                </c:pt>
                <c:pt idx="9">
                  <c:v>1.0436799381523</c:v>
                </c:pt>
                <c:pt idx="10">
                  <c:v>1.767077143961566</c:v>
                </c:pt>
                <c:pt idx="11">
                  <c:v>0.745485670108786</c:v>
                </c:pt>
                <c:pt idx="12">
                  <c:v>0.242973107294715</c:v>
                </c:pt>
                <c:pt idx="13">
                  <c:v>5.466894914131095</c:v>
                </c:pt>
                <c:pt idx="14">
                  <c:v>16.4227732066928</c:v>
                </c:pt>
                <c:pt idx="15">
                  <c:v>24.63415981003921</c:v>
                </c:pt>
                <c:pt idx="16">
                  <c:v>28.20144679441162</c:v>
                </c:pt>
                <c:pt idx="17">
                  <c:v>1.601413661715169</c:v>
                </c:pt>
                <c:pt idx="18">
                  <c:v>1.214865536473577</c:v>
                </c:pt>
                <c:pt idx="19">
                  <c:v>15.99757026892705</c:v>
                </c:pt>
                <c:pt idx="20">
                  <c:v>27.70997846374731</c:v>
                </c:pt>
                <c:pt idx="21">
                  <c:v>29.48257772378376</c:v>
                </c:pt>
                <c:pt idx="22">
                  <c:v>0.563255839637749</c:v>
                </c:pt>
                <c:pt idx="23">
                  <c:v>2.330332983599316</c:v>
                </c:pt>
                <c:pt idx="24">
                  <c:v>0.386548125241593</c:v>
                </c:pt>
                <c:pt idx="25">
                  <c:v>0.00552211607487989</c:v>
                </c:pt>
              </c:numCache>
            </c:numRef>
          </c:val>
        </c:ser>
        <c:ser>
          <c:idx val="7"/>
          <c:order val="7"/>
          <c:invertIfNegative val="0"/>
          <c:cat>
            <c:strRef>
              <c:f>Summarized!$B$30:$B$55</c:f>
              <c:strCache>
                <c:ptCount val="26"/>
                <c:pt idx="0">
                  <c:v>nucleotide binding</c:v>
                </c:pt>
                <c:pt idx="1">
                  <c:v>molecular_function</c:v>
                </c:pt>
                <c:pt idx="2">
                  <c:v>nucleic acid binding</c:v>
                </c:pt>
                <c:pt idx="3">
                  <c:v>DNA binding</c:v>
                </c:pt>
                <c:pt idx="4">
                  <c:v>chromatin binding</c:v>
                </c:pt>
                <c:pt idx="5">
                  <c:v>sequence-specific DNA binding transcription factor activity</c:v>
                </c:pt>
                <c:pt idx="6">
                  <c:v>RNA binding</c:v>
                </c:pt>
                <c:pt idx="7">
                  <c:v>motor activity</c:v>
                </c:pt>
                <c:pt idx="8">
                  <c:v>catalytic activity</c:v>
                </c:pt>
                <c:pt idx="9">
                  <c:v>nuclease activity</c:v>
                </c:pt>
                <c:pt idx="10">
                  <c:v>signal transducer activity</c:v>
                </c:pt>
                <c:pt idx="11">
                  <c:v>receptor activity</c:v>
                </c:pt>
                <c:pt idx="12">
                  <c:v>receptor binding</c:v>
                </c:pt>
                <c:pt idx="13">
                  <c:v>structural molecule activity</c:v>
                </c:pt>
                <c:pt idx="14">
                  <c:v>transporter activity</c:v>
                </c:pt>
                <c:pt idx="15">
                  <c:v>binding</c:v>
                </c:pt>
                <c:pt idx="16">
                  <c:v>protein binding</c:v>
                </c:pt>
                <c:pt idx="17">
                  <c:v>translation factor activity, nucleic acid binding</c:v>
                </c:pt>
                <c:pt idx="18">
                  <c:v>lipid binding</c:v>
                </c:pt>
                <c:pt idx="19">
                  <c:v>kinase activity</c:v>
                </c:pt>
                <c:pt idx="20">
                  <c:v>transferase activity</c:v>
                </c:pt>
                <c:pt idx="21">
                  <c:v>hydrolase activity</c:v>
                </c:pt>
                <c:pt idx="22">
                  <c:v>oxygen binding</c:v>
                </c:pt>
                <c:pt idx="23">
                  <c:v>enzyme regulator activity</c:v>
                </c:pt>
                <c:pt idx="24">
                  <c:v>carbohydrate binding</c:v>
                </c:pt>
                <c:pt idx="25">
                  <c:v>translation regulator activity</c:v>
                </c:pt>
              </c:strCache>
            </c:strRef>
          </c:cat>
          <c:val>
            <c:numRef>
              <c:f>Summarized!$J$30:$J$55</c:f>
              <c:numCache>
                <c:formatCode>General</c:formatCode>
                <c:ptCount val="26"/>
                <c:pt idx="0">
                  <c:v>14.99028182701652</c:v>
                </c:pt>
                <c:pt idx="1">
                  <c:v>4.02089407191448</c:v>
                </c:pt>
                <c:pt idx="2">
                  <c:v>4.506802721088435</c:v>
                </c:pt>
                <c:pt idx="3">
                  <c:v>6.936345966958211</c:v>
                </c:pt>
                <c:pt idx="4">
                  <c:v>0.376579203109815</c:v>
                </c:pt>
                <c:pt idx="5">
                  <c:v>6.936345966958211</c:v>
                </c:pt>
                <c:pt idx="6">
                  <c:v>4.166666666666666</c:v>
                </c:pt>
                <c:pt idx="7">
                  <c:v>0.510204081632653</c:v>
                </c:pt>
                <c:pt idx="8">
                  <c:v>35.67784256559766</c:v>
                </c:pt>
                <c:pt idx="9">
                  <c:v>0.947521865889213</c:v>
                </c:pt>
                <c:pt idx="10">
                  <c:v>1.53061224489796</c:v>
                </c:pt>
                <c:pt idx="11">
                  <c:v>0.680272108843537</c:v>
                </c:pt>
                <c:pt idx="12">
                  <c:v>0.230806608357629</c:v>
                </c:pt>
                <c:pt idx="13">
                  <c:v>8.066083576287658</c:v>
                </c:pt>
                <c:pt idx="14">
                  <c:v>13.1195335276968</c:v>
                </c:pt>
                <c:pt idx="15">
                  <c:v>25.47376093294461</c:v>
                </c:pt>
                <c:pt idx="16">
                  <c:v>28.10981535471331</c:v>
                </c:pt>
                <c:pt idx="17">
                  <c:v>1.858600583090379</c:v>
                </c:pt>
                <c:pt idx="18">
                  <c:v>1.251214771622935</c:v>
                </c:pt>
                <c:pt idx="19">
                  <c:v>12.58503401360544</c:v>
                </c:pt>
                <c:pt idx="20">
                  <c:v>24.80563654033042</c:v>
                </c:pt>
                <c:pt idx="21">
                  <c:v>27.7575315840622</c:v>
                </c:pt>
                <c:pt idx="22">
                  <c:v>0.558794946550049</c:v>
                </c:pt>
                <c:pt idx="23">
                  <c:v>2.320213799805636</c:v>
                </c:pt>
                <c:pt idx="24">
                  <c:v>0.400874635568513</c:v>
                </c:pt>
                <c:pt idx="25">
                  <c:v>0.0121477162293489</c:v>
                </c:pt>
              </c:numCache>
            </c:numRef>
          </c:val>
        </c:ser>
        <c:ser>
          <c:idx val="8"/>
          <c:order val="8"/>
          <c:invertIfNegative val="0"/>
          <c:cat>
            <c:strRef>
              <c:f>Summarized!$B$30:$B$55</c:f>
              <c:strCache>
                <c:ptCount val="26"/>
                <c:pt idx="0">
                  <c:v>nucleotide binding</c:v>
                </c:pt>
                <c:pt idx="1">
                  <c:v>molecular_function</c:v>
                </c:pt>
                <c:pt idx="2">
                  <c:v>nucleic acid binding</c:v>
                </c:pt>
                <c:pt idx="3">
                  <c:v>DNA binding</c:v>
                </c:pt>
                <c:pt idx="4">
                  <c:v>chromatin binding</c:v>
                </c:pt>
                <c:pt idx="5">
                  <c:v>sequence-specific DNA binding transcription factor activity</c:v>
                </c:pt>
                <c:pt idx="6">
                  <c:v>RNA binding</c:v>
                </c:pt>
                <c:pt idx="7">
                  <c:v>motor activity</c:v>
                </c:pt>
                <c:pt idx="8">
                  <c:v>catalytic activity</c:v>
                </c:pt>
                <c:pt idx="9">
                  <c:v>nuclease activity</c:v>
                </c:pt>
                <c:pt idx="10">
                  <c:v>signal transducer activity</c:v>
                </c:pt>
                <c:pt idx="11">
                  <c:v>receptor activity</c:v>
                </c:pt>
                <c:pt idx="12">
                  <c:v>receptor binding</c:v>
                </c:pt>
                <c:pt idx="13">
                  <c:v>structural molecule activity</c:v>
                </c:pt>
                <c:pt idx="14">
                  <c:v>transporter activity</c:v>
                </c:pt>
                <c:pt idx="15">
                  <c:v>binding</c:v>
                </c:pt>
                <c:pt idx="16">
                  <c:v>protein binding</c:v>
                </c:pt>
                <c:pt idx="17">
                  <c:v>translation factor activity, nucleic acid binding</c:v>
                </c:pt>
                <c:pt idx="18">
                  <c:v>lipid binding</c:v>
                </c:pt>
                <c:pt idx="19">
                  <c:v>kinase activity</c:v>
                </c:pt>
                <c:pt idx="20">
                  <c:v>transferase activity</c:v>
                </c:pt>
                <c:pt idx="21">
                  <c:v>hydrolase activity</c:v>
                </c:pt>
                <c:pt idx="22">
                  <c:v>oxygen binding</c:v>
                </c:pt>
                <c:pt idx="23">
                  <c:v>enzyme regulator activity</c:v>
                </c:pt>
                <c:pt idx="24">
                  <c:v>carbohydrate binding</c:v>
                </c:pt>
                <c:pt idx="25">
                  <c:v>translation regulator activity</c:v>
                </c:pt>
              </c:strCache>
            </c:strRef>
          </c:cat>
          <c:val>
            <c:numRef>
              <c:f>Summarized!$K$30:$K$55</c:f>
              <c:numCache>
                <c:formatCode>General</c:formatCode>
                <c:ptCount val="26"/>
                <c:pt idx="0">
                  <c:v>14.88578874750882</c:v>
                </c:pt>
                <c:pt idx="1">
                  <c:v>4.323164188256937</c:v>
                </c:pt>
                <c:pt idx="2">
                  <c:v>3.970565690633144</c:v>
                </c:pt>
                <c:pt idx="3">
                  <c:v>6.515407021309214</c:v>
                </c:pt>
                <c:pt idx="4">
                  <c:v>0.321937758699985</c:v>
                </c:pt>
                <c:pt idx="5">
                  <c:v>6.57672849915683</c:v>
                </c:pt>
                <c:pt idx="6">
                  <c:v>4.44580714395217</c:v>
                </c:pt>
                <c:pt idx="7">
                  <c:v>0.429250344933313</c:v>
                </c:pt>
                <c:pt idx="8">
                  <c:v>36.30231488578875</c:v>
                </c:pt>
                <c:pt idx="9">
                  <c:v>0.889161428790434</c:v>
                </c:pt>
                <c:pt idx="10">
                  <c:v>1.211099187490418</c:v>
                </c:pt>
                <c:pt idx="11">
                  <c:v>0.551893300628545</c:v>
                </c:pt>
                <c:pt idx="12">
                  <c:v>0.199294803004752</c:v>
                </c:pt>
                <c:pt idx="13">
                  <c:v>9.42817721907098</c:v>
                </c:pt>
                <c:pt idx="14">
                  <c:v>12.87751034799939</c:v>
                </c:pt>
                <c:pt idx="15">
                  <c:v>25.83167254330829</c:v>
                </c:pt>
                <c:pt idx="16">
                  <c:v>27.04277173079872</c:v>
                </c:pt>
                <c:pt idx="17">
                  <c:v>1.962287291123716</c:v>
                </c:pt>
                <c:pt idx="18">
                  <c:v>1.195768818028515</c:v>
                </c:pt>
                <c:pt idx="19">
                  <c:v>11.52843783535183</c:v>
                </c:pt>
                <c:pt idx="20">
                  <c:v>24.06868005518933</c:v>
                </c:pt>
                <c:pt idx="21">
                  <c:v>27.79395983443201</c:v>
                </c:pt>
                <c:pt idx="22">
                  <c:v>0.521232561704737</c:v>
                </c:pt>
                <c:pt idx="23">
                  <c:v>2.299555419285605</c:v>
                </c:pt>
                <c:pt idx="24">
                  <c:v>0.413919975471409</c:v>
                </c:pt>
                <c:pt idx="25">
                  <c:v>0.0</c:v>
                </c:pt>
              </c:numCache>
            </c:numRef>
          </c:val>
        </c:ser>
        <c:ser>
          <c:idx val="9"/>
          <c:order val="9"/>
          <c:invertIfNegative val="0"/>
          <c:cat>
            <c:strRef>
              <c:f>Summarized!$B$30:$B$55</c:f>
              <c:strCache>
                <c:ptCount val="26"/>
                <c:pt idx="0">
                  <c:v>nucleotide binding</c:v>
                </c:pt>
                <c:pt idx="1">
                  <c:v>molecular_function</c:v>
                </c:pt>
                <c:pt idx="2">
                  <c:v>nucleic acid binding</c:v>
                </c:pt>
                <c:pt idx="3">
                  <c:v>DNA binding</c:v>
                </c:pt>
                <c:pt idx="4">
                  <c:v>chromatin binding</c:v>
                </c:pt>
                <c:pt idx="5">
                  <c:v>sequence-specific DNA binding transcription factor activity</c:v>
                </c:pt>
                <c:pt idx="6">
                  <c:v>RNA binding</c:v>
                </c:pt>
                <c:pt idx="7">
                  <c:v>motor activity</c:v>
                </c:pt>
                <c:pt idx="8">
                  <c:v>catalytic activity</c:v>
                </c:pt>
                <c:pt idx="9">
                  <c:v>nuclease activity</c:v>
                </c:pt>
                <c:pt idx="10">
                  <c:v>signal transducer activity</c:v>
                </c:pt>
                <c:pt idx="11">
                  <c:v>receptor activity</c:v>
                </c:pt>
                <c:pt idx="12">
                  <c:v>receptor binding</c:v>
                </c:pt>
                <c:pt idx="13">
                  <c:v>structural molecule activity</c:v>
                </c:pt>
                <c:pt idx="14">
                  <c:v>transporter activity</c:v>
                </c:pt>
                <c:pt idx="15">
                  <c:v>binding</c:v>
                </c:pt>
                <c:pt idx="16">
                  <c:v>protein binding</c:v>
                </c:pt>
                <c:pt idx="17">
                  <c:v>translation factor activity, nucleic acid binding</c:v>
                </c:pt>
                <c:pt idx="18">
                  <c:v>lipid binding</c:v>
                </c:pt>
                <c:pt idx="19">
                  <c:v>kinase activity</c:v>
                </c:pt>
                <c:pt idx="20">
                  <c:v>transferase activity</c:v>
                </c:pt>
                <c:pt idx="21">
                  <c:v>hydrolase activity</c:v>
                </c:pt>
                <c:pt idx="22">
                  <c:v>oxygen binding</c:v>
                </c:pt>
                <c:pt idx="23">
                  <c:v>enzyme regulator activity</c:v>
                </c:pt>
                <c:pt idx="24">
                  <c:v>carbohydrate binding</c:v>
                </c:pt>
                <c:pt idx="25">
                  <c:v>translation regulator activity</c:v>
                </c:pt>
              </c:strCache>
            </c:strRef>
          </c:cat>
          <c:val>
            <c:numRef>
              <c:f>Summarized!$L$30:$L$55</c:f>
              <c:numCache>
                <c:formatCode>General</c:formatCode>
                <c:ptCount val="26"/>
                <c:pt idx="0">
                  <c:v>12.84446520317609</c:v>
                </c:pt>
                <c:pt idx="1">
                  <c:v>4.92760392340028</c:v>
                </c:pt>
                <c:pt idx="2">
                  <c:v>3.993460999532929</c:v>
                </c:pt>
                <c:pt idx="3">
                  <c:v>7.496496964035497</c:v>
                </c:pt>
                <c:pt idx="4">
                  <c:v>0.326950023353573</c:v>
                </c:pt>
                <c:pt idx="5">
                  <c:v>7.309668379262027</c:v>
                </c:pt>
                <c:pt idx="6">
                  <c:v>4.670714619336758</c:v>
                </c:pt>
                <c:pt idx="7">
                  <c:v>0.443717888836992</c:v>
                </c:pt>
                <c:pt idx="8">
                  <c:v>38.13638486688463</c:v>
                </c:pt>
                <c:pt idx="9">
                  <c:v>1.004203643157403</c:v>
                </c:pt>
                <c:pt idx="10">
                  <c:v>1.938346567024755</c:v>
                </c:pt>
                <c:pt idx="11">
                  <c:v>0.67725361980383</c:v>
                </c:pt>
                <c:pt idx="12">
                  <c:v>0.140121438580103</c:v>
                </c:pt>
                <c:pt idx="13">
                  <c:v>9.995329285380662</c:v>
                </c:pt>
                <c:pt idx="14">
                  <c:v>13.61513311536665</c:v>
                </c:pt>
                <c:pt idx="15">
                  <c:v>25.96917328351238</c:v>
                </c:pt>
                <c:pt idx="16">
                  <c:v>29.21531994395142</c:v>
                </c:pt>
                <c:pt idx="17">
                  <c:v>1.961700140121439</c:v>
                </c:pt>
                <c:pt idx="18">
                  <c:v>1.331153666510976</c:v>
                </c:pt>
                <c:pt idx="19">
                  <c:v>11.34983652498832</c:v>
                </c:pt>
                <c:pt idx="20">
                  <c:v>24.68472676319477</c:v>
                </c:pt>
                <c:pt idx="21">
                  <c:v>25.10509107893508</c:v>
                </c:pt>
                <c:pt idx="22">
                  <c:v>0.443717888836992</c:v>
                </c:pt>
                <c:pt idx="23">
                  <c:v>2.498832321345166</c:v>
                </c:pt>
                <c:pt idx="24">
                  <c:v>0.326950023353573</c:v>
                </c:pt>
                <c:pt idx="25">
                  <c:v>0.0233535730966838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09795192"/>
        <c:axId val="2109792152"/>
        <c:axId val="2109789080"/>
      </c:bar3DChart>
      <c:catAx>
        <c:axId val="2109795192"/>
        <c:scaling>
          <c:orientation val="minMax"/>
        </c:scaling>
        <c:delete val="0"/>
        <c:axPos val="b"/>
        <c:majorTickMark val="out"/>
        <c:minorTickMark val="none"/>
        <c:tickLblPos val="nextTo"/>
        <c:crossAx val="2109792152"/>
        <c:crosses val="autoZero"/>
        <c:auto val="1"/>
        <c:lblAlgn val="ctr"/>
        <c:lblOffset val="100"/>
        <c:noMultiLvlLbl val="0"/>
      </c:catAx>
      <c:valAx>
        <c:axId val="2109792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9795192"/>
        <c:crosses val="autoZero"/>
        <c:crossBetween val="between"/>
      </c:valAx>
      <c:serAx>
        <c:axId val="2109789080"/>
        <c:scaling>
          <c:orientation val="minMax"/>
        </c:scaling>
        <c:delete val="1"/>
        <c:axPos val="b"/>
        <c:majorTickMark val="out"/>
        <c:minorTickMark val="none"/>
        <c:tickLblPos val="none"/>
        <c:crossAx val="2109792152"/>
        <c:crosses val="autoZero"/>
      </c:ser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Cellular</a:t>
            </a:r>
            <a:r>
              <a:rPr lang="en-US" baseline="0"/>
              <a:t> component</a:t>
            </a:r>
            <a:endParaRPr lang="en-US"/>
          </a:p>
        </c:rich>
      </c:tx>
      <c:layout/>
      <c:overlay val="0"/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invertIfNegative val="0"/>
          <c:cat>
            <c:strRef>
              <c:f>Summarized!$B$2:$B$27</c:f>
              <c:strCache>
                <c:ptCount val="26"/>
                <c:pt idx="0">
                  <c:v>cellular_component</c:v>
                </c:pt>
                <c:pt idx="1">
                  <c:v>extracellular region</c:v>
                </c:pt>
                <c:pt idx="2">
                  <c:v>extracellular space</c:v>
                </c:pt>
                <c:pt idx="3">
                  <c:v>cell wall</c:v>
                </c:pt>
                <c:pt idx="4">
                  <c:v>intracellular</c:v>
                </c:pt>
                <c:pt idx="5">
                  <c:v>cell</c:v>
                </c:pt>
                <c:pt idx="6">
                  <c:v>nucleus</c:v>
                </c:pt>
                <c:pt idx="7">
                  <c:v>nuclear envelope</c:v>
                </c:pt>
                <c:pt idx="8">
                  <c:v>nucleoplasm</c:v>
                </c:pt>
                <c:pt idx="9">
                  <c:v>nucleolus</c:v>
                </c:pt>
                <c:pt idx="10">
                  <c:v>cytoplasm</c:v>
                </c:pt>
                <c:pt idx="11">
                  <c:v>mitochondrion</c:v>
                </c:pt>
                <c:pt idx="12">
                  <c:v>lysosome</c:v>
                </c:pt>
                <c:pt idx="13">
                  <c:v>endosome</c:v>
                </c:pt>
                <c:pt idx="14">
                  <c:v>vacuole</c:v>
                </c:pt>
                <c:pt idx="15">
                  <c:v>peroxisome</c:v>
                </c:pt>
                <c:pt idx="16">
                  <c:v>endoplasmic reticulum</c:v>
                </c:pt>
                <c:pt idx="17">
                  <c:v>Golgi apparatus</c:v>
                </c:pt>
                <c:pt idx="18">
                  <c:v>cytosol</c:v>
                </c:pt>
                <c:pt idx="19">
                  <c:v>ribosome</c:v>
                </c:pt>
                <c:pt idx="20">
                  <c:v>cytoskeleton</c:v>
                </c:pt>
                <c:pt idx="21">
                  <c:v>plasma membrane</c:v>
                </c:pt>
                <c:pt idx="22">
                  <c:v>plastid</c:v>
                </c:pt>
                <c:pt idx="23">
                  <c:v>thylakoid</c:v>
                </c:pt>
                <c:pt idx="24">
                  <c:v>membrane</c:v>
                </c:pt>
                <c:pt idx="25">
                  <c:v>external encapsulating structure</c:v>
                </c:pt>
              </c:strCache>
            </c:strRef>
          </c:cat>
          <c:val>
            <c:numRef>
              <c:f>Summarized!$C$2:$C$27</c:f>
            </c:numRef>
          </c:val>
        </c:ser>
        <c:ser>
          <c:idx val="1"/>
          <c:order val="1"/>
          <c:invertIfNegative val="0"/>
          <c:cat>
            <c:strRef>
              <c:f>Summarized!$B$2:$B$27</c:f>
              <c:strCache>
                <c:ptCount val="26"/>
                <c:pt idx="0">
                  <c:v>cellular_component</c:v>
                </c:pt>
                <c:pt idx="1">
                  <c:v>extracellular region</c:v>
                </c:pt>
                <c:pt idx="2">
                  <c:v>extracellular space</c:v>
                </c:pt>
                <c:pt idx="3">
                  <c:v>cell wall</c:v>
                </c:pt>
                <c:pt idx="4">
                  <c:v>intracellular</c:v>
                </c:pt>
                <c:pt idx="5">
                  <c:v>cell</c:v>
                </c:pt>
                <c:pt idx="6">
                  <c:v>nucleus</c:v>
                </c:pt>
                <c:pt idx="7">
                  <c:v>nuclear envelope</c:v>
                </c:pt>
                <c:pt idx="8">
                  <c:v>nucleoplasm</c:v>
                </c:pt>
                <c:pt idx="9">
                  <c:v>nucleolus</c:v>
                </c:pt>
                <c:pt idx="10">
                  <c:v>cytoplasm</c:v>
                </c:pt>
                <c:pt idx="11">
                  <c:v>mitochondrion</c:v>
                </c:pt>
                <c:pt idx="12">
                  <c:v>lysosome</c:v>
                </c:pt>
                <c:pt idx="13">
                  <c:v>endosome</c:v>
                </c:pt>
                <c:pt idx="14">
                  <c:v>vacuole</c:v>
                </c:pt>
                <c:pt idx="15">
                  <c:v>peroxisome</c:v>
                </c:pt>
                <c:pt idx="16">
                  <c:v>endoplasmic reticulum</c:v>
                </c:pt>
                <c:pt idx="17">
                  <c:v>Golgi apparatus</c:v>
                </c:pt>
                <c:pt idx="18">
                  <c:v>cytosol</c:v>
                </c:pt>
                <c:pt idx="19">
                  <c:v>ribosome</c:v>
                </c:pt>
                <c:pt idx="20">
                  <c:v>cytoskeleton</c:v>
                </c:pt>
                <c:pt idx="21">
                  <c:v>plasma membrane</c:v>
                </c:pt>
                <c:pt idx="22">
                  <c:v>plastid</c:v>
                </c:pt>
                <c:pt idx="23">
                  <c:v>thylakoid</c:v>
                </c:pt>
                <c:pt idx="24">
                  <c:v>membrane</c:v>
                </c:pt>
                <c:pt idx="25">
                  <c:v>external encapsulating structure</c:v>
                </c:pt>
              </c:strCache>
            </c:strRef>
          </c:cat>
          <c:val>
            <c:numRef>
              <c:f>Summarized!$D$2:$D$27</c:f>
            </c:numRef>
          </c:val>
        </c:ser>
        <c:ser>
          <c:idx val="2"/>
          <c:order val="2"/>
          <c:invertIfNegative val="0"/>
          <c:cat>
            <c:strRef>
              <c:f>Summarized!$B$2:$B$27</c:f>
              <c:strCache>
                <c:ptCount val="26"/>
                <c:pt idx="0">
                  <c:v>cellular_component</c:v>
                </c:pt>
                <c:pt idx="1">
                  <c:v>extracellular region</c:v>
                </c:pt>
                <c:pt idx="2">
                  <c:v>extracellular space</c:v>
                </c:pt>
                <c:pt idx="3">
                  <c:v>cell wall</c:v>
                </c:pt>
                <c:pt idx="4">
                  <c:v>intracellular</c:v>
                </c:pt>
                <c:pt idx="5">
                  <c:v>cell</c:v>
                </c:pt>
                <c:pt idx="6">
                  <c:v>nucleus</c:v>
                </c:pt>
                <c:pt idx="7">
                  <c:v>nuclear envelope</c:v>
                </c:pt>
                <c:pt idx="8">
                  <c:v>nucleoplasm</c:v>
                </c:pt>
                <c:pt idx="9">
                  <c:v>nucleolus</c:v>
                </c:pt>
                <c:pt idx="10">
                  <c:v>cytoplasm</c:v>
                </c:pt>
                <c:pt idx="11">
                  <c:v>mitochondrion</c:v>
                </c:pt>
                <c:pt idx="12">
                  <c:v>lysosome</c:v>
                </c:pt>
                <c:pt idx="13">
                  <c:v>endosome</c:v>
                </c:pt>
                <c:pt idx="14">
                  <c:v>vacuole</c:v>
                </c:pt>
                <c:pt idx="15">
                  <c:v>peroxisome</c:v>
                </c:pt>
                <c:pt idx="16">
                  <c:v>endoplasmic reticulum</c:v>
                </c:pt>
                <c:pt idx="17">
                  <c:v>Golgi apparatus</c:v>
                </c:pt>
                <c:pt idx="18">
                  <c:v>cytosol</c:v>
                </c:pt>
                <c:pt idx="19">
                  <c:v>ribosome</c:v>
                </c:pt>
                <c:pt idx="20">
                  <c:v>cytoskeleton</c:v>
                </c:pt>
                <c:pt idx="21">
                  <c:v>plasma membrane</c:v>
                </c:pt>
                <c:pt idx="22">
                  <c:v>plastid</c:v>
                </c:pt>
                <c:pt idx="23">
                  <c:v>thylakoid</c:v>
                </c:pt>
                <c:pt idx="24">
                  <c:v>membrane</c:v>
                </c:pt>
                <c:pt idx="25">
                  <c:v>external encapsulating structure</c:v>
                </c:pt>
              </c:strCache>
            </c:strRef>
          </c:cat>
          <c:val>
            <c:numRef>
              <c:f>Summarized!$E$2:$E$27</c:f>
            </c:numRef>
          </c:val>
        </c:ser>
        <c:ser>
          <c:idx val="3"/>
          <c:order val="3"/>
          <c:invertIfNegative val="0"/>
          <c:cat>
            <c:strRef>
              <c:f>Summarized!$B$2:$B$27</c:f>
              <c:strCache>
                <c:ptCount val="26"/>
                <c:pt idx="0">
                  <c:v>cellular_component</c:v>
                </c:pt>
                <c:pt idx="1">
                  <c:v>extracellular region</c:v>
                </c:pt>
                <c:pt idx="2">
                  <c:v>extracellular space</c:v>
                </c:pt>
                <c:pt idx="3">
                  <c:v>cell wall</c:v>
                </c:pt>
                <c:pt idx="4">
                  <c:v>intracellular</c:v>
                </c:pt>
                <c:pt idx="5">
                  <c:v>cell</c:v>
                </c:pt>
                <c:pt idx="6">
                  <c:v>nucleus</c:v>
                </c:pt>
                <c:pt idx="7">
                  <c:v>nuclear envelope</c:v>
                </c:pt>
                <c:pt idx="8">
                  <c:v>nucleoplasm</c:v>
                </c:pt>
                <c:pt idx="9">
                  <c:v>nucleolus</c:v>
                </c:pt>
                <c:pt idx="10">
                  <c:v>cytoplasm</c:v>
                </c:pt>
                <c:pt idx="11">
                  <c:v>mitochondrion</c:v>
                </c:pt>
                <c:pt idx="12">
                  <c:v>lysosome</c:v>
                </c:pt>
                <c:pt idx="13">
                  <c:v>endosome</c:v>
                </c:pt>
                <c:pt idx="14">
                  <c:v>vacuole</c:v>
                </c:pt>
                <c:pt idx="15">
                  <c:v>peroxisome</c:v>
                </c:pt>
                <c:pt idx="16">
                  <c:v>endoplasmic reticulum</c:v>
                </c:pt>
                <c:pt idx="17">
                  <c:v>Golgi apparatus</c:v>
                </c:pt>
                <c:pt idx="18">
                  <c:v>cytosol</c:v>
                </c:pt>
                <c:pt idx="19">
                  <c:v>ribosome</c:v>
                </c:pt>
                <c:pt idx="20">
                  <c:v>cytoskeleton</c:v>
                </c:pt>
                <c:pt idx="21">
                  <c:v>plasma membrane</c:v>
                </c:pt>
                <c:pt idx="22">
                  <c:v>plastid</c:v>
                </c:pt>
                <c:pt idx="23">
                  <c:v>thylakoid</c:v>
                </c:pt>
                <c:pt idx="24">
                  <c:v>membrane</c:v>
                </c:pt>
                <c:pt idx="25">
                  <c:v>external encapsulating structure</c:v>
                </c:pt>
              </c:strCache>
            </c:strRef>
          </c:cat>
          <c:val>
            <c:numRef>
              <c:f>Summarized!$F$2:$F$27</c:f>
            </c:numRef>
          </c:val>
        </c:ser>
        <c:ser>
          <c:idx val="4"/>
          <c:order val="4"/>
          <c:invertIfNegative val="0"/>
          <c:cat>
            <c:strRef>
              <c:f>Summarized!$B$2:$B$27</c:f>
              <c:strCache>
                <c:ptCount val="26"/>
                <c:pt idx="0">
                  <c:v>cellular_component</c:v>
                </c:pt>
                <c:pt idx="1">
                  <c:v>extracellular region</c:v>
                </c:pt>
                <c:pt idx="2">
                  <c:v>extracellular space</c:v>
                </c:pt>
                <c:pt idx="3">
                  <c:v>cell wall</c:v>
                </c:pt>
                <c:pt idx="4">
                  <c:v>intracellular</c:v>
                </c:pt>
                <c:pt idx="5">
                  <c:v>cell</c:v>
                </c:pt>
                <c:pt idx="6">
                  <c:v>nucleus</c:v>
                </c:pt>
                <c:pt idx="7">
                  <c:v>nuclear envelope</c:v>
                </c:pt>
                <c:pt idx="8">
                  <c:v>nucleoplasm</c:v>
                </c:pt>
                <c:pt idx="9">
                  <c:v>nucleolus</c:v>
                </c:pt>
                <c:pt idx="10">
                  <c:v>cytoplasm</c:v>
                </c:pt>
                <c:pt idx="11">
                  <c:v>mitochondrion</c:v>
                </c:pt>
                <c:pt idx="12">
                  <c:v>lysosome</c:v>
                </c:pt>
                <c:pt idx="13">
                  <c:v>endosome</c:v>
                </c:pt>
                <c:pt idx="14">
                  <c:v>vacuole</c:v>
                </c:pt>
                <c:pt idx="15">
                  <c:v>peroxisome</c:v>
                </c:pt>
                <c:pt idx="16">
                  <c:v>endoplasmic reticulum</c:v>
                </c:pt>
                <c:pt idx="17">
                  <c:v>Golgi apparatus</c:v>
                </c:pt>
                <c:pt idx="18">
                  <c:v>cytosol</c:v>
                </c:pt>
                <c:pt idx="19">
                  <c:v>ribosome</c:v>
                </c:pt>
                <c:pt idx="20">
                  <c:v>cytoskeleton</c:v>
                </c:pt>
                <c:pt idx="21">
                  <c:v>plasma membrane</c:v>
                </c:pt>
                <c:pt idx="22">
                  <c:v>plastid</c:v>
                </c:pt>
                <c:pt idx="23">
                  <c:v>thylakoid</c:v>
                </c:pt>
                <c:pt idx="24">
                  <c:v>membrane</c:v>
                </c:pt>
                <c:pt idx="25">
                  <c:v>external encapsulating structure</c:v>
                </c:pt>
              </c:strCache>
            </c:strRef>
          </c:cat>
          <c:val>
            <c:numRef>
              <c:f>Summarized!$G$2:$G$27</c:f>
            </c:numRef>
          </c:val>
        </c:ser>
        <c:ser>
          <c:idx val="5"/>
          <c:order val="5"/>
          <c:invertIfNegative val="0"/>
          <c:cat>
            <c:strRef>
              <c:f>Summarized!$B$2:$B$27</c:f>
              <c:strCache>
                <c:ptCount val="26"/>
                <c:pt idx="0">
                  <c:v>cellular_component</c:v>
                </c:pt>
                <c:pt idx="1">
                  <c:v>extracellular region</c:v>
                </c:pt>
                <c:pt idx="2">
                  <c:v>extracellular space</c:v>
                </c:pt>
                <c:pt idx="3">
                  <c:v>cell wall</c:v>
                </c:pt>
                <c:pt idx="4">
                  <c:v>intracellular</c:v>
                </c:pt>
                <c:pt idx="5">
                  <c:v>cell</c:v>
                </c:pt>
                <c:pt idx="6">
                  <c:v>nucleus</c:v>
                </c:pt>
                <c:pt idx="7">
                  <c:v>nuclear envelope</c:v>
                </c:pt>
                <c:pt idx="8">
                  <c:v>nucleoplasm</c:v>
                </c:pt>
                <c:pt idx="9">
                  <c:v>nucleolus</c:v>
                </c:pt>
                <c:pt idx="10">
                  <c:v>cytoplasm</c:v>
                </c:pt>
                <c:pt idx="11">
                  <c:v>mitochondrion</c:v>
                </c:pt>
                <c:pt idx="12">
                  <c:v>lysosome</c:v>
                </c:pt>
                <c:pt idx="13">
                  <c:v>endosome</c:v>
                </c:pt>
                <c:pt idx="14">
                  <c:v>vacuole</c:v>
                </c:pt>
                <c:pt idx="15">
                  <c:v>peroxisome</c:v>
                </c:pt>
                <c:pt idx="16">
                  <c:v>endoplasmic reticulum</c:v>
                </c:pt>
                <c:pt idx="17">
                  <c:v>Golgi apparatus</c:v>
                </c:pt>
                <c:pt idx="18">
                  <c:v>cytosol</c:v>
                </c:pt>
                <c:pt idx="19">
                  <c:v>ribosome</c:v>
                </c:pt>
                <c:pt idx="20">
                  <c:v>cytoskeleton</c:v>
                </c:pt>
                <c:pt idx="21">
                  <c:v>plasma membrane</c:v>
                </c:pt>
                <c:pt idx="22">
                  <c:v>plastid</c:v>
                </c:pt>
                <c:pt idx="23">
                  <c:v>thylakoid</c:v>
                </c:pt>
                <c:pt idx="24">
                  <c:v>membrane</c:v>
                </c:pt>
                <c:pt idx="25">
                  <c:v>external encapsulating structure</c:v>
                </c:pt>
              </c:strCache>
            </c:strRef>
          </c:cat>
          <c:val>
            <c:numRef>
              <c:f>Summarized!$H$2:$H$27</c:f>
            </c:numRef>
          </c:val>
        </c:ser>
        <c:ser>
          <c:idx val="6"/>
          <c:order val="6"/>
          <c:invertIfNegative val="0"/>
          <c:cat>
            <c:strRef>
              <c:f>Summarized!$B$2:$B$27</c:f>
              <c:strCache>
                <c:ptCount val="26"/>
                <c:pt idx="0">
                  <c:v>cellular_component</c:v>
                </c:pt>
                <c:pt idx="1">
                  <c:v>extracellular region</c:v>
                </c:pt>
                <c:pt idx="2">
                  <c:v>extracellular space</c:v>
                </c:pt>
                <c:pt idx="3">
                  <c:v>cell wall</c:v>
                </c:pt>
                <c:pt idx="4">
                  <c:v>intracellular</c:v>
                </c:pt>
                <c:pt idx="5">
                  <c:v>cell</c:v>
                </c:pt>
                <c:pt idx="6">
                  <c:v>nucleus</c:v>
                </c:pt>
                <c:pt idx="7">
                  <c:v>nuclear envelope</c:v>
                </c:pt>
                <c:pt idx="8">
                  <c:v>nucleoplasm</c:v>
                </c:pt>
                <c:pt idx="9">
                  <c:v>nucleolus</c:v>
                </c:pt>
                <c:pt idx="10">
                  <c:v>cytoplasm</c:v>
                </c:pt>
                <c:pt idx="11">
                  <c:v>mitochondrion</c:v>
                </c:pt>
                <c:pt idx="12">
                  <c:v>lysosome</c:v>
                </c:pt>
                <c:pt idx="13">
                  <c:v>endosome</c:v>
                </c:pt>
                <c:pt idx="14">
                  <c:v>vacuole</c:v>
                </c:pt>
                <c:pt idx="15">
                  <c:v>peroxisome</c:v>
                </c:pt>
                <c:pt idx="16">
                  <c:v>endoplasmic reticulum</c:v>
                </c:pt>
                <c:pt idx="17">
                  <c:v>Golgi apparatus</c:v>
                </c:pt>
                <c:pt idx="18">
                  <c:v>cytosol</c:v>
                </c:pt>
                <c:pt idx="19">
                  <c:v>ribosome</c:v>
                </c:pt>
                <c:pt idx="20">
                  <c:v>cytoskeleton</c:v>
                </c:pt>
                <c:pt idx="21">
                  <c:v>plasma membrane</c:v>
                </c:pt>
                <c:pt idx="22">
                  <c:v>plastid</c:v>
                </c:pt>
                <c:pt idx="23">
                  <c:v>thylakoid</c:v>
                </c:pt>
                <c:pt idx="24">
                  <c:v>membrane</c:v>
                </c:pt>
                <c:pt idx="25">
                  <c:v>external encapsulating structure</c:v>
                </c:pt>
              </c:strCache>
            </c:strRef>
          </c:cat>
          <c:val>
            <c:numRef>
              <c:f>Summarized!$I$2:$I$27</c:f>
              <c:numCache>
                <c:formatCode>General</c:formatCode>
                <c:ptCount val="26"/>
                <c:pt idx="0">
                  <c:v>74.36633718040753</c:v>
                </c:pt>
                <c:pt idx="1">
                  <c:v>3.793693743442487</c:v>
                </c:pt>
                <c:pt idx="2">
                  <c:v>0.049699044673919</c:v>
                </c:pt>
                <c:pt idx="3">
                  <c:v>6.2896902092882</c:v>
                </c:pt>
                <c:pt idx="4">
                  <c:v>56.45811474957204</c:v>
                </c:pt>
                <c:pt idx="5">
                  <c:v>62.85824728035784</c:v>
                </c:pt>
                <c:pt idx="6">
                  <c:v>14.78270473245347</c:v>
                </c:pt>
                <c:pt idx="7">
                  <c:v>0.414158705615992</c:v>
                </c:pt>
                <c:pt idx="8">
                  <c:v>0.949803964879342</c:v>
                </c:pt>
                <c:pt idx="9">
                  <c:v>2.473908001546192</c:v>
                </c:pt>
                <c:pt idx="10">
                  <c:v>49.2738417361533</c:v>
                </c:pt>
                <c:pt idx="11">
                  <c:v>13.46291899055718</c:v>
                </c:pt>
                <c:pt idx="12">
                  <c:v>0.00552211607487989</c:v>
                </c:pt>
                <c:pt idx="13">
                  <c:v>0.629521232536308</c:v>
                </c:pt>
                <c:pt idx="14">
                  <c:v>12.43580540062952</c:v>
                </c:pt>
                <c:pt idx="15">
                  <c:v>3.374012921751615</c:v>
                </c:pt>
                <c:pt idx="16">
                  <c:v>3.583853332597051</c:v>
                </c:pt>
                <c:pt idx="17">
                  <c:v>1.899607929758684</c:v>
                </c:pt>
                <c:pt idx="18">
                  <c:v>21.37058920978519</c:v>
                </c:pt>
                <c:pt idx="19">
                  <c:v>7.206361477718262</c:v>
                </c:pt>
                <c:pt idx="20">
                  <c:v>1.181732840024297</c:v>
                </c:pt>
                <c:pt idx="21">
                  <c:v>23.66226738086035</c:v>
                </c:pt>
                <c:pt idx="22">
                  <c:v>57.71163509856977</c:v>
                </c:pt>
                <c:pt idx="23">
                  <c:v>11.09393119443371</c:v>
                </c:pt>
                <c:pt idx="24">
                  <c:v>35.10409188801148</c:v>
                </c:pt>
                <c:pt idx="25">
                  <c:v>0.0331326964492794</c:v>
                </c:pt>
              </c:numCache>
            </c:numRef>
          </c:val>
        </c:ser>
        <c:ser>
          <c:idx val="7"/>
          <c:order val="7"/>
          <c:invertIfNegative val="0"/>
          <c:cat>
            <c:strRef>
              <c:f>Summarized!$B$2:$B$27</c:f>
              <c:strCache>
                <c:ptCount val="26"/>
                <c:pt idx="0">
                  <c:v>cellular_component</c:v>
                </c:pt>
                <c:pt idx="1">
                  <c:v>extracellular region</c:v>
                </c:pt>
                <c:pt idx="2">
                  <c:v>extracellular space</c:v>
                </c:pt>
                <c:pt idx="3">
                  <c:v>cell wall</c:v>
                </c:pt>
                <c:pt idx="4">
                  <c:v>intracellular</c:v>
                </c:pt>
                <c:pt idx="5">
                  <c:v>cell</c:v>
                </c:pt>
                <c:pt idx="6">
                  <c:v>nucleus</c:v>
                </c:pt>
                <c:pt idx="7">
                  <c:v>nuclear envelope</c:v>
                </c:pt>
                <c:pt idx="8">
                  <c:v>nucleoplasm</c:v>
                </c:pt>
                <c:pt idx="9">
                  <c:v>nucleolus</c:v>
                </c:pt>
                <c:pt idx="10">
                  <c:v>cytoplasm</c:v>
                </c:pt>
                <c:pt idx="11">
                  <c:v>mitochondrion</c:v>
                </c:pt>
                <c:pt idx="12">
                  <c:v>lysosome</c:v>
                </c:pt>
                <c:pt idx="13">
                  <c:v>endosome</c:v>
                </c:pt>
                <c:pt idx="14">
                  <c:v>vacuole</c:v>
                </c:pt>
                <c:pt idx="15">
                  <c:v>peroxisome</c:v>
                </c:pt>
                <c:pt idx="16">
                  <c:v>endoplasmic reticulum</c:v>
                </c:pt>
                <c:pt idx="17">
                  <c:v>Golgi apparatus</c:v>
                </c:pt>
                <c:pt idx="18">
                  <c:v>cytosol</c:v>
                </c:pt>
                <c:pt idx="19">
                  <c:v>ribosome</c:v>
                </c:pt>
                <c:pt idx="20">
                  <c:v>cytoskeleton</c:v>
                </c:pt>
                <c:pt idx="21">
                  <c:v>plasma membrane</c:v>
                </c:pt>
                <c:pt idx="22">
                  <c:v>plastid</c:v>
                </c:pt>
                <c:pt idx="23">
                  <c:v>thylakoid</c:v>
                </c:pt>
                <c:pt idx="24">
                  <c:v>membrane</c:v>
                </c:pt>
                <c:pt idx="25">
                  <c:v>external encapsulating structure</c:v>
                </c:pt>
              </c:strCache>
            </c:strRef>
          </c:cat>
          <c:val>
            <c:numRef>
              <c:f>Summarized!$J$2:$J$27</c:f>
              <c:numCache>
                <c:formatCode>General</c:formatCode>
                <c:ptCount val="26"/>
                <c:pt idx="0">
                  <c:v>85.64139941690962</c:v>
                </c:pt>
                <c:pt idx="1">
                  <c:v>4.689018464528668</c:v>
                </c:pt>
                <c:pt idx="2">
                  <c:v>0.0728862973760933</c:v>
                </c:pt>
                <c:pt idx="3">
                  <c:v>7.555879494655004</c:v>
                </c:pt>
                <c:pt idx="4">
                  <c:v>67.89358600583091</c:v>
                </c:pt>
                <c:pt idx="5">
                  <c:v>73.79737609329446</c:v>
                </c:pt>
                <c:pt idx="6">
                  <c:v>13.69047619047619</c:v>
                </c:pt>
                <c:pt idx="7">
                  <c:v>0.352283770651118</c:v>
                </c:pt>
                <c:pt idx="8">
                  <c:v>0.911078717201166</c:v>
                </c:pt>
                <c:pt idx="9">
                  <c:v>3.219144800777453</c:v>
                </c:pt>
                <c:pt idx="10">
                  <c:v>60.39844509232264</c:v>
                </c:pt>
                <c:pt idx="11">
                  <c:v>15.2089407191448</c:v>
                </c:pt>
                <c:pt idx="12">
                  <c:v>0.0121477162293489</c:v>
                </c:pt>
                <c:pt idx="13">
                  <c:v>0.607385811467444</c:v>
                </c:pt>
                <c:pt idx="14">
                  <c:v>13.75121477162294</c:v>
                </c:pt>
                <c:pt idx="15">
                  <c:v>3.790087463556851</c:v>
                </c:pt>
                <c:pt idx="16">
                  <c:v>4.045189504373177</c:v>
                </c:pt>
                <c:pt idx="17">
                  <c:v>1.567055393586006</c:v>
                </c:pt>
                <c:pt idx="18">
                  <c:v>27.08940719144801</c:v>
                </c:pt>
                <c:pt idx="19">
                  <c:v>11.07871720116618</c:v>
                </c:pt>
                <c:pt idx="20">
                  <c:v>0.935374149659864</c:v>
                </c:pt>
                <c:pt idx="21">
                  <c:v>24.52623906705539</c:v>
                </c:pt>
                <c:pt idx="22">
                  <c:v>69.13265306122448</c:v>
                </c:pt>
                <c:pt idx="23">
                  <c:v>15.50048590864917</c:v>
                </c:pt>
                <c:pt idx="24">
                  <c:v>39.37074829931973</c:v>
                </c:pt>
                <c:pt idx="25">
                  <c:v>0.0</c:v>
                </c:pt>
              </c:numCache>
            </c:numRef>
          </c:val>
        </c:ser>
        <c:ser>
          <c:idx val="8"/>
          <c:order val="8"/>
          <c:invertIfNegative val="0"/>
          <c:cat>
            <c:strRef>
              <c:f>Summarized!$B$2:$B$27</c:f>
              <c:strCache>
                <c:ptCount val="26"/>
                <c:pt idx="0">
                  <c:v>cellular_component</c:v>
                </c:pt>
                <c:pt idx="1">
                  <c:v>extracellular region</c:v>
                </c:pt>
                <c:pt idx="2">
                  <c:v>extracellular space</c:v>
                </c:pt>
                <c:pt idx="3">
                  <c:v>cell wall</c:v>
                </c:pt>
                <c:pt idx="4">
                  <c:v>intracellular</c:v>
                </c:pt>
                <c:pt idx="5">
                  <c:v>cell</c:v>
                </c:pt>
                <c:pt idx="6">
                  <c:v>nucleus</c:v>
                </c:pt>
                <c:pt idx="7">
                  <c:v>nuclear envelope</c:v>
                </c:pt>
                <c:pt idx="8">
                  <c:v>nucleoplasm</c:v>
                </c:pt>
                <c:pt idx="9">
                  <c:v>nucleolus</c:v>
                </c:pt>
                <c:pt idx="10">
                  <c:v>cytoplasm</c:v>
                </c:pt>
                <c:pt idx="11">
                  <c:v>mitochondrion</c:v>
                </c:pt>
                <c:pt idx="12">
                  <c:v>lysosome</c:v>
                </c:pt>
                <c:pt idx="13">
                  <c:v>endosome</c:v>
                </c:pt>
                <c:pt idx="14">
                  <c:v>vacuole</c:v>
                </c:pt>
                <c:pt idx="15">
                  <c:v>peroxisome</c:v>
                </c:pt>
                <c:pt idx="16">
                  <c:v>endoplasmic reticulum</c:v>
                </c:pt>
                <c:pt idx="17">
                  <c:v>Golgi apparatus</c:v>
                </c:pt>
                <c:pt idx="18">
                  <c:v>cytosol</c:v>
                </c:pt>
                <c:pt idx="19">
                  <c:v>ribosome</c:v>
                </c:pt>
                <c:pt idx="20">
                  <c:v>cytoskeleton</c:v>
                </c:pt>
                <c:pt idx="21">
                  <c:v>plasma membrane</c:v>
                </c:pt>
                <c:pt idx="22">
                  <c:v>plastid</c:v>
                </c:pt>
                <c:pt idx="23">
                  <c:v>thylakoid</c:v>
                </c:pt>
                <c:pt idx="24">
                  <c:v>membrane</c:v>
                </c:pt>
                <c:pt idx="25">
                  <c:v>external encapsulating structure</c:v>
                </c:pt>
              </c:strCache>
            </c:strRef>
          </c:cat>
          <c:val>
            <c:numRef>
              <c:f>Summarized!$K$2:$K$27</c:f>
              <c:numCache>
                <c:formatCode>General</c:formatCode>
                <c:ptCount val="26"/>
                <c:pt idx="0">
                  <c:v>90.67913536716235</c:v>
                </c:pt>
                <c:pt idx="1">
                  <c:v>4.921048597271194</c:v>
                </c:pt>
                <c:pt idx="2">
                  <c:v>0.0919822167714242</c:v>
                </c:pt>
                <c:pt idx="3">
                  <c:v>8.293729878890081</c:v>
                </c:pt>
                <c:pt idx="4">
                  <c:v>72.72727272727273</c:v>
                </c:pt>
                <c:pt idx="5">
                  <c:v>78.33818795032961</c:v>
                </c:pt>
                <c:pt idx="6">
                  <c:v>13.07680515100414</c:v>
                </c:pt>
                <c:pt idx="7">
                  <c:v>0.321937758699985</c:v>
                </c:pt>
                <c:pt idx="8">
                  <c:v>0.95048290663805</c:v>
                </c:pt>
                <c:pt idx="9">
                  <c:v>3.525984976237927</c:v>
                </c:pt>
                <c:pt idx="10">
                  <c:v>65.30737390771118</c:v>
                </c:pt>
                <c:pt idx="11">
                  <c:v>15.26904798405642</c:v>
                </c:pt>
                <c:pt idx="12">
                  <c:v>0.015330369461904</c:v>
                </c:pt>
                <c:pt idx="13">
                  <c:v>0.582554039552353</c:v>
                </c:pt>
                <c:pt idx="14">
                  <c:v>14.85512800858501</c:v>
                </c:pt>
                <c:pt idx="15">
                  <c:v>3.663958301395064</c:v>
                </c:pt>
                <c:pt idx="16">
                  <c:v>4.13919975471409</c:v>
                </c:pt>
                <c:pt idx="17">
                  <c:v>1.59435842403802</c:v>
                </c:pt>
                <c:pt idx="18">
                  <c:v>29.06638049977004</c:v>
                </c:pt>
                <c:pt idx="19">
                  <c:v>13.18411773723747</c:v>
                </c:pt>
                <c:pt idx="20">
                  <c:v>0.889161428790434</c:v>
                </c:pt>
                <c:pt idx="21">
                  <c:v>24.92718074505596</c:v>
                </c:pt>
                <c:pt idx="22">
                  <c:v>72.32868312126323</c:v>
                </c:pt>
                <c:pt idx="23">
                  <c:v>17.38463896979917</c:v>
                </c:pt>
                <c:pt idx="24">
                  <c:v>41.74459604476468</c:v>
                </c:pt>
                <c:pt idx="25">
                  <c:v>0.0</c:v>
                </c:pt>
              </c:numCache>
            </c:numRef>
          </c:val>
        </c:ser>
        <c:ser>
          <c:idx val="9"/>
          <c:order val="9"/>
          <c:invertIfNegative val="0"/>
          <c:cat>
            <c:strRef>
              <c:f>Summarized!$B$2:$B$27</c:f>
              <c:strCache>
                <c:ptCount val="26"/>
                <c:pt idx="0">
                  <c:v>cellular_component</c:v>
                </c:pt>
                <c:pt idx="1">
                  <c:v>extracellular region</c:v>
                </c:pt>
                <c:pt idx="2">
                  <c:v>extracellular space</c:v>
                </c:pt>
                <c:pt idx="3">
                  <c:v>cell wall</c:v>
                </c:pt>
                <c:pt idx="4">
                  <c:v>intracellular</c:v>
                </c:pt>
                <c:pt idx="5">
                  <c:v>cell</c:v>
                </c:pt>
                <c:pt idx="6">
                  <c:v>nucleus</c:v>
                </c:pt>
                <c:pt idx="7">
                  <c:v>nuclear envelope</c:v>
                </c:pt>
                <c:pt idx="8">
                  <c:v>nucleoplasm</c:v>
                </c:pt>
                <c:pt idx="9">
                  <c:v>nucleolus</c:v>
                </c:pt>
                <c:pt idx="10">
                  <c:v>cytoplasm</c:v>
                </c:pt>
                <c:pt idx="11">
                  <c:v>mitochondrion</c:v>
                </c:pt>
                <c:pt idx="12">
                  <c:v>lysosome</c:v>
                </c:pt>
                <c:pt idx="13">
                  <c:v>endosome</c:v>
                </c:pt>
                <c:pt idx="14">
                  <c:v>vacuole</c:v>
                </c:pt>
                <c:pt idx="15">
                  <c:v>peroxisome</c:v>
                </c:pt>
                <c:pt idx="16">
                  <c:v>endoplasmic reticulum</c:v>
                </c:pt>
                <c:pt idx="17">
                  <c:v>Golgi apparatus</c:v>
                </c:pt>
                <c:pt idx="18">
                  <c:v>cytosol</c:v>
                </c:pt>
                <c:pt idx="19">
                  <c:v>ribosome</c:v>
                </c:pt>
                <c:pt idx="20">
                  <c:v>cytoskeleton</c:v>
                </c:pt>
                <c:pt idx="21">
                  <c:v>plasma membrane</c:v>
                </c:pt>
                <c:pt idx="22">
                  <c:v>plastid</c:v>
                </c:pt>
                <c:pt idx="23">
                  <c:v>thylakoid</c:v>
                </c:pt>
                <c:pt idx="24">
                  <c:v>membrane</c:v>
                </c:pt>
                <c:pt idx="25">
                  <c:v>external encapsulating structure</c:v>
                </c:pt>
              </c:strCache>
            </c:strRef>
          </c:cat>
          <c:val>
            <c:numRef>
              <c:f>Summarized!$L$2:$L$27</c:f>
              <c:numCache>
                <c:formatCode>General</c:formatCode>
                <c:ptCount val="26"/>
                <c:pt idx="0">
                  <c:v>93.43764595983185</c:v>
                </c:pt>
                <c:pt idx="1">
                  <c:v>5.184493227463801</c:v>
                </c:pt>
                <c:pt idx="2">
                  <c:v>0.0233535730966838</c:v>
                </c:pt>
                <c:pt idx="3">
                  <c:v>7.543204110228865</c:v>
                </c:pt>
                <c:pt idx="4">
                  <c:v>74.98832321345165</c:v>
                </c:pt>
                <c:pt idx="5">
                  <c:v>80.75665576833254</c:v>
                </c:pt>
                <c:pt idx="6">
                  <c:v>14.15226529659038</c:v>
                </c:pt>
                <c:pt idx="7">
                  <c:v>0.303596450256889</c:v>
                </c:pt>
                <c:pt idx="8">
                  <c:v>0.8640822045773</c:v>
                </c:pt>
                <c:pt idx="9">
                  <c:v>3.409621672115834</c:v>
                </c:pt>
                <c:pt idx="10">
                  <c:v>67.58524054180288</c:v>
                </c:pt>
                <c:pt idx="11">
                  <c:v>16.25408687529192</c:v>
                </c:pt>
                <c:pt idx="12">
                  <c:v>0.0</c:v>
                </c:pt>
                <c:pt idx="13">
                  <c:v>0.537132181223727</c:v>
                </c:pt>
                <c:pt idx="14">
                  <c:v>14.94628678187763</c:v>
                </c:pt>
                <c:pt idx="15">
                  <c:v>4.624007473143391</c:v>
                </c:pt>
                <c:pt idx="16">
                  <c:v>4.647361046240075</c:v>
                </c:pt>
                <c:pt idx="17">
                  <c:v>1.588042970574498</c:v>
                </c:pt>
                <c:pt idx="18">
                  <c:v>32.97524521251752</c:v>
                </c:pt>
                <c:pt idx="19">
                  <c:v>14.75945819710416</c:v>
                </c:pt>
                <c:pt idx="20">
                  <c:v>1.074264362447454</c:v>
                </c:pt>
                <c:pt idx="21">
                  <c:v>24.47454460532461</c:v>
                </c:pt>
                <c:pt idx="22">
                  <c:v>73.12003736571695</c:v>
                </c:pt>
                <c:pt idx="23">
                  <c:v>17.84212984586642</c:v>
                </c:pt>
                <c:pt idx="24">
                  <c:v>41.70948155067725</c:v>
                </c:pt>
                <c:pt idx="25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11275912"/>
        <c:axId val="2111278888"/>
        <c:axId val="2111281928"/>
      </c:bar3DChart>
      <c:catAx>
        <c:axId val="2111275912"/>
        <c:scaling>
          <c:orientation val="minMax"/>
        </c:scaling>
        <c:delete val="0"/>
        <c:axPos val="b"/>
        <c:majorTickMark val="out"/>
        <c:minorTickMark val="none"/>
        <c:tickLblPos val="nextTo"/>
        <c:crossAx val="2111278888"/>
        <c:crosses val="autoZero"/>
        <c:auto val="1"/>
        <c:lblAlgn val="ctr"/>
        <c:lblOffset val="100"/>
        <c:noMultiLvlLbl val="0"/>
      </c:catAx>
      <c:valAx>
        <c:axId val="2111278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11275912"/>
        <c:crosses val="autoZero"/>
        <c:crossBetween val="between"/>
      </c:valAx>
      <c:serAx>
        <c:axId val="2111281928"/>
        <c:scaling>
          <c:orientation val="minMax"/>
        </c:scaling>
        <c:delete val="1"/>
        <c:axPos val="b"/>
        <c:majorTickMark val="out"/>
        <c:minorTickMark val="none"/>
        <c:tickLblPos val="none"/>
        <c:crossAx val="2111278888"/>
        <c:crosses val="autoZero"/>
      </c:ser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Biological</a:t>
            </a:r>
            <a:r>
              <a:rPr lang="en-US" baseline="0"/>
              <a:t> processes</a:t>
            </a:r>
            <a:endParaRPr lang="en-US"/>
          </a:p>
        </c:rich>
      </c:tx>
      <c:layout/>
      <c:overlay val="0"/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invertIfNegative val="0"/>
          <c:cat>
            <c:strRef>
              <c:f>Summarized!$B$58:$B$102</c:f>
              <c:strCache>
                <c:ptCount val="45"/>
                <c:pt idx="0">
                  <c:v>reproduction</c:v>
                </c:pt>
                <c:pt idx="1">
                  <c:v>carbohydrate metabolic process</c:v>
                </c:pt>
                <c:pt idx="2">
                  <c:v>generation of precursor metabolites and energy</c:v>
                </c:pt>
                <c:pt idx="3">
                  <c:v>nucleobase-containing compound metabolic process</c:v>
                </c:pt>
                <c:pt idx="4">
                  <c:v>DNA metabolic process</c:v>
                </c:pt>
                <c:pt idx="5">
                  <c:v>translation</c:v>
                </c:pt>
                <c:pt idx="6">
                  <c:v>cellular protein modification process</c:v>
                </c:pt>
                <c:pt idx="7">
                  <c:v>lipid metabolic process</c:v>
                </c:pt>
                <c:pt idx="8">
                  <c:v>transport</c:v>
                </c:pt>
                <c:pt idx="9">
                  <c:v>response to stress</c:v>
                </c:pt>
                <c:pt idx="10">
                  <c:v>cell cycle</c:v>
                </c:pt>
                <c:pt idx="11">
                  <c:v>cell communication</c:v>
                </c:pt>
                <c:pt idx="12">
                  <c:v>signal transduction</c:v>
                </c:pt>
                <c:pt idx="13">
                  <c:v>cell-cell signaling</c:v>
                </c:pt>
                <c:pt idx="14">
                  <c:v>multicellular organismal development</c:v>
                </c:pt>
                <c:pt idx="15">
                  <c:v>behavior</c:v>
                </c:pt>
                <c:pt idx="16">
                  <c:v>biological_process</c:v>
                </c:pt>
                <c:pt idx="17">
                  <c:v>metabolic process</c:v>
                </c:pt>
                <c:pt idx="18">
                  <c:v>cell death</c:v>
                </c:pt>
                <c:pt idx="19">
                  <c:v>catabolic process</c:v>
                </c:pt>
                <c:pt idx="20">
                  <c:v>biosynthetic process</c:v>
                </c:pt>
                <c:pt idx="21">
                  <c:v>response to external stimulus</c:v>
                </c:pt>
                <c:pt idx="22">
                  <c:v>tropism</c:v>
                </c:pt>
                <c:pt idx="23">
                  <c:v>response to biotic stimulus</c:v>
                </c:pt>
                <c:pt idx="24">
                  <c:v>response to abiotic stimulus</c:v>
                </c:pt>
                <c:pt idx="25">
                  <c:v>anatomical structure morphogenesis</c:v>
                </c:pt>
                <c:pt idx="26">
                  <c:v>response to endogenous stimulus</c:v>
                </c:pt>
                <c:pt idx="27">
                  <c:v>embryo development</c:v>
                </c:pt>
                <c:pt idx="28">
                  <c:v>post-embryonic development</c:v>
                </c:pt>
                <c:pt idx="29">
                  <c:v>fruit ripening</c:v>
                </c:pt>
                <c:pt idx="30">
                  <c:v>abscission</c:v>
                </c:pt>
                <c:pt idx="31">
                  <c:v>pollination</c:v>
                </c:pt>
                <c:pt idx="32">
                  <c:v>pollen-pistil interaction</c:v>
                </c:pt>
                <c:pt idx="33">
                  <c:v>flower development</c:v>
                </c:pt>
                <c:pt idx="34">
                  <c:v>cellular process</c:v>
                </c:pt>
                <c:pt idx="35">
                  <c:v>response to extracellular stimulus</c:v>
                </c:pt>
                <c:pt idx="36">
                  <c:v>photosynthesis</c:v>
                </c:pt>
                <c:pt idx="37">
                  <c:v>cellular component organization</c:v>
                </c:pt>
                <c:pt idx="38">
                  <c:v>cell growth</c:v>
                </c:pt>
                <c:pt idx="39">
                  <c:v>protein metabolic process</c:v>
                </c:pt>
                <c:pt idx="40">
                  <c:v>cellular homeostasis</c:v>
                </c:pt>
                <c:pt idx="41">
                  <c:v>secondary metabolic process</c:v>
                </c:pt>
                <c:pt idx="42">
                  <c:v>cell differentiation</c:v>
                </c:pt>
                <c:pt idx="43">
                  <c:v>growth</c:v>
                </c:pt>
                <c:pt idx="44">
                  <c:v>regulation of gene expression, epigenetic</c:v>
                </c:pt>
              </c:strCache>
            </c:strRef>
          </c:cat>
          <c:val>
            <c:numRef>
              <c:f>Summarized!$C$58:$C$102</c:f>
            </c:numRef>
          </c:val>
        </c:ser>
        <c:ser>
          <c:idx val="1"/>
          <c:order val="1"/>
          <c:invertIfNegative val="0"/>
          <c:cat>
            <c:strRef>
              <c:f>Summarized!$B$58:$B$102</c:f>
              <c:strCache>
                <c:ptCount val="45"/>
                <c:pt idx="0">
                  <c:v>reproduction</c:v>
                </c:pt>
                <c:pt idx="1">
                  <c:v>carbohydrate metabolic process</c:v>
                </c:pt>
                <c:pt idx="2">
                  <c:v>generation of precursor metabolites and energy</c:v>
                </c:pt>
                <c:pt idx="3">
                  <c:v>nucleobase-containing compound metabolic process</c:v>
                </c:pt>
                <c:pt idx="4">
                  <c:v>DNA metabolic process</c:v>
                </c:pt>
                <c:pt idx="5">
                  <c:v>translation</c:v>
                </c:pt>
                <c:pt idx="6">
                  <c:v>cellular protein modification process</c:v>
                </c:pt>
                <c:pt idx="7">
                  <c:v>lipid metabolic process</c:v>
                </c:pt>
                <c:pt idx="8">
                  <c:v>transport</c:v>
                </c:pt>
                <c:pt idx="9">
                  <c:v>response to stress</c:v>
                </c:pt>
                <c:pt idx="10">
                  <c:v>cell cycle</c:v>
                </c:pt>
                <c:pt idx="11">
                  <c:v>cell communication</c:v>
                </c:pt>
                <c:pt idx="12">
                  <c:v>signal transduction</c:v>
                </c:pt>
                <c:pt idx="13">
                  <c:v>cell-cell signaling</c:v>
                </c:pt>
                <c:pt idx="14">
                  <c:v>multicellular organismal development</c:v>
                </c:pt>
                <c:pt idx="15">
                  <c:v>behavior</c:v>
                </c:pt>
                <c:pt idx="16">
                  <c:v>biological_process</c:v>
                </c:pt>
                <c:pt idx="17">
                  <c:v>metabolic process</c:v>
                </c:pt>
                <c:pt idx="18">
                  <c:v>cell death</c:v>
                </c:pt>
                <c:pt idx="19">
                  <c:v>catabolic process</c:v>
                </c:pt>
                <c:pt idx="20">
                  <c:v>biosynthetic process</c:v>
                </c:pt>
                <c:pt idx="21">
                  <c:v>response to external stimulus</c:v>
                </c:pt>
                <c:pt idx="22">
                  <c:v>tropism</c:v>
                </c:pt>
                <c:pt idx="23">
                  <c:v>response to biotic stimulus</c:v>
                </c:pt>
                <c:pt idx="24">
                  <c:v>response to abiotic stimulus</c:v>
                </c:pt>
                <c:pt idx="25">
                  <c:v>anatomical structure morphogenesis</c:v>
                </c:pt>
                <c:pt idx="26">
                  <c:v>response to endogenous stimulus</c:v>
                </c:pt>
                <c:pt idx="27">
                  <c:v>embryo development</c:v>
                </c:pt>
                <c:pt idx="28">
                  <c:v>post-embryonic development</c:v>
                </c:pt>
                <c:pt idx="29">
                  <c:v>fruit ripening</c:v>
                </c:pt>
                <c:pt idx="30">
                  <c:v>abscission</c:v>
                </c:pt>
                <c:pt idx="31">
                  <c:v>pollination</c:v>
                </c:pt>
                <c:pt idx="32">
                  <c:v>pollen-pistil interaction</c:v>
                </c:pt>
                <c:pt idx="33">
                  <c:v>flower development</c:v>
                </c:pt>
                <c:pt idx="34">
                  <c:v>cellular process</c:v>
                </c:pt>
                <c:pt idx="35">
                  <c:v>response to extracellular stimulus</c:v>
                </c:pt>
                <c:pt idx="36">
                  <c:v>photosynthesis</c:v>
                </c:pt>
                <c:pt idx="37">
                  <c:v>cellular component organization</c:v>
                </c:pt>
                <c:pt idx="38">
                  <c:v>cell growth</c:v>
                </c:pt>
                <c:pt idx="39">
                  <c:v>protein metabolic process</c:v>
                </c:pt>
                <c:pt idx="40">
                  <c:v>cellular homeostasis</c:v>
                </c:pt>
                <c:pt idx="41">
                  <c:v>secondary metabolic process</c:v>
                </c:pt>
                <c:pt idx="42">
                  <c:v>cell differentiation</c:v>
                </c:pt>
                <c:pt idx="43">
                  <c:v>growth</c:v>
                </c:pt>
                <c:pt idx="44">
                  <c:v>regulation of gene expression, epigenetic</c:v>
                </c:pt>
              </c:strCache>
            </c:strRef>
          </c:cat>
          <c:val>
            <c:numRef>
              <c:f>Summarized!$D$58:$D$102</c:f>
            </c:numRef>
          </c:val>
        </c:ser>
        <c:ser>
          <c:idx val="2"/>
          <c:order val="2"/>
          <c:invertIfNegative val="0"/>
          <c:cat>
            <c:strRef>
              <c:f>Summarized!$B$58:$B$102</c:f>
              <c:strCache>
                <c:ptCount val="45"/>
                <c:pt idx="0">
                  <c:v>reproduction</c:v>
                </c:pt>
                <c:pt idx="1">
                  <c:v>carbohydrate metabolic process</c:v>
                </c:pt>
                <c:pt idx="2">
                  <c:v>generation of precursor metabolites and energy</c:v>
                </c:pt>
                <c:pt idx="3">
                  <c:v>nucleobase-containing compound metabolic process</c:v>
                </c:pt>
                <c:pt idx="4">
                  <c:v>DNA metabolic process</c:v>
                </c:pt>
                <c:pt idx="5">
                  <c:v>translation</c:v>
                </c:pt>
                <c:pt idx="6">
                  <c:v>cellular protein modification process</c:v>
                </c:pt>
                <c:pt idx="7">
                  <c:v>lipid metabolic process</c:v>
                </c:pt>
                <c:pt idx="8">
                  <c:v>transport</c:v>
                </c:pt>
                <c:pt idx="9">
                  <c:v>response to stress</c:v>
                </c:pt>
                <c:pt idx="10">
                  <c:v>cell cycle</c:v>
                </c:pt>
                <c:pt idx="11">
                  <c:v>cell communication</c:v>
                </c:pt>
                <c:pt idx="12">
                  <c:v>signal transduction</c:v>
                </c:pt>
                <c:pt idx="13">
                  <c:v>cell-cell signaling</c:v>
                </c:pt>
                <c:pt idx="14">
                  <c:v>multicellular organismal development</c:v>
                </c:pt>
                <c:pt idx="15">
                  <c:v>behavior</c:v>
                </c:pt>
                <c:pt idx="16">
                  <c:v>biological_process</c:v>
                </c:pt>
                <c:pt idx="17">
                  <c:v>metabolic process</c:v>
                </c:pt>
                <c:pt idx="18">
                  <c:v>cell death</c:v>
                </c:pt>
                <c:pt idx="19">
                  <c:v>catabolic process</c:v>
                </c:pt>
                <c:pt idx="20">
                  <c:v>biosynthetic process</c:v>
                </c:pt>
                <c:pt idx="21">
                  <c:v>response to external stimulus</c:v>
                </c:pt>
                <c:pt idx="22">
                  <c:v>tropism</c:v>
                </c:pt>
                <c:pt idx="23">
                  <c:v>response to biotic stimulus</c:v>
                </c:pt>
                <c:pt idx="24">
                  <c:v>response to abiotic stimulus</c:v>
                </c:pt>
                <c:pt idx="25">
                  <c:v>anatomical structure morphogenesis</c:v>
                </c:pt>
                <c:pt idx="26">
                  <c:v>response to endogenous stimulus</c:v>
                </c:pt>
                <c:pt idx="27">
                  <c:v>embryo development</c:v>
                </c:pt>
                <c:pt idx="28">
                  <c:v>post-embryonic development</c:v>
                </c:pt>
                <c:pt idx="29">
                  <c:v>fruit ripening</c:v>
                </c:pt>
                <c:pt idx="30">
                  <c:v>abscission</c:v>
                </c:pt>
                <c:pt idx="31">
                  <c:v>pollination</c:v>
                </c:pt>
                <c:pt idx="32">
                  <c:v>pollen-pistil interaction</c:v>
                </c:pt>
                <c:pt idx="33">
                  <c:v>flower development</c:v>
                </c:pt>
                <c:pt idx="34">
                  <c:v>cellular process</c:v>
                </c:pt>
                <c:pt idx="35">
                  <c:v>response to extracellular stimulus</c:v>
                </c:pt>
                <c:pt idx="36">
                  <c:v>photosynthesis</c:v>
                </c:pt>
                <c:pt idx="37">
                  <c:v>cellular component organization</c:v>
                </c:pt>
                <c:pt idx="38">
                  <c:v>cell growth</c:v>
                </c:pt>
                <c:pt idx="39">
                  <c:v>protein metabolic process</c:v>
                </c:pt>
                <c:pt idx="40">
                  <c:v>cellular homeostasis</c:v>
                </c:pt>
                <c:pt idx="41">
                  <c:v>secondary metabolic process</c:v>
                </c:pt>
                <c:pt idx="42">
                  <c:v>cell differentiation</c:v>
                </c:pt>
                <c:pt idx="43">
                  <c:v>growth</c:v>
                </c:pt>
                <c:pt idx="44">
                  <c:v>regulation of gene expression, epigenetic</c:v>
                </c:pt>
              </c:strCache>
            </c:strRef>
          </c:cat>
          <c:val>
            <c:numRef>
              <c:f>Summarized!$E$58:$E$102</c:f>
            </c:numRef>
          </c:val>
        </c:ser>
        <c:ser>
          <c:idx val="3"/>
          <c:order val="3"/>
          <c:invertIfNegative val="0"/>
          <c:cat>
            <c:strRef>
              <c:f>Summarized!$B$58:$B$102</c:f>
              <c:strCache>
                <c:ptCount val="45"/>
                <c:pt idx="0">
                  <c:v>reproduction</c:v>
                </c:pt>
                <c:pt idx="1">
                  <c:v>carbohydrate metabolic process</c:v>
                </c:pt>
                <c:pt idx="2">
                  <c:v>generation of precursor metabolites and energy</c:v>
                </c:pt>
                <c:pt idx="3">
                  <c:v>nucleobase-containing compound metabolic process</c:v>
                </c:pt>
                <c:pt idx="4">
                  <c:v>DNA metabolic process</c:v>
                </c:pt>
                <c:pt idx="5">
                  <c:v>translation</c:v>
                </c:pt>
                <c:pt idx="6">
                  <c:v>cellular protein modification process</c:v>
                </c:pt>
                <c:pt idx="7">
                  <c:v>lipid metabolic process</c:v>
                </c:pt>
                <c:pt idx="8">
                  <c:v>transport</c:v>
                </c:pt>
                <c:pt idx="9">
                  <c:v>response to stress</c:v>
                </c:pt>
                <c:pt idx="10">
                  <c:v>cell cycle</c:v>
                </c:pt>
                <c:pt idx="11">
                  <c:v>cell communication</c:v>
                </c:pt>
                <c:pt idx="12">
                  <c:v>signal transduction</c:v>
                </c:pt>
                <c:pt idx="13">
                  <c:v>cell-cell signaling</c:v>
                </c:pt>
                <c:pt idx="14">
                  <c:v>multicellular organismal development</c:v>
                </c:pt>
                <c:pt idx="15">
                  <c:v>behavior</c:v>
                </c:pt>
                <c:pt idx="16">
                  <c:v>biological_process</c:v>
                </c:pt>
                <c:pt idx="17">
                  <c:v>metabolic process</c:v>
                </c:pt>
                <c:pt idx="18">
                  <c:v>cell death</c:v>
                </c:pt>
                <c:pt idx="19">
                  <c:v>catabolic process</c:v>
                </c:pt>
                <c:pt idx="20">
                  <c:v>biosynthetic process</c:v>
                </c:pt>
                <c:pt idx="21">
                  <c:v>response to external stimulus</c:v>
                </c:pt>
                <c:pt idx="22">
                  <c:v>tropism</c:v>
                </c:pt>
                <c:pt idx="23">
                  <c:v>response to biotic stimulus</c:v>
                </c:pt>
                <c:pt idx="24">
                  <c:v>response to abiotic stimulus</c:v>
                </c:pt>
                <c:pt idx="25">
                  <c:v>anatomical structure morphogenesis</c:v>
                </c:pt>
                <c:pt idx="26">
                  <c:v>response to endogenous stimulus</c:v>
                </c:pt>
                <c:pt idx="27">
                  <c:v>embryo development</c:v>
                </c:pt>
                <c:pt idx="28">
                  <c:v>post-embryonic development</c:v>
                </c:pt>
                <c:pt idx="29">
                  <c:v>fruit ripening</c:v>
                </c:pt>
                <c:pt idx="30">
                  <c:v>abscission</c:v>
                </c:pt>
                <c:pt idx="31">
                  <c:v>pollination</c:v>
                </c:pt>
                <c:pt idx="32">
                  <c:v>pollen-pistil interaction</c:v>
                </c:pt>
                <c:pt idx="33">
                  <c:v>flower development</c:v>
                </c:pt>
                <c:pt idx="34">
                  <c:v>cellular process</c:v>
                </c:pt>
                <c:pt idx="35">
                  <c:v>response to extracellular stimulus</c:v>
                </c:pt>
                <c:pt idx="36">
                  <c:v>photosynthesis</c:v>
                </c:pt>
                <c:pt idx="37">
                  <c:v>cellular component organization</c:v>
                </c:pt>
                <c:pt idx="38">
                  <c:v>cell growth</c:v>
                </c:pt>
                <c:pt idx="39">
                  <c:v>protein metabolic process</c:v>
                </c:pt>
                <c:pt idx="40">
                  <c:v>cellular homeostasis</c:v>
                </c:pt>
                <c:pt idx="41">
                  <c:v>secondary metabolic process</c:v>
                </c:pt>
                <c:pt idx="42">
                  <c:v>cell differentiation</c:v>
                </c:pt>
                <c:pt idx="43">
                  <c:v>growth</c:v>
                </c:pt>
                <c:pt idx="44">
                  <c:v>regulation of gene expression, epigenetic</c:v>
                </c:pt>
              </c:strCache>
            </c:strRef>
          </c:cat>
          <c:val>
            <c:numRef>
              <c:f>Summarized!$F$58:$F$102</c:f>
            </c:numRef>
          </c:val>
        </c:ser>
        <c:ser>
          <c:idx val="4"/>
          <c:order val="4"/>
          <c:invertIfNegative val="0"/>
          <c:cat>
            <c:strRef>
              <c:f>Summarized!$B$58:$B$102</c:f>
              <c:strCache>
                <c:ptCount val="45"/>
                <c:pt idx="0">
                  <c:v>reproduction</c:v>
                </c:pt>
                <c:pt idx="1">
                  <c:v>carbohydrate metabolic process</c:v>
                </c:pt>
                <c:pt idx="2">
                  <c:v>generation of precursor metabolites and energy</c:v>
                </c:pt>
                <c:pt idx="3">
                  <c:v>nucleobase-containing compound metabolic process</c:v>
                </c:pt>
                <c:pt idx="4">
                  <c:v>DNA metabolic process</c:v>
                </c:pt>
                <c:pt idx="5">
                  <c:v>translation</c:v>
                </c:pt>
                <c:pt idx="6">
                  <c:v>cellular protein modification process</c:v>
                </c:pt>
                <c:pt idx="7">
                  <c:v>lipid metabolic process</c:v>
                </c:pt>
                <c:pt idx="8">
                  <c:v>transport</c:v>
                </c:pt>
                <c:pt idx="9">
                  <c:v>response to stress</c:v>
                </c:pt>
                <c:pt idx="10">
                  <c:v>cell cycle</c:v>
                </c:pt>
                <c:pt idx="11">
                  <c:v>cell communication</c:v>
                </c:pt>
                <c:pt idx="12">
                  <c:v>signal transduction</c:v>
                </c:pt>
                <c:pt idx="13">
                  <c:v>cell-cell signaling</c:v>
                </c:pt>
                <c:pt idx="14">
                  <c:v>multicellular organismal development</c:v>
                </c:pt>
                <c:pt idx="15">
                  <c:v>behavior</c:v>
                </c:pt>
                <c:pt idx="16">
                  <c:v>biological_process</c:v>
                </c:pt>
                <c:pt idx="17">
                  <c:v>metabolic process</c:v>
                </c:pt>
                <c:pt idx="18">
                  <c:v>cell death</c:v>
                </c:pt>
                <c:pt idx="19">
                  <c:v>catabolic process</c:v>
                </c:pt>
                <c:pt idx="20">
                  <c:v>biosynthetic process</c:v>
                </c:pt>
                <c:pt idx="21">
                  <c:v>response to external stimulus</c:v>
                </c:pt>
                <c:pt idx="22">
                  <c:v>tropism</c:v>
                </c:pt>
                <c:pt idx="23">
                  <c:v>response to biotic stimulus</c:v>
                </c:pt>
                <c:pt idx="24">
                  <c:v>response to abiotic stimulus</c:v>
                </c:pt>
                <c:pt idx="25">
                  <c:v>anatomical structure morphogenesis</c:v>
                </c:pt>
                <c:pt idx="26">
                  <c:v>response to endogenous stimulus</c:v>
                </c:pt>
                <c:pt idx="27">
                  <c:v>embryo development</c:v>
                </c:pt>
                <c:pt idx="28">
                  <c:v>post-embryonic development</c:v>
                </c:pt>
                <c:pt idx="29">
                  <c:v>fruit ripening</c:v>
                </c:pt>
                <c:pt idx="30">
                  <c:v>abscission</c:v>
                </c:pt>
                <c:pt idx="31">
                  <c:v>pollination</c:v>
                </c:pt>
                <c:pt idx="32">
                  <c:v>pollen-pistil interaction</c:v>
                </c:pt>
                <c:pt idx="33">
                  <c:v>flower development</c:v>
                </c:pt>
                <c:pt idx="34">
                  <c:v>cellular process</c:v>
                </c:pt>
                <c:pt idx="35">
                  <c:v>response to extracellular stimulus</c:v>
                </c:pt>
                <c:pt idx="36">
                  <c:v>photosynthesis</c:v>
                </c:pt>
                <c:pt idx="37">
                  <c:v>cellular component organization</c:v>
                </c:pt>
                <c:pt idx="38">
                  <c:v>cell growth</c:v>
                </c:pt>
                <c:pt idx="39">
                  <c:v>protein metabolic process</c:v>
                </c:pt>
                <c:pt idx="40">
                  <c:v>cellular homeostasis</c:v>
                </c:pt>
                <c:pt idx="41">
                  <c:v>secondary metabolic process</c:v>
                </c:pt>
                <c:pt idx="42">
                  <c:v>cell differentiation</c:v>
                </c:pt>
                <c:pt idx="43">
                  <c:v>growth</c:v>
                </c:pt>
                <c:pt idx="44">
                  <c:v>regulation of gene expression, epigenetic</c:v>
                </c:pt>
              </c:strCache>
            </c:strRef>
          </c:cat>
          <c:val>
            <c:numRef>
              <c:f>Summarized!$G$58:$G$102</c:f>
            </c:numRef>
          </c:val>
        </c:ser>
        <c:ser>
          <c:idx val="5"/>
          <c:order val="5"/>
          <c:invertIfNegative val="0"/>
          <c:cat>
            <c:strRef>
              <c:f>Summarized!$B$58:$B$102</c:f>
              <c:strCache>
                <c:ptCount val="45"/>
                <c:pt idx="0">
                  <c:v>reproduction</c:v>
                </c:pt>
                <c:pt idx="1">
                  <c:v>carbohydrate metabolic process</c:v>
                </c:pt>
                <c:pt idx="2">
                  <c:v>generation of precursor metabolites and energy</c:v>
                </c:pt>
                <c:pt idx="3">
                  <c:v>nucleobase-containing compound metabolic process</c:v>
                </c:pt>
                <c:pt idx="4">
                  <c:v>DNA metabolic process</c:v>
                </c:pt>
                <c:pt idx="5">
                  <c:v>translation</c:v>
                </c:pt>
                <c:pt idx="6">
                  <c:v>cellular protein modification process</c:v>
                </c:pt>
                <c:pt idx="7">
                  <c:v>lipid metabolic process</c:v>
                </c:pt>
                <c:pt idx="8">
                  <c:v>transport</c:v>
                </c:pt>
                <c:pt idx="9">
                  <c:v>response to stress</c:v>
                </c:pt>
                <c:pt idx="10">
                  <c:v>cell cycle</c:v>
                </c:pt>
                <c:pt idx="11">
                  <c:v>cell communication</c:v>
                </c:pt>
                <c:pt idx="12">
                  <c:v>signal transduction</c:v>
                </c:pt>
                <c:pt idx="13">
                  <c:v>cell-cell signaling</c:v>
                </c:pt>
                <c:pt idx="14">
                  <c:v>multicellular organismal development</c:v>
                </c:pt>
                <c:pt idx="15">
                  <c:v>behavior</c:v>
                </c:pt>
                <c:pt idx="16">
                  <c:v>biological_process</c:v>
                </c:pt>
                <c:pt idx="17">
                  <c:v>metabolic process</c:v>
                </c:pt>
                <c:pt idx="18">
                  <c:v>cell death</c:v>
                </c:pt>
                <c:pt idx="19">
                  <c:v>catabolic process</c:v>
                </c:pt>
                <c:pt idx="20">
                  <c:v>biosynthetic process</c:v>
                </c:pt>
                <c:pt idx="21">
                  <c:v>response to external stimulus</c:v>
                </c:pt>
                <c:pt idx="22">
                  <c:v>tropism</c:v>
                </c:pt>
                <c:pt idx="23">
                  <c:v>response to biotic stimulus</c:v>
                </c:pt>
                <c:pt idx="24">
                  <c:v>response to abiotic stimulus</c:v>
                </c:pt>
                <c:pt idx="25">
                  <c:v>anatomical structure morphogenesis</c:v>
                </c:pt>
                <c:pt idx="26">
                  <c:v>response to endogenous stimulus</c:v>
                </c:pt>
                <c:pt idx="27">
                  <c:v>embryo development</c:v>
                </c:pt>
                <c:pt idx="28">
                  <c:v>post-embryonic development</c:v>
                </c:pt>
                <c:pt idx="29">
                  <c:v>fruit ripening</c:v>
                </c:pt>
                <c:pt idx="30">
                  <c:v>abscission</c:v>
                </c:pt>
                <c:pt idx="31">
                  <c:v>pollination</c:v>
                </c:pt>
                <c:pt idx="32">
                  <c:v>pollen-pistil interaction</c:v>
                </c:pt>
                <c:pt idx="33">
                  <c:v>flower development</c:v>
                </c:pt>
                <c:pt idx="34">
                  <c:v>cellular process</c:v>
                </c:pt>
                <c:pt idx="35">
                  <c:v>response to extracellular stimulus</c:v>
                </c:pt>
                <c:pt idx="36">
                  <c:v>photosynthesis</c:v>
                </c:pt>
                <c:pt idx="37">
                  <c:v>cellular component organization</c:v>
                </c:pt>
                <c:pt idx="38">
                  <c:v>cell growth</c:v>
                </c:pt>
                <c:pt idx="39">
                  <c:v>protein metabolic process</c:v>
                </c:pt>
                <c:pt idx="40">
                  <c:v>cellular homeostasis</c:v>
                </c:pt>
                <c:pt idx="41">
                  <c:v>secondary metabolic process</c:v>
                </c:pt>
                <c:pt idx="42">
                  <c:v>cell differentiation</c:v>
                </c:pt>
                <c:pt idx="43">
                  <c:v>growth</c:v>
                </c:pt>
                <c:pt idx="44">
                  <c:v>regulation of gene expression, epigenetic</c:v>
                </c:pt>
              </c:strCache>
            </c:strRef>
          </c:cat>
          <c:val>
            <c:numRef>
              <c:f>Summarized!$H$58:$H$102</c:f>
            </c:numRef>
          </c:val>
        </c:ser>
        <c:ser>
          <c:idx val="6"/>
          <c:order val="6"/>
          <c:invertIfNegative val="0"/>
          <c:cat>
            <c:strRef>
              <c:f>Summarized!$B$58:$B$102</c:f>
              <c:strCache>
                <c:ptCount val="45"/>
                <c:pt idx="0">
                  <c:v>reproduction</c:v>
                </c:pt>
                <c:pt idx="1">
                  <c:v>carbohydrate metabolic process</c:v>
                </c:pt>
                <c:pt idx="2">
                  <c:v>generation of precursor metabolites and energy</c:v>
                </c:pt>
                <c:pt idx="3">
                  <c:v>nucleobase-containing compound metabolic process</c:v>
                </c:pt>
                <c:pt idx="4">
                  <c:v>DNA metabolic process</c:v>
                </c:pt>
                <c:pt idx="5">
                  <c:v>translation</c:v>
                </c:pt>
                <c:pt idx="6">
                  <c:v>cellular protein modification process</c:v>
                </c:pt>
                <c:pt idx="7">
                  <c:v>lipid metabolic process</c:v>
                </c:pt>
                <c:pt idx="8">
                  <c:v>transport</c:v>
                </c:pt>
                <c:pt idx="9">
                  <c:v>response to stress</c:v>
                </c:pt>
                <c:pt idx="10">
                  <c:v>cell cycle</c:v>
                </c:pt>
                <c:pt idx="11">
                  <c:v>cell communication</c:v>
                </c:pt>
                <c:pt idx="12">
                  <c:v>signal transduction</c:v>
                </c:pt>
                <c:pt idx="13">
                  <c:v>cell-cell signaling</c:v>
                </c:pt>
                <c:pt idx="14">
                  <c:v>multicellular organismal development</c:v>
                </c:pt>
                <c:pt idx="15">
                  <c:v>behavior</c:v>
                </c:pt>
                <c:pt idx="16">
                  <c:v>biological_process</c:v>
                </c:pt>
                <c:pt idx="17">
                  <c:v>metabolic process</c:v>
                </c:pt>
                <c:pt idx="18">
                  <c:v>cell death</c:v>
                </c:pt>
                <c:pt idx="19">
                  <c:v>catabolic process</c:v>
                </c:pt>
                <c:pt idx="20">
                  <c:v>biosynthetic process</c:v>
                </c:pt>
                <c:pt idx="21">
                  <c:v>response to external stimulus</c:v>
                </c:pt>
                <c:pt idx="22">
                  <c:v>tropism</c:v>
                </c:pt>
                <c:pt idx="23">
                  <c:v>response to biotic stimulus</c:v>
                </c:pt>
                <c:pt idx="24">
                  <c:v>response to abiotic stimulus</c:v>
                </c:pt>
                <c:pt idx="25">
                  <c:v>anatomical structure morphogenesis</c:v>
                </c:pt>
                <c:pt idx="26">
                  <c:v>response to endogenous stimulus</c:v>
                </c:pt>
                <c:pt idx="27">
                  <c:v>embryo development</c:v>
                </c:pt>
                <c:pt idx="28">
                  <c:v>post-embryonic development</c:v>
                </c:pt>
                <c:pt idx="29">
                  <c:v>fruit ripening</c:v>
                </c:pt>
                <c:pt idx="30">
                  <c:v>abscission</c:v>
                </c:pt>
                <c:pt idx="31">
                  <c:v>pollination</c:v>
                </c:pt>
                <c:pt idx="32">
                  <c:v>pollen-pistil interaction</c:v>
                </c:pt>
                <c:pt idx="33">
                  <c:v>flower development</c:v>
                </c:pt>
                <c:pt idx="34">
                  <c:v>cellular process</c:v>
                </c:pt>
                <c:pt idx="35">
                  <c:v>response to extracellular stimulus</c:v>
                </c:pt>
                <c:pt idx="36">
                  <c:v>photosynthesis</c:v>
                </c:pt>
                <c:pt idx="37">
                  <c:v>cellular component organization</c:v>
                </c:pt>
                <c:pt idx="38">
                  <c:v>cell growth</c:v>
                </c:pt>
                <c:pt idx="39">
                  <c:v>protein metabolic process</c:v>
                </c:pt>
                <c:pt idx="40">
                  <c:v>cellular homeostasis</c:v>
                </c:pt>
                <c:pt idx="41">
                  <c:v>secondary metabolic process</c:v>
                </c:pt>
                <c:pt idx="42">
                  <c:v>cell differentiation</c:v>
                </c:pt>
                <c:pt idx="43">
                  <c:v>growth</c:v>
                </c:pt>
                <c:pt idx="44">
                  <c:v>regulation of gene expression, epigenetic</c:v>
                </c:pt>
              </c:strCache>
            </c:strRef>
          </c:cat>
          <c:val>
            <c:numRef>
              <c:f>Summarized!$I$58:$I$102</c:f>
              <c:numCache>
                <c:formatCode>General</c:formatCode>
                <c:ptCount val="45"/>
                <c:pt idx="0">
                  <c:v>8.504058755315038</c:v>
                </c:pt>
                <c:pt idx="1">
                  <c:v>9.564305041691977</c:v>
                </c:pt>
                <c:pt idx="2">
                  <c:v>2.402120492572754</c:v>
                </c:pt>
                <c:pt idx="3">
                  <c:v>27.00866972223756</c:v>
                </c:pt>
                <c:pt idx="4">
                  <c:v>3.467888895024573</c:v>
                </c:pt>
                <c:pt idx="5">
                  <c:v>7.206361477718262</c:v>
                </c:pt>
                <c:pt idx="6">
                  <c:v>16.26815395659617</c:v>
                </c:pt>
                <c:pt idx="7">
                  <c:v>7.609475951184494</c:v>
                </c:pt>
                <c:pt idx="8">
                  <c:v>36.1698602904633</c:v>
                </c:pt>
                <c:pt idx="9">
                  <c:v>22.07742006736981</c:v>
                </c:pt>
                <c:pt idx="10">
                  <c:v>1.965873322657242</c:v>
                </c:pt>
                <c:pt idx="11">
                  <c:v>1.507537688442211</c:v>
                </c:pt>
                <c:pt idx="12">
                  <c:v>8.526147219614555</c:v>
                </c:pt>
                <c:pt idx="13">
                  <c:v>0.104920205422718</c:v>
                </c:pt>
                <c:pt idx="14">
                  <c:v>13.14263625821415</c:v>
                </c:pt>
                <c:pt idx="15">
                  <c:v>0.0110442321497598</c:v>
                </c:pt>
                <c:pt idx="16">
                  <c:v>92.65006350433485</c:v>
                </c:pt>
                <c:pt idx="17">
                  <c:v>124.1095587829256</c:v>
                </c:pt>
                <c:pt idx="18">
                  <c:v>0.966370313103981</c:v>
                </c:pt>
                <c:pt idx="19">
                  <c:v>12.50207079352808</c:v>
                </c:pt>
                <c:pt idx="20">
                  <c:v>33.92788116406207</c:v>
                </c:pt>
                <c:pt idx="21">
                  <c:v>1.220387652548457</c:v>
                </c:pt>
                <c:pt idx="22">
                  <c:v>0.635043348611188</c:v>
                </c:pt>
                <c:pt idx="23">
                  <c:v>5.73195648572533</c:v>
                </c:pt>
                <c:pt idx="24">
                  <c:v>16.53873764426528</c:v>
                </c:pt>
                <c:pt idx="25">
                  <c:v>5.14109006571318</c:v>
                </c:pt>
                <c:pt idx="26">
                  <c:v>9.232978077199183</c:v>
                </c:pt>
                <c:pt idx="27">
                  <c:v>3.545198520072892</c:v>
                </c:pt>
                <c:pt idx="28">
                  <c:v>8.399138549892318</c:v>
                </c:pt>
                <c:pt idx="29">
                  <c:v>0.0110442321497598</c:v>
                </c:pt>
                <c:pt idx="30">
                  <c:v>0.0883538571980783</c:v>
                </c:pt>
                <c:pt idx="31">
                  <c:v>0.811751063007344</c:v>
                </c:pt>
                <c:pt idx="32">
                  <c:v>0.0938759732729582</c:v>
                </c:pt>
                <c:pt idx="33">
                  <c:v>2.534651278369871</c:v>
                </c:pt>
                <c:pt idx="34">
                  <c:v>120.1502015572367</c:v>
                </c:pt>
                <c:pt idx="35">
                  <c:v>0.844883759456624</c:v>
                </c:pt>
                <c:pt idx="36">
                  <c:v>1.524104036666851</c:v>
                </c:pt>
                <c:pt idx="37">
                  <c:v>11.33690430172842</c:v>
                </c:pt>
                <c:pt idx="38">
                  <c:v>2.175713733502678</c:v>
                </c:pt>
                <c:pt idx="39">
                  <c:v>8.89060688055663</c:v>
                </c:pt>
                <c:pt idx="40">
                  <c:v>1.286653045447015</c:v>
                </c:pt>
                <c:pt idx="41">
                  <c:v>2.308244519299796</c:v>
                </c:pt>
                <c:pt idx="42">
                  <c:v>2.584350323043791</c:v>
                </c:pt>
                <c:pt idx="43">
                  <c:v>2.468385885471312</c:v>
                </c:pt>
                <c:pt idx="44">
                  <c:v>1.242476116847976</c:v>
                </c:pt>
              </c:numCache>
            </c:numRef>
          </c:val>
        </c:ser>
        <c:ser>
          <c:idx val="7"/>
          <c:order val="7"/>
          <c:invertIfNegative val="0"/>
          <c:cat>
            <c:strRef>
              <c:f>Summarized!$B$58:$B$102</c:f>
              <c:strCache>
                <c:ptCount val="45"/>
                <c:pt idx="0">
                  <c:v>reproduction</c:v>
                </c:pt>
                <c:pt idx="1">
                  <c:v>carbohydrate metabolic process</c:v>
                </c:pt>
                <c:pt idx="2">
                  <c:v>generation of precursor metabolites and energy</c:v>
                </c:pt>
                <c:pt idx="3">
                  <c:v>nucleobase-containing compound metabolic process</c:v>
                </c:pt>
                <c:pt idx="4">
                  <c:v>DNA metabolic process</c:v>
                </c:pt>
                <c:pt idx="5">
                  <c:v>translation</c:v>
                </c:pt>
                <c:pt idx="6">
                  <c:v>cellular protein modification process</c:v>
                </c:pt>
                <c:pt idx="7">
                  <c:v>lipid metabolic process</c:v>
                </c:pt>
                <c:pt idx="8">
                  <c:v>transport</c:v>
                </c:pt>
                <c:pt idx="9">
                  <c:v>response to stress</c:v>
                </c:pt>
                <c:pt idx="10">
                  <c:v>cell cycle</c:v>
                </c:pt>
                <c:pt idx="11">
                  <c:v>cell communication</c:v>
                </c:pt>
                <c:pt idx="12">
                  <c:v>signal transduction</c:v>
                </c:pt>
                <c:pt idx="13">
                  <c:v>cell-cell signaling</c:v>
                </c:pt>
                <c:pt idx="14">
                  <c:v>multicellular organismal development</c:v>
                </c:pt>
                <c:pt idx="15">
                  <c:v>behavior</c:v>
                </c:pt>
                <c:pt idx="16">
                  <c:v>biological_process</c:v>
                </c:pt>
                <c:pt idx="17">
                  <c:v>metabolic process</c:v>
                </c:pt>
                <c:pt idx="18">
                  <c:v>cell death</c:v>
                </c:pt>
                <c:pt idx="19">
                  <c:v>catabolic process</c:v>
                </c:pt>
                <c:pt idx="20">
                  <c:v>biosynthetic process</c:v>
                </c:pt>
                <c:pt idx="21">
                  <c:v>response to external stimulus</c:v>
                </c:pt>
                <c:pt idx="22">
                  <c:v>tropism</c:v>
                </c:pt>
                <c:pt idx="23">
                  <c:v>response to biotic stimulus</c:v>
                </c:pt>
                <c:pt idx="24">
                  <c:v>response to abiotic stimulus</c:v>
                </c:pt>
                <c:pt idx="25">
                  <c:v>anatomical structure morphogenesis</c:v>
                </c:pt>
                <c:pt idx="26">
                  <c:v>response to endogenous stimulus</c:v>
                </c:pt>
                <c:pt idx="27">
                  <c:v>embryo development</c:v>
                </c:pt>
                <c:pt idx="28">
                  <c:v>post-embryonic development</c:v>
                </c:pt>
                <c:pt idx="29">
                  <c:v>fruit ripening</c:v>
                </c:pt>
                <c:pt idx="30">
                  <c:v>abscission</c:v>
                </c:pt>
                <c:pt idx="31">
                  <c:v>pollination</c:v>
                </c:pt>
                <c:pt idx="32">
                  <c:v>pollen-pistil interaction</c:v>
                </c:pt>
                <c:pt idx="33">
                  <c:v>flower development</c:v>
                </c:pt>
                <c:pt idx="34">
                  <c:v>cellular process</c:v>
                </c:pt>
                <c:pt idx="35">
                  <c:v>response to extracellular stimulus</c:v>
                </c:pt>
                <c:pt idx="36">
                  <c:v>photosynthesis</c:v>
                </c:pt>
                <c:pt idx="37">
                  <c:v>cellular component organization</c:v>
                </c:pt>
                <c:pt idx="38">
                  <c:v>cell growth</c:v>
                </c:pt>
                <c:pt idx="39">
                  <c:v>protein metabolic process</c:v>
                </c:pt>
                <c:pt idx="40">
                  <c:v>cellular homeostasis</c:v>
                </c:pt>
                <c:pt idx="41">
                  <c:v>secondary metabolic process</c:v>
                </c:pt>
                <c:pt idx="42">
                  <c:v>cell differentiation</c:v>
                </c:pt>
                <c:pt idx="43">
                  <c:v>growth</c:v>
                </c:pt>
                <c:pt idx="44">
                  <c:v>regulation of gene expression, epigenetic</c:v>
                </c:pt>
              </c:strCache>
            </c:strRef>
          </c:cat>
          <c:val>
            <c:numRef>
              <c:f>Summarized!$J$58:$J$102</c:f>
              <c:numCache>
                <c:formatCode>General</c:formatCode>
                <c:ptCount val="45"/>
                <c:pt idx="0">
                  <c:v>7.361516034985422</c:v>
                </c:pt>
                <c:pt idx="1">
                  <c:v>9.414480077745384</c:v>
                </c:pt>
                <c:pt idx="2">
                  <c:v>2.866861030126336</c:v>
                </c:pt>
                <c:pt idx="3">
                  <c:v>24.31972789115646</c:v>
                </c:pt>
                <c:pt idx="4">
                  <c:v>2.964042759961127</c:v>
                </c:pt>
                <c:pt idx="5">
                  <c:v>9.620991253644314</c:v>
                </c:pt>
                <c:pt idx="6">
                  <c:v>14.52866861030126</c:v>
                </c:pt>
                <c:pt idx="7">
                  <c:v>7.665208940719145</c:v>
                </c:pt>
                <c:pt idx="8">
                  <c:v>30.56365403304179</c:v>
                </c:pt>
                <c:pt idx="9">
                  <c:v>23.68804664723032</c:v>
                </c:pt>
                <c:pt idx="10">
                  <c:v>1.567055393586006</c:v>
                </c:pt>
                <c:pt idx="11">
                  <c:v>1.494169096209913</c:v>
                </c:pt>
                <c:pt idx="12">
                  <c:v>7.859572400388727</c:v>
                </c:pt>
                <c:pt idx="13">
                  <c:v>0.145772594752187</c:v>
                </c:pt>
                <c:pt idx="14">
                  <c:v>11.13945578231293</c:v>
                </c:pt>
                <c:pt idx="15">
                  <c:v>0.0121477162293489</c:v>
                </c:pt>
                <c:pt idx="16">
                  <c:v>90.46404275996113</c:v>
                </c:pt>
                <c:pt idx="17">
                  <c:v>121.7444120505345</c:v>
                </c:pt>
                <c:pt idx="18">
                  <c:v>1.032555879494655</c:v>
                </c:pt>
                <c:pt idx="19">
                  <c:v>12.18415937803693</c:v>
                </c:pt>
                <c:pt idx="20">
                  <c:v>33.34548104956268</c:v>
                </c:pt>
                <c:pt idx="21">
                  <c:v>1.178328474246842</c:v>
                </c:pt>
                <c:pt idx="22">
                  <c:v>0.461613216715257</c:v>
                </c:pt>
                <c:pt idx="23">
                  <c:v>6.037414965986394</c:v>
                </c:pt>
                <c:pt idx="24">
                  <c:v>18.36734693877551</c:v>
                </c:pt>
                <c:pt idx="25">
                  <c:v>4.701166180758017</c:v>
                </c:pt>
                <c:pt idx="26">
                  <c:v>9.548104956268222</c:v>
                </c:pt>
                <c:pt idx="27">
                  <c:v>3.073372206025267</c:v>
                </c:pt>
                <c:pt idx="28">
                  <c:v>7.592322643343051</c:v>
                </c:pt>
                <c:pt idx="29">
                  <c:v>0.0242954324586978</c:v>
                </c:pt>
                <c:pt idx="30">
                  <c:v>0.0607385811467444</c:v>
                </c:pt>
                <c:pt idx="31">
                  <c:v>0.668124392614188</c:v>
                </c:pt>
                <c:pt idx="32">
                  <c:v>0.0607385811467444</c:v>
                </c:pt>
                <c:pt idx="33">
                  <c:v>2.235179786200194</c:v>
                </c:pt>
                <c:pt idx="34">
                  <c:v>112.8158406219631</c:v>
                </c:pt>
                <c:pt idx="35">
                  <c:v>0.826044703595724</c:v>
                </c:pt>
                <c:pt idx="36">
                  <c:v>1.980077745383868</c:v>
                </c:pt>
                <c:pt idx="37">
                  <c:v>10.92079689018465</c:v>
                </c:pt>
                <c:pt idx="38">
                  <c:v>2.235179786200194</c:v>
                </c:pt>
                <c:pt idx="39">
                  <c:v>9.390184645286685</c:v>
                </c:pt>
                <c:pt idx="40">
                  <c:v>1.29980563654033</c:v>
                </c:pt>
                <c:pt idx="41">
                  <c:v>2.866861030126336</c:v>
                </c:pt>
                <c:pt idx="42">
                  <c:v>2.077259475218659</c:v>
                </c:pt>
                <c:pt idx="43">
                  <c:v>2.514577259475219</c:v>
                </c:pt>
                <c:pt idx="44">
                  <c:v>0.898931000971817</c:v>
                </c:pt>
              </c:numCache>
            </c:numRef>
          </c:val>
        </c:ser>
        <c:ser>
          <c:idx val="8"/>
          <c:order val="8"/>
          <c:invertIfNegative val="0"/>
          <c:cat>
            <c:strRef>
              <c:f>Summarized!$B$58:$B$102</c:f>
              <c:strCache>
                <c:ptCount val="45"/>
                <c:pt idx="0">
                  <c:v>reproduction</c:v>
                </c:pt>
                <c:pt idx="1">
                  <c:v>carbohydrate metabolic process</c:v>
                </c:pt>
                <c:pt idx="2">
                  <c:v>generation of precursor metabolites and energy</c:v>
                </c:pt>
                <c:pt idx="3">
                  <c:v>nucleobase-containing compound metabolic process</c:v>
                </c:pt>
                <c:pt idx="4">
                  <c:v>DNA metabolic process</c:v>
                </c:pt>
                <c:pt idx="5">
                  <c:v>translation</c:v>
                </c:pt>
                <c:pt idx="6">
                  <c:v>cellular protein modification process</c:v>
                </c:pt>
                <c:pt idx="7">
                  <c:v>lipid metabolic process</c:v>
                </c:pt>
                <c:pt idx="8">
                  <c:v>transport</c:v>
                </c:pt>
                <c:pt idx="9">
                  <c:v>response to stress</c:v>
                </c:pt>
                <c:pt idx="10">
                  <c:v>cell cycle</c:v>
                </c:pt>
                <c:pt idx="11">
                  <c:v>cell communication</c:v>
                </c:pt>
                <c:pt idx="12">
                  <c:v>signal transduction</c:v>
                </c:pt>
                <c:pt idx="13">
                  <c:v>cell-cell signaling</c:v>
                </c:pt>
                <c:pt idx="14">
                  <c:v>multicellular organismal development</c:v>
                </c:pt>
                <c:pt idx="15">
                  <c:v>behavior</c:v>
                </c:pt>
                <c:pt idx="16">
                  <c:v>biological_process</c:v>
                </c:pt>
                <c:pt idx="17">
                  <c:v>metabolic process</c:v>
                </c:pt>
                <c:pt idx="18">
                  <c:v>cell death</c:v>
                </c:pt>
                <c:pt idx="19">
                  <c:v>catabolic process</c:v>
                </c:pt>
                <c:pt idx="20">
                  <c:v>biosynthetic process</c:v>
                </c:pt>
                <c:pt idx="21">
                  <c:v>response to external stimulus</c:v>
                </c:pt>
                <c:pt idx="22">
                  <c:v>tropism</c:v>
                </c:pt>
                <c:pt idx="23">
                  <c:v>response to biotic stimulus</c:v>
                </c:pt>
                <c:pt idx="24">
                  <c:v>response to abiotic stimulus</c:v>
                </c:pt>
                <c:pt idx="25">
                  <c:v>anatomical structure morphogenesis</c:v>
                </c:pt>
                <c:pt idx="26">
                  <c:v>response to endogenous stimulus</c:v>
                </c:pt>
                <c:pt idx="27">
                  <c:v>embryo development</c:v>
                </c:pt>
                <c:pt idx="28">
                  <c:v>post-embryonic development</c:v>
                </c:pt>
                <c:pt idx="29">
                  <c:v>fruit ripening</c:v>
                </c:pt>
                <c:pt idx="30">
                  <c:v>abscission</c:v>
                </c:pt>
                <c:pt idx="31">
                  <c:v>pollination</c:v>
                </c:pt>
                <c:pt idx="32">
                  <c:v>pollen-pistil interaction</c:v>
                </c:pt>
                <c:pt idx="33">
                  <c:v>flower development</c:v>
                </c:pt>
                <c:pt idx="34">
                  <c:v>cellular process</c:v>
                </c:pt>
                <c:pt idx="35">
                  <c:v>response to extracellular stimulus</c:v>
                </c:pt>
                <c:pt idx="36">
                  <c:v>photosynthesis</c:v>
                </c:pt>
                <c:pt idx="37">
                  <c:v>cellular component organization</c:v>
                </c:pt>
                <c:pt idx="38">
                  <c:v>cell growth</c:v>
                </c:pt>
                <c:pt idx="39">
                  <c:v>protein metabolic process</c:v>
                </c:pt>
                <c:pt idx="40">
                  <c:v>cellular homeostasis</c:v>
                </c:pt>
                <c:pt idx="41">
                  <c:v>secondary metabolic process</c:v>
                </c:pt>
                <c:pt idx="42">
                  <c:v>cell differentiation</c:v>
                </c:pt>
                <c:pt idx="43">
                  <c:v>growth</c:v>
                </c:pt>
                <c:pt idx="44">
                  <c:v>regulation of gene expression, epigenetic</c:v>
                </c:pt>
              </c:strCache>
            </c:strRef>
          </c:cat>
          <c:val>
            <c:numRef>
              <c:f>Summarized!$K$58:$K$102</c:f>
              <c:numCache>
                <c:formatCode>General</c:formatCode>
                <c:ptCount val="45"/>
                <c:pt idx="0">
                  <c:v>6.913996627318718</c:v>
                </c:pt>
                <c:pt idx="1">
                  <c:v>9.09090909090909</c:v>
                </c:pt>
                <c:pt idx="2">
                  <c:v>2.897439828299862</c:v>
                </c:pt>
                <c:pt idx="3">
                  <c:v>23.9307067300322</c:v>
                </c:pt>
                <c:pt idx="4">
                  <c:v>3.204047217537942</c:v>
                </c:pt>
                <c:pt idx="5">
                  <c:v>11.09918749041852</c:v>
                </c:pt>
                <c:pt idx="6">
                  <c:v>13.75134140732792</c:v>
                </c:pt>
                <c:pt idx="7">
                  <c:v>7.803158056109153</c:v>
                </c:pt>
                <c:pt idx="8">
                  <c:v>29.6642649087843</c:v>
                </c:pt>
                <c:pt idx="9">
                  <c:v>24.97317185344167</c:v>
                </c:pt>
                <c:pt idx="10">
                  <c:v>1.349072512647555</c:v>
                </c:pt>
                <c:pt idx="11">
                  <c:v>1.425724359957075</c:v>
                </c:pt>
                <c:pt idx="12">
                  <c:v>7.143952169247279</c:v>
                </c:pt>
                <c:pt idx="13">
                  <c:v>0.15330369461904</c:v>
                </c:pt>
                <c:pt idx="14">
                  <c:v>10.33266901732332</c:v>
                </c:pt>
                <c:pt idx="15">
                  <c:v>0.015330369461904</c:v>
                </c:pt>
                <c:pt idx="16">
                  <c:v>89.26874137666718</c:v>
                </c:pt>
                <c:pt idx="17">
                  <c:v>119.7608462363943</c:v>
                </c:pt>
                <c:pt idx="18">
                  <c:v>0.981143645561858</c:v>
                </c:pt>
                <c:pt idx="19">
                  <c:v>12.21830446113751</c:v>
                </c:pt>
                <c:pt idx="20">
                  <c:v>32.45439215085084</c:v>
                </c:pt>
                <c:pt idx="21">
                  <c:v>1.149777709642802</c:v>
                </c:pt>
                <c:pt idx="22">
                  <c:v>0.413919975471409</c:v>
                </c:pt>
                <c:pt idx="23">
                  <c:v>6.423424804537789</c:v>
                </c:pt>
                <c:pt idx="24">
                  <c:v>19.17829219684194</c:v>
                </c:pt>
                <c:pt idx="25">
                  <c:v>4.292503449333128</c:v>
                </c:pt>
                <c:pt idx="26">
                  <c:v>9.274873524451939</c:v>
                </c:pt>
                <c:pt idx="27">
                  <c:v>2.974091675609382</c:v>
                </c:pt>
                <c:pt idx="28">
                  <c:v>7.266595124942511</c:v>
                </c:pt>
                <c:pt idx="29">
                  <c:v>0.015330369461904</c:v>
                </c:pt>
                <c:pt idx="30">
                  <c:v>0.0613214778476161</c:v>
                </c:pt>
                <c:pt idx="31">
                  <c:v>0.674536256323777</c:v>
                </c:pt>
                <c:pt idx="32">
                  <c:v>0.0613214778476161</c:v>
                </c:pt>
                <c:pt idx="33">
                  <c:v>1.839644335428484</c:v>
                </c:pt>
                <c:pt idx="34">
                  <c:v>109.2748735244519</c:v>
                </c:pt>
                <c:pt idx="35">
                  <c:v>0.781848842557106</c:v>
                </c:pt>
                <c:pt idx="36">
                  <c:v>2.222903571976085</c:v>
                </c:pt>
                <c:pt idx="37">
                  <c:v>10.51663345086617</c:v>
                </c:pt>
                <c:pt idx="38">
                  <c:v>2.146251724666564</c:v>
                </c:pt>
                <c:pt idx="39">
                  <c:v>9.458837957994788</c:v>
                </c:pt>
                <c:pt idx="40">
                  <c:v>1.395063621033267</c:v>
                </c:pt>
                <c:pt idx="41">
                  <c:v>2.77479687260463</c:v>
                </c:pt>
                <c:pt idx="42">
                  <c:v>1.778322857580868</c:v>
                </c:pt>
                <c:pt idx="43">
                  <c:v>2.406868005518933</c:v>
                </c:pt>
                <c:pt idx="44">
                  <c:v>0.996474015023762</c:v>
                </c:pt>
              </c:numCache>
            </c:numRef>
          </c:val>
        </c:ser>
        <c:ser>
          <c:idx val="9"/>
          <c:order val="9"/>
          <c:invertIfNegative val="0"/>
          <c:cat>
            <c:strRef>
              <c:f>Summarized!$B$58:$B$102</c:f>
              <c:strCache>
                <c:ptCount val="45"/>
                <c:pt idx="0">
                  <c:v>reproduction</c:v>
                </c:pt>
                <c:pt idx="1">
                  <c:v>carbohydrate metabolic process</c:v>
                </c:pt>
                <c:pt idx="2">
                  <c:v>generation of precursor metabolites and energy</c:v>
                </c:pt>
                <c:pt idx="3">
                  <c:v>nucleobase-containing compound metabolic process</c:v>
                </c:pt>
                <c:pt idx="4">
                  <c:v>DNA metabolic process</c:v>
                </c:pt>
                <c:pt idx="5">
                  <c:v>translation</c:v>
                </c:pt>
                <c:pt idx="6">
                  <c:v>cellular protein modification process</c:v>
                </c:pt>
                <c:pt idx="7">
                  <c:v>lipid metabolic process</c:v>
                </c:pt>
                <c:pt idx="8">
                  <c:v>transport</c:v>
                </c:pt>
                <c:pt idx="9">
                  <c:v>response to stress</c:v>
                </c:pt>
                <c:pt idx="10">
                  <c:v>cell cycle</c:v>
                </c:pt>
                <c:pt idx="11">
                  <c:v>cell communication</c:v>
                </c:pt>
                <c:pt idx="12">
                  <c:v>signal transduction</c:v>
                </c:pt>
                <c:pt idx="13">
                  <c:v>cell-cell signaling</c:v>
                </c:pt>
                <c:pt idx="14">
                  <c:v>multicellular organismal development</c:v>
                </c:pt>
                <c:pt idx="15">
                  <c:v>behavior</c:v>
                </c:pt>
                <c:pt idx="16">
                  <c:v>biological_process</c:v>
                </c:pt>
                <c:pt idx="17">
                  <c:v>metabolic process</c:v>
                </c:pt>
                <c:pt idx="18">
                  <c:v>cell death</c:v>
                </c:pt>
                <c:pt idx="19">
                  <c:v>catabolic process</c:v>
                </c:pt>
                <c:pt idx="20">
                  <c:v>biosynthetic process</c:v>
                </c:pt>
                <c:pt idx="21">
                  <c:v>response to external stimulus</c:v>
                </c:pt>
                <c:pt idx="22">
                  <c:v>tropism</c:v>
                </c:pt>
                <c:pt idx="23">
                  <c:v>response to biotic stimulus</c:v>
                </c:pt>
                <c:pt idx="24">
                  <c:v>response to abiotic stimulus</c:v>
                </c:pt>
                <c:pt idx="25">
                  <c:v>anatomical structure morphogenesis</c:v>
                </c:pt>
                <c:pt idx="26">
                  <c:v>response to endogenous stimulus</c:v>
                </c:pt>
                <c:pt idx="27">
                  <c:v>embryo development</c:v>
                </c:pt>
                <c:pt idx="28">
                  <c:v>post-embryonic development</c:v>
                </c:pt>
                <c:pt idx="29">
                  <c:v>fruit ripening</c:v>
                </c:pt>
                <c:pt idx="30">
                  <c:v>abscission</c:v>
                </c:pt>
                <c:pt idx="31">
                  <c:v>pollination</c:v>
                </c:pt>
                <c:pt idx="32">
                  <c:v>pollen-pistil interaction</c:v>
                </c:pt>
                <c:pt idx="33">
                  <c:v>flower development</c:v>
                </c:pt>
                <c:pt idx="34">
                  <c:v>cellular process</c:v>
                </c:pt>
                <c:pt idx="35">
                  <c:v>response to extracellular stimulus</c:v>
                </c:pt>
                <c:pt idx="36">
                  <c:v>photosynthesis</c:v>
                </c:pt>
                <c:pt idx="37">
                  <c:v>cellular component organization</c:v>
                </c:pt>
                <c:pt idx="38">
                  <c:v>cell growth</c:v>
                </c:pt>
                <c:pt idx="39">
                  <c:v>protein metabolic process</c:v>
                </c:pt>
                <c:pt idx="40">
                  <c:v>cellular homeostasis</c:v>
                </c:pt>
                <c:pt idx="41">
                  <c:v>secondary metabolic process</c:v>
                </c:pt>
                <c:pt idx="42">
                  <c:v>cell differentiation</c:v>
                </c:pt>
                <c:pt idx="43">
                  <c:v>growth</c:v>
                </c:pt>
                <c:pt idx="44">
                  <c:v>regulation of gene expression, epigenetic</c:v>
                </c:pt>
              </c:strCache>
            </c:strRef>
          </c:cat>
          <c:val>
            <c:numRef>
              <c:f>Summarized!$L$58:$L$102</c:f>
              <c:numCache>
                <c:formatCode>General</c:formatCode>
                <c:ptCount val="45"/>
                <c:pt idx="0">
                  <c:v>7.589911256422233</c:v>
                </c:pt>
                <c:pt idx="1">
                  <c:v>10.85941148995796</c:v>
                </c:pt>
                <c:pt idx="2">
                  <c:v>3.222793087342363</c:v>
                </c:pt>
                <c:pt idx="3">
                  <c:v>23.0499766464269</c:v>
                </c:pt>
                <c:pt idx="4">
                  <c:v>2.592246613731901</c:v>
                </c:pt>
                <c:pt idx="5">
                  <c:v>10.85941148995796</c:v>
                </c:pt>
                <c:pt idx="6">
                  <c:v>13.87202241943017</c:v>
                </c:pt>
                <c:pt idx="7">
                  <c:v>8.477347034096215</c:v>
                </c:pt>
                <c:pt idx="8">
                  <c:v>31.8542737038767</c:v>
                </c:pt>
                <c:pt idx="9">
                  <c:v>26.90331620737973</c:v>
                </c:pt>
                <c:pt idx="10">
                  <c:v>1.564689397477814</c:v>
                </c:pt>
                <c:pt idx="11">
                  <c:v>1.588042970574498</c:v>
                </c:pt>
                <c:pt idx="12">
                  <c:v>8.173750583839327</c:v>
                </c:pt>
                <c:pt idx="13">
                  <c:v>0.210182157870154</c:v>
                </c:pt>
                <c:pt idx="14">
                  <c:v>11.25642223260159</c:v>
                </c:pt>
                <c:pt idx="15">
                  <c:v>0.0</c:v>
                </c:pt>
                <c:pt idx="16">
                  <c:v>95.88977113498365</c:v>
                </c:pt>
                <c:pt idx="17">
                  <c:v>123.6571695469407</c:v>
                </c:pt>
                <c:pt idx="18">
                  <c:v>1.214385801027557</c:v>
                </c:pt>
                <c:pt idx="19">
                  <c:v>11.56001868285848</c:v>
                </c:pt>
                <c:pt idx="20">
                  <c:v>35.56749182624942</c:v>
                </c:pt>
                <c:pt idx="21">
                  <c:v>1.424567958897711</c:v>
                </c:pt>
                <c:pt idx="22">
                  <c:v>0.607192900513779</c:v>
                </c:pt>
                <c:pt idx="23">
                  <c:v>6.468939747781411</c:v>
                </c:pt>
                <c:pt idx="24">
                  <c:v>21.22839794488557</c:v>
                </c:pt>
                <c:pt idx="25">
                  <c:v>4.530593180756655</c:v>
                </c:pt>
                <c:pt idx="26">
                  <c:v>10.2288650163475</c:v>
                </c:pt>
                <c:pt idx="27">
                  <c:v>3.432975245212518</c:v>
                </c:pt>
                <c:pt idx="28">
                  <c:v>7.753386268099019</c:v>
                </c:pt>
                <c:pt idx="29">
                  <c:v>0.0233535730966838</c:v>
                </c:pt>
                <c:pt idx="30">
                  <c:v>0.0467071461933676</c:v>
                </c:pt>
                <c:pt idx="31">
                  <c:v>0.67725361980383</c:v>
                </c:pt>
                <c:pt idx="32">
                  <c:v>0.0467071461933676</c:v>
                </c:pt>
                <c:pt idx="33">
                  <c:v>2.475478748248482</c:v>
                </c:pt>
                <c:pt idx="34">
                  <c:v>114.992993928071</c:v>
                </c:pt>
                <c:pt idx="35">
                  <c:v>0.887435777673984</c:v>
                </c:pt>
                <c:pt idx="36">
                  <c:v>2.148528724894909</c:v>
                </c:pt>
                <c:pt idx="37">
                  <c:v>10.8127043437646</c:v>
                </c:pt>
                <c:pt idx="38">
                  <c:v>2.428771602055114</c:v>
                </c:pt>
                <c:pt idx="39">
                  <c:v>9.154600653900047</c:v>
                </c:pt>
                <c:pt idx="40">
                  <c:v>1.401214385801028</c:v>
                </c:pt>
                <c:pt idx="41">
                  <c:v>3.713218122372723</c:v>
                </c:pt>
                <c:pt idx="42">
                  <c:v>2.265296590378328</c:v>
                </c:pt>
                <c:pt idx="43">
                  <c:v>2.685660906118636</c:v>
                </c:pt>
                <c:pt idx="44">
                  <c:v>0.723960765997198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11381176"/>
        <c:axId val="2111384152"/>
        <c:axId val="2111387192"/>
      </c:bar3DChart>
      <c:catAx>
        <c:axId val="2111381176"/>
        <c:scaling>
          <c:orientation val="minMax"/>
        </c:scaling>
        <c:delete val="0"/>
        <c:axPos val="b"/>
        <c:majorTickMark val="out"/>
        <c:minorTickMark val="none"/>
        <c:tickLblPos val="nextTo"/>
        <c:crossAx val="2111384152"/>
        <c:crosses val="autoZero"/>
        <c:auto val="1"/>
        <c:lblAlgn val="ctr"/>
        <c:lblOffset val="100"/>
        <c:noMultiLvlLbl val="0"/>
      </c:catAx>
      <c:valAx>
        <c:axId val="2111384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11381176"/>
        <c:crosses val="autoZero"/>
        <c:crossBetween val="between"/>
      </c:valAx>
      <c:serAx>
        <c:axId val="2111387192"/>
        <c:scaling>
          <c:orientation val="minMax"/>
        </c:scaling>
        <c:delete val="1"/>
        <c:axPos val="b"/>
        <c:majorTickMark val="out"/>
        <c:minorTickMark val="none"/>
        <c:tickLblPos val="none"/>
        <c:crossAx val="2111384152"/>
        <c:crosses val="autoZero"/>
      </c:ser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25399</xdr:colOff>
      <xdr:row>29</xdr:row>
      <xdr:rowOff>6349</xdr:rowOff>
    </xdr:from>
    <xdr:to>
      <xdr:col>24</xdr:col>
      <xdr:colOff>733424</xdr:colOff>
      <xdr:row>55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38100</xdr:colOff>
      <xdr:row>1</xdr:row>
      <xdr:rowOff>31750</xdr:rowOff>
    </xdr:from>
    <xdr:to>
      <xdr:col>24</xdr:col>
      <xdr:colOff>733425</xdr:colOff>
      <xdr:row>27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12700</xdr:colOff>
      <xdr:row>57</xdr:row>
      <xdr:rowOff>38100</xdr:rowOff>
    </xdr:from>
    <xdr:to>
      <xdr:col>25</xdr:col>
      <xdr:colOff>28575</xdr:colOff>
      <xdr:row>102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topLeftCell="A19" workbookViewId="0">
      <selection activeCell="I58" sqref="I58"/>
    </sheetView>
  </sheetViews>
  <sheetFormatPr baseColWidth="10" defaultColWidth="11.5" defaultRowHeight="12" x14ac:dyDescent="0"/>
  <cols>
    <col min="3" max="8" width="0" hidden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s="1"/>
      <c r="I1" t="s">
        <v>2</v>
      </c>
      <c r="J1" t="s">
        <v>3</v>
      </c>
      <c r="K1" t="s">
        <v>4</v>
      </c>
      <c r="L1" t="s">
        <v>5</v>
      </c>
    </row>
    <row r="2" spans="1:12">
      <c r="A2" t="s">
        <v>6</v>
      </c>
      <c r="B2" t="s">
        <v>7</v>
      </c>
      <c r="C2">
        <v>13467</v>
      </c>
      <c r="D2">
        <v>7050</v>
      </c>
      <c r="E2">
        <v>5915</v>
      </c>
      <c r="F2">
        <v>4001</v>
      </c>
      <c r="I2" s="2">
        <f>C2/18109*100</f>
        <v>74.366337180407527</v>
      </c>
      <c r="J2" s="2">
        <f>D2/8232*100</f>
        <v>85.641399416909621</v>
      </c>
      <c r="K2" s="2">
        <f>E2/6523*100</f>
        <v>90.679135367162345</v>
      </c>
      <c r="L2">
        <f>F2/4282*100</f>
        <v>93.437645959831855</v>
      </c>
    </row>
    <row r="3" spans="1:12">
      <c r="A3" t="s">
        <v>8</v>
      </c>
      <c r="B3" t="s">
        <v>9</v>
      </c>
      <c r="C3">
        <v>687</v>
      </c>
      <c r="D3">
        <v>386</v>
      </c>
      <c r="E3">
        <v>321</v>
      </c>
      <c r="F3">
        <v>222</v>
      </c>
      <c r="I3" s="2">
        <f t="shared" ref="I3:I66" si="0">C3/18109*100</f>
        <v>3.7936937434424873</v>
      </c>
      <c r="J3" s="2">
        <f t="shared" ref="J3:J66" si="1">D3/8232*100</f>
        <v>4.6890184645286688</v>
      </c>
      <c r="K3" s="2">
        <f t="shared" ref="K3:K66" si="2">E3/6523*100</f>
        <v>4.9210485972711941</v>
      </c>
      <c r="L3" s="2">
        <f t="shared" ref="L3:L66" si="3">F3/4282*100</f>
        <v>5.1844932274638014</v>
      </c>
    </row>
    <row r="4" spans="1:12">
      <c r="A4" t="s">
        <v>10</v>
      </c>
      <c r="B4" t="s">
        <v>11</v>
      </c>
      <c r="C4">
        <v>9</v>
      </c>
      <c r="D4">
        <v>6</v>
      </c>
      <c r="E4">
        <v>6</v>
      </c>
      <c r="F4">
        <v>1</v>
      </c>
      <c r="I4" s="2">
        <f t="shared" si="0"/>
        <v>4.9699044673919043E-2</v>
      </c>
      <c r="J4" s="2">
        <f t="shared" si="1"/>
        <v>7.2886297376093298E-2</v>
      </c>
      <c r="K4" s="2">
        <f t="shared" si="2"/>
        <v>9.1982216771424194E-2</v>
      </c>
      <c r="L4" s="2">
        <f t="shared" si="3"/>
        <v>2.3353573096683792E-2</v>
      </c>
    </row>
    <row r="5" spans="1:12">
      <c r="A5" t="s">
        <v>12</v>
      </c>
      <c r="B5" t="s">
        <v>13</v>
      </c>
      <c r="C5">
        <v>1139</v>
      </c>
      <c r="D5">
        <v>622</v>
      </c>
      <c r="E5">
        <v>541</v>
      </c>
      <c r="F5">
        <v>323</v>
      </c>
      <c r="I5" s="2">
        <f t="shared" si="0"/>
        <v>6.2896902092881994</v>
      </c>
      <c r="J5" s="2">
        <f t="shared" si="1"/>
        <v>7.5558794946550041</v>
      </c>
      <c r="K5" s="2">
        <f t="shared" si="2"/>
        <v>8.2937298788900815</v>
      </c>
      <c r="L5" s="2">
        <f t="shared" si="3"/>
        <v>7.5432041102288654</v>
      </c>
    </row>
    <row r="6" spans="1:12">
      <c r="A6" t="s">
        <v>14</v>
      </c>
      <c r="B6" t="s">
        <v>15</v>
      </c>
      <c r="C6">
        <v>10224</v>
      </c>
      <c r="D6">
        <v>5589</v>
      </c>
      <c r="E6">
        <v>4744</v>
      </c>
      <c r="F6">
        <v>3211</v>
      </c>
      <c r="I6" s="2">
        <f t="shared" si="0"/>
        <v>56.45811474957204</v>
      </c>
      <c r="J6" s="2">
        <f t="shared" si="1"/>
        <v>67.893586005830912</v>
      </c>
      <c r="K6" s="2">
        <f t="shared" si="2"/>
        <v>72.727272727272734</v>
      </c>
      <c r="L6" s="2">
        <f t="shared" si="3"/>
        <v>74.98832321345165</v>
      </c>
    </row>
    <row r="7" spans="1:12">
      <c r="A7" t="s">
        <v>16</v>
      </c>
      <c r="B7" t="s">
        <v>17</v>
      </c>
      <c r="C7">
        <v>11383</v>
      </c>
      <c r="D7">
        <v>6075</v>
      </c>
      <c r="E7">
        <v>5110</v>
      </c>
      <c r="F7">
        <v>3458</v>
      </c>
      <c r="I7" s="2">
        <f t="shared" si="0"/>
        <v>62.858247280357837</v>
      </c>
      <c r="J7" s="2">
        <f t="shared" si="1"/>
        <v>73.79737609329446</v>
      </c>
      <c r="K7" s="2">
        <f t="shared" si="2"/>
        <v>78.338187950329612</v>
      </c>
      <c r="L7" s="2">
        <f t="shared" si="3"/>
        <v>80.75665576833255</v>
      </c>
    </row>
    <row r="8" spans="1:12">
      <c r="A8" t="s">
        <v>18</v>
      </c>
      <c r="B8" t="s">
        <v>19</v>
      </c>
      <c r="C8">
        <v>2677</v>
      </c>
      <c r="D8">
        <v>1127</v>
      </c>
      <c r="E8">
        <v>853</v>
      </c>
      <c r="F8">
        <v>606</v>
      </c>
      <c r="I8" s="2">
        <f t="shared" si="0"/>
        <v>14.782704732453475</v>
      </c>
      <c r="J8" s="2">
        <f t="shared" si="1"/>
        <v>13.690476190476192</v>
      </c>
      <c r="K8" s="2">
        <f t="shared" si="2"/>
        <v>13.076805151004139</v>
      </c>
      <c r="L8" s="2">
        <f t="shared" si="3"/>
        <v>14.152265296590377</v>
      </c>
    </row>
    <row r="9" spans="1:12">
      <c r="A9" t="s">
        <v>20</v>
      </c>
      <c r="B9" t="s">
        <v>21</v>
      </c>
      <c r="C9">
        <v>75</v>
      </c>
      <c r="D9">
        <v>29</v>
      </c>
      <c r="E9">
        <v>21</v>
      </c>
      <c r="F9">
        <v>13</v>
      </c>
      <c r="I9" s="2">
        <f t="shared" si="0"/>
        <v>0.41415870561599211</v>
      </c>
      <c r="J9" s="2">
        <f t="shared" si="1"/>
        <v>0.3522837706511176</v>
      </c>
      <c r="K9" s="2">
        <f t="shared" si="2"/>
        <v>0.32193775869998464</v>
      </c>
      <c r="L9" s="2">
        <f t="shared" si="3"/>
        <v>0.30359645025688931</v>
      </c>
    </row>
    <row r="10" spans="1:12">
      <c r="A10" t="s">
        <v>22</v>
      </c>
      <c r="B10" t="s">
        <v>23</v>
      </c>
      <c r="C10">
        <v>172</v>
      </c>
      <c r="D10">
        <v>75</v>
      </c>
      <c r="E10">
        <v>62</v>
      </c>
      <c r="F10">
        <v>37</v>
      </c>
      <c r="I10" s="2">
        <f t="shared" si="0"/>
        <v>0.94980396487934182</v>
      </c>
      <c r="J10" s="2">
        <f t="shared" si="1"/>
        <v>0.91107871720116618</v>
      </c>
      <c r="K10" s="2">
        <f t="shared" si="2"/>
        <v>0.95048290663804991</v>
      </c>
      <c r="L10" s="2">
        <f t="shared" si="3"/>
        <v>0.86408220457730023</v>
      </c>
    </row>
    <row r="11" spans="1:12">
      <c r="A11" t="s">
        <v>24</v>
      </c>
      <c r="B11" t="s">
        <v>25</v>
      </c>
      <c r="C11">
        <v>448</v>
      </c>
      <c r="D11">
        <v>265</v>
      </c>
      <c r="E11">
        <v>230</v>
      </c>
      <c r="F11">
        <v>146</v>
      </c>
      <c r="I11" s="2">
        <f t="shared" si="0"/>
        <v>2.4739080015461923</v>
      </c>
      <c r="J11" s="2">
        <f t="shared" si="1"/>
        <v>3.2191448007774537</v>
      </c>
      <c r="K11" s="2">
        <f t="shared" si="2"/>
        <v>3.5259849762379272</v>
      </c>
      <c r="L11" s="2">
        <f t="shared" si="3"/>
        <v>3.4096216721158341</v>
      </c>
    </row>
    <row r="12" spans="1:12">
      <c r="A12" t="s">
        <v>26</v>
      </c>
      <c r="B12" t="s">
        <v>27</v>
      </c>
      <c r="C12">
        <v>8923</v>
      </c>
      <c r="D12">
        <v>4972</v>
      </c>
      <c r="E12">
        <v>4260</v>
      </c>
      <c r="F12">
        <v>2894</v>
      </c>
      <c r="I12" s="2">
        <f t="shared" si="0"/>
        <v>49.273841736153294</v>
      </c>
      <c r="J12" s="2">
        <f t="shared" si="1"/>
        <v>60.398445092322639</v>
      </c>
      <c r="K12" s="2">
        <f t="shared" si="2"/>
        <v>65.307373907711181</v>
      </c>
      <c r="L12" s="2">
        <f t="shared" si="3"/>
        <v>67.585240541802889</v>
      </c>
    </row>
    <row r="13" spans="1:12">
      <c r="A13" t="s">
        <v>28</v>
      </c>
      <c r="B13" t="s">
        <v>29</v>
      </c>
      <c r="C13">
        <v>2438</v>
      </c>
      <c r="D13">
        <v>1252</v>
      </c>
      <c r="E13">
        <v>996</v>
      </c>
      <c r="F13">
        <v>696</v>
      </c>
      <c r="I13" s="2">
        <f t="shared" si="0"/>
        <v>13.462918990557181</v>
      </c>
      <c r="J13" s="2">
        <f t="shared" si="1"/>
        <v>15.208940719144801</v>
      </c>
      <c r="K13" s="2">
        <f t="shared" si="2"/>
        <v>15.269047984056417</v>
      </c>
      <c r="L13" s="2">
        <f t="shared" si="3"/>
        <v>16.254086875291922</v>
      </c>
    </row>
    <row r="14" spans="1:12">
      <c r="A14" t="s">
        <v>30</v>
      </c>
      <c r="B14" t="s">
        <v>31</v>
      </c>
      <c r="C14">
        <v>1</v>
      </c>
      <c r="D14">
        <v>1</v>
      </c>
      <c r="E14">
        <v>1</v>
      </c>
      <c r="I14" s="2">
        <f t="shared" si="0"/>
        <v>5.5221160748798945E-3</v>
      </c>
      <c r="J14" s="2">
        <f t="shared" si="1"/>
        <v>1.2147716229348881E-2</v>
      </c>
      <c r="K14" s="2">
        <f t="shared" si="2"/>
        <v>1.5330369461904032E-2</v>
      </c>
      <c r="L14" s="2">
        <f t="shared" si="3"/>
        <v>0</v>
      </c>
    </row>
    <row r="15" spans="1:12">
      <c r="A15" t="s">
        <v>32</v>
      </c>
      <c r="B15" t="s">
        <v>33</v>
      </c>
      <c r="C15">
        <v>114</v>
      </c>
      <c r="D15">
        <v>50</v>
      </c>
      <c r="E15">
        <v>38</v>
      </c>
      <c r="F15">
        <v>23</v>
      </c>
      <c r="I15" s="2">
        <f t="shared" si="0"/>
        <v>0.62952123253630787</v>
      </c>
      <c r="J15" s="2">
        <f t="shared" si="1"/>
        <v>0.60738581146744419</v>
      </c>
      <c r="K15" s="2">
        <f t="shared" si="2"/>
        <v>0.58255403955235319</v>
      </c>
      <c r="L15" s="2">
        <f t="shared" si="3"/>
        <v>0.53713218122372719</v>
      </c>
    </row>
    <row r="16" spans="1:12">
      <c r="A16" t="s">
        <v>34</v>
      </c>
      <c r="B16" t="s">
        <v>35</v>
      </c>
      <c r="C16">
        <v>2252</v>
      </c>
      <c r="D16">
        <v>1132</v>
      </c>
      <c r="E16">
        <v>969</v>
      </c>
      <c r="F16">
        <v>640</v>
      </c>
      <c r="I16" s="2">
        <f t="shared" si="0"/>
        <v>12.435805400629521</v>
      </c>
      <c r="J16" s="2">
        <f t="shared" si="1"/>
        <v>13.751214771622935</v>
      </c>
      <c r="K16" s="2">
        <f t="shared" si="2"/>
        <v>14.855128008585005</v>
      </c>
      <c r="L16" s="2">
        <f t="shared" si="3"/>
        <v>14.946286781877626</v>
      </c>
    </row>
    <row r="17" spans="1:12">
      <c r="A17" t="s">
        <v>36</v>
      </c>
      <c r="B17" t="s">
        <v>37</v>
      </c>
      <c r="C17">
        <v>611</v>
      </c>
      <c r="D17">
        <v>312</v>
      </c>
      <c r="E17">
        <v>239</v>
      </c>
      <c r="F17">
        <v>198</v>
      </c>
      <c r="I17" s="2">
        <f t="shared" si="0"/>
        <v>3.374012921751615</v>
      </c>
      <c r="J17" s="2">
        <f t="shared" si="1"/>
        <v>3.7900874635568513</v>
      </c>
      <c r="K17" s="2">
        <f t="shared" si="2"/>
        <v>3.6639583013950636</v>
      </c>
      <c r="L17" s="2">
        <f t="shared" si="3"/>
        <v>4.6240074731433909</v>
      </c>
    </row>
    <row r="18" spans="1:12">
      <c r="A18" t="s">
        <v>38</v>
      </c>
      <c r="B18" t="s">
        <v>39</v>
      </c>
      <c r="C18">
        <v>649</v>
      </c>
      <c r="D18">
        <v>333</v>
      </c>
      <c r="E18">
        <v>270</v>
      </c>
      <c r="F18">
        <v>199</v>
      </c>
      <c r="I18" s="2">
        <f t="shared" si="0"/>
        <v>3.5838533325970512</v>
      </c>
      <c r="J18" s="2">
        <f t="shared" si="1"/>
        <v>4.0451895043731776</v>
      </c>
      <c r="K18" s="2">
        <f t="shared" si="2"/>
        <v>4.1391997547140891</v>
      </c>
      <c r="L18" s="2">
        <f t="shared" si="3"/>
        <v>4.647361046240075</v>
      </c>
    </row>
    <row r="19" spans="1:12">
      <c r="A19" t="s">
        <v>40</v>
      </c>
      <c r="B19" t="s">
        <v>41</v>
      </c>
      <c r="C19">
        <v>344</v>
      </c>
      <c r="D19">
        <v>129</v>
      </c>
      <c r="E19">
        <v>104</v>
      </c>
      <c r="F19">
        <v>68</v>
      </c>
      <c r="I19" s="2">
        <f t="shared" si="0"/>
        <v>1.8996079297586836</v>
      </c>
      <c r="J19" s="2">
        <f t="shared" si="1"/>
        <v>1.5670553935860059</v>
      </c>
      <c r="K19" s="2">
        <f t="shared" si="2"/>
        <v>1.5943584240380191</v>
      </c>
      <c r="L19" s="2">
        <f t="shared" si="3"/>
        <v>1.5880429705744978</v>
      </c>
    </row>
    <row r="20" spans="1:12">
      <c r="A20" t="s">
        <v>42</v>
      </c>
      <c r="B20" t="s">
        <v>43</v>
      </c>
      <c r="C20">
        <v>3870</v>
      </c>
      <c r="D20">
        <v>2230</v>
      </c>
      <c r="E20">
        <v>1896</v>
      </c>
      <c r="F20">
        <v>1412</v>
      </c>
      <c r="I20" s="2">
        <f t="shared" si="0"/>
        <v>21.370589209785191</v>
      </c>
      <c r="J20" s="2">
        <f t="shared" si="1"/>
        <v>27.089407191448007</v>
      </c>
      <c r="K20" s="2">
        <f t="shared" si="2"/>
        <v>29.066380499770045</v>
      </c>
      <c r="L20" s="2">
        <f t="shared" si="3"/>
        <v>32.975245212517521</v>
      </c>
    </row>
    <row r="21" spans="1:12">
      <c r="A21" t="s">
        <v>44</v>
      </c>
      <c r="B21" t="s">
        <v>45</v>
      </c>
      <c r="C21">
        <v>1305</v>
      </c>
      <c r="D21">
        <v>912</v>
      </c>
      <c r="E21">
        <v>860</v>
      </c>
      <c r="F21">
        <v>632</v>
      </c>
      <c r="I21" s="2">
        <f t="shared" si="0"/>
        <v>7.2063614777182625</v>
      </c>
      <c r="J21" s="2">
        <f t="shared" si="1"/>
        <v>11.078717201166182</v>
      </c>
      <c r="K21" s="2">
        <f t="shared" si="2"/>
        <v>13.184117737237466</v>
      </c>
      <c r="L21" s="2">
        <f t="shared" si="3"/>
        <v>14.759458197104159</v>
      </c>
    </row>
    <row r="22" spans="1:12">
      <c r="A22" t="s">
        <v>46</v>
      </c>
      <c r="B22" t="s">
        <v>47</v>
      </c>
      <c r="C22">
        <v>214</v>
      </c>
      <c r="D22">
        <v>77</v>
      </c>
      <c r="E22">
        <v>58</v>
      </c>
      <c r="F22">
        <v>46</v>
      </c>
      <c r="I22" s="2">
        <f t="shared" si="0"/>
        <v>1.1817328400242972</v>
      </c>
      <c r="J22" s="2">
        <f t="shared" si="1"/>
        <v>0.93537414965986398</v>
      </c>
      <c r="K22" s="2">
        <f t="shared" si="2"/>
        <v>0.88916142879043381</v>
      </c>
      <c r="L22" s="2">
        <f t="shared" si="3"/>
        <v>1.0742643624474544</v>
      </c>
    </row>
    <row r="23" spans="1:12">
      <c r="A23" t="s">
        <v>48</v>
      </c>
      <c r="B23" t="s">
        <v>49</v>
      </c>
      <c r="C23">
        <v>4285</v>
      </c>
      <c r="D23">
        <v>2019</v>
      </c>
      <c r="E23">
        <v>1626</v>
      </c>
      <c r="F23">
        <v>1048</v>
      </c>
      <c r="I23" s="2">
        <f t="shared" si="0"/>
        <v>23.662267380860346</v>
      </c>
      <c r="J23" s="2">
        <f t="shared" si="1"/>
        <v>24.526239067055393</v>
      </c>
      <c r="K23" s="2">
        <f t="shared" si="2"/>
        <v>24.927180745055956</v>
      </c>
      <c r="L23" s="2">
        <f t="shared" si="3"/>
        <v>24.474544605324613</v>
      </c>
    </row>
    <row r="24" spans="1:12">
      <c r="A24" t="s">
        <v>50</v>
      </c>
      <c r="B24" t="s">
        <v>51</v>
      </c>
      <c r="C24">
        <v>10451</v>
      </c>
      <c r="D24">
        <v>5691</v>
      </c>
      <c r="E24">
        <v>4718</v>
      </c>
      <c r="F24">
        <v>3131</v>
      </c>
      <c r="I24" s="2">
        <f t="shared" si="0"/>
        <v>57.711635098569772</v>
      </c>
      <c r="J24" s="2">
        <f t="shared" si="1"/>
        <v>69.132653061224488</v>
      </c>
      <c r="K24" s="2">
        <f t="shared" si="2"/>
        <v>72.328683121263225</v>
      </c>
      <c r="L24" s="2">
        <f t="shared" si="3"/>
        <v>73.120037365716954</v>
      </c>
    </row>
    <row r="25" spans="1:12">
      <c r="A25" t="s">
        <v>52</v>
      </c>
      <c r="B25" t="s">
        <v>53</v>
      </c>
      <c r="C25">
        <v>2009</v>
      </c>
      <c r="D25">
        <v>1276</v>
      </c>
      <c r="E25">
        <v>1134</v>
      </c>
      <c r="F25">
        <v>764</v>
      </c>
      <c r="I25" s="2">
        <f t="shared" si="0"/>
        <v>11.093931194433706</v>
      </c>
      <c r="J25" s="2">
        <f t="shared" si="1"/>
        <v>15.500485908649175</v>
      </c>
      <c r="K25" s="2">
        <f t="shared" si="2"/>
        <v>17.38463896979917</v>
      </c>
      <c r="L25" s="2">
        <f t="shared" si="3"/>
        <v>17.842129845866417</v>
      </c>
    </row>
    <row r="26" spans="1:12">
      <c r="A26" t="s">
        <v>54</v>
      </c>
      <c r="B26" t="s">
        <v>55</v>
      </c>
      <c r="C26">
        <v>6357</v>
      </c>
      <c r="D26">
        <v>3241</v>
      </c>
      <c r="E26">
        <v>2723</v>
      </c>
      <c r="F26">
        <v>1786</v>
      </c>
      <c r="I26" s="2">
        <f t="shared" si="0"/>
        <v>35.104091888011482</v>
      </c>
      <c r="J26" s="2">
        <f t="shared" si="1"/>
        <v>39.370748299319729</v>
      </c>
      <c r="K26" s="2">
        <f t="shared" si="2"/>
        <v>41.744596044764684</v>
      </c>
      <c r="L26" s="2">
        <f t="shared" si="3"/>
        <v>41.709481550677253</v>
      </c>
    </row>
    <row r="27" spans="1:12">
      <c r="A27" t="s">
        <v>56</v>
      </c>
      <c r="B27" t="s">
        <v>57</v>
      </c>
      <c r="C27">
        <v>6</v>
      </c>
      <c r="I27" s="2">
        <f t="shared" si="0"/>
        <v>3.3132696449279367E-2</v>
      </c>
      <c r="J27" s="2">
        <f t="shared" si="1"/>
        <v>0</v>
      </c>
      <c r="K27" s="2">
        <f t="shared" si="2"/>
        <v>0</v>
      </c>
      <c r="L27" s="2">
        <f t="shared" si="3"/>
        <v>0</v>
      </c>
    </row>
    <row r="28" spans="1:12">
      <c r="I28" s="2">
        <f t="shared" si="0"/>
        <v>0</v>
      </c>
      <c r="J28" s="2">
        <f t="shared" si="1"/>
        <v>0</v>
      </c>
      <c r="K28" s="2">
        <f t="shared" si="2"/>
        <v>0</v>
      </c>
      <c r="L28" s="2">
        <f t="shared" si="3"/>
        <v>0</v>
      </c>
    </row>
    <row r="29" spans="1:12">
      <c r="I29" s="2">
        <f t="shared" si="0"/>
        <v>0</v>
      </c>
      <c r="J29" s="2">
        <f t="shared" si="1"/>
        <v>0</v>
      </c>
      <c r="K29" s="2">
        <f t="shared" si="2"/>
        <v>0</v>
      </c>
      <c r="L29" s="2">
        <f t="shared" si="3"/>
        <v>0</v>
      </c>
    </row>
    <row r="30" spans="1:12">
      <c r="A30" t="s">
        <v>58</v>
      </c>
      <c r="B30" t="s">
        <v>59</v>
      </c>
      <c r="C30">
        <v>3033</v>
      </c>
      <c r="D30">
        <v>1234</v>
      </c>
      <c r="E30">
        <v>971</v>
      </c>
      <c r="F30">
        <v>550</v>
      </c>
      <c r="I30" s="2">
        <f t="shared" si="0"/>
        <v>16.74857805511072</v>
      </c>
      <c r="J30" s="2">
        <f t="shared" si="1"/>
        <v>14.990281827016522</v>
      </c>
      <c r="K30" s="2">
        <f t="shared" si="2"/>
        <v>14.885788747508816</v>
      </c>
      <c r="L30" s="2">
        <f t="shared" si="3"/>
        <v>12.844465203176087</v>
      </c>
    </row>
    <row r="31" spans="1:12">
      <c r="A31" t="s">
        <v>60</v>
      </c>
      <c r="B31" t="s">
        <v>61</v>
      </c>
      <c r="C31">
        <v>576</v>
      </c>
      <c r="D31">
        <v>331</v>
      </c>
      <c r="E31">
        <v>282</v>
      </c>
      <c r="F31">
        <v>211</v>
      </c>
      <c r="I31" s="2">
        <f t="shared" si="0"/>
        <v>3.1807388591308188</v>
      </c>
      <c r="J31" s="2">
        <f t="shared" si="1"/>
        <v>4.0208940719144799</v>
      </c>
      <c r="K31" s="2">
        <f t="shared" si="2"/>
        <v>4.3231641882569374</v>
      </c>
      <c r="L31" s="2">
        <f t="shared" si="3"/>
        <v>4.9276039234002802</v>
      </c>
    </row>
    <row r="32" spans="1:12">
      <c r="A32" t="s">
        <v>62</v>
      </c>
      <c r="B32" t="s">
        <v>63</v>
      </c>
      <c r="C32">
        <v>907</v>
      </c>
      <c r="D32">
        <v>371</v>
      </c>
      <c r="E32">
        <v>259</v>
      </c>
      <c r="F32">
        <v>171</v>
      </c>
      <c r="I32" s="2">
        <f t="shared" si="0"/>
        <v>5.0085592799160636</v>
      </c>
      <c r="J32" s="2">
        <f t="shared" si="1"/>
        <v>4.5068027210884356</v>
      </c>
      <c r="K32" s="2">
        <f t="shared" si="2"/>
        <v>3.9705656906331441</v>
      </c>
      <c r="L32" s="2">
        <f t="shared" si="3"/>
        <v>3.9934609995329287</v>
      </c>
    </row>
    <row r="33" spans="1:12">
      <c r="A33" t="s">
        <v>64</v>
      </c>
      <c r="B33" t="s">
        <v>65</v>
      </c>
      <c r="C33">
        <v>1425</v>
      </c>
      <c r="D33">
        <v>571</v>
      </c>
      <c r="E33">
        <v>425</v>
      </c>
      <c r="F33">
        <v>321</v>
      </c>
      <c r="I33" s="2">
        <f t="shared" si="0"/>
        <v>7.8690154067038485</v>
      </c>
      <c r="J33" s="2">
        <f t="shared" si="1"/>
        <v>6.9363459669582115</v>
      </c>
      <c r="K33" s="2">
        <f t="shared" si="2"/>
        <v>6.5154070213092137</v>
      </c>
      <c r="L33" s="2">
        <f t="shared" si="3"/>
        <v>7.4964969640354973</v>
      </c>
    </row>
    <row r="34" spans="1:12">
      <c r="A34" t="s">
        <v>66</v>
      </c>
      <c r="B34" t="s">
        <v>67</v>
      </c>
      <c r="C34">
        <v>72</v>
      </c>
      <c r="D34">
        <v>31</v>
      </c>
      <c r="E34">
        <v>21</v>
      </c>
      <c r="F34">
        <v>14</v>
      </c>
      <c r="I34" s="2">
        <f t="shared" si="0"/>
        <v>0.39759235739135235</v>
      </c>
      <c r="J34" s="2">
        <f t="shared" si="1"/>
        <v>0.37657920310981535</v>
      </c>
      <c r="K34" s="2">
        <f t="shared" si="2"/>
        <v>0.32193775869998464</v>
      </c>
      <c r="L34" s="2">
        <f t="shared" si="3"/>
        <v>0.32695002335357309</v>
      </c>
    </row>
    <row r="35" spans="1:12">
      <c r="A35" t="s">
        <v>68</v>
      </c>
      <c r="B35" t="s">
        <v>69</v>
      </c>
      <c r="C35">
        <v>1406</v>
      </c>
      <c r="D35">
        <v>571</v>
      </c>
      <c r="E35">
        <v>429</v>
      </c>
      <c r="F35">
        <v>313</v>
      </c>
      <c r="I35" s="2">
        <f t="shared" si="0"/>
        <v>7.7640952012811306</v>
      </c>
      <c r="J35" s="2">
        <f t="shared" si="1"/>
        <v>6.9363459669582115</v>
      </c>
      <c r="K35" s="2">
        <f t="shared" si="2"/>
        <v>6.5767284991568298</v>
      </c>
      <c r="L35" s="2">
        <f t="shared" si="3"/>
        <v>7.3096683792620274</v>
      </c>
    </row>
    <row r="36" spans="1:12">
      <c r="A36" t="s">
        <v>70</v>
      </c>
      <c r="B36" t="s">
        <v>71</v>
      </c>
      <c r="C36">
        <v>776</v>
      </c>
      <c r="D36">
        <v>343</v>
      </c>
      <c r="E36">
        <v>290</v>
      </c>
      <c r="F36">
        <v>200</v>
      </c>
      <c r="I36" s="2">
        <f t="shared" si="0"/>
        <v>4.2851620741067977</v>
      </c>
      <c r="J36" s="2">
        <f t="shared" si="1"/>
        <v>4.1666666666666661</v>
      </c>
      <c r="K36" s="2">
        <f t="shared" si="2"/>
        <v>4.4458071439521696</v>
      </c>
      <c r="L36" s="2">
        <f t="shared" si="3"/>
        <v>4.6707146193367581</v>
      </c>
    </row>
    <row r="37" spans="1:12">
      <c r="A37" t="s">
        <v>72</v>
      </c>
      <c r="B37" t="s">
        <v>73</v>
      </c>
      <c r="C37">
        <v>257</v>
      </c>
      <c r="D37">
        <v>42</v>
      </c>
      <c r="E37">
        <v>28</v>
      </c>
      <c r="F37">
        <v>19</v>
      </c>
      <c r="I37" s="2">
        <f t="shared" si="0"/>
        <v>1.4191838312441327</v>
      </c>
      <c r="J37" s="2">
        <f t="shared" si="1"/>
        <v>0.51020408163265307</v>
      </c>
      <c r="K37" s="2">
        <f t="shared" si="2"/>
        <v>0.42925034493331293</v>
      </c>
      <c r="L37" s="2">
        <f t="shared" si="3"/>
        <v>0.44371788883699209</v>
      </c>
    </row>
    <row r="38" spans="1:12">
      <c r="A38" t="s">
        <v>74</v>
      </c>
      <c r="B38" t="s">
        <v>75</v>
      </c>
      <c r="C38">
        <v>5878</v>
      </c>
      <c r="D38">
        <v>2937</v>
      </c>
      <c r="E38">
        <v>2368</v>
      </c>
      <c r="F38">
        <v>1633</v>
      </c>
      <c r="I38" s="2">
        <f t="shared" si="0"/>
        <v>32.458998288144016</v>
      </c>
      <c r="J38" s="2">
        <f t="shared" si="1"/>
        <v>35.677842565597665</v>
      </c>
      <c r="K38" s="2">
        <f t="shared" si="2"/>
        <v>36.302314885788753</v>
      </c>
      <c r="L38" s="2">
        <f t="shared" si="3"/>
        <v>38.136384866884633</v>
      </c>
    </row>
    <row r="39" spans="1:12">
      <c r="A39" t="s">
        <v>76</v>
      </c>
      <c r="B39" t="s">
        <v>77</v>
      </c>
      <c r="C39">
        <v>189</v>
      </c>
      <c r="D39">
        <v>78</v>
      </c>
      <c r="E39">
        <v>58</v>
      </c>
      <c r="F39">
        <v>43</v>
      </c>
      <c r="I39" s="2">
        <f t="shared" si="0"/>
        <v>1.0436799381522999</v>
      </c>
      <c r="J39" s="2">
        <f t="shared" si="1"/>
        <v>0.94752186588921283</v>
      </c>
      <c r="K39" s="2">
        <f t="shared" si="2"/>
        <v>0.88916142879043381</v>
      </c>
      <c r="L39" s="2">
        <f t="shared" si="3"/>
        <v>1.0042036431574031</v>
      </c>
    </row>
    <row r="40" spans="1:12">
      <c r="A40" t="s">
        <v>78</v>
      </c>
      <c r="B40" t="s">
        <v>79</v>
      </c>
      <c r="C40">
        <v>320</v>
      </c>
      <c r="D40">
        <v>126</v>
      </c>
      <c r="E40">
        <v>79</v>
      </c>
      <c r="F40">
        <v>83</v>
      </c>
      <c r="I40" s="2">
        <f t="shared" si="0"/>
        <v>1.7670771439615662</v>
      </c>
      <c r="J40" s="2">
        <f t="shared" si="1"/>
        <v>1.5306122448979591</v>
      </c>
      <c r="K40" s="2">
        <f t="shared" si="2"/>
        <v>1.2110991874904184</v>
      </c>
      <c r="L40" s="2">
        <f t="shared" si="3"/>
        <v>1.9383465670247548</v>
      </c>
    </row>
    <row r="41" spans="1:12">
      <c r="A41" t="s">
        <v>80</v>
      </c>
      <c r="B41" t="s">
        <v>81</v>
      </c>
      <c r="C41">
        <v>135</v>
      </c>
      <c r="D41">
        <v>56</v>
      </c>
      <c r="E41">
        <v>36</v>
      </c>
      <c r="F41">
        <v>29</v>
      </c>
      <c r="I41" s="2">
        <f t="shared" si="0"/>
        <v>0.74548567010878575</v>
      </c>
      <c r="J41" s="2">
        <f t="shared" si="1"/>
        <v>0.68027210884353739</v>
      </c>
      <c r="K41" s="2">
        <f t="shared" si="2"/>
        <v>0.55189330062854514</v>
      </c>
      <c r="L41" s="2">
        <f t="shared" si="3"/>
        <v>0.67725361980383003</v>
      </c>
    </row>
    <row r="42" spans="1:12">
      <c r="A42" t="s">
        <v>82</v>
      </c>
      <c r="B42" t="s">
        <v>83</v>
      </c>
      <c r="C42">
        <v>44</v>
      </c>
      <c r="D42">
        <v>19</v>
      </c>
      <c r="E42">
        <v>13</v>
      </c>
      <c r="F42">
        <v>6</v>
      </c>
      <c r="I42" s="2">
        <f t="shared" si="0"/>
        <v>0.24297310729471533</v>
      </c>
      <c r="J42" s="2">
        <f t="shared" si="1"/>
        <v>0.23080660835762876</v>
      </c>
      <c r="K42" s="2">
        <f t="shared" si="2"/>
        <v>0.19929480300475239</v>
      </c>
      <c r="L42" s="2">
        <f t="shared" si="3"/>
        <v>0.14012143858010276</v>
      </c>
    </row>
    <row r="43" spans="1:12">
      <c r="A43" t="s">
        <v>84</v>
      </c>
      <c r="B43" t="s">
        <v>85</v>
      </c>
      <c r="C43">
        <v>990</v>
      </c>
      <c r="D43">
        <v>664</v>
      </c>
      <c r="E43">
        <v>615</v>
      </c>
      <c r="F43">
        <v>428</v>
      </c>
      <c r="I43" s="2">
        <f t="shared" si="0"/>
        <v>5.4668949141310952</v>
      </c>
      <c r="J43" s="2">
        <f t="shared" si="1"/>
        <v>8.0660835762876584</v>
      </c>
      <c r="K43" s="2">
        <f t="shared" si="2"/>
        <v>9.4281772190709798</v>
      </c>
      <c r="L43" s="2">
        <f t="shared" si="3"/>
        <v>9.995329285380663</v>
      </c>
    </row>
    <row r="44" spans="1:12">
      <c r="A44" t="s">
        <v>86</v>
      </c>
      <c r="B44" t="s">
        <v>87</v>
      </c>
      <c r="C44">
        <v>2974</v>
      </c>
      <c r="D44">
        <v>1080</v>
      </c>
      <c r="E44">
        <v>840</v>
      </c>
      <c r="F44">
        <v>583</v>
      </c>
      <c r="I44" s="2">
        <f t="shared" si="0"/>
        <v>16.422773206692803</v>
      </c>
      <c r="J44" s="2">
        <f t="shared" si="1"/>
        <v>13.119533527696792</v>
      </c>
      <c r="K44" s="2">
        <f t="shared" si="2"/>
        <v>12.877510347999388</v>
      </c>
      <c r="L44" s="2">
        <f t="shared" si="3"/>
        <v>13.615133115366651</v>
      </c>
    </row>
    <row r="45" spans="1:12">
      <c r="A45" t="s">
        <v>88</v>
      </c>
      <c r="B45" t="s">
        <v>89</v>
      </c>
      <c r="C45">
        <v>4461</v>
      </c>
      <c r="D45">
        <v>2097</v>
      </c>
      <c r="E45">
        <v>1685</v>
      </c>
      <c r="F45">
        <v>1112</v>
      </c>
      <c r="I45" s="2">
        <f t="shared" si="0"/>
        <v>24.634159810039208</v>
      </c>
      <c r="J45" s="2">
        <f t="shared" si="1"/>
        <v>25.473760932944607</v>
      </c>
      <c r="K45" s="2">
        <f t="shared" si="2"/>
        <v>25.831672543308294</v>
      </c>
      <c r="L45" s="2">
        <f t="shared" si="3"/>
        <v>25.969173283512376</v>
      </c>
    </row>
    <row r="46" spans="1:12">
      <c r="A46" t="s">
        <v>90</v>
      </c>
      <c r="B46" t="s">
        <v>91</v>
      </c>
      <c r="C46">
        <v>5107</v>
      </c>
      <c r="D46">
        <v>2314</v>
      </c>
      <c r="E46">
        <v>1764</v>
      </c>
      <c r="F46">
        <v>1251</v>
      </c>
      <c r="I46" s="2">
        <f t="shared" si="0"/>
        <v>28.201446794411616</v>
      </c>
      <c r="J46" s="2">
        <f t="shared" si="1"/>
        <v>28.109815354713312</v>
      </c>
      <c r="K46" s="2">
        <f t="shared" si="2"/>
        <v>27.042771730798716</v>
      </c>
      <c r="L46" s="2">
        <f t="shared" si="3"/>
        <v>29.215319943951425</v>
      </c>
    </row>
    <row r="47" spans="1:12">
      <c r="A47" t="s">
        <v>92</v>
      </c>
      <c r="B47" t="s">
        <v>93</v>
      </c>
      <c r="C47">
        <v>290</v>
      </c>
      <c r="D47">
        <v>153</v>
      </c>
      <c r="E47">
        <v>128</v>
      </c>
      <c r="F47">
        <v>84</v>
      </c>
      <c r="I47" s="2">
        <f t="shared" si="0"/>
        <v>1.6014136617151693</v>
      </c>
      <c r="J47" s="2">
        <f t="shared" si="1"/>
        <v>1.8586005830903789</v>
      </c>
      <c r="K47" s="2">
        <f t="shared" si="2"/>
        <v>1.9622872911237161</v>
      </c>
      <c r="L47" s="2">
        <f t="shared" si="3"/>
        <v>1.9617001401214387</v>
      </c>
    </row>
    <row r="48" spans="1:12">
      <c r="A48" t="s">
        <v>94</v>
      </c>
      <c r="B48" t="s">
        <v>95</v>
      </c>
      <c r="C48">
        <v>220</v>
      </c>
      <c r="D48">
        <v>103</v>
      </c>
      <c r="E48">
        <v>78</v>
      </c>
      <c r="F48">
        <v>57</v>
      </c>
      <c r="I48" s="2">
        <f t="shared" si="0"/>
        <v>1.2148655364735768</v>
      </c>
      <c r="J48" s="2">
        <f t="shared" si="1"/>
        <v>1.2512147716229349</v>
      </c>
      <c r="K48" s="2">
        <f t="shared" si="2"/>
        <v>1.1957688180285146</v>
      </c>
      <c r="L48" s="2">
        <f t="shared" si="3"/>
        <v>1.3311536665109762</v>
      </c>
    </row>
    <row r="49" spans="1:12">
      <c r="A49" t="s">
        <v>96</v>
      </c>
      <c r="B49" t="s">
        <v>97</v>
      </c>
      <c r="C49">
        <v>2897</v>
      </c>
      <c r="D49">
        <v>1036</v>
      </c>
      <c r="E49">
        <v>752</v>
      </c>
      <c r="F49">
        <v>486</v>
      </c>
      <c r="I49" s="2">
        <f t="shared" si="0"/>
        <v>15.997570268927053</v>
      </c>
      <c r="J49" s="2">
        <f t="shared" si="1"/>
        <v>12.585034013605442</v>
      </c>
      <c r="K49" s="2">
        <f t="shared" si="2"/>
        <v>11.528437835351832</v>
      </c>
      <c r="L49" s="2">
        <f t="shared" si="3"/>
        <v>11.349836524988323</v>
      </c>
    </row>
    <row r="50" spans="1:12">
      <c r="A50" t="s">
        <v>98</v>
      </c>
      <c r="B50" t="s">
        <v>99</v>
      </c>
      <c r="C50">
        <v>5018</v>
      </c>
      <c r="D50">
        <v>2042</v>
      </c>
      <c r="E50">
        <v>1570</v>
      </c>
      <c r="F50">
        <v>1057</v>
      </c>
      <c r="I50" s="2">
        <f t="shared" si="0"/>
        <v>27.709978463747309</v>
      </c>
      <c r="J50" s="2">
        <f t="shared" si="1"/>
        <v>24.805636540330418</v>
      </c>
      <c r="K50" s="2">
        <f t="shared" si="2"/>
        <v>24.068680055189329</v>
      </c>
      <c r="L50" s="2">
        <f t="shared" si="3"/>
        <v>24.684726763194771</v>
      </c>
    </row>
    <row r="51" spans="1:12">
      <c r="A51" t="s">
        <v>100</v>
      </c>
      <c r="B51" t="s">
        <v>101</v>
      </c>
      <c r="C51">
        <v>5339</v>
      </c>
      <c r="D51">
        <v>2285</v>
      </c>
      <c r="E51">
        <v>1813</v>
      </c>
      <c r="F51">
        <v>1075</v>
      </c>
      <c r="I51" s="2">
        <f t="shared" si="0"/>
        <v>29.482577723783756</v>
      </c>
      <c r="J51" s="2">
        <f t="shared" si="1"/>
        <v>27.757531584062196</v>
      </c>
      <c r="K51" s="2">
        <f t="shared" si="2"/>
        <v>27.793959834432009</v>
      </c>
      <c r="L51" s="2">
        <f t="shared" si="3"/>
        <v>25.105091078935075</v>
      </c>
    </row>
    <row r="52" spans="1:12">
      <c r="A52" t="s">
        <v>102</v>
      </c>
      <c r="B52" t="s">
        <v>103</v>
      </c>
      <c r="C52">
        <v>102</v>
      </c>
      <c r="D52">
        <v>46</v>
      </c>
      <c r="E52">
        <v>34</v>
      </c>
      <c r="F52">
        <v>19</v>
      </c>
      <c r="I52" s="2">
        <f t="shared" si="0"/>
        <v>0.56325583963774917</v>
      </c>
      <c r="J52" s="2">
        <f t="shared" si="1"/>
        <v>0.55879494655004858</v>
      </c>
      <c r="K52" s="2">
        <f t="shared" si="2"/>
        <v>0.52123256170473709</v>
      </c>
      <c r="L52" s="2">
        <f t="shared" si="3"/>
        <v>0.44371788883699209</v>
      </c>
    </row>
    <row r="53" spans="1:12">
      <c r="A53" t="s">
        <v>104</v>
      </c>
      <c r="B53" t="s">
        <v>105</v>
      </c>
      <c r="C53">
        <v>422</v>
      </c>
      <c r="D53">
        <v>191</v>
      </c>
      <c r="E53">
        <v>150</v>
      </c>
      <c r="F53">
        <v>107</v>
      </c>
      <c r="I53" s="2">
        <f t="shared" si="0"/>
        <v>2.3303329835993156</v>
      </c>
      <c r="J53" s="2">
        <f t="shared" si="1"/>
        <v>2.3202137998056362</v>
      </c>
      <c r="K53" s="2">
        <f t="shared" si="2"/>
        <v>2.2995554192856047</v>
      </c>
      <c r="L53" s="2">
        <f t="shared" si="3"/>
        <v>2.4988323213451658</v>
      </c>
    </row>
    <row r="54" spans="1:12">
      <c r="A54" t="s">
        <v>106</v>
      </c>
      <c r="B54" t="s">
        <v>107</v>
      </c>
      <c r="C54">
        <v>70</v>
      </c>
      <c r="D54">
        <v>33</v>
      </c>
      <c r="E54">
        <v>27</v>
      </c>
      <c r="F54">
        <v>14</v>
      </c>
      <c r="I54" s="2">
        <f t="shared" si="0"/>
        <v>0.3865481252415926</v>
      </c>
      <c r="J54" s="2">
        <f t="shared" si="1"/>
        <v>0.4008746355685131</v>
      </c>
      <c r="K54" s="2">
        <f t="shared" si="2"/>
        <v>0.41391997547140885</v>
      </c>
      <c r="L54" s="2">
        <f t="shared" si="3"/>
        <v>0.32695002335357309</v>
      </c>
    </row>
    <row r="55" spans="1:12">
      <c r="A55" t="s">
        <v>108</v>
      </c>
      <c r="B55" t="s">
        <v>109</v>
      </c>
      <c r="C55">
        <v>1</v>
      </c>
      <c r="D55">
        <v>1</v>
      </c>
      <c r="F55">
        <v>1</v>
      </c>
      <c r="I55" s="2">
        <f t="shared" si="0"/>
        <v>5.5221160748798945E-3</v>
      </c>
      <c r="J55" s="2">
        <f t="shared" si="1"/>
        <v>1.2147716229348881E-2</v>
      </c>
      <c r="K55" s="2">
        <f t="shared" si="2"/>
        <v>0</v>
      </c>
      <c r="L55" s="2">
        <f t="shared" si="3"/>
        <v>2.3353573096683792E-2</v>
      </c>
    </row>
    <row r="56" spans="1:12">
      <c r="I56" s="2">
        <f t="shared" si="0"/>
        <v>0</v>
      </c>
      <c r="J56" s="2">
        <f t="shared" si="1"/>
        <v>0</v>
      </c>
      <c r="K56" s="2">
        <f t="shared" si="2"/>
        <v>0</v>
      </c>
      <c r="L56" s="2">
        <f t="shared" si="3"/>
        <v>0</v>
      </c>
    </row>
    <row r="57" spans="1:12">
      <c r="I57" s="2">
        <f t="shared" si="0"/>
        <v>0</v>
      </c>
      <c r="J57" s="2">
        <f t="shared" si="1"/>
        <v>0</v>
      </c>
      <c r="K57" s="2">
        <f t="shared" si="2"/>
        <v>0</v>
      </c>
      <c r="L57" s="2">
        <f t="shared" si="3"/>
        <v>0</v>
      </c>
    </row>
    <row r="58" spans="1:12">
      <c r="A58" t="s">
        <v>110</v>
      </c>
      <c r="B58" t="s">
        <v>111</v>
      </c>
      <c r="C58">
        <v>1540</v>
      </c>
      <c r="D58">
        <v>606</v>
      </c>
      <c r="E58">
        <v>451</v>
      </c>
      <c r="F58">
        <v>325</v>
      </c>
      <c r="I58" s="2">
        <f t="shared" si="0"/>
        <v>8.5040587553150377</v>
      </c>
      <c r="J58" s="2">
        <f t="shared" si="1"/>
        <v>7.3615160349854225</v>
      </c>
      <c r="K58" s="2">
        <f t="shared" si="2"/>
        <v>6.9139966273187179</v>
      </c>
      <c r="L58" s="2">
        <f t="shared" si="3"/>
        <v>7.5899112564222326</v>
      </c>
    </row>
    <row r="59" spans="1:12">
      <c r="A59" t="s">
        <v>112</v>
      </c>
      <c r="B59" t="s">
        <v>113</v>
      </c>
      <c r="C59">
        <v>1732</v>
      </c>
      <c r="D59">
        <v>775</v>
      </c>
      <c r="E59">
        <v>593</v>
      </c>
      <c r="F59">
        <v>465</v>
      </c>
      <c r="I59" s="2">
        <f t="shared" si="0"/>
        <v>9.564305041691977</v>
      </c>
      <c r="J59" s="2">
        <f t="shared" si="1"/>
        <v>9.4144800777453845</v>
      </c>
      <c r="K59" s="2">
        <f t="shared" si="2"/>
        <v>9.0909090909090917</v>
      </c>
      <c r="L59" s="2">
        <f t="shared" si="3"/>
        <v>10.859411489957964</v>
      </c>
    </row>
    <row r="60" spans="1:12">
      <c r="A60" t="s">
        <v>114</v>
      </c>
      <c r="B60" t="s">
        <v>115</v>
      </c>
      <c r="C60">
        <v>435</v>
      </c>
      <c r="D60">
        <v>236</v>
      </c>
      <c r="E60">
        <v>189</v>
      </c>
      <c r="F60">
        <v>138</v>
      </c>
      <c r="I60" s="2">
        <f t="shared" si="0"/>
        <v>2.4021204925727537</v>
      </c>
      <c r="J60" s="2">
        <f t="shared" si="1"/>
        <v>2.8668610301263362</v>
      </c>
      <c r="K60" s="2">
        <f t="shared" si="2"/>
        <v>2.8974398282998619</v>
      </c>
      <c r="L60" s="2">
        <f t="shared" si="3"/>
        <v>3.2227930873423634</v>
      </c>
    </row>
    <row r="61" spans="1:12">
      <c r="A61" t="s">
        <v>116</v>
      </c>
      <c r="B61" t="s">
        <v>117</v>
      </c>
      <c r="C61">
        <v>4891</v>
      </c>
      <c r="D61">
        <v>2002</v>
      </c>
      <c r="E61">
        <v>1561</v>
      </c>
      <c r="F61">
        <v>987</v>
      </c>
      <c r="I61" s="2">
        <f t="shared" si="0"/>
        <v>27.00866972223756</v>
      </c>
      <c r="J61" s="2">
        <f t="shared" si="1"/>
        <v>24.319727891156461</v>
      </c>
      <c r="K61" s="2">
        <f t="shared" si="2"/>
        <v>23.930706730032195</v>
      </c>
      <c r="L61" s="2">
        <f t="shared" si="3"/>
        <v>23.049976646426902</v>
      </c>
    </row>
    <row r="62" spans="1:12">
      <c r="A62" t="s">
        <v>118</v>
      </c>
      <c r="B62" t="s">
        <v>119</v>
      </c>
      <c r="C62">
        <v>628</v>
      </c>
      <c r="D62">
        <v>244</v>
      </c>
      <c r="E62">
        <v>209</v>
      </c>
      <c r="F62">
        <v>111</v>
      </c>
      <c r="I62" s="2">
        <f t="shared" si="0"/>
        <v>3.4678888950245734</v>
      </c>
      <c r="J62" s="2">
        <f t="shared" si="1"/>
        <v>2.9640427599611274</v>
      </c>
      <c r="K62" s="2">
        <f t="shared" si="2"/>
        <v>3.2040472175379429</v>
      </c>
      <c r="L62" s="2">
        <f t="shared" si="3"/>
        <v>2.5922466137319007</v>
      </c>
    </row>
    <row r="63" spans="1:12">
      <c r="A63" t="s">
        <v>120</v>
      </c>
      <c r="B63" t="s">
        <v>121</v>
      </c>
      <c r="C63">
        <v>1305</v>
      </c>
      <c r="D63">
        <v>792</v>
      </c>
      <c r="E63">
        <v>724</v>
      </c>
      <c r="F63">
        <v>465</v>
      </c>
      <c r="I63" s="2">
        <f t="shared" si="0"/>
        <v>7.2063614777182625</v>
      </c>
      <c r="J63" s="2">
        <f t="shared" si="1"/>
        <v>9.6209912536443145</v>
      </c>
      <c r="K63" s="2">
        <f t="shared" si="2"/>
        <v>11.099187490418519</v>
      </c>
      <c r="L63" s="2">
        <f t="shared" si="3"/>
        <v>10.859411489957964</v>
      </c>
    </row>
    <row r="64" spans="1:12">
      <c r="A64" t="s">
        <v>122</v>
      </c>
      <c r="B64" t="s">
        <v>123</v>
      </c>
      <c r="C64">
        <v>2946</v>
      </c>
      <c r="D64">
        <v>1196</v>
      </c>
      <c r="E64">
        <v>897</v>
      </c>
      <c r="F64">
        <v>594</v>
      </c>
      <c r="I64" s="2">
        <f t="shared" si="0"/>
        <v>16.268153956596169</v>
      </c>
      <c r="J64" s="2">
        <f t="shared" si="1"/>
        <v>14.528668610301262</v>
      </c>
      <c r="K64" s="2">
        <f t="shared" si="2"/>
        <v>13.751341407327915</v>
      </c>
      <c r="L64" s="2">
        <f t="shared" si="3"/>
        <v>13.872022419430172</v>
      </c>
    </row>
    <row r="65" spans="1:12">
      <c r="A65" t="s">
        <v>124</v>
      </c>
      <c r="B65" t="s">
        <v>125</v>
      </c>
      <c r="C65">
        <v>1378</v>
      </c>
      <c r="D65">
        <v>631</v>
      </c>
      <c r="E65">
        <v>509</v>
      </c>
      <c r="F65">
        <v>363</v>
      </c>
      <c r="I65" s="2">
        <f t="shared" si="0"/>
        <v>7.6094759511844936</v>
      </c>
      <c r="J65" s="2">
        <f t="shared" si="1"/>
        <v>7.665208940719145</v>
      </c>
      <c r="K65" s="2">
        <f t="shared" si="2"/>
        <v>7.8031580561091527</v>
      </c>
      <c r="L65" s="2">
        <f t="shared" si="3"/>
        <v>8.4773470340962156</v>
      </c>
    </row>
    <row r="66" spans="1:12">
      <c r="A66" t="s">
        <v>126</v>
      </c>
      <c r="B66" t="s">
        <v>127</v>
      </c>
      <c r="C66">
        <v>6550</v>
      </c>
      <c r="D66">
        <v>2516</v>
      </c>
      <c r="E66">
        <v>1935</v>
      </c>
      <c r="F66">
        <v>1364</v>
      </c>
      <c r="I66" s="2">
        <f t="shared" si="0"/>
        <v>36.169860290463305</v>
      </c>
      <c r="J66" s="2">
        <f t="shared" si="1"/>
        <v>30.563654033041786</v>
      </c>
      <c r="K66" s="2">
        <f t="shared" si="2"/>
        <v>29.6642649087843</v>
      </c>
      <c r="L66" s="2">
        <f t="shared" si="3"/>
        <v>31.854273703876697</v>
      </c>
    </row>
    <row r="67" spans="1:12">
      <c r="A67" t="s">
        <v>128</v>
      </c>
      <c r="B67" t="s">
        <v>129</v>
      </c>
      <c r="C67">
        <v>3998</v>
      </c>
      <c r="D67">
        <v>1950</v>
      </c>
      <c r="E67">
        <v>1629</v>
      </c>
      <c r="F67">
        <v>1152</v>
      </c>
      <c r="I67" s="2">
        <f t="shared" ref="I67:I102" si="4">C67/18109*100</f>
        <v>22.077420067369815</v>
      </c>
      <c r="J67" s="2">
        <f t="shared" ref="J67:J102" si="5">D67/8232*100</f>
        <v>23.688046647230323</v>
      </c>
      <c r="K67" s="2">
        <f t="shared" ref="K67:K102" si="6">E67/6523*100</f>
        <v>24.973171853441666</v>
      </c>
      <c r="L67" s="2">
        <f t="shared" ref="L67:L102" si="7">F67/4282*100</f>
        <v>26.903316207379728</v>
      </c>
    </row>
    <row r="68" spans="1:12">
      <c r="A68" t="s">
        <v>130</v>
      </c>
      <c r="B68" t="s">
        <v>131</v>
      </c>
      <c r="C68">
        <v>356</v>
      </c>
      <c r="D68">
        <v>129</v>
      </c>
      <c r="E68">
        <v>88</v>
      </c>
      <c r="F68">
        <v>67</v>
      </c>
      <c r="I68" s="2">
        <f t="shared" si="4"/>
        <v>1.9658733226572422</v>
      </c>
      <c r="J68" s="2">
        <f t="shared" si="5"/>
        <v>1.5670553935860059</v>
      </c>
      <c r="K68" s="2">
        <f t="shared" si="6"/>
        <v>1.3490725126475547</v>
      </c>
      <c r="L68" s="2">
        <f t="shared" si="7"/>
        <v>1.5646893974778142</v>
      </c>
    </row>
    <row r="69" spans="1:12">
      <c r="A69" t="s">
        <v>132</v>
      </c>
      <c r="B69" t="s">
        <v>133</v>
      </c>
      <c r="C69">
        <v>273</v>
      </c>
      <c r="D69">
        <v>123</v>
      </c>
      <c r="E69">
        <v>93</v>
      </c>
      <c r="F69">
        <v>68</v>
      </c>
      <c r="I69" s="2">
        <f t="shared" si="4"/>
        <v>1.5075376884422109</v>
      </c>
      <c r="J69" s="2">
        <f t="shared" si="5"/>
        <v>1.4941690962099126</v>
      </c>
      <c r="K69" s="2">
        <f t="shared" si="6"/>
        <v>1.425724359957075</v>
      </c>
      <c r="L69" s="2">
        <f t="shared" si="7"/>
        <v>1.5880429705744978</v>
      </c>
    </row>
    <row r="70" spans="1:12">
      <c r="A70" t="s">
        <v>134</v>
      </c>
      <c r="B70" t="s">
        <v>135</v>
      </c>
      <c r="C70">
        <v>1544</v>
      </c>
      <c r="D70">
        <v>647</v>
      </c>
      <c r="E70">
        <v>466</v>
      </c>
      <c r="F70">
        <v>350</v>
      </c>
      <c r="I70" s="2">
        <f t="shared" si="4"/>
        <v>8.5261472196145558</v>
      </c>
      <c r="J70" s="2">
        <f t="shared" si="5"/>
        <v>7.8595724003887275</v>
      </c>
      <c r="K70" s="2">
        <f t="shared" si="6"/>
        <v>7.1439521692472789</v>
      </c>
      <c r="L70" s="2">
        <f t="shared" si="7"/>
        <v>8.1737505838393272</v>
      </c>
    </row>
    <row r="71" spans="1:12">
      <c r="A71" t="s">
        <v>136</v>
      </c>
      <c r="B71" t="s">
        <v>137</v>
      </c>
      <c r="C71">
        <v>19</v>
      </c>
      <c r="D71">
        <v>12</v>
      </c>
      <c r="E71">
        <v>10</v>
      </c>
      <c r="F71">
        <v>9</v>
      </c>
      <c r="I71" s="2">
        <f t="shared" si="4"/>
        <v>0.10492020542271797</v>
      </c>
      <c r="J71" s="2">
        <f t="shared" si="5"/>
        <v>0.1457725947521866</v>
      </c>
      <c r="K71" s="2">
        <f t="shared" si="6"/>
        <v>0.15330369461904031</v>
      </c>
      <c r="L71" s="2">
        <f t="shared" si="7"/>
        <v>0.21018215787015412</v>
      </c>
    </row>
    <row r="72" spans="1:12">
      <c r="A72" t="s">
        <v>138</v>
      </c>
      <c r="B72" t="s">
        <v>139</v>
      </c>
      <c r="C72">
        <v>2380</v>
      </c>
      <c r="D72">
        <v>917</v>
      </c>
      <c r="E72">
        <v>674</v>
      </c>
      <c r="F72">
        <v>482</v>
      </c>
      <c r="I72" s="2">
        <f t="shared" si="4"/>
        <v>13.142636258214146</v>
      </c>
      <c r="J72" s="2">
        <f t="shared" si="5"/>
        <v>11.139455782312925</v>
      </c>
      <c r="K72" s="2">
        <f t="shared" si="6"/>
        <v>10.332669017323317</v>
      </c>
      <c r="L72" s="2">
        <f t="shared" si="7"/>
        <v>11.256422232601588</v>
      </c>
    </row>
    <row r="73" spans="1:12">
      <c r="A73" t="s">
        <v>140</v>
      </c>
      <c r="B73" t="s">
        <v>141</v>
      </c>
      <c r="C73">
        <v>2</v>
      </c>
      <c r="D73">
        <v>1</v>
      </c>
      <c r="E73">
        <v>1</v>
      </c>
      <c r="I73" s="2">
        <f t="shared" si="4"/>
        <v>1.1044232149759789E-2</v>
      </c>
      <c r="J73" s="2">
        <f t="shared" si="5"/>
        <v>1.2147716229348881E-2</v>
      </c>
      <c r="K73" s="2">
        <f t="shared" si="6"/>
        <v>1.5330369461904032E-2</v>
      </c>
      <c r="L73" s="2">
        <f t="shared" si="7"/>
        <v>0</v>
      </c>
    </row>
    <row r="74" spans="1:12">
      <c r="A74" t="s">
        <v>142</v>
      </c>
      <c r="B74" t="s">
        <v>143</v>
      </c>
      <c r="C74">
        <v>16778</v>
      </c>
      <c r="D74">
        <v>7447</v>
      </c>
      <c r="E74">
        <v>5823</v>
      </c>
      <c r="F74">
        <v>4106</v>
      </c>
      <c r="I74" s="2">
        <f t="shared" si="4"/>
        <v>92.650063504334852</v>
      </c>
      <c r="J74" s="2">
        <f t="shared" si="5"/>
        <v>90.464042759961131</v>
      </c>
      <c r="K74" s="2">
        <f t="shared" si="6"/>
        <v>89.26874137666718</v>
      </c>
      <c r="L74" s="2">
        <f t="shared" si="7"/>
        <v>95.889771134983647</v>
      </c>
    </row>
    <row r="75" spans="1:12">
      <c r="A75" t="s">
        <v>144</v>
      </c>
      <c r="B75" t="s">
        <v>145</v>
      </c>
      <c r="C75">
        <v>22475</v>
      </c>
      <c r="D75">
        <v>10022</v>
      </c>
      <c r="E75">
        <v>7812</v>
      </c>
      <c r="F75">
        <v>5295</v>
      </c>
      <c r="I75" s="2">
        <f t="shared" si="4"/>
        <v>124.10955878292562</v>
      </c>
      <c r="J75" s="2">
        <f t="shared" si="5"/>
        <v>121.74441205053451</v>
      </c>
      <c r="K75" s="2">
        <f t="shared" si="6"/>
        <v>119.76084623639429</v>
      </c>
      <c r="L75" s="2">
        <f t="shared" si="7"/>
        <v>123.65716954694068</v>
      </c>
    </row>
    <row r="76" spans="1:12">
      <c r="A76" t="s">
        <v>146</v>
      </c>
      <c r="B76" t="s">
        <v>147</v>
      </c>
      <c r="C76">
        <v>175</v>
      </c>
      <c r="D76">
        <v>85</v>
      </c>
      <c r="E76">
        <v>64</v>
      </c>
      <c r="F76">
        <v>52</v>
      </c>
      <c r="I76" s="2">
        <f t="shared" si="4"/>
        <v>0.96637031310398136</v>
      </c>
      <c r="J76" s="2">
        <f t="shared" si="5"/>
        <v>1.032555879494655</v>
      </c>
      <c r="K76" s="2">
        <f t="shared" si="6"/>
        <v>0.98114364556185807</v>
      </c>
      <c r="L76" s="2">
        <f t="shared" si="7"/>
        <v>1.2143858010275572</v>
      </c>
    </row>
    <row r="77" spans="1:12">
      <c r="A77" t="s">
        <v>148</v>
      </c>
      <c r="B77" t="s">
        <v>149</v>
      </c>
      <c r="C77">
        <v>2264</v>
      </c>
      <c r="D77">
        <v>1003</v>
      </c>
      <c r="E77">
        <v>797</v>
      </c>
      <c r="F77">
        <v>495</v>
      </c>
      <c r="I77" s="2">
        <f t="shared" si="4"/>
        <v>12.50207079352808</v>
      </c>
      <c r="J77" s="2">
        <f t="shared" si="5"/>
        <v>12.184159378036929</v>
      </c>
      <c r="K77" s="2">
        <f t="shared" si="6"/>
        <v>12.218304461137514</v>
      </c>
      <c r="L77" s="2">
        <f t="shared" si="7"/>
        <v>11.560018682858479</v>
      </c>
    </row>
    <row r="78" spans="1:12">
      <c r="A78" t="s">
        <v>150</v>
      </c>
      <c r="B78" t="s">
        <v>151</v>
      </c>
      <c r="C78">
        <v>6144</v>
      </c>
      <c r="D78">
        <v>2745</v>
      </c>
      <c r="E78">
        <v>2117</v>
      </c>
      <c r="F78">
        <v>1523</v>
      </c>
      <c r="I78" s="2">
        <f t="shared" si="4"/>
        <v>33.927881164062072</v>
      </c>
      <c r="J78" s="2">
        <f t="shared" si="5"/>
        <v>33.345481049562679</v>
      </c>
      <c r="K78" s="2">
        <f t="shared" si="6"/>
        <v>32.454392150850836</v>
      </c>
      <c r="L78" s="2">
        <f t="shared" si="7"/>
        <v>35.567491826249416</v>
      </c>
    </row>
    <row r="79" spans="1:12">
      <c r="A79" t="s">
        <v>152</v>
      </c>
      <c r="B79" t="s">
        <v>153</v>
      </c>
      <c r="C79">
        <v>221</v>
      </c>
      <c r="D79">
        <v>97</v>
      </c>
      <c r="E79">
        <v>75</v>
      </c>
      <c r="F79">
        <v>61</v>
      </c>
      <c r="I79" s="2">
        <f t="shared" si="4"/>
        <v>1.2203876525484567</v>
      </c>
      <c r="J79" s="2">
        <f t="shared" si="5"/>
        <v>1.1783284742468416</v>
      </c>
      <c r="K79" s="2">
        <f t="shared" si="6"/>
        <v>1.1497777096428023</v>
      </c>
      <c r="L79" s="2">
        <f t="shared" si="7"/>
        <v>1.4245679588977114</v>
      </c>
    </row>
    <row r="80" spans="1:12">
      <c r="A80" t="s">
        <v>154</v>
      </c>
      <c r="B80" t="s">
        <v>155</v>
      </c>
      <c r="C80">
        <v>115</v>
      </c>
      <c r="D80">
        <v>38</v>
      </c>
      <c r="E80">
        <v>27</v>
      </c>
      <c r="F80">
        <v>26</v>
      </c>
      <c r="I80" s="2">
        <f t="shared" si="4"/>
        <v>0.63504334861118783</v>
      </c>
      <c r="J80" s="2">
        <f t="shared" si="5"/>
        <v>0.46161321671525751</v>
      </c>
      <c r="K80" s="2">
        <f t="shared" si="6"/>
        <v>0.41391997547140885</v>
      </c>
      <c r="L80" s="2">
        <f t="shared" si="7"/>
        <v>0.60719290051377861</v>
      </c>
    </row>
    <row r="81" spans="1:12">
      <c r="A81" t="s">
        <v>156</v>
      </c>
      <c r="B81" t="s">
        <v>157</v>
      </c>
      <c r="C81">
        <v>1038</v>
      </c>
      <c r="D81">
        <v>497</v>
      </c>
      <c r="E81">
        <v>419</v>
      </c>
      <c r="F81">
        <v>277</v>
      </c>
      <c r="I81" s="2">
        <f t="shared" si="4"/>
        <v>5.7319564857253296</v>
      </c>
      <c r="J81" s="2">
        <f t="shared" si="5"/>
        <v>6.037414965986394</v>
      </c>
      <c r="K81" s="2">
        <f t="shared" si="6"/>
        <v>6.4234248045377891</v>
      </c>
      <c r="L81" s="2">
        <f t="shared" si="7"/>
        <v>6.4689397477814108</v>
      </c>
    </row>
    <row r="82" spans="1:12">
      <c r="A82" t="s">
        <v>158</v>
      </c>
      <c r="B82" t="s">
        <v>159</v>
      </c>
      <c r="C82">
        <v>2995</v>
      </c>
      <c r="D82">
        <v>1512</v>
      </c>
      <c r="E82">
        <v>1251</v>
      </c>
      <c r="F82">
        <v>909</v>
      </c>
      <c r="I82" s="2">
        <f t="shared" si="4"/>
        <v>16.538737644265282</v>
      </c>
      <c r="J82" s="2">
        <f t="shared" si="5"/>
        <v>18.367346938775512</v>
      </c>
      <c r="K82" s="2">
        <f t="shared" si="6"/>
        <v>19.178292196841944</v>
      </c>
      <c r="L82" s="2">
        <f t="shared" si="7"/>
        <v>21.228397944885568</v>
      </c>
    </row>
    <row r="83" spans="1:12">
      <c r="A83" t="s">
        <v>160</v>
      </c>
      <c r="B83" t="s">
        <v>161</v>
      </c>
      <c r="C83">
        <v>931</v>
      </c>
      <c r="D83">
        <v>387</v>
      </c>
      <c r="E83">
        <v>280</v>
      </c>
      <c r="F83">
        <v>194</v>
      </c>
      <c r="I83" s="2">
        <f t="shared" si="4"/>
        <v>5.1410900657131808</v>
      </c>
      <c r="J83" s="2">
        <f t="shared" si="5"/>
        <v>4.7011661807580172</v>
      </c>
      <c r="K83" s="2">
        <f t="shared" si="6"/>
        <v>4.2925034493331289</v>
      </c>
      <c r="L83" s="2">
        <f t="shared" si="7"/>
        <v>4.5305931807566555</v>
      </c>
    </row>
    <row r="84" spans="1:12">
      <c r="A84" t="s">
        <v>162</v>
      </c>
      <c r="B84" t="s">
        <v>163</v>
      </c>
      <c r="C84">
        <v>1672</v>
      </c>
      <c r="D84">
        <v>786</v>
      </c>
      <c r="E84">
        <v>605</v>
      </c>
      <c r="F84">
        <v>438</v>
      </c>
      <c r="I84" s="2">
        <f t="shared" si="4"/>
        <v>9.2329780771991832</v>
      </c>
      <c r="J84" s="2">
        <f t="shared" si="5"/>
        <v>9.5481049562682223</v>
      </c>
      <c r="K84" s="2">
        <f t="shared" si="6"/>
        <v>9.2748735244519391</v>
      </c>
      <c r="L84" s="2">
        <f t="shared" si="7"/>
        <v>10.2288650163475</v>
      </c>
    </row>
    <row r="85" spans="1:12">
      <c r="A85" t="s">
        <v>164</v>
      </c>
      <c r="B85" t="s">
        <v>165</v>
      </c>
      <c r="C85">
        <v>642</v>
      </c>
      <c r="D85">
        <v>253</v>
      </c>
      <c r="E85">
        <v>194</v>
      </c>
      <c r="F85">
        <v>147</v>
      </c>
      <c r="I85" s="2">
        <f t="shared" si="4"/>
        <v>3.5451985200728919</v>
      </c>
      <c r="J85" s="2">
        <f t="shared" si="5"/>
        <v>3.0733722060252671</v>
      </c>
      <c r="K85" s="2">
        <f t="shared" si="6"/>
        <v>2.9740916756093823</v>
      </c>
      <c r="L85" s="2">
        <f t="shared" si="7"/>
        <v>3.4329752452125177</v>
      </c>
    </row>
    <row r="86" spans="1:12">
      <c r="A86" t="s">
        <v>166</v>
      </c>
      <c r="B86" t="s">
        <v>167</v>
      </c>
      <c r="C86">
        <v>1521</v>
      </c>
      <c r="D86">
        <v>625</v>
      </c>
      <c r="E86">
        <v>474</v>
      </c>
      <c r="F86">
        <v>332</v>
      </c>
      <c r="I86" s="2">
        <f t="shared" si="4"/>
        <v>8.399138549892319</v>
      </c>
      <c r="J86" s="2">
        <f t="shared" si="5"/>
        <v>7.5923226433430511</v>
      </c>
      <c r="K86" s="2">
        <f t="shared" si="6"/>
        <v>7.2665951249425111</v>
      </c>
      <c r="L86" s="2">
        <f t="shared" si="7"/>
        <v>7.7533862680990193</v>
      </c>
    </row>
    <row r="87" spans="1:12">
      <c r="A87" t="s">
        <v>168</v>
      </c>
      <c r="B87" t="s">
        <v>169</v>
      </c>
      <c r="C87">
        <v>2</v>
      </c>
      <c r="D87">
        <v>2</v>
      </c>
      <c r="E87">
        <v>1</v>
      </c>
      <c r="F87">
        <v>1</v>
      </c>
      <c r="I87" s="2">
        <f t="shared" si="4"/>
        <v>1.1044232149759789E-2</v>
      </c>
      <c r="J87" s="2">
        <f t="shared" si="5"/>
        <v>2.4295432458697763E-2</v>
      </c>
      <c r="K87" s="2">
        <f t="shared" si="6"/>
        <v>1.5330369461904032E-2</v>
      </c>
      <c r="L87" s="2">
        <f t="shared" si="7"/>
        <v>2.3353573096683792E-2</v>
      </c>
    </row>
    <row r="88" spans="1:12">
      <c r="A88" t="s">
        <v>170</v>
      </c>
      <c r="B88" t="s">
        <v>171</v>
      </c>
      <c r="C88">
        <v>16</v>
      </c>
      <c r="D88">
        <v>5</v>
      </c>
      <c r="E88">
        <v>4</v>
      </c>
      <c r="F88">
        <v>2</v>
      </c>
      <c r="I88" s="2">
        <f t="shared" si="4"/>
        <v>8.8353857198078312E-2</v>
      </c>
      <c r="J88" s="2">
        <f t="shared" si="5"/>
        <v>6.0738581146744415E-2</v>
      </c>
      <c r="K88" s="2">
        <f t="shared" si="6"/>
        <v>6.1321477847616129E-2</v>
      </c>
      <c r="L88" s="2">
        <f t="shared" si="7"/>
        <v>4.6707146193367584E-2</v>
      </c>
    </row>
    <row r="89" spans="1:12">
      <c r="A89" t="s">
        <v>172</v>
      </c>
      <c r="B89" t="s">
        <v>173</v>
      </c>
      <c r="C89">
        <v>147</v>
      </c>
      <c r="D89">
        <v>55</v>
      </c>
      <c r="E89">
        <v>44</v>
      </c>
      <c r="F89">
        <v>29</v>
      </c>
      <c r="I89" s="2">
        <f t="shared" si="4"/>
        <v>0.81175106300734445</v>
      </c>
      <c r="J89" s="2">
        <f t="shared" si="5"/>
        <v>0.66812439261418854</v>
      </c>
      <c r="K89" s="2">
        <f t="shared" si="6"/>
        <v>0.67453625632377734</v>
      </c>
      <c r="L89" s="2">
        <f t="shared" si="7"/>
        <v>0.67725361980383003</v>
      </c>
    </row>
    <row r="90" spans="1:12">
      <c r="A90" t="s">
        <v>174</v>
      </c>
      <c r="B90" t="s">
        <v>175</v>
      </c>
      <c r="C90">
        <v>17</v>
      </c>
      <c r="D90">
        <v>5</v>
      </c>
      <c r="E90">
        <v>4</v>
      </c>
      <c r="F90">
        <v>2</v>
      </c>
      <c r="I90" s="2">
        <f t="shared" si="4"/>
        <v>9.3875973272958199E-2</v>
      </c>
      <c r="J90" s="2">
        <f t="shared" si="5"/>
        <v>6.0738581146744415E-2</v>
      </c>
      <c r="K90" s="2">
        <f t="shared" si="6"/>
        <v>6.1321477847616129E-2</v>
      </c>
      <c r="L90" s="2">
        <f t="shared" si="7"/>
        <v>4.6707146193367584E-2</v>
      </c>
    </row>
    <row r="91" spans="1:12">
      <c r="A91" t="s">
        <v>176</v>
      </c>
      <c r="B91" t="s">
        <v>177</v>
      </c>
      <c r="C91">
        <v>459</v>
      </c>
      <c r="D91">
        <v>184</v>
      </c>
      <c r="E91">
        <v>120</v>
      </c>
      <c r="F91">
        <v>106</v>
      </c>
      <c r="I91" s="2">
        <f t="shared" si="4"/>
        <v>2.5346512783698714</v>
      </c>
      <c r="J91" s="2">
        <f t="shared" si="5"/>
        <v>2.2351797862001943</v>
      </c>
      <c r="K91" s="2">
        <f t="shared" si="6"/>
        <v>1.8396443354284839</v>
      </c>
      <c r="L91" s="2">
        <f t="shared" si="7"/>
        <v>2.4754787482484821</v>
      </c>
    </row>
    <row r="92" spans="1:12">
      <c r="A92" t="s">
        <v>178</v>
      </c>
      <c r="B92" t="s">
        <v>179</v>
      </c>
      <c r="C92">
        <v>21758</v>
      </c>
      <c r="D92">
        <v>9287</v>
      </c>
      <c r="E92">
        <v>7128</v>
      </c>
      <c r="F92">
        <v>4924</v>
      </c>
      <c r="I92" s="2">
        <f t="shared" si="4"/>
        <v>120.15020155723673</v>
      </c>
      <c r="J92" s="2">
        <f t="shared" si="5"/>
        <v>112.81584062196308</v>
      </c>
      <c r="K92" s="2">
        <f t="shared" si="6"/>
        <v>109.27487352445193</v>
      </c>
      <c r="L92" s="2">
        <f t="shared" si="7"/>
        <v>114.99299392807099</v>
      </c>
    </row>
    <row r="93" spans="1:12">
      <c r="A93" t="s">
        <v>180</v>
      </c>
      <c r="B93" t="s">
        <v>181</v>
      </c>
      <c r="C93">
        <v>153</v>
      </c>
      <c r="D93">
        <v>68</v>
      </c>
      <c r="E93">
        <v>51</v>
      </c>
      <c r="F93">
        <v>38</v>
      </c>
      <c r="I93" s="2">
        <f t="shared" si="4"/>
        <v>0.84488375945662375</v>
      </c>
      <c r="J93" s="2">
        <f t="shared" si="5"/>
        <v>0.82604470359572391</v>
      </c>
      <c r="K93" s="2">
        <f t="shared" si="6"/>
        <v>0.78184884255710563</v>
      </c>
      <c r="L93" s="2">
        <f t="shared" si="7"/>
        <v>0.88743577767398418</v>
      </c>
    </row>
    <row r="94" spans="1:12">
      <c r="A94" t="s">
        <v>182</v>
      </c>
      <c r="B94" t="s">
        <v>183</v>
      </c>
      <c r="C94">
        <v>276</v>
      </c>
      <c r="D94">
        <v>163</v>
      </c>
      <c r="E94">
        <v>145</v>
      </c>
      <c r="F94">
        <v>92</v>
      </c>
      <c r="I94" s="2">
        <f t="shared" si="4"/>
        <v>1.5241040366668508</v>
      </c>
      <c r="J94" s="2">
        <f t="shared" si="5"/>
        <v>1.9800777453838676</v>
      </c>
      <c r="K94" s="2">
        <f t="shared" si="6"/>
        <v>2.2229035719760848</v>
      </c>
      <c r="L94" s="2">
        <f t="shared" si="7"/>
        <v>2.1485287248949088</v>
      </c>
    </row>
    <row r="95" spans="1:12">
      <c r="A95" t="s">
        <v>184</v>
      </c>
      <c r="B95" t="s">
        <v>185</v>
      </c>
      <c r="C95">
        <v>2053</v>
      </c>
      <c r="D95">
        <v>899</v>
      </c>
      <c r="E95">
        <v>686</v>
      </c>
      <c r="F95">
        <v>463</v>
      </c>
      <c r="I95" s="2">
        <f t="shared" si="4"/>
        <v>11.336904301728422</v>
      </c>
      <c r="J95" s="2">
        <f t="shared" si="5"/>
        <v>10.920796890184645</v>
      </c>
      <c r="K95" s="2">
        <f t="shared" si="6"/>
        <v>10.516633450866166</v>
      </c>
      <c r="L95" s="2">
        <f t="shared" si="7"/>
        <v>10.812704343764596</v>
      </c>
    </row>
    <row r="96" spans="1:12">
      <c r="A96" t="s">
        <v>186</v>
      </c>
      <c r="B96" t="s">
        <v>187</v>
      </c>
      <c r="C96">
        <v>394</v>
      </c>
      <c r="D96">
        <v>184</v>
      </c>
      <c r="E96">
        <v>140</v>
      </c>
      <c r="F96">
        <v>104</v>
      </c>
      <c r="I96" s="2">
        <f t="shared" si="4"/>
        <v>2.1757137335026782</v>
      </c>
      <c r="J96" s="2">
        <f t="shared" si="5"/>
        <v>2.2351797862001943</v>
      </c>
      <c r="K96" s="2">
        <f t="shared" si="6"/>
        <v>2.1462517246665644</v>
      </c>
      <c r="L96" s="2">
        <f t="shared" si="7"/>
        <v>2.4287716020551144</v>
      </c>
    </row>
    <row r="97" spans="1:12">
      <c r="A97" t="s">
        <v>188</v>
      </c>
      <c r="B97" t="s">
        <v>189</v>
      </c>
      <c r="C97">
        <v>1610</v>
      </c>
      <c r="D97">
        <v>773</v>
      </c>
      <c r="E97">
        <v>617</v>
      </c>
      <c r="F97">
        <v>392</v>
      </c>
      <c r="I97" s="2">
        <f t="shared" si="4"/>
        <v>8.8906068805566303</v>
      </c>
      <c r="J97" s="2">
        <f t="shared" si="5"/>
        <v>9.3901846452866859</v>
      </c>
      <c r="K97" s="2">
        <f t="shared" si="6"/>
        <v>9.4588379579947883</v>
      </c>
      <c r="L97" s="2">
        <f t="shared" si="7"/>
        <v>9.1546006539000473</v>
      </c>
    </row>
    <row r="98" spans="1:12">
      <c r="A98" t="s">
        <v>190</v>
      </c>
      <c r="B98" t="s">
        <v>191</v>
      </c>
      <c r="C98">
        <v>233</v>
      </c>
      <c r="D98">
        <v>107</v>
      </c>
      <c r="E98">
        <v>91</v>
      </c>
      <c r="F98">
        <v>60</v>
      </c>
      <c r="I98" s="2">
        <f t="shared" si="4"/>
        <v>1.2866530454470153</v>
      </c>
      <c r="J98" s="2">
        <f t="shared" si="5"/>
        <v>1.2998056365403303</v>
      </c>
      <c r="K98" s="2">
        <f t="shared" si="6"/>
        <v>1.3950636210332668</v>
      </c>
      <c r="L98" s="2">
        <f t="shared" si="7"/>
        <v>1.4012143858010275</v>
      </c>
    </row>
    <row r="99" spans="1:12">
      <c r="A99" t="s">
        <v>192</v>
      </c>
      <c r="B99" t="s">
        <v>193</v>
      </c>
      <c r="C99">
        <v>418</v>
      </c>
      <c r="D99">
        <v>236</v>
      </c>
      <c r="E99">
        <v>181</v>
      </c>
      <c r="F99">
        <v>159</v>
      </c>
      <c r="I99" s="2">
        <f t="shared" si="4"/>
        <v>2.3082445192997958</v>
      </c>
      <c r="J99" s="2">
        <f t="shared" si="5"/>
        <v>2.8668610301263362</v>
      </c>
      <c r="K99" s="2">
        <f t="shared" si="6"/>
        <v>2.7747968726046297</v>
      </c>
      <c r="L99" s="2">
        <f t="shared" si="7"/>
        <v>3.713218122372723</v>
      </c>
    </row>
    <row r="100" spans="1:12">
      <c r="A100" t="s">
        <v>194</v>
      </c>
      <c r="B100" t="s">
        <v>195</v>
      </c>
      <c r="C100">
        <v>468</v>
      </c>
      <c r="D100">
        <v>171</v>
      </c>
      <c r="E100">
        <v>116</v>
      </c>
      <c r="F100">
        <v>97</v>
      </c>
      <c r="I100" s="2">
        <f t="shared" si="4"/>
        <v>2.5843503230437905</v>
      </c>
      <c r="J100" s="2">
        <f t="shared" si="5"/>
        <v>2.0772594752186588</v>
      </c>
      <c r="K100" s="2">
        <f t="shared" si="6"/>
        <v>1.7783228575808676</v>
      </c>
      <c r="L100" s="2">
        <f t="shared" si="7"/>
        <v>2.2652965903783278</v>
      </c>
    </row>
    <row r="101" spans="1:12">
      <c r="A101" t="s">
        <v>196</v>
      </c>
      <c r="B101" t="s">
        <v>197</v>
      </c>
      <c r="C101">
        <v>447</v>
      </c>
      <c r="D101">
        <v>207</v>
      </c>
      <c r="E101">
        <v>157</v>
      </c>
      <c r="F101">
        <v>115</v>
      </c>
      <c r="I101" s="2">
        <f t="shared" si="4"/>
        <v>2.4683858854713128</v>
      </c>
      <c r="J101" s="2">
        <f t="shared" si="5"/>
        <v>2.5145772594752187</v>
      </c>
      <c r="K101" s="2">
        <f t="shared" si="6"/>
        <v>2.4068680055189331</v>
      </c>
      <c r="L101" s="2">
        <f t="shared" si="7"/>
        <v>2.6856609061186361</v>
      </c>
    </row>
    <row r="102" spans="1:12">
      <c r="A102" t="s">
        <v>198</v>
      </c>
      <c r="B102" t="s">
        <v>199</v>
      </c>
      <c r="C102">
        <v>225</v>
      </c>
      <c r="D102">
        <v>74</v>
      </c>
      <c r="E102">
        <v>65</v>
      </c>
      <c r="F102">
        <v>31</v>
      </c>
      <c r="I102" s="2">
        <f t="shared" si="4"/>
        <v>1.2424761168479761</v>
      </c>
      <c r="J102" s="2">
        <f t="shared" si="5"/>
        <v>0.89893100097181733</v>
      </c>
      <c r="K102" s="2">
        <f t="shared" si="6"/>
        <v>0.99647401502376209</v>
      </c>
      <c r="L102" s="2">
        <f t="shared" si="7"/>
        <v>0.72396076599719761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Roman,Normal"&amp;12&amp;A</oddHeader>
    <oddFooter>&amp;C&amp;"Times New Roman,Normal"&amp;12Page &amp;P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opLeftCell="A25" workbookViewId="0"/>
  </sheetViews>
  <sheetFormatPr baseColWidth="10" defaultColWidth="11.5" defaultRowHeight="12" x14ac:dyDescent="0"/>
  <sheetData>
    <row r="1" spans="1:3">
      <c r="A1" t="s">
        <v>6</v>
      </c>
      <c r="B1" t="s">
        <v>7</v>
      </c>
      <c r="C1">
        <v>13467</v>
      </c>
    </row>
    <row r="2" spans="1:3">
      <c r="A2" t="s">
        <v>8</v>
      </c>
      <c r="B2" t="s">
        <v>9</v>
      </c>
      <c r="C2">
        <v>687</v>
      </c>
    </row>
    <row r="3" spans="1:3">
      <c r="A3" t="s">
        <v>10</v>
      </c>
      <c r="B3" t="s">
        <v>11</v>
      </c>
      <c r="C3">
        <v>9</v>
      </c>
    </row>
    <row r="4" spans="1:3">
      <c r="A4" t="s">
        <v>12</v>
      </c>
      <c r="B4" t="s">
        <v>13</v>
      </c>
      <c r="C4">
        <v>1139</v>
      </c>
    </row>
    <row r="5" spans="1:3">
      <c r="A5" t="s">
        <v>14</v>
      </c>
      <c r="B5" t="s">
        <v>15</v>
      </c>
      <c r="C5">
        <v>10224</v>
      </c>
    </row>
    <row r="6" spans="1:3">
      <c r="A6" t="s">
        <v>16</v>
      </c>
      <c r="B6" t="s">
        <v>17</v>
      </c>
      <c r="C6">
        <v>11383</v>
      </c>
    </row>
    <row r="7" spans="1:3">
      <c r="A7" t="s">
        <v>18</v>
      </c>
      <c r="B7" t="s">
        <v>19</v>
      </c>
      <c r="C7">
        <v>2677</v>
      </c>
    </row>
    <row r="8" spans="1:3">
      <c r="A8" t="s">
        <v>20</v>
      </c>
      <c r="B8" t="s">
        <v>21</v>
      </c>
      <c r="C8">
        <v>75</v>
      </c>
    </row>
    <row r="9" spans="1:3">
      <c r="A9" t="s">
        <v>22</v>
      </c>
      <c r="B9" t="s">
        <v>23</v>
      </c>
      <c r="C9">
        <v>172</v>
      </c>
    </row>
    <row r="10" spans="1:3">
      <c r="A10" t="s">
        <v>24</v>
      </c>
      <c r="B10" t="s">
        <v>25</v>
      </c>
      <c r="C10">
        <v>448</v>
      </c>
    </row>
    <row r="11" spans="1:3">
      <c r="A11" t="s">
        <v>26</v>
      </c>
      <c r="B11" t="s">
        <v>27</v>
      </c>
      <c r="C11">
        <v>8923</v>
      </c>
    </row>
    <row r="12" spans="1:3">
      <c r="A12" t="s">
        <v>28</v>
      </c>
      <c r="B12" t="s">
        <v>29</v>
      </c>
      <c r="C12">
        <v>2438</v>
      </c>
    </row>
    <row r="13" spans="1:3">
      <c r="A13" t="s">
        <v>30</v>
      </c>
      <c r="B13" t="s">
        <v>31</v>
      </c>
      <c r="C13">
        <v>1</v>
      </c>
    </row>
    <row r="14" spans="1:3">
      <c r="A14" t="s">
        <v>32</v>
      </c>
      <c r="B14" t="s">
        <v>33</v>
      </c>
      <c r="C14">
        <v>114</v>
      </c>
    </row>
    <row r="15" spans="1:3">
      <c r="A15" t="s">
        <v>34</v>
      </c>
      <c r="B15" t="s">
        <v>35</v>
      </c>
      <c r="C15">
        <v>2252</v>
      </c>
    </row>
    <row r="16" spans="1:3">
      <c r="A16" t="s">
        <v>36</v>
      </c>
      <c r="B16" t="s">
        <v>37</v>
      </c>
      <c r="C16">
        <v>611</v>
      </c>
    </row>
    <row r="17" spans="1:3">
      <c r="A17" t="s">
        <v>38</v>
      </c>
      <c r="B17" t="s">
        <v>39</v>
      </c>
      <c r="C17">
        <v>649</v>
      </c>
    </row>
    <row r="18" spans="1:3">
      <c r="A18" t="s">
        <v>40</v>
      </c>
      <c r="B18" t="s">
        <v>41</v>
      </c>
      <c r="C18">
        <v>344</v>
      </c>
    </row>
    <row r="19" spans="1:3">
      <c r="A19" t="s">
        <v>42</v>
      </c>
      <c r="B19" t="s">
        <v>43</v>
      </c>
      <c r="C19">
        <v>3870</v>
      </c>
    </row>
    <row r="20" spans="1:3">
      <c r="A20" t="s">
        <v>44</v>
      </c>
      <c r="B20" t="s">
        <v>45</v>
      </c>
      <c r="C20">
        <v>1305</v>
      </c>
    </row>
    <row r="21" spans="1:3">
      <c r="A21" t="s">
        <v>46</v>
      </c>
      <c r="B21" t="s">
        <v>47</v>
      </c>
      <c r="C21">
        <v>214</v>
      </c>
    </row>
    <row r="22" spans="1:3">
      <c r="A22" t="s">
        <v>48</v>
      </c>
      <c r="B22" t="s">
        <v>49</v>
      </c>
      <c r="C22">
        <v>4285</v>
      </c>
    </row>
    <row r="23" spans="1:3">
      <c r="A23" t="s">
        <v>50</v>
      </c>
      <c r="B23" t="s">
        <v>51</v>
      </c>
      <c r="C23">
        <v>10451</v>
      </c>
    </row>
    <row r="24" spans="1:3">
      <c r="A24" t="s">
        <v>52</v>
      </c>
      <c r="B24" t="s">
        <v>53</v>
      </c>
      <c r="C24">
        <v>2009</v>
      </c>
    </row>
    <row r="25" spans="1:3">
      <c r="A25" t="s">
        <v>54</v>
      </c>
      <c r="B25" t="s">
        <v>55</v>
      </c>
      <c r="C25">
        <v>6357</v>
      </c>
    </row>
    <row r="26" spans="1:3">
      <c r="A26" t="s">
        <v>56</v>
      </c>
      <c r="B26" t="s">
        <v>57</v>
      </c>
      <c r="C26">
        <v>6</v>
      </c>
    </row>
    <row r="29" spans="1:3">
      <c r="A29" t="s">
        <v>58</v>
      </c>
      <c r="B29" t="s">
        <v>59</v>
      </c>
      <c r="C29">
        <v>3033</v>
      </c>
    </row>
    <row r="30" spans="1:3">
      <c r="A30" t="s">
        <v>60</v>
      </c>
      <c r="B30" t="s">
        <v>61</v>
      </c>
      <c r="C30">
        <v>576</v>
      </c>
    </row>
    <row r="31" spans="1:3">
      <c r="A31" t="s">
        <v>62</v>
      </c>
      <c r="B31" t="s">
        <v>63</v>
      </c>
      <c r="C31">
        <v>907</v>
      </c>
    </row>
    <row r="32" spans="1:3">
      <c r="A32" t="s">
        <v>64</v>
      </c>
      <c r="B32" t="s">
        <v>65</v>
      </c>
      <c r="C32">
        <v>1425</v>
      </c>
    </row>
    <row r="33" spans="1:3">
      <c r="A33" t="s">
        <v>66</v>
      </c>
      <c r="B33" t="s">
        <v>67</v>
      </c>
      <c r="C33">
        <v>72</v>
      </c>
    </row>
    <row r="34" spans="1:3">
      <c r="A34" t="s">
        <v>68</v>
      </c>
      <c r="B34" t="s">
        <v>69</v>
      </c>
      <c r="C34">
        <v>1406</v>
      </c>
    </row>
    <row r="35" spans="1:3">
      <c r="A35" t="s">
        <v>70</v>
      </c>
      <c r="B35" t="s">
        <v>71</v>
      </c>
      <c r="C35">
        <v>776</v>
      </c>
    </row>
    <row r="36" spans="1:3">
      <c r="A36" t="s">
        <v>72</v>
      </c>
      <c r="B36" t="s">
        <v>73</v>
      </c>
      <c r="C36">
        <v>257</v>
      </c>
    </row>
    <row r="37" spans="1:3">
      <c r="A37" t="s">
        <v>74</v>
      </c>
      <c r="B37" t="s">
        <v>75</v>
      </c>
      <c r="C37">
        <v>5878</v>
      </c>
    </row>
    <row r="38" spans="1:3">
      <c r="A38" t="s">
        <v>76</v>
      </c>
      <c r="B38" t="s">
        <v>77</v>
      </c>
      <c r="C38">
        <v>189</v>
      </c>
    </row>
    <row r="39" spans="1:3">
      <c r="A39" t="s">
        <v>78</v>
      </c>
      <c r="B39" t="s">
        <v>79</v>
      </c>
      <c r="C39">
        <v>320</v>
      </c>
    </row>
    <row r="40" spans="1:3">
      <c r="A40" t="s">
        <v>80</v>
      </c>
      <c r="B40" t="s">
        <v>81</v>
      </c>
      <c r="C40">
        <v>135</v>
      </c>
    </row>
    <row r="41" spans="1:3">
      <c r="A41" t="s">
        <v>82</v>
      </c>
      <c r="B41" t="s">
        <v>83</v>
      </c>
      <c r="C41">
        <v>44</v>
      </c>
    </row>
    <row r="42" spans="1:3">
      <c r="A42" t="s">
        <v>84</v>
      </c>
      <c r="B42" t="s">
        <v>85</v>
      </c>
      <c r="C42">
        <v>990</v>
      </c>
    </row>
    <row r="43" spans="1:3">
      <c r="A43" t="s">
        <v>86</v>
      </c>
      <c r="B43" t="s">
        <v>87</v>
      </c>
      <c r="C43">
        <v>2974</v>
      </c>
    </row>
    <row r="44" spans="1:3">
      <c r="A44" t="s">
        <v>88</v>
      </c>
      <c r="B44" t="s">
        <v>89</v>
      </c>
      <c r="C44">
        <v>4461</v>
      </c>
    </row>
    <row r="45" spans="1:3">
      <c r="A45" t="s">
        <v>90</v>
      </c>
      <c r="B45" t="s">
        <v>91</v>
      </c>
      <c r="C45">
        <v>5107</v>
      </c>
    </row>
    <row r="46" spans="1:3">
      <c r="A46" t="s">
        <v>92</v>
      </c>
      <c r="B46" t="s">
        <v>93</v>
      </c>
      <c r="C46">
        <v>290</v>
      </c>
    </row>
    <row r="47" spans="1:3">
      <c r="A47" t="s">
        <v>94</v>
      </c>
      <c r="B47" t="s">
        <v>95</v>
      </c>
      <c r="C47">
        <v>220</v>
      </c>
    </row>
    <row r="48" spans="1:3">
      <c r="A48" t="s">
        <v>96</v>
      </c>
      <c r="B48" t="s">
        <v>97</v>
      </c>
      <c r="C48">
        <v>2897</v>
      </c>
    </row>
    <row r="49" spans="1:3">
      <c r="A49" t="s">
        <v>98</v>
      </c>
      <c r="B49" t="s">
        <v>99</v>
      </c>
      <c r="C49">
        <v>5018</v>
      </c>
    </row>
    <row r="50" spans="1:3">
      <c r="A50" t="s">
        <v>100</v>
      </c>
      <c r="B50" t="s">
        <v>101</v>
      </c>
      <c r="C50">
        <v>5339</v>
      </c>
    </row>
    <row r="51" spans="1:3">
      <c r="A51" t="s">
        <v>102</v>
      </c>
      <c r="B51" t="s">
        <v>103</v>
      </c>
      <c r="C51">
        <v>102</v>
      </c>
    </row>
    <row r="52" spans="1:3">
      <c r="A52" t="s">
        <v>104</v>
      </c>
      <c r="B52" t="s">
        <v>105</v>
      </c>
      <c r="C52">
        <v>422</v>
      </c>
    </row>
    <row r="53" spans="1:3">
      <c r="A53" t="s">
        <v>106</v>
      </c>
      <c r="B53" t="s">
        <v>107</v>
      </c>
      <c r="C53">
        <v>70</v>
      </c>
    </row>
    <row r="54" spans="1:3">
      <c r="A54" t="s">
        <v>108</v>
      </c>
      <c r="B54" t="s">
        <v>109</v>
      </c>
      <c r="C54">
        <v>1</v>
      </c>
    </row>
    <row r="57" spans="1:3">
      <c r="A57" t="s">
        <v>110</v>
      </c>
      <c r="B57" t="s">
        <v>111</v>
      </c>
      <c r="C57">
        <v>1540</v>
      </c>
    </row>
    <row r="58" spans="1:3">
      <c r="A58" t="s">
        <v>112</v>
      </c>
      <c r="B58" t="s">
        <v>113</v>
      </c>
      <c r="C58">
        <v>1732</v>
      </c>
    </row>
    <row r="59" spans="1:3">
      <c r="A59" t="s">
        <v>114</v>
      </c>
      <c r="B59" t="s">
        <v>115</v>
      </c>
      <c r="C59">
        <v>435</v>
      </c>
    </row>
    <row r="60" spans="1:3">
      <c r="A60" t="s">
        <v>116</v>
      </c>
      <c r="B60" t="s">
        <v>117</v>
      </c>
      <c r="C60">
        <v>4891</v>
      </c>
    </row>
    <row r="61" spans="1:3">
      <c r="A61" t="s">
        <v>118</v>
      </c>
      <c r="B61" t="s">
        <v>119</v>
      </c>
      <c r="C61">
        <v>628</v>
      </c>
    </row>
    <row r="62" spans="1:3">
      <c r="A62" t="s">
        <v>120</v>
      </c>
      <c r="B62" t="s">
        <v>121</v>
      </c>
      <c r="C62">
        <v>1305</v>
      </c>
    </row>
    <row r="63" spans="1:3">
      <c r="A63" t="s">
        <v>122</v>
      </c>
      <c r="B63" t="s">
        <v>123</v>
      </c>
      <c r="C63">
        <v>2946</v>
      </c>
    </row>
    <row r="64" spans="1:3">
      <c r="A64" t="s">
        <v>124</v>
      </c>
      <c r="B64" t="s">
        <v>125</v>
      </c>
      <c r="C64">
        <v>1378</v>
      </c>
    </row>
    <row r="65" spans="1:3">
      <c r="A65" t="s">
        <v>126</v>
      </c>
      <c r="B65" t="s">
        <v>127</v>
      </c>
      <c r="C65">
        <v>6550</v>
      </c>
    </row>
    <row r="66" spans="1:3">
      <c r="A66" t="s">
        <v>128</v>
      </c>
      <c r="B66" t="s">
        <v>129</v>
      </c>
      <c r="C66">
        <v>3998</v>
      </c>
    </row>
    <row r="67" spans="1:3">
      <c r="A67" t="s">
        <v>130</v>
      </c>
      <c r="B67" t="s">
        <v>131</v>
      </c>
      <c r="C67">
        <v>356</v>
      </c>
    </row>
    <row r="68" spans="1:3">
      <c r="A68" t="s">
        <v>132</v>
      </c>
      <c r="B68" t="s">
        <v>133</v>
      </c>
      <c r="C68">
        <v>273</v>
      </c>
    </row>
    <row r="69" spans="1:3">
      <c r="A69" t="s">
        <v>134</v>
      </c>
      <c r="B69" t="s">
        <v>135</v>
      </c>
      <c r="C69">
        <v>1544</v>
      </c>
    </row>
    <row r="70" spans="1:3">
      <c r="A70" t="s">
        <v>136</v>
      </c>
      <c r="B70" t="s">
        <v>137</v>
      </c>
      <c r="C70">
        <v>19</v>
      </c>
    </row>
    <row r="71" spans="1:3">
      <c r="A71" t="s">
        <v>138</v>
      </c>
      <c r="B71" t="s">
        <v>139</v>
      </c>
      <c r="C71">
        <v>2380</v>
      </c>
    </row>
    <row r="72" spans="1:3">
      <c r="A72" t="s">
        <v>140</v>
      </c>
      <c r="B72" t="s">
        <v>141</v>
      </c>
      <c r="C72">
        <v>2</v>
      </c>
    </row>
    <row r="73" spans="1:3">
      <c r="A73" t="s">
        <v>142</v>
      </c>
      <c r="B73" t="s">
        <v>143</v>
      </c>
      <c r="C73">
        <v>16778</v>
      </c>
    </row>
    <row r="74" spans="1:3">
      <c r="A74" t="s">
        <v>144</v>
      </c>
      <c r="B74" t="s">
        <v>145</v>
      </c>
      <c r="C74">
        <v>22475</v>
      </c>
    </row>
    <row r="75" spans="1:3">
      <c r="A75" t="s">
        <v>146</v>
      </c>
      <c r="B75" t="s">
        <v>147</v>
      </c>
      <c r="C75">
        <v>175</v>
      </c>
    </row>
    <row r="76" spans="1:3">
      <c r="A76" t="s">
        <v>148</v>
      </c>
      <c r="B76" t="s">
        <v>149</v>
      </c>
      <c r="C76">
        <v>2264</v>
      </c>
    </row>
    <row r="77" spans="1:3">
      <c r="A77" t="s">
        <v>150</v>
      </c>
      <c r="B77" t="s">
        <v>151</v>
      </c>
      <c r="C77">
        <v>6144</v>
      </c>
    </row>
    <row r="78" spans="1:3">
      <c r="A78" t="s">
        <v>152</v>
      </c>
      <c r="B78" t="s">
        <v>153</v>
      </c>
      <c r="C78">
        <v>221</v>
      </c>
    </row>
    <row r="79" spans="1:3">
      <c r="A79" t="s">
        <v>154</v>
      </c>
      <c r="B79" t="s">
        <v>155</v>
      </c>
      <c r="C79">
        <v>115</v>
      </c>
    </row>
    <row r="80" spans="1:3">
      <c r="A80" t="s">
        <v>156</v>
      </c>
      <c r="B80" t="s">
        <v>157</v>
      </c>
      <c r="C80">
        <v>1038</v>
      </c>
    </row>
    <row r="81" spans="1:3">
      <c r="A81" t="s">
        <v>158</v>
      </c>
      <c r="B81" t="s">
        <v>159</v>
      </c>
      <c r="C81">
        <v>2995</v>
      </c>
    </row>
    <row r="82" spans="1:3">
      <c r="A82" t="s">
        <v>160</v>
      </c>
      <c r="B82" t="s">
        <v>161</v>
      </c>
      <c r="C82">
        <v>931</v>
      </c>
    </row>
    <row r="83" spans="1:3">
      <c r="A83" t="s">
        <v>162</v>
      </c>
      <c r="B83" t="s">
        <v>163</v>
      </c>
      <c r="C83">
        <v>1672</v>
      </c>
    </row>
    <row r="84" spans="1:3">
      <c r="A84" t="s">
        <v>164</v>
      </c>
      <c r="B84" t="s">
        <v>165</v>
      </c>
      <c r="C84">
        <v>642</v>
      </c>
    </row>
    <row r="85" spans="1:3">
      <c r="A85" t="s">
        <v>166</v>
      </c>
      <c r="B85" t="s">
        <v>167</v>
      </c>
      <c r="C85">
        <v>1521</v>
      </c>
    </row>
    <row r="86" spans="1:3">
      <c r="A86" t="s">
        <v>168</v>
      </c>
      <c r="B86" t="s">
        <v>169</v>
      </c>
      <c r="C86">
        <v>2</v>
      </c>
    </row>
    <row r="87" spans="1:3">
      <c r="A87" t="s">
        <v>170</v>
      </c>
      <c r="B87" t="s">
        <v>171</v>
      </c>
      <c r="C87">
        <v>16</v>
      </c>
    </row>
    <row r="88" spans="1:3">
      <c r="A88" t="s">
        <v>172</v>
      </c>
      <c r="B88" t="s">
        <v>173</v>
      </c>
      <c r="C88">
        <v>147</v>
      </c>
    </row>
    <row r="89" spans="1:3">
      <c r="A89" t="s">
        <v>174</v>
      </c>
      <c r="B89" t="s">
        <v>175</v>
      </c>
      <c r="C89">
        <v>17</v>
      </c>
    </row>
    <row r="90" spans="1:3">
      <c r="A90" t="s">
        <v>176</v>
      </c>
      <c r="B90" t="s">
        <v>177</v>
      </c>
      <c r="C90">
        <v>459</v>
      </c>
    </row>
    <row r="91" spans="1:3">
      <c r="A91" t="s">
        <v>178</v>
      </c>
      <c r="B91" t="s">
        <v>179</v>
      </c>
      <c r="C91">
        <v>21758</v>
      </c>
    </row>
    <row r="92" spans="1:3">
      <c r="A92" t="s">
        <v>180</v>
      </c>
      <c r="B92" t="s">
        <v>181</v>
      </c>
      <c r="C92">
        <v>153</v>
      </c>
    </row>
    <row r="93" spans="1:3">
      <c r="A93" t="s">
        <v>182</v>
      </c>
      <c r="B93" t="s">
        <v>183</v>
      </c>
      <c r="C93">
        <v>276</v>
      </c>
    </row>
    <row r="94" spans="1:3">
      <c r="A94" t="s">
        <v>184</v>
      </c>
      <c r="B94" t="s">
        <v>185</v>
      </c>
      <c r="C94">
        <v>2053</v>
      </c>
    </row>
    <row r="95" spans="1:3">
      <c r="A95" t="s">
        <v>186</v>
      </c>
      <c r="B95" t="s">
        <v>187</v>
      </c>
      <c r="C95">
        <v>394</v>
      </c>
    </row>
    <row r="96" spans="1:3">
      <c r="A96" t="s">
        <v>188</v>
      </c>
      <c r="B96" t="s">
        <v>189</v>
      </c>
      <c r="C96">
        <v>1610</v>
      </c>
    </row>
    <row r="97" spans="1:3">
      <c r="A97" t="s">
        <v>190</v>
      </c>
      <c r="B97" t="s">
        <v>191</v>
      </c>
      <c r="C97">
        <v>233</v>
      </c>
    </row>
    <row r="98" spans="1:3">
      <c r="A98" t="s">
        <v>192</v>
      </c>
      <c r="B98" t="s">
        <v>193</v>
      </c>
      <c r="C98">
        <v>418</v>
      </c>
    </row>
    <row r="99" spans="1:3">
      <c r="A99" t="s">
        <v>194</v>
      </c>
      <c r="B99" t="s">
        <v>195</v>
      </c>
      <c r="C99">
        <v>468</v>
      </c>
    </row>
    <row r="100" spans="1:3">
      <c r="A100" t="s">
        <v>196</v>
      </c>
      <c r="B100" t="s">
        <v>197</v>
      </c>
      <c r="C100">
        <v>447</v>
      </c>
    </row>
    <row r="101" spans="1:3">
      <c r="A101" t="s">
        <v>198</v>
      </c>
      <c r="B101" t="s">
        <v>199</v>
      </c>
      <c r="C101">
        <v>225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Roman,Normal"&amp;12&amp;A</oddHeader>
    <oddFooter>&amp;C&amp;"Times New Roman,Normal"&amp;12Page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/>
  </sheetViews>
  <sheetFormatPr baseColWidth="10" defaultColWidth="11.5" defaultRowHeight="12" x14ac:dyDescent="0"/>
  <sheetData>
    <row r="1" spans="1:3">
      <c r="A1" t="s">
        <v>6</v>
      </c>
      <c r="B1" t="s">
        <v>7</v>
      </c>
      <c r="C1">
        <v>7050</v>
      </c>
    </row>
    <row r="2" spans="1:3">
      <c r="A2" t="s">
        <v>8</v>
      </c>
      <c r="B2" t="s">
        <v>9</v>
      </c>
      <c r="C2">
        <v>386</v>
      </c>
    </row>
    <row r="3" spans="1:3">
      <c r="A3" t="s">
        <v>10</v>
      </c>
      <c r="B3" t="s">
        <v>11</v>
      </c>
      <c r="C3">
        <v>6</v>
      </c>
    </row>
    <row r="4" spans="1:3">
      <c r="A4" t="s">
        <v>12</v>
      </c>
      <c r="B4" t="s">
        <v>13</v>
      </c>
      <c r="C4">
        <v>622</v>
      </c>
    </row>
    <row r="5" spans="1:3">
      <c r="A5" t="s">
        <v>14</v>
      </c>
      <c r="B5" t="s">
        <v>15</v>
      </c>
      <c r="C5">
        <v>5589</v>
      </c>
    </row>
    <row r="6" spans="1:3">
      <c r="A6" t="s">
        <v>16</v>
      </c>
      <c r="B6" t="s">
        <v>17</v>
      </c>
      <c r="C6">
        <v>6075</v>
      </c>
    </row>
    <row r="7" spans="1:3">
      <c r="A7" t="s">
        <v>18</v>
      </c>
      <c r="B7" t="s">
        <v>19</v>
      </c>
      <c r="C7">
        <v>1127</v>
      </c>
    </row>
    <row r="8" spans="1:3">
      <c r="A8" t="s">
        <v>20</v>
      </c>
      <c r="B8" t="s">
        <v>21</v>
      </c>
      <c r="C8">
        <v>29</v>
      </c>
    </row>
    <row r="9" spans="1:3">
      <c r="A9" t="s">
        <v>22</v>
      </c>
      <c r="B9" t="s">
        <v>23</v>
      </c>
      <c r="C9">
        <v>75</v>
      </c>
    </row>
    <row r="10" spans="1:3">
      <c r="A10" t="s">
        <v>24</v>
      </c>
      <c r="B10" t="s">
        <v>25</v>
      </c>
      <c r="C10">
        <v>265</v>
      </c>
    </row>
    <row r="11" spans="1:3">
      <c r="A11" t="s">
        <v>26</v>
      </c>
      <c r="B11" t="s">
        <v>27</v>
      </c>
      <c r="C11">
        <v>4972</v>
      </c>
    </row>
    <row r="12" spans="1:3">
      <c r="A12" t="s">
        <v>28</v>
      </c>
      <c r="B12" t="s">
        <v>29</v>
      </c>
      <c r="C12">
        <v>1252</v>
      </c>
    </row>
    <row r="13" spans="1:3">
      <c r="A13" t="s">
        <v>30</v>
      </c>
      <c r="B13" t="s">
        <v>31</v>
      </c>
      <c r="C13">
        <v>1</v>
      </c>
    </row>
    <row r="14" spans="1:3">
      <c r="A14" t="s">
        <v>32</v>
      </c>
      <c r="B14" t="s">
        <v>33</v>
      </c>
      <c r="C14">
        <v>50</v>
      </c>
    </row>
    <row r="15" spans="1:3">
      <c r="A15" t="s">
        <v>34</v>
      </c>
      <c r="B15" t="s">
        <v>35</v>
      </c>
      <c r="C15">
        <v>1132</v>
      </c>
    </row>
    <row r="16" spans="1:3">
      <c r="A16" t="s">
        <v>36</v>
      </c>
      <c r="B16" t="s">
        <v>37</v>
      </c>
      <c r="C16">
        <v>312</v>
      </c>
    </row>
    <row r="17" spans="1:3">
      <c r="A17" t="s">
        <v>38</v>
      </c>
      <c r="B17" t="s">
        <v>39</v>
      </c>
      <c r="C17">
        <v>333</v>
      </c>
    </row>
    <row r="18" spans="1:3">
      <c r="A18" t="s">
        <v>40</v>
      </c>
      <c r="B18" t="s">
        <v>41</v>
      </c>
      <c r="C18">
        <v>129</v>
      </c>
    </row>
    <row r="19" spans="1:3">
      <c r="A19" t="s">
        <v>42</v>
      </c>
      <c r="B19" t="s">
        <v>43</v>
      </c>
      <c r="C19">
        <v>2230</v>
      </c>
    </row>
    <row r="20" spans="1:3">
      <c r="A20" t="s">
        <v>44</v>
      </c>
      <c r="B20" t="s">
        <v>45</v>
      </c>
      <c r="C20">
        <v>912</v>
      </c>
    </row>
    <row r="21" spans="1:3">
      <c r="A21" t="s">
        <v>46</v>
      </c>
      <c r="B21" t="s">
        <v>47</v>
      </c>
      <c r="C21">
        <v>77</v>
      </c>
    </row>
    <row r="22" spans="1:3">
      <c r="A22" t="s">
        <v>48</v>
      </c>
      <c r="B22" t="s">
        <v>49</v>
      </c>
      <c r="C22">
        <v>2019</v>
      </c>
    </row>
    <row r="23" spans="1:3">
      <c r="A23" t="s">
        <v>50</v>
      </c>
      <c r="B23" t="s">
        <v>51</v>
      </c>
      <c r="C23">
        <v>5691</v>
      </c>
    </row>
    <row r="24" spans="1:3">
      <c r="A24" t="s">
        <v>52</v>
      </c>
      <c r="B24" t="s">
        <v>53</v>
      </c>
      <c r="C24">
        <v>1276</v>
      </c>
    </row>
    <row r="25" spans="1:3">
      <c r="A25" t="s">
        <v>54</v>
      </c>
      <c r="B25" t="s">
        <v>55</v>
      </c>
      <c r="C25">
        <v>3241</v>
      </c>
    </row>
    <row r="28" spans="1:3">
      <c r="A28" t="s">
        <v>58</v>
      </c>
      <c r="B28" t="s">
        <v>59</v>
      </c>
      <c r="C28">
        <v>1234</v>
      </c>
    </row>
    <row r="29" spans="1:3">
      <c r="A29" t="s">
        <v>60</v>
      </c>
      <c r="B29" t="s">
        <v>61</v>
      </c>
      <c r="C29">
        <v>331</v>
      </c>
    </row>
    <row r="30" spans="1:3">
      <c r="A30" t="s">
        <v>62</v>
      </c>
      <c r="B30" t="s">
        <v>63</v>
      </c>
      <c r="C30">
        <v>371</v>
      </c>
    </row>
    <row r="31" spans="1:3">
      <c r="A31" t="s">
        <v>64</v>
      </c>
      <c r="B31" t="s">
        <v>65</v>
      </c>
      <c r="C31">
        <v>571</v>
      </c>
    </row>
    <row r="32" spans="1:3">
      <c r="A32" t="s">
        <v>66</v>
      </c>
      <c r="B32" t="s">
        <v>67</v>
      </c>
      <c r="C32">
        <v>31</v>
      </c>
    </row>
    <row r="33" spans="1:3">
      <c r="A33" t="s">
        <v>68</v>
      </c>
      <c r="B33" t="s">
        <v>69</v>
      </c>
      <c r="C33">
        <v>571</v>
      </c>
    </row>
    <row r="34" spans="1:3">
      <c r="A34" t="s">
        <v>70</v>
      </c>
      <c r="B34" t="s">
        <v>71</v>
      </c>
      <c r="C34">
        <v>343</v>
      </c>
    </row>
    <row r="35" spans="1:3">
      <c r="A35" t="s">
        <v>72</v>
      </c>
      <c r="B35" t="s">
        <v>73</v>
      </c>
      <c r="C35">
        <v>42</v>
      </c>
    </row>
    <row r="36" spans="1:3">
      <c r="A36" t="s">
        <v>74</v>
      </c>
      <c r="B36" t="s">
        <v>75</v>
      </c>
      <c r="C36">
        <v>2937</v>
      </c>
    </row>
    <row r="37" spans="1:3">
      <c r="A37" t="s">
        <v>76</v>
      </c>
      <c r="B37" t="s">
        <v>77</v>
      </c>
      <c r="C37">
        <v>78</v>
      </c>
    </row>
    <row r="38" spans="1:3">
      <c r="A38" t="s">
        <v>78</v>
      </c>
      <c r="B38" t="s">
        <v>79</v>
      </c>
      <c r="C38">
        <v>126</v>
      </c>
    </row>
    <row r="39" spans="1:3">
      <c r="A39" t="s">
        <v>80</v>
      </c>
      <c r="B39" t="s">
        <v>81</v>
      </c>
      <c r="C39">
        <v>56</v>
      </c>
    </row>
    <row r="40" spans="1:3">
      <c r="A40" t="s">
        <v>82</v>
      </c>
      <c r="B40" t="s">
        <v>83</v>
      </c>
      <c r="C40">
        <v>19</v>
      </c>
    </row>
    <row r="41" spans="1:3">
      <c r="A41" t="s">
        <v>84</v>
      </c>
      <c r="B41" t="s">
        <v>85</v>
      </c>
      <c r="C41">
        <v>664</v>
      </c>
    </row>
    <row r="42" spans="1:3">
      <c r="A42" t="s">
        <v>86</v>
      </c>
      <c r="B42" t="s">
        <v>87</v>
      </c>
      <c r="C42">
        <v>1080</v>
      </c>
    </row>
    <row r="43" spans="1:3">
      <c r="A43" t="s">
        <v>88</v>
      </c>
      <c r="B43" t="s">
        <v>89</v>
      </c>
      <c r="C43">
        <v>2097</v>
      </c>
    </row>
    <row r="44" spans="1:3">
      <c r="A44" t="s">
        <v>90</v>
      </c>
      <c r="B44" t="s">
        <v>91</v>
      </c>
      <c r="C44">
        <v>2314</v>
      </c>
    </row>
    <row r="45" spans="1:3">
      <c r="A45" t="s">
        <v>92</v>
      </c>
      <c r="B45" t="s">
        <v>93</v>
      </c>
      <c r="C45">
        <v>153</v>
      </c>
    </row>
    <row r="46" spans="1:3">
      <c r="A46" t="s">
        <v>94</v>
      </c>
      <c r="B46" t="s">
        <v>95</v>
      </c>
      <c r="C46">
        <v>103</v>
      </c>
    </row>
    <row r="47" spans="1:3">
      <c r="A47" t="s">
        <v>96</v>
      </c>
      <c r="B47" t="s">
        <v>97</v>
      </c>
      <c r="C47">
        <v>1036</v>
      </c>
    </row>
    <row r="48" spans="1:3">
      <c r="A48" t="s">
        <v>98</v>
      </c>
      <c r="B48" t="s">
        <v>99</v>
      </c>
      <c r="C48">
        <v>2042</v>
      </c>
    </row>
    <row r="49" spans="1:3">
      <c r="A49" t="s">
        <v>100</v>
      </c>
      <c r="B49" t="s">
        <v>101</v>
      </c>
      <c r="C49">
        <v>2285</v>
      </c>
    </row>
    <row r="50" spans="1:3">
      <c r="A50" t="s">
        <v>102</v>
      </c>
      <c r="B50" t="s">
        <v>103</v>
      </c>
      <c r="C50">
        <v>46</v>
      </c>
    </row>
    <row r="51" spans="1:3">
      <c r="A51" t="s">
        <v>104</v>
      </c>
      <c r="B51" t="s">
        <v>105</v>
      </c>
      <c r="C51">
        <v>191</v>
      </c>
    </row>
    <row r="52" spans="1:3">
      <c r="A52" t="s">
        <v>106</v>
      </c>
      <c r="B52" t="s">
        <v>107</v>
      </c>
      <c r="C52">
        <v>33</v>
      </c>
    </row>
    <row r="53" spans="1:3">
      <c r="A53" t="s">
        <v>108</v>
      </c>
      <c r="B53" t="s">
        <v>109</v>
      </c>
      <c r="C53">
        <v>1</v>
      </c>
    </row>
    <row r="56" spans="1:3">
      <c r="A56" t="s">
        <v>110</v>
      </c>
      <c r="B56" t="s">
        <v>111</v>
      </c>
      <c r="C56">
        <v>606</v>
      </c>
    </row>
    <row r="57" spans="1:3">
      <c r="A57" t="s">
        <v>112</v>
      </c>
      <c r="B57" t="s">
        <v>113</v>
      </c>
      <c r="C57">
        <v>775</v>
      </c>
    </row>
    <row r="58" spans="1:3">
      <c r="A58" t="s">
        <v>114</v>
      </c>
      <c r="B58" t="s">
        <v>115</v>
      </c>
      <c r="C58">
        <v>236</v>
      </c>
    </row>
    <row r="59" spans="1:3">
      <c r="A59" t="s">
        <v>116</v>
      </c>
      <c r="B59" t="s">
        <v>117</v>
      </c>
      <c r="C59">
        <v>2002</v>
      </c>
    </row>
    <row r="60" spans="1:3">
      <c r="A60" t="s">
        <v>118</v>
      </c>
      <c r="B60" t="s">
        <v>119</v>
      </c>
      <c r="C60">
        <v>244</v>
      </c>
    </row>
    <row r="61" spans="1:3">
      <c r="A61" t="s">
        <v>120</v>
      </c>
      <c r="B61" t="s">
        <v>121</v>
      </c>
      <c r="C61">
        <v>792</v>
      </c>
    </row>
    <row r="62" spans="1:3">
      <c r="A62" t="s">
        <v>122</v>
      </c>
      <c r="B62" t="s">
        <v>123</v>
      </c>
      <c r="C62">
        <v>1196</v>
      </c>
    </row>
    <row r="63" spans="1:3">
      <c r="A63" t="s">
        <v>124</v>
      </c>
      <c r="B63" t="s">
        <v>125</v>
      </c>
      <c r="C63">
        <v>631</v>
      </c>
    </row>
    <row r="64" spans="1:3">
      <c r="A64" t="s">
        <v>126</v>
      </c>
      <c r="B64" t="s">
        <v>127</v>
      </c>
      <c r="C64">
        <v>2516</v>
      </c>
    </row>
    <row r="65" spans="1:3">
      <c r="A65" t="s">
        <v>128</v>
      </c>
      <c r="B65" t="s">
        <v>129</v>
      </c>
      <c r="C65">
        <v>1950</v>
      </c>
    </row>
    <row r="66" spans="1:3">
      <c r="A66" t="s">
        <v>130</v>
      </c>
      <c r="B66" t="s">
        <v>131</v>
      </c>
      <c r="C66">
        <v>129</v>
      </c>
    </row>
    <row r="67" spans="1:3">
      <c r="A67" t="s">
        <v>132</v>
      </c>
      <c r="B67" t="s">
        <v>133</v>
      </c>
      <c r="C67">
        <v>123</v>
      </c>
    </row>
    <row r="68" spans="1:3">
      <c r="A68" t="s">
        <v>134</v>
      </c>
      <c r="B68" t="s">
        <v>135</v>
      </c>
      <c r="C68">
        <v>647</v>
      </c>
    </row>
    <row r="69" spans="1:3">
      <c r="A69" t="s">
        <v>136</v>
      </c>
      <c r="B69" t="s">
        <v>137</v>
      </c>
      <c r="C69">
        <v>12</v>
      </c>
    </row>
    <row r="70" spans="1:3">
      <c r="A70" t="s">
        <v>138</v>
      </c>
      <c r="B70" t="s">
        <v>139</v>
      </c>
      <c r="C70">
        <v>917</v>
      </c>
    </row>
    <row r="71" spans="1:3">
      <c r="A71" t="s">
        <v>140</v>
      </c>
      <c r="B71" t="s">
        <v>141</v>
      </c>
      <c r="C71">
        <v>1</v>
      </c>
    </row>
    <row r="72" spans="1:3">
      <c r="A72" t="s">
        <v>142</v>
      </c>
      <c r="B72" t="s">
        <v>143</v>
      </c>
      <c r="C72">
        <v>7447</v>
      </c>
    </row>
    <row r="73" spans="1:3">
      <c r="A73" t="s">
        <v>144</v>
      </c>
      <c r="B73" t="s">
        <v>145</v>
      </c>
      <c r="C73">
        <v>10022</v>
      </c>
    </row>
    <row r="74" spans="1:3">
      <c r="A74" t="s">
        <v>146</v>
      </c>
      <c r="B74" t="s">
        <v>147</v>
      </c>
      <c r="C74">
        <v>85</v>
      </c>
    </row>
    <row r="75" spans="1:3">
      <c r="A75" t="s">
        <v>148</v>
      </c>
      <c r="B75" t="s">
        <v>149</v>
      </c>
      <c r="C75">
        <v>1003</v>
      </c>
    </row>
    <row r="76" spans="1:3">
      <c r="A76" t="s">
        <v>150</v>
      </c>
      <c r="B76" t="s">
        <v>151</v>
      </c>
      <c r="C76">
        <v>2745</v>
      </c>
    </row>
    <row r="77" spans="1:3">
      <c r="A77" t="s">
        <v>152</v>
      </c>
      <c r="B77" t="s">
        <v>153</v>
      </c>
      <c r="C77">
        <v>97</v>
      </c>
    </row>
    <row r="78" spans="1:3">
      <c r="A78" t="s">
        <v>154</v>
      </c>
      <c r="B78" t="s">
        <v>155</v>
      </c>
      <c r="C78">
        <v>38</v>
      </c>
    </row>
    <row r="79" spans="1:3">
      <c r="A79" t="s">
        <v>156</v>
      </c>
      <c r="B79" t="s">
        <v>157</v>
      </c>
      <c r="C79">
        <v>497</v>
      </c>
    </row>
    <row r="80" spans="1:3">
      <c r="A80" t="s">
        <v>158</v>
      </c>
      <c r="B80" t="s">
        <v>159</v>
      </c>
      <c r="C80">
        <v>1512</v>
      </c>
    </row>
    <row r="81" spans="1:3">
      <c r="A81" t="s">
        <v>160</v>
      </c>
      <c r="B81" t="s">
        <v>161</v>
      </c>
      <c r="C81">
        <v>387</v>
      </c>
    </row>
    <row r="82" spans="1:3">
      <c r="A82" t="s">
        <v>162</v>
      </c>
      <c r="B82" t="s">
        <v>163</v>
      </c>
      <c r="C82">
        <v>786</v>
      </c>
    </row>
    <row r="83" spans="1:3">
      <c r="A83" t="s">
        <v>164</v>
      </c>
      <c r="B83" t="s">
        <v>165</v>
      </c>
      <c r="C83">
        <v>253</v>
      </c>
    </row>
    <row r="84" spans="1:3">
      <c r="A84" t="s">
        <v>166</v>
      </c>
      <c r="B84" t="s">
        <v>167</v>
      </c>
      <c r="C84">
        <v>625</v>
      </c>
    </row>
    <row r="85" spans="1:3">
      <c r="A85" t="s">
        <v>168</v>
      </c>
      <c r="B85" t="s">
        <v>169</v>
      </c>
      <c r="C85">
        <v>2</v>
      </c>
    </row>
    <row r="86" spans="1:3">
      <c r="A86" t="s">
        <v>170</v>
      </c>
      <c r="B86" t="s">
        <v>171</v>
      </c>
      <c r="C86">
        <v>5</v>
      </c>
    </row>
    <row r="87" spans="1:3">
      <c r="A87" t="s">
        <v>172</v>
      </c>
      <c r="B87" t="s">
        <v>173</v>
      </c>
      <c r="C87">
        <v>55</v>
      </c>
    </row>
    <row r="88" spans="1:3">
      <c r="A88" t="s">
        <v>174</v>
      </c>
      <c r="B88" t="s">
        <v>175</v>
      </c>
      <c r="C88">
        <v>5</v>
      </c>
    </row>
    <row r="89" spans="1:3">
      <c r="A89" t="s">
        <v>176</v>
      </c>
      <c r="B89" t="s">
        <v>177</v>
      </c>
      <c r="C89">
        <v>184</v>
      </c>
    </row>
    <row r="90" spans="1:3">
      <c r="A90" t="s">
        <v>178</v>
      </c>
      <c r="B90" t="s">
        <v>179</v>
      </c>
      <c r="C90">
        <v>9287</v>
      </c>
    </row>
    <row r="91" spans="1:3">
      <c r="A91" t="s">
        <v>180</v>
      </c>
      <c r="B91" t="s">
        <v>181</v>
      </c>
      <c r="C91">
        <v>68</v>
      </c>
    </row>
    <row r="92" spans="1:3">
      <c r="A92" t="s">
        <v>182</v>
      </c>
      <c r="B92" t="s">
        <v>183</v>
      </c>
      <c r="C92">
        <v>163</v>
      </c>
    </row>
    <row r="93" spans="1:3">
      <c r="A93" t="s">
        <v>184</v>
      </c>
      <c r="B93" t="s">
        <v>185</v>
      </c>
      <c r="C93">
        <v>899</v>
      </c>
    </row>
    <row r="94" spans="1:3">
      <c r="A94" t="s">
        <v>186</v>
      </c>
      <c r="B94" t="s">
        <v>187</v>
      </c>
      <c r="C94">
        <v>184</v>
      </c>
    </row>
    <row r="95" spans="1:3">
      <c r="A95" t="s">
        <v>188</v>
      </c>
      <c r="B95" t="s">
        <v>189</v>
      </c>
      <c r="C95">
        <v>773</v>
      </c>
    </row>
    <row r="96" spans="1:3">
      <c r="A96" t="s">
        <v>190</v>
      </c>
      <c r="B96" t="s">
        <v>191</v>
      </c>
      <c r="C96">
        <v>107</v>
      </c>
    </row>
    <row r="97" spans="1:3">
      <c r="A97" t="s">
        <v>192</v>
      </c>
      <c r="B97" t="s">
        <v>193</v>
      </c>
      <c r="C97">
        <v>236</v>
      </c>
    </row>
    <row r="98" spans="1:3">
      <c r="A98" t="s">
        <v>194</v>
      </c>
      <c r="B98" t="s">
        <v>195</v>
      </c>
      <c r="C98">
        <v>171</v>
      </c>
    </row>
    <row r="99" spans="1:3">
      <c r="A99" t="s">
        <v>196</v>
      </c>
      <c r="B99" t="s">
        <v>197</v>
      </c>
      <c r="C99">
        <v>207</v>
      </c>
    </row>
    <row r="100" spans="1:3">
      <c r="A100" t="s">
        <v>198</v>
      </c>
      <c r="B100" t="s">
        <v>199</v>
      </c>
      <c r="C100">
        <v>74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Roman,Normal"&amp;12&amp;A</oddHeader>
    <oddFooter>&amp;C&amp;"Times New Roman,Normal"&amp;12Page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/>
  </sheetViews>
  <sheetFormatPr baseColWidth="10" defaultColWidth="11.5" defaultRowHeight="12" x14ac:dyDescent="0"/>
  <sheetData>
    <row r="1" spans="1:3">
      <c r="A1" t="s">
        <v>6</v>
      </c>
      <c r="B1" t="s">
        <v>7</v>
      </c>
      <c r="C1">
        <v>5915</v>
      </c>
    </row>
    <row r="2" spans="1:3">
      <c r="A2" t="s">
        <v>8</v>
      </c>
      <c r="B2" t="s">
        <v>9</v>
      </c>
      <c r="C2">
        <v>321</v>
      </c>
    </row>
    <row r="3" spans="1:3">
      <c r="A3" t="s">
        <v>10</v>
      </c>
      <c r="B3" t="s">
        <v>11</v>
      </c>
      <c r="C3">
        <v>6</v>
      </c>
    </row>
    <row r="4" spans="1:3">
      <c r="A4" t="s">
        <v>12</v>
      </c>
      <c r="B4" t="s">
        <v>13</v>
      </c>
      <c r="C4">
        <v>541</v>
      </c>
    </row>
    <row r="5" spans="1:3">
      <c r="A5" t="s">
        <v>14</v>
      </c>
      <c r="B5" t="s">
        <v>15</v>
      </c>
      <c r="C5">
        <v>4744</v>
      </c>
    </row>
    <row r="6" spans="1:3">
      <c r="A6" t="s">
        <v>16</v>
      </c>
      <c r="B6" t="s">
        <v>17</v>
      </c>
      <c r="C6">
        <v>5110</v>
      </c>
    </row>
    <row r="7" spans="1:3">
      <c r="A7" t="s">
        <v>18</v>
      </c>
      <c r="B7" t="s">
        <v>19</v>
      </c>
      <c r="C7">
        <v>853</v>
      </c>
    </row>
    <row r="8" spans="1:3">
      <c r="A8" t="s">
        <v>20</v>
      </c>
      <c r="B8" t="s">
        <v>21</v>
      </c>
      <c r="C8">
        <v>21</v>
      </c>
    </row>
    <row r="9" spans="1:3">
      <c r="A9" t="s">
        <v>22</v>
      </c>
      <c r="B9" t="s">
        <v>23</v>
      </c>
      <c r="C9">
        <v>62</v>
      </c>
    </row>
    <row r="10" spans="1:3">
      <c r="A10" t="s">
        <v>24</v>
      </c>
      <c r="B10" t="s">
        <v>25</v>
      </c>
      <c r="C10">
        <v>230</v>
      </c>
    </row>
    <row r="11" spans="1:3">
      <c r="A11" t="s">
        <v>26</v>
      </c>
      <c r="B11" t="s">
        <v>27</v>
      </c>
      <c r="C11">
        <v>4260</v>
      </c>
    </row>
    <row r="12" spans="1:3">
      <c r="A12" t="s">
        <v>28</v>
      </c>
      <c r="B12" t="s">
        <v>29</v>
      </c>
      <c r="C12">
        <v>996</v>
      </c>
    </row>
    <row r="13" spans="1:3">
      <c r="A13" t="s">
        <v>30</v>
      </c>
      <c r="B13" t="s">
        <v>31</v>
      </c>
      <c r="C13">
        <v>1</v>
      </c>
    </row>
    <row r="14" spans="1:3">
      <c r="A14" t="s">
        <v>32</v>
      </c>
      <c r="B14" t="s">
        <v>33</v>
      </c>
      <c r="C14">
        <v>38</v>
      </c>
    </row>
    <row r="15" spans="1:3">
      <c r="A15" t="s">
        <v>34</v>
      </c>
      <c r="B15" t="s">
        <v>35</v>
      </c>
      <c r="C15">
        <v>969</v>
      </c>
    </row>
    <row r="16" spans="1:3">
      <c r="A16" t="s">
        <v>36</v>
      </c>
      <c r="B16" t="s">
        <v>37</v>
      </c>
      <c r="C16">
        <v>239</v>
      </c>
    </row>
    <row r="17" spans="1:3">
      <c r="A17" t="s">
        <v>38</v>
      </c>
      <c r="B17" t="s">
        <v>39</v>
      </c>
      <c r="C17">
        <v>270</v>
      </c>
    </row>
    <row r="18" spans="1:3">
      <c r="A18" t="s">
        <v>40</v>
      </c>
      <c r="B18" t="s">
        <v>41</v>
      </c>
      <c r="C18">
        <v>104</v>
      </c>
    </row>
    <row r="19" spans="1:3">
      <c r="A19" t="s">
        <v>42</v>
      </c>
      <c r="B19" t="s">
        <v>43</v>
      </c>
      <c r="C19">
        <v>1896</v>
      </c>
    </row>
    <row r="20" spans="1:3">
      <c r="A20" t="s">
        <v>44</v>
      </c>
      <c r="B20" t="s">
        <v>45</v>
      </c>
      <c r="C20">
        <v>860</v>
      </c>
    </row>
    <row r="21" spans="1:3">
      <c r="A21" t="s">
        <v>46</v>
      </c>
      <c r="B21" t="s">
        <v>47</v>
      </c>
      <c r="C21">
        <v>58</v>
      </c>
    </row>
    <row r="22" spans="1:3">
      <c r="A22" t="s">
        <v>48</v>
      </c>
      <c r="B22" t="s">
        <v>49</v>
      </c>
      <c r="C22">
        <v>1626</v>
      </c>
    </row>
    <row r="23" spans="1:3">
      <c r="A23" t="s">
        <v>50</v>
      </c>
      <c r="B23" t="s">
        <v>51</v>
      </c>
      <c r="C23">
        <v>4718</v>
      </c>
    </row>
    <row r="24" spans="1:3">
      <c r="A24" t="s">
        <v>52</v>
      </c>
      <c r="B24" t="s">
        <v>53</v>
      </c>
      <c r="C24">
        <v>1134</v>
      </c>
    </row>
    <row r="25" spans="1:3">
      <c r="A25" t="s">
        <v>54</v>
      </c>
      <c r="B25" t="s">
        <v>55</v>
      </c>
      <c r="C25">
        <v>2723</v>
      </c>
    </row>
    <row r="28" spans="1:3">
      <c r="A28" t="s">
        <v>58</v>
      </c>
      <c r="B28" t="s">
        <v>59</v>
      </c>
      <c r="C28">
        <v>971</v>
      </c>
    </row>
    <row r="29" spans="1:3">
      <c r="A29" t="s">
        <v>60</v>
      </c>
      <c r="B29" t="s">
        <v>61</v>
      </c>
      <c r="C29">
        <v>282</v>
      </c>
    </row>
    <row r="30" spans="1:3">
      <c r="A30" t="s">
        <v>62</v>
      </c>
      <c r="B30" t="s">
        <v>63</v>
      </c>
      <c r="C30">
        <v>259</v>
      </c>
    </row>
    <row r="31" spans="1:3">
      <c r="A31" t="s">
        <v>64</v>
      </c>
      <c r="B31" t="s">
        <v>65</v>
      </c>
      <c r="C31">
        <v>425</v>
      </c>
    </row>
    <row r="32" spans="1:3">
      <c r="A32" t="s">
        <v>66</v>
      </c>
      <c r="B32" t="s">
        <v>67</v>
      </c>
      <c r="C32">
        <v>21</v>
      </c>
    </row>
    <row r="33" spans="1:3">
      <c r="A33" t="s">
        <v>68</v>
      </c>
      <c r="B33" t="s">
        <v>69</v>
      </c>
      <c r="C33">
        <v>429</v>
      </c>
    </row>
    <row r="34" spans="1:3">
      <c r="A34" t="s">
        <v>70</v>
      </c>
      <c r="B34" t="s">
        <v>71</v>
      </c>
      <c r="C34">
        <v>290</v>
      </c>
    </row>
    <row r="35" spans="1:3">
      <c r="A35" t="s">
        <v>72</v>
      </c>
      <c r="B35" t="s">
        <v>73</v>
      </c>
      <c r="C35">
        <v>28</v>
      </c>
    </row>
    <row r="36" spans="1:3">
      <c r="A36" t="s">
        <v>74</v>
      </c>
      <c r="B36" t="s">
        <v>75</v>
      </c>
      <c r="C36">
        <v>2368</v>
      </c>
    </row>
    <row r="37" spans="1:3">
      <c r="A37" t="s">
        <v>76</v>
      </c>
      <c r="B37" t="s">
        <v>77</v>
      </c>
      <c r="C37">
        <v>58</v>
      </c>
    </row>
    <row r="38" spans="1:3">
      <c r="A38" t="s">
        <v>78</v>
      </c>
      <c r="B38" t="s">
        <v>79</v>
      </c>
      <c r="C38">
        <v>79</v>
      </c>
    </row>
    <row r="39" spans="1:3">
      <c r="A39" t="s">
        <v>80</v>
      </c>
      <c r="B39" t="s">
        <v>81</v>
      </c>
      <c r="C39">
        <v>36</v>
      </c>
    </row>
    <row r="40" spans="1:3">
      <c r="A40" t="s">
        <v>82</v>
      </c>
      <c r="B40" t="s">
        <v>83</v>
      </c>
      <c r="C40">
        <v>13</v>
      </c>
    </row>
    <row r="41" spans="1:3">
      <c r="A41" t="s">
        <v>84</v>
      </c>
      <c r="B41" t="s">
        <v>85</v>
      </c>
      <c r="C41">
        <v>615</v>
      </c>
    </row>
    <row r="42" spans="1:3">
      <c r="A42" t="s">
        <v>86</v>
      </c>
      <c r="B42" t="s">
        <v>87</v>
      </c>
      <c r="C42">
        <v>840</v>
      </c>
    </row>
    <row r="43" spans="1:3">
      <c r="A43" t="s">
        <v>88</v>
      </c>
      <c r="B43" t="s">
        <v>89</v>
      </c>
      <c r="C43">
        <v>1685</v>
      </c>
    </row>
    <row r="44" spans="1:3">
      <c r="A44" t="s">
        <v>90</v>
      </c>
      <c r="B44" t="s">
        <v>91</v>
      </c>
      <c r="C44">
        <v>1764</v>
      </c>
    </row>
    <row r="45" spans="1:3">
      <c r="A45" t="s">
        <v>92</v>
      </c>
      <c r="B45" t="s">
        <v>93</v>
      </c>
      <c r="C45">
        <v>128</v>
      </c>
    </row>
    <row r="46" spans="1:3">
      <c r="A46" t="s">
        <v>94</v>
      </c>
      <c r="B46" t="s">
        <v>95</v>
      </c>
      <c r="C46">
        <v>78</v>
      </c>
    </row>
    <row r="47" spans="1:3">
      <c r="A47" t="s">
        <v>96</v>
      </c>
      <c r="B47" t="s">
        <v>97</v>
      </c>
      <c r="C47">
        <v>752</v>
      </c>
    </row>
    <row r="48" spans="1:3">
      <c r="A48" t="s">
        <v>98</v>
      </c>
      <c r="B48" t="s">
        <v>99</v>
      </c>
      <c r="C48">
        <v>1570</v>
      </c>
    </row>
    <row r="49" spans="1:3">
      <c r="A49" t="s">
        <v>100</v>
      </c>
      <c r="B49" t="s">
        <v>101</v>
      </c>
      <c r="C49">
        <v>1813</v>
      </c>
    </row>
    <row r="50" spans="1:3">
      <c r="A50" t="s">
        <v>102</v>
      </c>
      <c r="B50" t="s">
        <v>103</v>
      </c>
      <c r="C50">
        <v>34</v>
      </c>
    </row>
    <row r="51" spans="1:3">
      <c r="A51" t="s">
        <v>104</v>
      </c>
      <c r="B51" t="s">
        <v>105</v>
      </c>
      <c r="C51">
        <v>150</v>
      </c>
    </row>
    <row r="52" spans="1:3">
      <c r="A52" t="s">
        <v>106</v>
      </c>
      <c r="B52" t="s">
        <v>107</v>
      </c>
      <c r="C52">
        <v>27</v>
      </c>
    </row>
    <row r="55" spans="1:3">
      <c r="A55" t="s">
        <v>110</v>
      </c>
      <c r="B55" t="s">
        <v>111</v>
      </c>
      <c r="C55">
        <v>451</v>
      </c>
    </row>
    <row r="56" spans="1:3">
      <c r="A56" t="s">
        <v>112</v>
      </c>
      <c r="B56" t="s">
        <v>113</v>
      </c>
      <c r="C56">
        <v>593</v>
      </c>
    </row>
    <row r="57" spans="1:3">
      <c r="A57" t="s">
        <v>114</v>
      </c>
      <c r="B57" t="s">
        <v>115</v>
      </c>
      <c r="C57">
        <v>189</v>
      </c>
    </row>
    <row r="58" spans="1:3">
      <c r="A58" t="s">
        <v>116</v>
      </c>
      <c r="B58" t="s">
        <v>117</v>
      </c>
      <c r="C58">
        <v>1561</v>
      </c>
    </row>
    <row r="59" spans="1:3">
      <c r="A59" t="s">
        <v>118</v>
      </c>
      <c r="B59" t="s">
        <v>119</v>
      </c>
      <c r="C59">
        <v>209</v>
      </c>
    </row>
    <row r="60" spans="1:3">
      <c r="A60" t="s">
        <v>120</v>
      </c>
      <c r="B60" t="s">
        <v>121</v>
      </c>
      <c r="C60">
        <v>724</v>
      </c>
    </row>
    <row r="61" spans="1:3">
      <c r="A61" t="s">
        <v>122</v>
      </c>
      <c r="B61" t="s">
        <v>123</v>
      </c>
      <c r="C61">
        <v>897</v>
      </c>
    </row>
    <row r="62" spans="1:3">
      <c r="A62" t="s">
        <v>124</v>
      </c>
      <c r="B62" t="s">
        <v>125</v>
      </c>
      <c r="C62">
        <v>509</v>
      </c>
    </row>
    <row r="63" spans="1:3">
      <c r="A63" t="s">
        <v>126</v>
      </c>
      <c r="B63" t="s">
        <v>127</v>
      </c>
      <c r="C63">
        <v>1935</v>
      </c>
    </row>
    <row r="64" spans="1:3">
      <c r="A64" t="s">
        <v>128</v>
      </c>
      <c r="B64" t="s">
        <v>129</v>
      </c>
      <c r="C64">
        <v>1629</v>
      </c>
    </row>
    <row r="65" spans="1:3">
      <c r="A65" t="s">
        <v>130</v>
      </c>
      <c r="B65" t="s">
        <v>131</v>
      </c>
      <c r="C65">
        <v>88</v>
      </c>
    </row>
    <row r="66" spans="1:3">
      <c r="A66" t="s">
        <v>132</v>
      </c>
      <c r="B66" t="s">
        <v>133</v>
      </c>
      <c r="C66">
        <v>93</v>
      </c>
    </row>
    <row r="67" spans="1:3">
      <c r="A67" t="s">
        <v>134</v>
      </c>
      <c r="B67" t="s">
        <v>135</v>
      </c>
      <c r="C67">
        <v>466</v>
      </c>
    </row>
    <row r="68" spans="1:3">
      <c r="A68" t="s">
        <v>136</v>
      </c>
      <c r="B68" t="s">
        <v>137</v>
      </c>
      <c r="C68">
        <v>10</v>
      </c>
    </row>
    <row r="69" spans="1:3">
      <c r="A69" t="s">
        <v>138</v>
      </c>
      <c r="B69" t="s">
        <v>139</v>
      </c>
      <c r="C69">
        <v>674</v>
      </c>
    </row>
    <row r="70" spans="1:3">
      <c r="A70" t="s">
        <v>140</v>
      </c>
      <c r="B70" t="s">
        <v>141</v>
      </c>
      <c r="C70">
        <v>1</v>
      </c>
    </row>
    <row r="71" spans="1:3">
      <c r="A71" t="s">
        <v>142</v>
      </c>
      <c r="B71" t="s">
        <v>143</v>
      </c>
      <c r="C71">
        <v>5823</v>
      </c>
    </row>
    <row r="72" spans="1:3">
      <c r="A72" t="s">
        <v>144</v>
      </c>
      <c r="B72" t="s">
        <v>145</v>
      </c>
      <c r="C72">
        <v>7812</v>
      </c>
    </row>
    <row r="73" spans="1:3">
      <c r="A73" t="s">
        <v>146</v>
      </c>
      <c r="B73" t="s">
        <v>147</v>
      </c>
      <c r="C73">
        <v>64</v>
      </c>
    </row>
    <row r="74" spans="1:3">
      <c r="A74" t="s">
        <v>148</v>
      </c>
      <c r="B74" t="s">
        <v>149</v>
      </c>
      <c r="C74">
        <v>797</v>
      </c>
    </row>
    <row r="75" spans="1:3">
      <c r="A75" t="s">
        <v>150</v>
      </c>
      <c r="B75" t="s">
        <v>151</v>
      </c>
      <c r="C75">
        <v>2117</v>
      </c>
    </row>
    <row r="76" spans="1:3">
      <c r="A76" t="s">
        <v>152</v>
      </c>
      <c r="B76" t="s">
        <v>153</v>
      </c>
      <c r="C76">
        <v>75</v>
      </c>
    </row>
    <row r="77" spans="1:3">
      <c r="A77" t="s">
        <v>154</v>
      </c>
      <c r="B77" t="s">
        <v>155</v>
      </c>
      <c r="C77">
        <v>27</v>
      </c>
    </row>
    <row r="78" spans="1:3">
      <c r="A78" t="s">
        <v>156</v>
      </c>
      <c r="B78" t="s">
        <v>157</v>
      </c>
      <c r="C78">
        <v>419</v>
      </c>
    </row>
    <row r="79" spans="1:3">
      <c r="A79" t="s">
        <v>158</v>
      </c>
      <c r="B79" t="s">
        <v>159</v>
      </c>
      <c r="C79">
        <v>1251</v>
      </c>
    </row>
    <row r="80" spans="1:3">
      <c r="A80" t="s">
        <v>160</v>
      </c>
      <c r="B80" t="s">
        <v>161</v>
      </c>
      <c r="C80">
        <v>280</v>
      </c>
    </row>
    <row r="81" spans="1:3">
      <c r="A81" t="s">
        <v>162</v>
      </c>
      <c r="B81" t="s">
        <v>163</v>
      </c>
      <c r="C81">
        <v>605</v>
      </c>
    </row>
    <row r="82" spans="1:3">
      <c r="A82" t="s">
        <v>164</v>
      </c>
      <c r="B82" t="s">
        <v>165</v>
      </c>
      <c r="C82">
        <v>194</v>
      </c>
    </row>
    <row r="83" spans="1:3">
      <c r="A83" t="s">
        <v>166</v>
      </c>
      <c r="B83" t="s">
        <v>167</v>
      </c>
      <c r="C83">
        <v>474</v>
      </c>
    </row>
    <row r="84" spans="1:3">
      <c r="A84" t="s">
        <v>168</v>
      </c>
      <c r="B84" t="s">
        <v>169</v>
      </c>
      <c r="C84">
        <v>1</v>
      </c>
    </row>
    <row r="85" spans="1:3">
      <c r="A85" t="s">
        <v>170</v>
      </c>
      <c r="B85" t="s">
        <v>171</v>
      </c>
      <c r="C85">
        <v>4</v>
      </c>
    </row>
    <row r="86" spans="1:3">
      <c r="A86" t="s">
        <v>172</v>
      </c>
      <c r="B86" t="s">
        <v>173</v>
      </c>
      <c r="C86">
        <v>44</v>
      </c>
    </row>
    <row r="87" spans="1:3">
      <c r="A87" t="s">
        <v>174</v>
      </c>
      <c r="B87" t="s">
        <v>175</v>
      </c>
      <c r="C87">
        <v>4</v>
      </c>
    </row>
    <row r="88" spans="1:3">
      <c r="A88" t="s">
        <v>176</v>
      </c>
      <c r="B88" t="s">
        <v>177</v>
      </c>
      <c r="C88">
        <v>120</v>
      </c>
    </row>
    <row r="89" spans="1:3">
      <c r="A89" t="s">
        <v>178</v>
      </c>
      <c r="B89" t="s">
        <v>179</v>
      </c>
      <c r="C89">
        <v>7128</v>
      </c>
    </row>
    <row r="90" spans="1:3">
      <c r="A90" t="s">
        <v>180</v>
      </c>
      <c r="B90" t="s">
        <v>181</v>
      </c>
      <c r="C90">
        <v>51</v>
      </c>
    </row>
    <row r="91" spans="1:3">
      <c r="A91" t="s">
        <v>182</v>
      </c>
      <c r="B91" t="s">
        <v>183</v>
      </c>
      <c r="C91">
        <v>145</v>
      </c>
    </row>
    <row r="92" spans="1:3">
      <c r="A92" t="s">
        <v>184</v>
      </c>
      <c r="B92" t="s">
        <v>185</v>
      </c>
      <c r="C92">
        <v>686</v>
      </c>
    </row>
    <row r="93" spans="1:3">
      <c r="A93" t="s">
        <v>186</v>
      </c>
      <c r="B93" t="s">
        <v>187</v>
      </c>
      <c r="C93">
        <v>140</v>
      </c>
    </row>
    <row r="94" spans="1:3">
      <c r="A94" t="s">
        <v>188</v>
      </c>
      <c r="B94" t="s">
        <v>189</v>
      </c>
      <c r="C94">
        <v>617</v>
      </c>
    </row>
    <row r="95" spans="1:3">
      <c r="A95" t="s">
        <v>190</v>
      </c>
      <c r="B95" t="s">
        <v>191</v>
      </c>
      <c r="C95">
        <v>91</v>
      </c>
    </row>
    <row r="96" spans="1:3">
      <c r="A96" t="s">
        <v>192</v>
      </c>
      <c r="B96" t="s">
        <v>193</v>
      </c>
      <c r="C96">
        <v>181</v>
      </c>
    </row>
    <row r="97" spans="1:3">
      <c r="A97" t="s">
        <v>194</v>
      </c>
      <c r="B97" t="s">
        <v>195</v>
      </c>
      <c r="C97">
        <v>116</v>
      </c>
    </row>
    <row r="98" spans="1:3">
      <c r="A98" t="s">
        <v>196</v>
      </c>
      <c r="B98" t="s">
        <v>197</v>
      </c>
      <c r="C98">
        <v>157</v>
      </c>
    </row>
    <row r="99" spans="1:3">
      <c r="A99" t="s">
        <v>198</v>
      </c>
      <c r="B99" t="s">
        <v>199</v>
      </c>
      <c r="C99">
        <v>65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Roman,Normal"&amp;12&amp;A</oddHeader>
    <oddFooter>&amp;C&amp;"Times New Roman,Normal"&amp;12Page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workbookViewId="0"/>
  </sheetViews>
  <sheetFormatPr baseColWidth="10" defaultColWidth="11.5" defaultRowHeight="12" x14ac:dyDescent="0"/>
  <sheetData>
    <row r="1" spans="1:3">
      <c r="A1" t="s">
        <v>6</v>
      </c>
      <c r="B1" t="s">
        <v>7</v>
      </c>
      <c r="C1">
        <v>4001</v>
      </c>
    </row>
    <row r="2" spans="1:3">
      <c r="A2" t="s">
        <v>8</v>
      </c>
      <c r="B2" t="s">
        <v>9</v>
      </c>
      <c r="C2">
        <v>222</v>
      </c>
    </row>
    <row r="3" spans="1:3">
      <c r="A3" t="s">
        <v>10</v>
      </c>
      <c r="B3" t="s">
        <v>11</v>
      </c>
      <c r="C3">
        <v>1</v>
      </c>
    </row>
    <row r="4" spans="1:3">
      <c r="A4" t="s">
        <v>12</v>
      </c>
      <c r="B4" t="s">
        <v>13</v>
      </c>
      <c r="C4">
        <v>323</v>
      </c>
    </row>
    <row r="5" spans="1:3">
      <c r="A5" t="s">
        <v>14</v>
      </c>
      <c r="B5" t="s">
        <v>15</v>
      </c>
      <c r="C5">
        <v>3211</v>
      </c>
    </row>
    <row r="6" spans="1:3">
      <c r="A6" t="s">
        <v>16</v>
      </c>
      <c r="B6" t="s">
        <v>17</v>
      </c>
      <c r="C6">
        <v>3458</v>
      </c>
    </row>
    <row r="7" spans="1:3">
      <c r="A7" t="s">
        <v>18</v>
      </c>
      <c r="B7" t="s">
        <v>19</v>
      </c>
      <c r="C7">
        <v>606</v>
      </c>
    </row>
    <row r="8" spans="1:3">
      <c r="A8" t="s">
        <v>20</v>
      </c>
      <c r="B8" t="s">
        <v>21</v>
      </c>
      <c r="C8">
        <v>13</v>
      </c>
    </row>
    <row r="9" spans="1:3">
      <c r="A9" t="s">
        <v>22</v>
      </c>
      <c r="B9" t="s">
        <v>23</v>
      </c>
      <c r="C9">
        <v>37</v>
      </c>
    </row>
    <row r="10" spans="1:3">
      <c r="A10" t="s">
        <v>24</v>
      </c>
      <c r="B10" t="s">
        <v>25</v>
      </c>
      <c r="C10">
        <v>146</v>
      </c>
    </row>
    <row r="11" spans="1:3">
      <c r="A11" t="s">
        <v>26</v>
      </c>
      <c r="B11" t="s">
        <v>27</v>
      </c>
      <c r="C11">
        <v>2894</v>
      </c>
    </row>
    <row r="12" spans="1:3">
      <c r="A12" t="s">
        <v>28</v>
      </c>
      <c r="B12" t="s">
        <v>29</v>
      </c>
      <c r="C12">
        <v>696</v>
      </c>
    </row>
    <row r="13" spans="1:3">
      <c r="A13" t="s">
        <v>32</v>
      </c>
      <c r="B13" t="s">
        <v>33</v>
      </c>
      <c r="C13">
        <v>23</v>
      </c>
    </row>
    <row r="14" spans="1:3">
      <c r="A14" t="s">
        <v>34</v>
      </c>
      <c r="B14" t="s">
        <v>35</v>
      </c>
      <c r="C14">
        <v>640</v>
      </c>
    </row>
    <row r="15" spans="1:3">
      <c r="A15" t="s">
        <v>36</v>
      </c>
      <c r="B15" t="s">
        <v>37</v>
      </c>
      <c r="C15">
        <v>198</v>
      </c>
    </row>
    <row r="16" spans="1:3">
      <c r="A16" t="s">
        <v>38</v>
      </c>
      <c r="B16" t="s">
        <v>39</v>
      </c>
      <c r="C16">
        <v>199</v>
      </c>
    </row>
    <row r="17" spans="1:3">
      <c r="A17" t="s">
        <v>40</v>
      </c>
      <c r="B17" t="s">
        <v>41</v>
      </c>
      <c r="C17">
        <v>68</v>
      </c>
    </row>
    <row r="18" spans="1:3">
      <c r="A18" t="s">
        <v>42</v>
      </c>
      <c r="B18" t="s">
        <v>43</v>
      </c>
      <c r="C18">
        <v>1412</v>
      </c>
    </row>
    <row r="19" spans="1:3">
      <c r="A19" t="s">
        <v>44</v>
      </c>
      <c r="B19" t="s">
        <v>45</v>
      </c>
      <c r="C19">
        <v>632</v>
      </c>
    </row>
    <row r="20" spans="1:3">
      <c r="A20" t="s">
        <v>46</v>
      </c>
      <c r="B20" t="s">
        <v>47</v>
      </c>
      <c r="C20">
        <v>46</v>
      </c>
    </row>
    <row r="21" spans="1:3">
      <c r="A21" t="s">
        <v>48</v>
      </c>
      <c r="B21" t="s">
        <v>49</v>
      </c>
      <c r="C21">
        <v>1048</v>
      </c>
    </row>
    <row r="22" spans="1:3">
      <c r="A22" t="s">
        <v>50</v>
      </c>
      <c r="B22" t="s">
        <v>51</v>
      </c>
      <c r="C22">
        <v>3131</v>
      </c>
    </row>
    <row r="23" spans="1:3">
      <c r="A23" t="s">
        <v>52</v>
      </c>
      <c r="B23" t="s">
        <v>53</v>
      </c>
      <c r="C23">
        <v>764</v>
      </c>
    </row>
    <row r="24" spans="1:3">
      <c r="A24" t="s">
        <v>54</v>
      </c>
      <c r="B24" t="s">
        <v>55</v>
      </c>
      <c r="C24">
        <v>1786</v>
      </c>
    </row>
    <row r="27" spans="1:3">
      <c r="A27" t="s">
        <v>58</v>
      </c>
      <c r="B27" t="s">
        <v>59</v>
      </c>
      <c r="C27">
        <v>550</v>
      </c>
    </row>
    <row r="28" spans="1:3">
      <c r="A28" t="s">
        <v>60</v>
      </c>
      <c r="B28" t="s">
        <v>61</v>
      </c>
      <c r="C28">
        <v>211</v>
      </c>
    </row>
    <row r="29" spans="1:3">
      <c r="A29" t="s">
        <v>62</v>
      </c>
      <c r="B29" t="s">
        <v>63</v>
      </c>
      <c r="C29">
        <v>171</v>
      </c>
    </row>
    <row r="30" spans="1:3">
      <c r="A30" t="s">
        <v>64</v>
      </c>
      <c r="B30" t="s">
        <v>65</v>
      </c>
      <c r="C30">
        <v>321</v>
      </c>
    </row>
    <row r="31" spans="1:3">
      <c r="A31" t="s">
        <v>66</v>
      </c>
      <c r="B31" t="s">
        <v>67</v>
      </c>
      <c r="C31">
        <v>14</v>
      </c>
    </row>
    <row r="32" spans="1:3">
      <c r="A32" t="s">
        <v>68</v>
      </c>
      <c r="B32" t="s">
        <v>69</v>
      </c>
      <c r="C32">
        <v>313</v>
      </c>
    </row>
    <row r="33" spans="1:3">
      <c r="A33" t="s">
        <v>70</v>
      </c>
      <c r="B33" t="s">
        <v>71</v>
      </c>
      <c r="C33">
        <v>200</v>
      </c>
    </row>
    <row r="34" spans="1:3">
      <c r="A34" t="s">
        <v>72</v>
      </c>
      <c r="B34" t="s">
        <v>73</v>
      </c>
      <c r="C34">
        <v>19</v>
      </c>
    </row>
    <row r="35" spans="1:3">
      <c r="A35" t="s">
        <v>74</v>
      </c>
      <c r="B35" t="s">
        <v>75</v>
      </c>
      <c r="C35">
        <v>1633</v>
      </c>
    </row>
    <row r="36" spans="1:3">
      <c r="A36" t="s">
        <v>76</v>
      </c>
      <c r="B36" t="s">
        <v>77</v>
      </c>
      <c r="C36">
        <v>43</v>
      </c>
    </row>
    <row r="37" spans="1:3">
      <c r="A37" t="s">
        <v>78</v>
      </c>
      <c r="B37" t="s">
        <v>79</v>
      </c>
      <c r="C37">
        <v>83</v>
      </c>
    </row>
    <row r="38" spans="1:3">
      <c r="A38" t="s">
        <v>80</v>
      </c>
      <c r="B38" t="s">
        <v>81</v>
      </c>
      <c r="C38">
        <v>29</v>
      </c>
    </row>
    <row r="39" spans="1:3">
      <c r="A39" t="s">
        <v>82</v>
      </c>
      <c r="B39" t="s">
        <v>83</v>
      </c>
      <c r="C39">
        <v>6</v>
      </c>
    </row>
    <row r="40" spans="1:3">
      <c r="A40" t="s">
        <v>84</v>
      </c>
      <c r="B40" t="s">
        <v>85</v>
      </c>
      <c r="C40">
        <v>428</v>
      </c>
    </row>
    <row r="41" spans="1:3">
      <c r="A41" t="s">
        <v>86</v>
      </c>
      <c r="B41" t="s">
        <v>87</v>
      </c>
      <c r="C41">
        <v>583</v>
      </c>
    </row>
    <row r="42" spans="1:3">
      <c r="A42" t="s">
        <v>88</v>
      </c>
      <c r="B42" t="s">
        <v>89</v>
      </c>
      <c r="C42">
        <v>1112</v>
      </c>
    </row>
    <row r="43" spans="1:3">
      <c r="A43" t="s">
        <v>90</v>
      </c>
      <c r="B43" t="s">
        <v>91</v>
      </c>
      <c r="C43">
        <v>1251</v>
      </c>
    </row>
    <row r="44" spans="1:3">
      <c r="A44" t="s">
        <v>92</v>
      </c>
      <c r="B44" t="s">
        <v>93</v>
      </c>
      <c r="C44">
        <v>84</v>
      </c>
    </row>
    <row r="45" spans="1:3">
      <c r="A45" t="s">
        <v>94</v>
      </c>
      <c r="B45" t="s">
        <v>95</v>
      </c>
      <c r="C45">
        <v>57</v>
      </c>
    </row>
    <row r="46" spans="1:3">
      <c r="A46" t="s">
        <v>96</v>
      </c>
      <c r="B46" t="s">
        <v>97</v>
      </c>
      <c r="C46">
        <v>486</v>
      </c>
    </row>
    <row r="47" spans="1:3">
      <c r="A47" t="s">
        <v>98</v>
      </c>
      <c r="B47" t="s">
        <v>99</v>
      </c>
      <c r="C47">
        <v>1057</v>
      </c>
    </row>
    <row r="48" spans="1:3">
      <c r="A48" t="s">
        <v>100</v>
      </c>
      <c r="B48" t="s">
        <v>101</v>
      </c>
      <c r="C48">
        <v>1075</v>
      </c>
    </row>
    <row r="49" spans="1:3">
      <c r="A49" t="s">
        <v>102</v>
      </c>
      <c r="B49" t="s">
        <v>103</v>
      </c>
      <c r="C49">
        <v>19</v>
      </c>
    </row>
    <row r="50" spans="1:3">
      <c r="A50" t="s">
        <v>104</v>
      </c>
      <c r="B50" t="s">
        <v>105</v>
      </c>
      <c r="C50">
        <v>107</v>
      </c>
    </row>
    <row r="51" spans="1:3">
      <c r="A51" t="s">
        <v>106</v>
      </c>
      <c r="B51" t="s">
        <v>107</v>
      </c>
      <c r="C51">
        <v>14</v>
      </c>
    </row>
    <row r="52" spans="1:3">
      <c r="A52" t="s">
        <v>108</v>
      </c>
      <c r="B52" t="s">
        <v>109</v>
      </c>
      <c r="C52">
        <v>1</v>
      </c>
    </row>
    <row r="55" spans="1:3">
      <c r="A55" t="s">
        <v>110</v>
      </c>
      <c r="B55" t="s">
        <v>111</v>
      </c>
      <c r="C55">
        <v>325</v>
      </c>
    </row>
    <row r="56" spans="1:3">
      <c r="A56" t="s">
        <v>112</v>
      </c>
      <c r="B56" t="s">
        <v>113</v>
      </c>
      <c r="C56">
        <v>465</v>
      </c>
    </row>
    <row r="57" spans="1:3">
      <c r="A57" t="s">
        <v>114</v>
      </c>
      <c r="B57" t="s">
        <v>115</v>
      </c>
      <c r="C57">
        <v>138</v>
      </c>
    </row>
    <row r="58" spans="1:3">
      <c r="A58" t="s">
        <v>116</v>
      </c>
      <c r="B58" t="s">
        <v>117</v>
      </c>
      <c r="C58">
        <v>987</v>
      </c>
    </row>
    <row r="59" spans="1:3">
      <c r="A59" t="s">
        <v>118</v>
      </c>
      <c r="B59" t="s">
        <v>119</v>
      </c>
      <c r="C59">
        <v>111</v>
      </c>
    </row>
    <row r="60" spans="1:3">
      <c r="A60" t="s">
        <v>120</v>
      </c>
      <c r="B60" t="s">
        <v>121</v>
      </c>
      <c r="C60">
        <v>465</v>
      </c>
    </row>
    <row r="61" spans="1:3">
      <c r="A61" t="s">
        <v>122</v>
      </c>
      <c r="B61" t="s">
        <v>123</v>
      </c>
      <c r="C61">
        <v>594</v>
      </c>
    </row>
    <row r="62" spans="1:3">
      <c r="A62" t="s">
        <v>124</v>
      </c>
      <c r="B62" t="s">
        <v>125</v>
      </c>
      <c r="C62">
        <v>363</v>
      </c>
    </row>
    <row r="63" spans="1:3">
      <c r="A63" t="s">
        <v>126</v>
      </c>
      <c r="B63" t="s">
        <v>127</v>
      </c>
      <c r="C63">
        <v>1364</v>
      </c>
    </row>
    <row r="64" spans="1:3">
      <c r="A64" t="s">
        <v>128</v>
      </c>
      <c r="B64" t="s">
        <v>129</v>
      </c>
      <c r="C64">
        <v>1152</v>
      </c>
    </row>
    <row r="65" spans="1:3">
      <c r="A65" t="s">
        <v>130</v>
      </c>
      <c r="B65" t="s">
        <v>131</v>
      </c>
      <c r="C65">
        <v>67</v>
      </c>
    </row>
    <row r="66" spans="1:3">
      <c r="A66" t="s">
        <v>132</v>
      </c>
      <c r="B66" t="s">
        <v>133</v>
      </c>
      <c r="C66">
        <v>68</v>
      </c>
    </row>
    <row r="67" spans="1:3">
      <c r="A67" t="s">
        <v>134</v>
      </c>
      <c r="B67" t="s">
        <v>135</v>
      </c>
      <c r="C67">
        <v>350</v>
      </c>
    </row>
    <row r="68" spans="1:3">
      <c r="A68" t="s">
        <v>136</v>
      </c>
      <c r="B68" t="s">
        <v>137</v>
      </c>
      <c r="C68">
        <v>9</v>
      </c>
    </row>
    <row r="69" spans="1:3">
      <c r="A69" t="s">
        <v>138</v>
      </c>
      <c r="B69" t="s">
        <v>139</v>
      </c>
      <c r="C69">
        <v>482</v>
      </c>
    </row>
    <row r="70" spans="1:3">
      <c r="A70" t="s">
        <v>142</v>
      </c>
      <c r="B70" t="s">
        <v>143</v>
      </c>
      <c r="C70">
        <v>4106</v>
      </c>
    </row>
    <row r="71" spans="1:3">
      <c r="A71" t="s">
        <v>144</v>
      </c>
      <c r="B71" t="s">
        <v>145</v>
      </c>
      <c r="C71">
        <v>5295</v>
      </c>
    </row>
    <row r="72" spans="1:3">
      <c r="A72" t="s">
        <v>146</v>
      </c>
      <c r="B72" t="s">
        <v>147</v>
      </c>
      <c r="C72">
        <v>52</v>
      </c>
    </row>
    <row r="73" spans="1:3">
      <c r="A73" t="s">
        <v>148</v>
      </c>
      <c r="B73" t="s">
        <v>149</v>
      </c>
      <c r="C73">
        <v>495</v>
      </c>
    </row>
    <row r="74" spans="1:3">
      <c r="A74" t="s">
        <v>150</v>
      </c>
      <c r="B74" t="s">
        <v>151</v>
      </c>
      <c r="C74">
        <v>1523</v>
      </c>
    </row>
    <row r="75" spans="1:3">
      <c r="A75" t="s">
        <v>152</v>
      </c>
      <c r="B75" t="s">
        <v>153</v>
      </c>
      <c r="C75">
        <v>61</v>
      </c>
    </row>
    <row r="76" spans="1:3">
      <c r="A76" t="s">
        <v>154</v>
      </c>
      <c r="B76" t="s">
        <v>155</v>
      </c>
      <c r="C76">
        <v>26</v>
      </c>
    </row>
    <row r="77" spans="1:3">
      <c r="A77" t="s">
        <v>156</v>
      </c>
      <c r="B77" t="s">
        <v>157</v>
      </c>
      <c r="C77">
        <v>277</v>
      </c>
    </row>
    <row r="78" spans="1:3">
      <c r="A78" t="s">
        <v>158</v>
      </c>
      <c r="B78" t="s">
        <v>159</v>
      </c>
      <c r="C78">
        <v>909</v>
      </c>
    </row>
    <row r="79" spans="1:3">
      <c r="A79" t="s">
        <v>160</v>
      </c>
      <c r="B79" t="s">
        <v>161</v>
      </c>
      <c r="C79">
        <v>194</v>
      </c>
    </row>
    <row r="80" spans="1:3">
      <c r="A80" t="s">
        <v>162</v>
      </c>
      <c r="B80" t="s">
        <v>163</v>
      </c>
      <c r="C80">
        <v>438</v>
      </c>
    </row>
    <row r="81" spans="1:3">
      <c r="A81" t="s">
        <v>164</v>
      </c>
      <c r="B81" t="s">
        <v>165</v>
      </c>
      <c r="C81">
        <v>147</v>
      </c>
    </row>
    <row r="82" spans="1:3">
      <c r="A82" t="s">
        <v>166</v>
      </c>
      <c r="B82" t="s">
        <v>167</v>
      </c>
      <c r="C82">
        <v>332</v>
      </c>
    </row>
    <row r="83" spans="1:3">
      <c r="A83" t="s">
        <v>168</v>
      </c>
      <c r="B83" t="s">
        <v>169</v>
      </c>
      <c r="C83">
        <v>1</v>
      </c>
    </row>
    <row r="84" spans="1:3">
      <c r="A84" t="s">
        <v>170</v>
      </c>
      <c r="B84" t="s">
        <v>171</v>
      </c>
      <c r="C84">
        <v>2</v>
      </c>
    </row>
    <row r="85" spans="1:3">
      <c r="A85" t="s">
        <v>172</v>
      </c>
      <c r="B85" t="s">
        <v>173</v>
      </c>
      <c r="C85">
        <v>29</v>
      </c>
    </row>
    <row r="86" spans="1:3">
      <c r="A86" t="s">
        <v>174</v>
      </c>
      <c r="B86" t="s">
        <v>175</v>
      </c>
      <c r="C86">
        <v>2</v>
      </c>
    </row>
    <row r="87" spans="1:3">
      <c r="A87" t="s">
        <v>176</v>
      </c>
      <c r="B87" t="s">
        <v>177</v>
      </c>
      <c r="C87">
        <v>106</v>
      </c>
    </row>
    <row r="88" spans="1:3">
      <c r="A88" t="s">
        <v>178</v>
      </c>
      <c r="B88" t="s">
        <v>179</v>
      </c>
      <c r="C88">
        <v>4924</v>
      </c>
    </row>
    <row r="89" spans="1:3">
      <c r="A89" t="s">
        <v>180</v>
      </c>
      <c r="B89" t="s">
        <v>181</v>
      </c>
      <c r="C89">
        <v>38</v>
      </c>
    </row>
    <row r="90" spans="1:3">
      <c r="A90" t="s">
        <v>182</v>
      </c>
      <c r="B90" t="s">
        <v>183</v>
      </c>
      <c r="C90">
        <v>92</v>
      </c>
    </row>
    <row r="91" spans="1:3">
      <c r="A91" t="s">
        <v>184</v>
      </c>
      <c r="B91" t="s">
        <v>185</v>
      </c>
      <c r="C91">
        <v>463</v>
      </c>
    </row>
    <row r="92" spans="1:3">
      <c r="A92" t="s">
        <v>186</v>
      </c>
      <c r="B92" t="s">
        <v>187</v>
      </c>
      <c r="C92">
        <v>104</v>
      </c>
    </row>
    <row r="93" spans="1:3">
      <c r="A93" t="s">
        <v>188</v>
      </c>
      <c r="B93" t="s">
        <v>189</v>
      </c>
      <c r="C93">
        <v>392</v>
      </c>
    </row>
    <row r="94" spans="1:3">
      <c r="A94" t="s">
        <v>190</v>
      </c>
      <c r="B94" t="s">
        <v>191</v>
      </c>
      <c r="C94">
        <v>60</v>
      </c>
    </row>
    <row r="95" spans="1:3">
      <c r="A95" t="s">
        <v>192</v>
      </c>
      <c r="B95" t="s">
        <v>193</v>
      </c>
      <c r="C95">
        <v>159</v>
      </c>
    </row>
    <row r="96" spans="1:3">
      <c r="A96" t="s">
        <v>194</v>
      </c>
      <c r="B96" t="s">
        <v>195</v>
      </c>
      <c r="C96">
        <v>97</v>
      </c>
    </row>
    <row r="97" spans="1:3">
      <c r="A97" t="s">
        <v>196</v>
      </c>
      <c r="B97" t="s">
        <v>197</v>
      </c>
      <c r="C97">
        <v>115</v>
      </c>
    </row>
    <row r="98" spans="1:3">
      <c r="A98" t="s">
        <v>198</v>
      </c>
      <c r="B98" t="s">
        <v>199</v>
      </c>
      <c r="C98">
        <v>31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Roman,Normal"&amp;12&amp;A</oddHeader>
    <oddFooter>&amp;C&amp;"Times New Roman,Normal"&amp;12Page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" defaultRowHeight="12" x14ac:dyDescent="0"/>
  <sheetData/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Summarized</vt:lpstr>
      <vt:lpstr>All Contigs</vt:lpstr>
      <vt:lpstr>All SNP-containing contigs</vt:lpstr>
      <vt:lpstr>(L. c. only) SNP-containing </vt:lpstr>
      <vt:lpstr>(L. e. only) SNP-containing 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sharpea</dc:creator>
  <cp:lastModifiedBy>Kirstin  Bett</cp:lastModifiedBy>
  <cp:revision>0</cp:revision>
  <dcterms:created xsi:type="dcterms:W3CDTF">2012-12-06T21:29:09Z</dcterms:created>
  <dcterms:modified xsi:type="dcterms:W3CDTF">2012-12-23T04:26:49Z</dcterms:modified>
</cp:coreProperties>
</file>