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840" yWindow="885" windowWidth="23115" windowHeight="9210"/>
  </bookViews>
  <sheets>
    <sheet name="classification_summary" sheetId="1" r:id="rId1"/>
  </sheets>
  <definedNames>
    <definedName name="_xlnm.Print_Area" localSheetId="0">classification_summary!$A$1:$AC$65</definedName>
  </definedNames>
  <calcPr calcId="145621"/>
</workbook>
</file>

<file path=xl/calcChain.xml><?xml version="1.0" encoding="utf-8"?>
<calcChain xmlns="http://schemas.openxmlformats.org/spreadsheetml/2006/main">
  <c r="E65" i="1" l="1"/>
  <c r="D65" i="1"/>
  <c r="C65" i="1"/>
</calcChain>
</file>

<file path=xl/sharedStrings.xml><?xml version="1.0" encoding="utf-8"?>
<sst xmlns="http://schemas.openxmlformats.org/spreadsheetml/2006/main" count="353" uniqueCount="244">
  <si>
    <t>clusterid</t>
  </si>
  <si>
    <t>ref_species (size)</t>
  </si>
  <si>
    <t>pfal</t>
  </si>
  <si>
    <t>pviv</t>
  </si>
  <si>
    <t>pkno</t>
  </si>
  <si>
    <t>pyoe</t>
  </si>
  <si>
    <t>pber</t>
  </si>
  <si>
    <t>pcha</t>
  </si>
  <si>
    <t>pgal</t>
  </si>
  <si>
    <t>tpar</t>
  </si>
  <si>
    <t>tgon</t>
  </si>
  <si>
    <t>cpar</t>
  </si>
  <si>
    <t>hsap</t>
  </si>
  <si>
    <t>dmel</t>
  </si>
  <si>
    <t>cele</t>
  </si>
  <si>
    <t>mbre</t>
  </si>
  <si>
    <t>scer</t>
  </si>
  <si>
    <t>atha</t>
  </si>
  <si>
    <t>crei</t>
  </si>
  <si>
    <t>ecol</t>
  </si>
  <si>
    <t>match_pairs</t>
  </si>
  <si>
    <t>avg_evalue</t>
  </si>
  <si>
    <t>avg_pid</t>
  </si>
  <si>
    <t>TRAP</t>
  </si>
  <si>
    <t>Lacroix C (2008) Figure 1</t>
  </si>
  <si>
    <t>pfal (5)</t>
  </si>
  <si>
    <t>399 (91.7%)</t>
  </si>
  <si>
    <t>PlasmoDB 7.1</t>
  </si>
  <si>
    <t>pyst-a</t>
  </si>
  <si>
    <t>Carlton et al. (2002)</t>
  </si>
  <si>
    <t>51565 (87.9%)</t>
  </si>
  <si>
    <t>21 (100.0%)</t>
  </si>
  <si>
    <t>Sargeant et al. (2006) Additional data file 2</t>
  </si>
  <si>
    <t>pv-fam-g</t>
  </si>
  <si>
    <t>pviv (3)</t>
  </si>
  <si>
    <t>185 (88.1%)</t>
  </si>
  <si>
    <t>pv-fam-d</t>
  </si>
  <si>
    <t>pviv (16)</t>
  </si>
  <si>
    <t>375 (53.3%)</t>
  </si>
  <si>
    <t>pfal (9)</t>
  </si>
  <si>
    <t>24445 (22.3%)</t>
  </si>
  <si>
    <t>pfal (4)</t>
  </si>
  <si>
    <t>msp3</t>
  </si>
  <si>
    <t>pfal (6);pviv (12)</t>
  </si>
  <si>
    <t>177 (46.8%)</t>
  </si>
  <si>
    <t>pk-fam-c</t>
  </si>
  <si>
    <t>pkno (5)</t>
  </si>
  <si>
    <t>15 (100.0%)</t>
  </si>
  <si>
    <t>pfal (12)</t>
  </si>
  <si>
    <t>pfal (13)</t>
  </si>
  <si>
    <t>pst-a</t>
  </si>
  <si>
    <t>pyoe (12);pfal (10);pviv (10)</t>
  </si>
  <si>
    <t>3081 (100.0%)</t>
  </si>
  <si>
    <t>pfmc-2tm</t>
  </si>
  <si>
    <t>Sam-Yellowe et al. (2004)</t>
  </si>
  <si>
    <t>66 (100.0%)</t>
  </si>
  <si>
    <t>hyp1</t>
  </si>
  <si>
    <t>pfal (2)</t>
  </si>
  <si>
    <t>2 (66.7%)</t>
  </si>
  <si>
    <t>hyp10</t>
  </si>
  <si>
    <t>1 (100.0%)</t>
  </si>
  <si>
    <t>TSP_1</t>
  </si>
  <si>
    <t>PlasmoDB 8.0</t>
  </si>
  <si>
    <t>pkno (5);pber (5);pyoe (5);pfal (6);pcha (7);pviv (7)</t>
  </si>
  <si>
    <t>8914 (41.8%)</t>
  </si>
  <si>
    <t>hyp17</t>
  </si>
  <si>
    <t>5671 (100.0%)</t>
  </si>
  <si>
    <t>ACBP</t>
  </si>
  <si>
    <t>6 (100.0%)</t>
  </si>
  <si>
    <t>hyp15</t>
  </si>
  <si>
    <t>surfin-Pvstp1</t>
  </si>
  <si>
    <t>pfal (9);pviv (2)</t>
  </si>
  <si>
    <t>238 (94.1%)</t>
  </si>
  <si>
    <t>pyst-c</t>
  </si>
  <si>
    <t>pyoe (18)</t>
  </si>
  <si>
    <t>406 (64.4%)</t>
  </si>
  <si>
    <t>hyp9</t>
  </si>
  <si>
    <t>10 (100.0%)</t>
  </si>
  <si>
    <t>pk-fam-a</t>
  </si>
  <si>
    <t>pkno (8)</t>
  </si>
  <si>
    <t>9 (9)</t>
  </si>
  <si>
    <t>152 (99.3%)</t>
  </si>
  <si>
    <t>ab_hyda</t>
  </si>
  <si>
    <t>242 (95.7%)</t>
  </si>
  <si>
    <t>gbp130</t>
  </si>
  <si>
    <t>pfal (3)</t>
  </si>
  <si>
    <t>3 (100.0%)</t>
  </si>
  <si>
    <t>msp7</t>
  </si>
  <si>
    <t>pfal (6);pviv (11)</t>
  </si>
  <si>
    <t>496 (93.9%)</t>
  </si>
  <si>
    <t>hyp5</t>
  </si>
  <si>
    <t>pfal (8)</t>
  </si>
  <si>
    <t>55 (100.0%)</t>
  </si>
  <si>
    <t>136 (100.0%)</t>
  </si>
  <si>
    <t>hyp7</t>
  </si>
  <si>
    <t>cys6</t>
  </si>
  <si>
    <t>Sanders et al. (2005); Gerloff DL (2005); van Dijk MR (2010)</t>
  </si>
  <si>
    <t>pfal (10)</t>
  </si>
  <si>
    <t>1969 (69.1%)</t>
  </si>
  <si>
    <t>pv-fam-b</t>
  </si>
  <si>
    <t>pviv (6)</t>
  </si>
  <si>
    <t>45 (100.0%)</t>
  </si>
  <si>
    <t>rhoph1-clag</t>
  </si>
  <si>
    <t>Iriko H  et al. (2007); PlasmoDB 8.2</t>
  </si>
  <si>
    <t>pkno (1);pfal (5);pviv (3)</t>
  </si>
  <si>
    <t>PPLP</t>
  </si>
  <si>
    <t>Kaiser K et al. (2004)</t>
  </si>
  <si>
    <t>780 (100.0%)</t>
  </si>
  <si>
    <t>rif-stevor</t>
  </si>
  <si>
    <t>pfal (190)</t>
  </si>
  <si>
    <t>21820 (90.6%)</t>
  </si>
  <si>
    <t>DBL</t>
  </si>
  <si>
    <t>Carlton et al. (2008); Cowman and Crabb (2006); Iyer J et al. (2007)</t>
  </si>
  <si>
    <t>pfal (5);pviv (2)</t>
  </si>
  <si>
    <t>160 (93.6%)</t>
  </si>
  <si>
    <t>RBP-235kDa</t>
  </si>
  <si>
    <t>Carlton et al. (2008), Supplementary Table 13</t>
  </si>
  <si>
    <t>pfal (5);pviv (8)</t>
  </si>
  <si>
    <t>5 (2)</t>
  </si>
  <si>
    <t>1265 (66.9%)</t>
  </si>
  <si>
    <t>hyp16</t>
  </si>
  <si>
    <t>P25_28</t>
  </si>
  <si>
    <t>pber (2);pkno (2);pyoe (2);pfal (2);pcha (2);pviv (2)</t>
  </si>
  <si>
    <t>78 (100.0%)</t>
  </si>
  <si>
    <t>vir-kir</t>
  </si>
  <si>
    <t>pkno (65);pviv (262)</t>
  </si>
  <si>
    <t>acs</t>
  </si>
  <si>
    <t>Bethke et al. (2006)</t>
  </si>
  <si>
    <t>22641 (88.3%)</t>
  </si>
  <si>
    <t>PcEMA1</t>
  </si>
  <si>
    <t>PlasmoDB 8.2, search for proteins containing PF07418</t>
  </si>
  <si>
    <t>pcha (17)</t>
  </si>
  <si>
    <t>151 (98.7%)</t>
  </si>
  <si>
    <t>emp3</t>
  </si>
  <si>
    <t>pk-fam-e</t>
  </si>
  <si>
    <t>pkno (3)</t>
  </si>
  <si>
    <t>3428 (91.6%)</t>
  </si>
  <si>
    <t>pv-fam-c</t>
  </si>
  <si>
    <t>pviv (7)</t>
  </si>
  <si>
    <t>ab_hydb</t>
  </si>
  <si>
    <t>var</t>
  </si>
  <si>
    <t>pfal (66)</t>
  </si>
  <si>
    <t>3632 (97.1%)</t>
  </si>
  <si>
    <t>hyp13</t>
  </si>
  <si>
    <t>5527 (24.5%)</t>
  </si>
  <si>
    <t>pber (22);pyoe (138);pcha (131)</t>
  </si>
  <si>
    <t>HRP</t>
  </si>
  <si>
    <t>PlasmoDB 8.0 (PF05403)</t>
  </si>
  <si>
    <t>pk-fam-b</t>
  </si>
  <si>
    <t>pkno (10)</t>
  </si>
  <si>
    <t>61 (78.2%)</t>
  </si>
  <si>
    <t>TryThrA-PvTRAG</t>
  </si>
  <si>
    <t>pfal (4);pviv (36)</t>
  </si>
  <si>
    <t>hyp8</t>
  </si>
  <si>
    <t>Pc-fam</t>
  </si>
  <si>
    <t>pcha (20)</t>
  </si>
  <si>
    <t>325 (100.0%)</t>
  </si>
  <si>
    <t>hyp2</t>
  </si>
  <si>
    <t>hyp12</t>
  </si>
  <si>
    <t>pyst-d</t>
  </si>
  <si>
    <t>pyoe (13)</t>
  </si>
  <si>
    <t>hyp11</t>
  </si>
  <si>
    <t>Sargeant et al. (2006) Additional data file 2; Carlton et al. (2008)</t>
  </si>
  <si>
    <t>168 (98.2%)</t>
  </si>
  <si>
    <t>hyp4</t>
  </si>
  <si>
    <t>Sargeant et al. (2006) Additional data file 2; PlasmoDB 8.0</t>
  </si>
  <si>
    <t>etramp</t>
  </si>
  <si>
    <t>PlasmoDB 7.1, MacKellar et al. (2011), Table 1</t>
  </si>
  <si>
    <t>pber (7);pfal (14);pviv (9)</t>
  </si>
  <si>
    <t>1224 (41.8%)</t>
  </si>
  <si>
    <t>hyp6</t>
  </si>
  <si>
    <t>8 (80.0%)</t>
  </si>
  <si>
    <t>pyst-b</t>
  </si>
  <si>
    <t>pyoe (54)</t>
  </si>
  <si>
    <t>pv-fam-h</t>
  </si>
  <si>
    <t>pviv (4)</t>
  </si>
  <si>
    <t>48 (72.7%)</t>
  </si>
  <si>
    <t>pk-fam-d</t>
  </si>
  <si>
    <t>pkno (2)</t>
  </si>
  <si>
    <t>1 (1)</t>
  </si>
  <si>
    <t>yir-bir-cir</t>
  </si>
  <si>
    <t>pber (99);pcha (191)</t>
  </si>
  <si>
    <t>217994 (28.7%)</t>
  </si>
  <si>
    <t>SICAvar</t>
  </si>
  <si>
    <t>pkno (28)</t>
  </si>
  <si>
    <t>19066 (64.3%)</t>
  </si>
  <si>
    <t>Exported</t>
  </si>
  <si>
    <t>Gene family</t>
  </si>
  <si>
    <t>4 (4)</t>
  </si>
  <si>
    <t>36 (36)</t>
  </si>
  <si>
    <t>2 (2)</t>
  </si>
  <si>
    <t>10 (10)</t>
  </si>
  <si>
    <t>192 (190)</t>
  </si>
  <si>
    <t>310 (262)</t>
  </si>
  <si>
    <t>66 (65)</t>
  </si>
  <si>
    <t>13 (17)</t>
  </si>
  <si>
    <t>67 (66)</t>
  </si>
  <si>
    <t>100 (99)</t>
  </si>
  <si>
    <t>195 (191)</t>
  </si>
  <si>
    <t>31 (28)</t>
  </si>
  <si>
    <t>4 (5)</t>
  </si>
  <si>
    <t>4 (6)</t>
  </si>
  <si>
    <t>14 (12)</t>
  </si>
  <si>
    <t>7 (5)</t>
  </si>
  <si>
    <t>8 (5)</t>
  </si>
  <si>
    <t>9 (5)</t>
  </si>
  <si>
    <t>8 (6)</t>
  </si>
  <si>
    <t>8 (7)</t>
  </si>
  <si>
    <t>6 (6)</t>
  </si>
  <si>
    <t>11 (11)</t>
  </si>
  <si>
    <t>5 (5)</t>
  </si>
  <si>
    <t>3 (3)</t>
  </si>
  <si>
    <t>8 (8)</t>
  </si>
  <si>
    <t>12 (12)</t>
  </si>
  <si>
    <t>9 (10)</t>
  </si>
  <si>
    <t>1 (2)</t>
  </si>
  <si>
    <t>3 (2)</t>
  </si>
  <si>
    <t>9 (8)</t>
  </si>
  <si>
    <t>72 (66)</t>
  </si>
  <si>
    <t>12 (10)</t>
  </si>
  <si>
    <t>4 (3)</t>
  </si>
  <si>
    <t>23 (22)</t>
  </si>
  <si>
    <t>132 (131)</t>
  </si>
  <si>
    <t>169 (138)</t>
  </si>
  <si>
    <t>17 (20)</t>
  </si>
  <si>
    <t>28 (16)</t>
  </si>
  <si>
    <t>22 (18)</t>
  </si>
  <si>
    <t>14 (13)</t>
  </si>
  <si>
    <t>7 (7)</t>
  </si>
  <si>
    <t>10 (13)</t>
  </si>
  <si>
    <t>6 (7)</t>
  </si>
  <si>
    <t>15 (14)</t>
  </si>
  <si>
    <t>10 (9)</t>
  </si>
  <si>
    <t>56 (54)</t>
  </si>
  <si>
    <t>5 (4)</t>
  </si>
  <si>
    <t>Sn</t>
  </si>
  <si>
    <t>Sp</t>
  </si>
  <si>
    <t>Jacc</t>
  </si>
  <si>
    <t>Average</t>
  </si>
  <si>
    <t>phist/RAD</t>
  </si>
  <si>
    <t>VSA</t>
  </si>
  <si>
    <t>VSA (invasion-linked)</t>
  </si>
  <si>
    <t>Other (species-specific or sub-telomeric)</t>
  </si>
  <si>
    <t>source/reference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</si>
</sst>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1">
    <xf numFmtId="0" fontId="0" fillId="0" borderId="0" xfId="0"/>
    <xf numFmtId="2" fontId="0" fillId="0" borderId="0" xfId="0" applyNumberFormat="1" applyBorder="1" applyAlignment="1">
      <alignment horizontal="right" vertical="center" wrapText="1"/>
    </xf>
    <xf numFmtId="2" fontId="13" fillId="34" borderId="11" xfId="0" applyNumberFormat="1" applyFont="1" applyFill="1" applyBorder="1" applyAlignment="1">
      <alignment horizontal="right" vertical="center" wrapText="1"/>
    </xf>
    <xf numFmtId="0" fontId="13" fillId="34" borderId="11" xfId="0" applyFont="1" applyFill="1" applyBorder="1" applyAlignment="1">
      <alignment horizontal="center" vertical="center" wrapText="1"/>
    </xf>
    <xf numFmtId="0" fontId="13" fillId="34" borderId="11" xfId="0" applyFont="1" applyFill="1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11" fontId="0" fillId="0" borderId="0" xfId="0" applyNumberFormat="1" applyBorder="1" applyAlignment="1">
      <alignment vertical="center" wrapText="1"/>
    </xf>
    <xf numFmtId="0" fontId="13" fillId="34" borderId="13" xfId="0" applyFont="1" applyFill="1" applyBorder="1" applyAlignment="1">
      <alignment vertical="center" wrapText="1"/>
    </xf>
    <xf numFmtId="0" fontId="0" fillId="0" borderId="14" xfId="0" applyBorder="1" applyAlignment="1">
      <alignment vertical="center" wrapText="1"/>
    </xf>
    <xf numFmtId="2" fontId="0" fillId="33" borderId="16" xfId="0" applyNumberFormat="1" applyFont="1" applyFill="1" applyBorder="1" applyAlignment="1">
      <alignment horizontal="left" vertical="center" wrapText="1"/>
    </xf>
    <xf numFmtId="0" fontId="16" fillId="33" borderId="16" xfId="0" applyFont="1" applyFill="1" applyBorder="1" applyAlignment="1">
      <alignment horizontal="center" vertical="center" wrapText="1"/>
    </xf>
    <xf numFmtId="0" fontId="16" fillId="33" borderId="16" xfId="0" applyFont="1" applyFill="1" applyBorder="1" applyAlignment="1">
      <alignment vertical="center" wrapText="1"/>
    </xf>
    <xf numFmtId="0" fontId="16" fillId="33" borderId="17" xfId="0" applyFont="1" applyFill="1" applyBorder="1" applyAlignment="1">
      <alignment vertical="center" wrapText="1"/>
    </xf>
    <xf numFmtId="0" fontId="13" fillId="34" borderId="10" xfId="0" applyFont="1" applyFill="1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16" fillId="33" borderId="12" xfId="0" applyFont="1" applyFill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16" fillId="33" borderId="15" xfId="0" applyFont="1" applyFill="1" applyBorder="1" applyAlignment="1">
      <alignment vertical="center" wrapText="1"/>
    </xf>
    <xf numFmtId="0" fontId="0" fillId="0" borderId="16" xfId="0" applyBorder="1" applyAlignment="1">
      <alignment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65"/>
  <sheetViews>
    <sheetView tabSelected="1" zoomScale="70" zoomScaleNormal="70" workbookViewId="0">
      <selection activeCell="G4" sqref="G4"/>
    </sheetView>
  </sheetViews>
  <sheetFormatPr defaultRowHeight="15" x14ac:dyDescent="0.25"/>
  <cols>
    <col min="1" max="1" width="1.42578125" style="5" customWidth="1"/>
    <col min="2" max="2" width="18.28515625" style="6" customWidth="1"/>
    <col min="3" max="5" width="7.85546875" style="1" customWidth="1"/>
    <col min="6" max="6" width="9.140625" style="7"/>
    <col min="7" max="11" width="10.42578125" style="7" customWidth="1"/>
    <col min="12" max="23" width="7.42578125" style="7" customWidth="1"/>
    <col min="24" max="24" width="13" style="6" customWidth="1"/>
    <col min="25" max="25" width="29.7109375" style="6" customWidth="1"/>
    <col min="26" max="26" width="24.28515625" style="6" customWidth="1"/>
    <col min="27" max="27" width="11" style="6" customWidth="1"/>
    <col min="28" max="28" width="10.7109375" style="6" customWidth="1"/>
    <col min="29" max="29" width="8" style="10" customWidth="1"/>
    <col min="30" max="16384" width="9.140625" style="6"/>
  </cols>
  <sheetData>
    <row r="1" spans="1:29" s="4" customFormat="1" ht="30" x14ac:dyDescent="0.25">
      <c r="A1" s="15" t="s">
        <v>187</v>
      </c>
      <c r="B1" s="16"/>
      <c r="C1" s="2" t="s">
        <v>235</v>
      </c>
      <c r="D1" s="2" t="s">
        <v>236</v>
      </c>
      <c r="E1" s="2" t="s">
        <v>237</v>
      </c>
      <c r="F1" s="3" t="s">
        <v>2</v>
      </c>
      <c r="G1" s="3" t="s">
        <v>3</v>
      </c>
      <c r="H1" s="3" t="s">
        <v>4</v>
      </c>
      <c r="I1" s="3" t="s">
        <v>5</v>
      </c>
      <c r="J1" s="3" t="s">
        <v>6</v>
      </c>
      <c r="K1" s="3" t="s">
        <v>7</v>
      </c>
      <c r="L1" s="3" t="s">
        <v>8</v>
      </c>
      <c r="M1" s="3" t="s">
        <v>9</v>
      </c>
      <c r="N1" s="3" t="s">
        <v>10</v>
      </c>
      <c r="O1" s="3" t="s">
        <v>11</v>
      </c>
      <c r="P1" s="3" t="s">
        <v>12</v>
      </c>
      <c r="Q1" s="3" t="s">
        <v>13</v>
      </c>
      <c r="R1" s="3" t="s">
        <v>14</v>
      </c>
      <c r="S1" s="3" t="s">
        <v>15</v>
      </c>
      <c r="T1" s="3" t="s">
        <v>16</v>
      </c>
      <c r="U1" s="3" t="s">
        <v>17</v>
      </c>
      <c r="V1" s="3" t="s">
        <v>18</v>
      </c>
      <c r="W1" s="3" t="s">
        <v>19</v>
      </c>
      <c r="X1" s="4" t="s">
        <v>0</v>
      </c>
      <c r="Y1" s="4" t="s">
        <v>243</v>
      </c>
      <c r="Z1" s="4" t="s">
        <v>1</v>
      </c>
      <c r="AA1" s="4" t="s">
        <v>20</v>
      </c>
      <c r="AB1" s="4" t="s">
        <v>21</v>
      </c>
      <c r="AC1" s="9" t="s">
        <v>22</v>
      </c>
    </row>
    <row r="2" spans="1:29" s="18" customFormat="1" x14ac:dyDescent="0.25">
      <c r="A2" s="17" t="s">
        <v>240</v>
      </c>
    </row>
    <row r="3" spans="1:29" ht="30" x14ac:dyDescent="0.25">
      <c r="B3" s="6" t="s">
        <v>140</v>
      </c>
      <c r="C3" s="1">
        <v>1</v>
      </c>
      <c r="D3" s="1">
        <v>0.98507462686567204</v>
      </c>
      <c r="E3" s="1">
        <v>0.98507462686567204</v>
      </c>
      <c r="F3" s="7" t="s">
        <v>196</v>
      </c>
      <c r="G3" s="7">
        <v>0</v>
      </c>
      <c r="H3" s="7">
        <v>0</v>
      </c>
      <c r="I3" s="7">
        <v>0</v>
      </c>
      <c r="J3" s="7">
        <v>0</v>
      </c>
      <c r="K3" s="7">
        <v>0</v>
      </c>
      <c r="L3" s="7">
        <v>0</v>
      </c>
      <c r="M3" s="7">
        <v>0</v>
      </c>
      <c r="N3" s="7">
        <v>0</v>
      </c>
      <c r="O3" s="7">
        <v>0</v>
      </c>
      <c r="P3" s="7">
        <v>0</v>
      </c>
      <c r="Q3" s="7">
        <v>0</v>
      </c>
      <c r="R3" s="7">
        <v>0</v>
      </c>
      <c r="S3" s="7">
        <v>0</v>
      </c>
      <c r="T3" s="7">
        <v>0</v>
      </c>
      <c r="U3" s="7">
        <v>0</v>
      </c>
      <c r="V3" s="7">
        <v>0</v>
      </c>
      <c r="W3" s="7">
        <v>0</v>
      </c>
      <c r="X3" s="6">
        <v>282603</v>
      </c>
      <c r="Y3" s="6" t="s">
        <v>27</v>
      </c>
      <c r="Z3" s="6" t="s">
        <v>141</v>
      </c>
      <c r="AA3" s="6" t="s">
        <v>142</v>
      </c>
      <c r="AB3" s="8">
        <v>1.27510639120292E-118</v>
      </c>
      <c r="AC3" s="10">
        <v>48.862692731277598</v>
      </c>
    </row>
    <row r="4" spans="1:29" ht="30" x14ac:dyDescent="0.25">
      <c r="B4" s="6" t="s">
        <v>124</v>
      </c>
      <c r="C4" s="1">
        <v>0.94495412844036697</v>
      </c>
      <c r="D4" s="1">
        <v>0.82180851063829796</v>
      </c>
      <c r="E4" s="1">
        <v>0.78426395939086302</v>
      </c>
      <c r="F4" s="7">
        <v>1</v>
      </c>
      <c r="G4" s="7" t="s">
        <v>193</v>
      </c>
      <c r="H4" s="7" t="s">
        <v>194</v>
      </c>
      <c r="I4" s="7">
        <v>3</v>
      </c>
      <c r="J4" s="7">
        <v>2</v>
      </c>
      <c r="K4" s="7">
        <v>2</v>
      </c>
      <c r="L4" s="7">
        <v>1</v>
      </c>
      <c r="M4" s="7">
        <v>1</v>
      </c>
      <c r="N4" s="7">
        <v>2</v>
      </c>
      <c r="O4" s="7">
        <v>0</v>
      </c>
      <c r="P4" s="7">
        <v>4</v>
      </c>
      <c r="Q4" s="7">
        <v>1</v>
      </c>
      <c r="R4" s="7">
        <v>1</v>
      </c>
      <c r="S4" s="7">
        <v>0</v>
      </c>
      <c r="T4" s="7">
        <v>0</v>
      </c>
      <c r="U4" s="7">
        <v>0</v>
      </c>
      <c r="V4" s="7">
        <v>1</v>
      </c>
      <c r="W4" s="7">
        <v>0</v>
      </c>
      <c r="X4" s="6">
        <v>339321</v>
      </c>
      <c r="Y4" s="6" t="s">
        <v>27</v>
      </c>
      <c r="Z4" s="6" t="s">
        <v>125</v>
      </c>
      <c r="AA4" s="6" t="s">
        <v>40</v>
      </c>
      <c r="AB4" s="8">
        <v>1.11214112563667E-9</v>
      </c>
      <c r="AC4" s="10">
        <v>29.6514935569644</v>
      </c>
    </row>
    <row r="5" spans="1:29" ht="30" x14ac:dyDescent="0.25">
      <c r="B5" s="6" t="s">
        <v>180</v>
      </c>
      <c r="C5" s="1">
        <v>0.99310344827586206</v>
      </c>
      <c r="D5" s="1">
        <v>0.97627118644067801</v>
      </c>
      <c r="E5" s="1">
        <v>0.96969696969696995</v>
      </c>
      <c r="F5" s="7">
        <v>0</v>
      </c>
      <c r="G5" s="7">
        <v>0</v>
      </c>
      <c r="H5" s="7">
        <v>0</v>
      </c>
      <c r="I5" s="7">
        <v>897</v>
      </c>
      <c r="J5" s="7" t="s">
        <v>197</v>
      </c>
      <c r="K5" s="7" t="s">
        <v>198</v>
      </c>
      <c r="L5" s="7">
        <v>0</v>
      </c>
      <c r="M5" s="7">
        <v>0</v>
      </c>
      <c r="N5" s="7">
        <v>0</v>
      </c>
      <c r="O5" s="7">
        <v>0</v>
      </c>
      <c r="P5" s="7">
        <v>0</v>
      </c>
      <c r="Q5" s="7">
        <v>0</v>
      </c>
      <c r="R5" s="7">
        <v>0</v>
      </c>
      <c r="S5" s="7">
        <v>0</v>
      </c>
      <c r="T5" s="7">
        <v>0</v>
      </c>
      <c r="U5" s="7">
        <v>0</v>
      </c>
      <c r="V5" s="7">
        <v>0</v>
      </c>
      <c r="W5" s="7">
        <v>0</v>
      </c>
      <c r="X5" s="6">
        <v>312322</v>
      </c>
      <c r="Y5" s="6" t="s">
        <v>27</v>
      </c>
      <c r="Z5" s="6" t="s">
        <v>181</v>
      </c>
      <c r="AA5" s="6" t="s">
        <v>182</v>
      </c>
      <c r="AB5" s="8">
        <v>8.9861366785608994E-44</v>
      </c>
      <c r="AC5" s="10">
        <v>42.461165903648997</v>
      </c>
    </row>
    <row r="6" spans="1:29" ht="30" x14ac:dyDescent="0.25">
      <c r="B6" s="6" t="s">
        <v>108</v>
      </c>
      <c r="C6" s="1">
        <v>0.99473684210526303</v>
      </c>
      <c r="D6" s="1">
        <v>0.984375</v>
      </c>
      <c r="E6" s="1">
        <v>0.97927461139896399</v>
      </c>
      <c r="F6" s="7" t="s">
        <v>192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  <c r="P6" s="7">
        <v>0</v>
      </c>
      <c r="Q6" s="7">
        <v>0</v>
      </c>
      <c r="R6" s="7">
        <v>0</v>
      </c>
      <c r="S6" s="7">
        <v>0</v>
      </c>
      <c r="T6" s="7">
        <v>0</v>
      </c>
      <c r="U6" s="7">
        <v>0</v>
      </c>
      <c r="V6" s="7">
        <v>0</v>
      </c>
      <c r="W6" s="7">
        <v>0</v>
      </c>
      <c r="X6" s="6">
        <v>302885</v>
      </c>
      <c r="Y6" s="6" t="s">
        <v>27</v>
      </c>
      <c r="Z6" s="6" t="s">
        <v>109</v>
      </c>
      <c r="AA6" s="6" t="s">
        <v>110</v>
      </c>
      <c r="AB6" s="8">
        <v>4.6120432717601698E-39</v>
      </c>
      <c r="AC6" s="10">
        <v>39.905258478459601</v>
      </c>
    </row>
    <row r="7" spans="1:29" ht="30" x14ac:dyDescent="0.25">
      <c r="B7" s="6" t="s">
        <v>183</v>
      </c>
      <c r="C7" s="1">
        <v>1</v>
      </c>
      <c r="D7" s="1">
        <v>0.90322580645161299</v>
      </c>
      <c r="E7" s="1">
        <v>0.90322580645161299</v>
      </c>
      <c r="F7" s="7">
        <v>0</v>
      </c>
      <c r="G7" s="7">
        <v>0</v>
      </c>
      <c r="H7" s="7" t="s">
        <v>199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v>0</v>
      </c>
      <c r="R7" s="7">
        <v>0</v>
      </c>
      <c r="S7" s="7">
        <v>0</v>
      </c>
      <c r="T7" s="7">
        <v>0</v>
      </c>
      <c r="U7" s="7">
        <v>0</v>
      </c>
      <c r="V7" s="7">
        <v>0</v>
      </c>
      <c r="W7" s="7">
        <v>0</v>
      </c>
      <c r="X7" s="6">
        <v>298723</v>
      </c>
      <c r="Y7" s="6" t="s">
        <v>27</v>
      </c>
      <c r="Z7" s="6" t="s">
        <v>184</v>
      </c>
      <c r="AA7" s="6" t="s">
        <v>185</v>
      </c>
      <c r="AB7" s="8">
        <v>1.03732552746717E-61</v>
      </c>
      <c r="AC7" s="10">
        <v>42.330437952375497</v>
      </c>
    </row>
    <row r="8" spans="1:29" ht="30" x14ac:dyDescent="0.25">
      <c r="B8" s="6" t="s">
        <v>151</v>
      </c>
      <c r="C8" s="1">
        <v>1</v>
      </c>
      <c r="D8" s="1">
        <v>1</v>
      </c>
      <c r="E8" s="1">
        <v>1</v>
      </c>
      <c r="F8" s="7" t="s">
        <v>188</v>
      </c>
      <c r="G8" s="7" t="s">
        <v>189</v>
      </c>
      <c r="H8" s="7">
        <v>26</v>
      </c>
      <c r="I8" s="7">
        <v>5</v>
      </c>
      <c r="J8" s="7">
        <v>7</v>
      </c>
      <c r="K8" s="7">
        <v>6</v>
      </c>
      <c r="L8" s="7">
        <v>1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0</v>
      </c>
      <c r="W8" s="7">
        <v>0</v>
      </c>
      <c r="X8" s="6">
        <v>299746</v>
      </c>
      <c r="Y8" s="6" t="s">
        <v>27</v>
      </c>
      <c r="Z8" s="6" t="s">
        <v>152</v>
      </c>
      <c r="AA8" s="6" t="s">
        <v>136</v>
      </c>
      <c r="AB8" s="8">
        <v>1.43663355289874E-17</v>
      </c>
      <c r="AC8" s="10">
        <v>29.540035005834302</v>
      </c>
    </row>
    <row r="9" spans="1:29" x14ac:dyDescent="0.25">
      <c r="B9" s="6" t="s">
        <v>70</v>
      </c>
      <c r="C9" s="1">
        <v>1</v>
      </c>
      <c r="D9" s="1">
        <v>1</v>
      </c>
      <c r="E9" s="1">
        <v>1</v>
      </c>
      <c r="F9" s="7" t="s">
        <v>80</v>
      </c>
      <c r="G9" s="7" t="s">
        <v>190</v>
      </c>
      <c r="H9" s="7">
        <v>0</v>
      </c>
      <c r="I9" s="7">
        <v>0</v>
      </c>
      <c r="J9" s="7">
        <v>0</v>
      </c>
      <c r="K9" s="7">
        <v>0</v>
      </c>
      <c r="L9" s="7">
        <v>2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7">
        <v>0</v>
      </c>
      <c r="X9" s="6">
        <v>282091</v>
      </c>
      <c r="Z9" s="6" t="s">
        <v>71</v>
      </c>
      <c r="AA9" s="6" t="s">
        <v>72</v>
      </c>
      <c r="AB9" s="8">
        <v>2.4733495010178201E-58</v>
      </c>
      <c r="AC9" s="10">
        <v>40.694411764705897</v>
      </c>
    </row>
    <row r="10" spans="1:29" ht="30" x14ac:dyDescent="0.25">
      <c r="B10" s="6" t="s">
        <v>95</v>
      </c>
      <c r="C10" s="1">
        <v>1</v>
      </c>
      <c r="D10" s="1">
        <v>1</v>
      </c>
      <c r="E10" s="1">
        <v>1</v>
      </c>
      <c r="F10" s="7" t="s">
        <v>191</v>
      </c>
      <c r="G10" s="7">
        <v>11</v>
      </c>
      <c r="H10" s="7">
        <v>12</v>
      </c>
      <c r="I10" s="7">
        <v>14</v>
      </c>
      <c r="J10" s="7">
        <v>10</v>
      </c>
      <c r="K10" s="7">
        <v>10</v>
      </c>
      <c r="L10" s="7">
        <v>6</v>
      </c>
      <c r="M10" s="7">
        <v>2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  <c r="W10" s="7">
        <v>0</v>
      </c>
      <c r="X10" s="6">
        <v>313334</v>
      </c>
      <c r="Y10" s="6" t="s">
        <v>96</v>
      </c>
      <c r="Z10" s="6" t="s">
        <v>97</v>
      </c>
      <c r="AA10" s="6" t="s">
        <v>98</v>
      </c>
      <c r="AB10" s="8">
        <v>9.2969892456884799E-17</v>
      </c>
      <c r="AC10" s="10">
        <v>30.182686642965901</v>
      </c>
    </row>
    <row r="11" spans="1:29" ht="45" x14ac:dyDescent="0.25">
      <c r="B11" s="6" t="s">
        <v>121</v>
      </c>
      <c r="C11" s="1">
        <v>1</v>
      </c>
      <c r="D11" s="1">
        <v>1</v>
      </c>
      <c r="E11" s="1">
        <v>1</v>
      </c>
      <c r="F11" s="7" t="s">
        <v>190</v>
      </c>
      <c r="G11" s="7" t="s">
        <v>190</v>
      </c>
      <c r="H11" s="7" t="s">
        <v>190</v>
      </c>
      <c r="I11" s="7" t="s">
        <v>190</v>
      </c>
      <c r="J11" s="7" t="s">
        <v>190</v>
      </c>
      <c r="K11" s="7" t="s">
        <v>190</v>
      </c>
      <c r="L11" s="7">
        <v>1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7">
        <v>0</v>
      </c>
      <c r="X11" s="6">
        <v>263168</v>
      </c>
      <c r="Y11" s="6" t="s">
        <v>27</v>
      </c>
      <c r="Z11" s="6" t="s">
        <v>122</v>
      </c>
      <c r="AA11" s="6" t="s">
        <v>123</v>
      </c>
      <c r="AB11" s="8">
        <v>5.1605894178829401E-42</v>
      </c>
      <c r="AC11" s="10">
        <v>44.8564102564103</v>
      </c>
    </row>
    <row r="12" spans="1:29" ht="30" x14ac:dyDescent="0.25">
      <c r="B12" s="6" t="s">
        <v>129</v>
      </c>
      <c r="C12" s="1">
        <v>0.70588235294117696</v>
      </c>
      <c r="D12" s="1">
        <v>0.92307692307692302</v>
      </c>
      <c r="E12" s="1">
        <v>0.66666666666666696</v>
      </c>
      <c r="F12" s="7">
        <v>0</v>
      </c>
      <c r="G12" s="7">
        <v>0</v>
      </c>
      <c r="H12" s="7">
        <v>0</v>
      </c>
      <c r="I12" s="7">
        <v>2</v>
      </c>
      <c r="J12" s="7">
        <v>1</v>
      </c>
      <c r="K12" s="7" t="s">
        <v>195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  <c r="W12" s="7">
        <v>0</v>
      </c>
      <c r="X12" s="6">
        <v>288402</v>
      </c>
      <c r="Y12" s="6" t="s">
        <v>130</v>
      </c>
      <c r="Z12" s="6" t="s">
        <v>131</v>
      </c>
      <c r="AA12" s="6" t="s">
        <v>132</v>
      </c>
      <c r="AB12" s="8">
        <v>6.9112421585113406E-33</v>
      </c>
      <c r="AC12" s="10">
        <v>53.580993377483502</v>
      </c>
    </row>
    <row r="13" spans="1:29" ht="30" x14ac:dyDescent="0.25">
      <c r="B13" s="6" t="s">
        <v>28</v>
      </c>
      <c r="C13" s="1">
        <v>1</v>
      </c>
      <c r="D13" s="1">
        <v>0.89814814814814803</v>
      </c>
      <c r="E13" s="1">
        <v>0.89814814814814803</v>
      </c>
      <c r="F13" s="7">
        <v>1</v>
      </c>
      <c r="G13" s="7">
        <v>1</v>
      </c>
      <c r="H13" s="7">
        <v>1</v>
      </c>
      <c r="I13" s="7" t="s">
        <v>223</v>
      </c>
      <c r="J13" s="7" t="s">
        <v>221</v>
      </c>
      <c r="K13" s="7" t="s">
        <v>222</v>
      </c>
      <c r="L13" s="7">
        <v>1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7">
        <v>0</v>
      </c>
      <c r="X13" s="6">
        <v>289977</v>
      </c>
      <c r="Y13" s="6" t="s">
        <v>27</v>
      </c>
      <c r="Z13" s="6" t="s">
        <v>145</v>
      </c>
      <c r="AA13" s="6" t="s">
        <v>30</v>
      </c>
      <c r="AB13" s="8">
        <v>1.26362301690939E-31</v>
      </c>
      <c r="AC13" s="10">
        <v>40.677497721323</v>
      </c>
    </row>
    <row r="14" spans="1:29" s="18" customFormat="1" x14ac:dyDescent="0.25">
      <c r="A14" s="17" t="s">
        <v>241</v>
      </c>
    </row>
    <row r="15" spans="1:29" ht="45" x14ac:dyDescent="0.25">
      <c r="B15" s="6" t="s">
        <v>111</v>
      </c>
      <c r="C15" s="1">
        <v>1</v>
      </c>
      <c r="D15" s="1">
        <v>1</v>
      </c>
      <c r="E15" s="1">
        <v>1</v>
      </c>
      <c r="F15" s="7" t="s">
        <v>210</v>
      </c>
      <c r="G15" s="7" t="s">
        <v>190</v>
      </c>
      <c r="H15" s="7">
        <v>4</v>
      </c>
      <c r="I15" s="7">
        <v>2</v>
      </c>
      <c r="J15" s="7">
        <v>2</v>
      </c>
      <c r="K15" s="7">
        <v>2</v>
      </c>
      <c r="L15" s="7">
        <v>1</v>
      </c>
      <c r="M15" s="7">
        <v>0</v>
      </c>
      <c r="N15" s="7">
        <v>1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7">
        <v>0</v>
      </c>
      <c r="X15" s="6">
        <v>271005</v>
      </c>
      <c r="Y15" s="6" t="s">
        <v>112</v>
      </c>
      <c r="Z15" s="6" t="s">
        <v>113</v>
      </c>
      <c r="AA15" s="6" t="s">
        <v>114</v>
      </c>
      <c r="AB15" s="8">
        <v>8.5033761616022794E-61</v>
      </c>
      <c r="AC15" s="10">
        <v>41.178375000000003</v>
      </c>
    </row>
    <row r="16" spans="1:29" ht="30" x14ac:dyDescent="0.25">
      <c r="B16" s="6" t="s">
        <v>115</v>
      </c>
      <c r="C16" s="1">
        <v>1</v>
      </c>
      <c r="D16" s="1">
        <v>1</v>
      </c>
      <c r="E16" s="1">
        <v>1</v>
      </c>
      <c r="F16" s="7" t="s">
        <v>210</v>
      </c>
      <c r="G16" s="7" t="s">
        <v>212</v>
      </c>
      <c r="H16" s="7">
        <v>1</v>
      </c>
      <c r="I16" s="7">
        <v>19</v>
      </c>
      <c r="J16" s="7">
        <v>6</v>
      </c>
      <c r="K16" s="7">
        <v>8</v>
      </c>
      <c r="L16" s="7">
        <v>0</v>
      </c>
      <c r="M16" s="7">
        <v>0</v>
      </c>
      <c r="N16" s="7">
        <v>0</v>
      </c>
      <c r="O16" s="7">
        <v>0</v>
      </c>
      <c r="P16" s="7">
        <v>1</v>
      </c>
      <c r="Q16" s="7">
        <v>0</v>
      </c>
      <c r="R16" s="7">
        <v>0</v>
      </c>
      <c r="S16" s="7">
        <v>0</v>
      </c>
      <c r="T16" s="7">
        <v>0</v>
      </c>
      <c r="U16" s="7">
        <v>0</v>
      </c>
      <c r="V16" s="7">
        <v>0</v>
      </c>
      <c r="W16" s="7">
        <v>0</v>
      </c>
      <c r="X16" s="6">
        <v>316344</v>
      </c>
      <c r="Y16" s="6" t="s">
        <v>116</v>
      </c>
      <c r="Z16" s="6" t="s">
        <v>117</v>
      </c>
      <c r="AA16" s="6" t="s">
        <v>119</v>
      </c>
      <c r="AB16" s="8">
        <v>1.5690320639391501E-85</v>
      </c>
      <c r="AC16" s="10">
        <v>38.108608695652201</v>
      </c>
    </row>
    <row r="17" spans="1:29" x14ac:dyDescent="0.25">
      <c r="B17" s="6" t="s">
        <v>42</v>
      </c>
      <c r="C17" s="1">
        <v>0.88888888888888895</v>
      </c>
      <c r="D17" s="1">
        <v>0.88888888888888895</v>
      </c>
      <c r="E17" s="1">
        <v>0.8</v>
      </c>
      <c r="F17" s="7" t="s">
        <v>201</v>
      </c>
      <c r="G17" s="7" t="s">
        <v>202</v>
      </c>
      <c r="H17" s="7">
        <v>4</v>
      </c>
      <c r="I17" s="7">
        <v>2</v>
      </c>
      <c r="J17" s="7">
        <v>2</v>
      </c>
      <c r="K17" s="7">
        <v>2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  <c r="W17" s="7">
        <v>0</v>
      </c>
      <c r="X17" s="6">
        <v>317163</v>
      </c>
      <c r="Y17" s="6" t="s">
        <v>27</v>
      </c>
      <c r="Z17" s="6" t="s">
        <v>43</v>
      </c>
      <c r="AA17" s="6" t="s">
        <v>44</v>
      </c>
      <c r="AB17" s="8">
        <v>2.8695592324688199E-16</v>
      </c>
      <c r="AC17" s="10">
        <v>41.602655367231598</v>
      </c>
    </row>
    <row r="18" spans="1:29" x14ac:dyDescent="0.25">
      <c r="B18" s="6" t="s">
        <v>87</v>
      </c>
      <c r="C18" s="1">
        <v>1</v>
      </c>
      <c r="D18" s="1">
        <v>1</v>
      </c>
      <c r="E18" s="1">
        <v>1</v>
      </c>
      <c r="F18" s="7" t="s">
        <v>208</v>
      </c>
      <c r="G18" s="7" t="s">
        <v>209</v>
      </c>
      <c r="H18" s="7">
        <v>4</v>
      </c>
      <c r="I18" s="7">
        <v>3</v>
      </c>
      <c r="J18" s="7">
        <v>3</v>
      </c>
      <c r="K18" s="7">
        <v>3</v>
      </c>
      <c r="L18" s="7">
        <v>1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7">
        <v>0</v>
      </c>
      <c r="X18" s="6">
        <v>300649</v>
      </c>
      <c r="Y18" s="6" t="s">
        <v>27</v>
      </c>
      <c r="Z18" s="6" t="s">
        <v>88</v>
      </c>
      <c r="AA18" s="6" t="s">
        <v>89</v>
      </c>
      <c r="AB18" s="8">
        <v>1.49074837982816E-16</v>
      </c>
      <c r="AC18" s="10">
        <v>34.373185483870998</v>
      </c>
    </row>
    <row r="19" spans="1:29" ht="30" x14ac:dyDescent="0.25">
      <c r="B19" s="6" t="s">
        <v>102</v>
      </c>
      <c r="C19" s="1">
        <v>1</v>
      </c>
      <c r="D19" s="1">
        <v>1</v>
      </c>
      <c r="E19" s="1">
        <v>1</v>
      </c>
      <c r="F19" s="7" t="s">
        <v>210</v>
      </c>
      <c r="G19" s="7" t="s">
        <v>211</v>
      </c>
      <c r="H19" s="7" t="s">
        <v>179</v>
      </c>
      <c r="I19" s="7">
        <v>2</v>
      </c>
      <c r="J19" s="7">
        <v>2</v>
      </c>
      <c r="K19" s="7">
        <v>3</v>
      </c>
      <c r="L19" s="7">
        <v>1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  <c r="W19" s="7">
        <v>0</v>
      </c>
      <c r="X19" s="6">
        <v>191408</v>
      </c>
      <c r="Y19" s="6" t="s">
        <v>103</v>
      </c>
      <c r="Z19" s="6" t="s">
        <v>104</v>
      </c>
      <c r="AA19" s="6" t="s">
        <v>93</v>
      </c>
      <c r="AB19" s="8">
        <v>9.9999999999999991E-199</v>
      </c>
      <c r="AC19" s="10">
        <v>44.631911764705897</v>
      </c>
    </row>
    <row r="20" spans="1:29" x14ac:dyDescent="0.25">
      <c r="B20" s="6" t="s">
        <v>23</v>
      </c>
      <c r="C20" s="1">
        <v>0.6</v>
      </c>
      <c r="D20" s="1">
        <v>0.75</v>
      </c>
      <c r="E20" s="1">
        <v>0.5</v>
      </c>
      <c r="F20" s="7" t="s">
        <v>200</v>
      </c>
      <c r="G20" s="7">
        <v>4</v>
      </c>
      <c r="H20" s="7">
        <v>3</v>
      </c>
      <c r="I20" s="7">
        <v>4</v>
      </c>
      <c r="J20" s="7">
        <v>4</v>
      </c>
      <c r="K20" s="7">
        <v>4</v>
      </c>
      <c r="L20" s="7">
        <v>3</v>
      </c>
      <c r="M20" s="7">
        <v>2</v>
      </c>
      <c r="N20" s="7">
        <v>2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7">
        <v>0</v>
      </c>
      <c r="X20" s="6">
        <v>296608</v>
      </c>
      <c r="Y20" s="6" t="s">
        <v>24</v>
      </c>
      <c r="Z20" s="6" t="s">
        <v>25</v>
      </c>
      <c r="AA20" s="6" t="s">
        <v>26</v>
      </c>
      <c r="AB20" s="8">
        <v>1.5231449321335E-32</v>
      </c>
      <c r="AC20" s="10">
        <v>32.369248120300703</v>
      </c>
    </row>
    <row r="21" spans="1:29" ht="45" x14ac:dyDescent="0.25">
      <c r="B21" s="6" t="s">
        <v>61</v>
      </c>
      <c r="C21" s="1">
        <v>1</v>
      </c>
      <c r="D21" s="1">
        <v>0.72916666666666696</v>
      </c>
      <c r="E21" s="1">
        <v>0.72916666666666696</v>
      </c>
      <c r="F21" s="7" t="s">
        <v>206</v>
      </c>
      <c r="G21" s="7" t="s">
        <v>207</v>
      </c>
      <c r="H21" s="7" t="s">
        <v>203</v>
      </c>
      <c r="I21" s="7" t="s">
        <v>205</v>
      </c>
      <c r="J21" s="7" t="s">
        <v>204</v>
      </c>
      <c r="K21" s="7" t="s">
        <v>207</v>
      </c>
      <c r="L21" s="7">
        <v>5</v>
      </c>
      <c r="M21" s="7">
        <v>4</v>
      </c>
      <c r="N21" s="7">
        <v>7</v>
      </c>
      <c r="O21" s="7">
        <v>10</v>
      </c>
      <c r="P21" s="7">
        <v>75</v>
      </c>
      <c r="Q21" s="7">
        <v>22</v>
      </c>
      <c r="R21" s="7">
        <v>22</v>
      </c>
      <c r="S21" s="7">
        <v>12</v>
      </c>
      <c r="T21" s="7">
        <v>0</v>
      </c>
      <c r="U21" s="7">
        <v>0</v>
      </c>
      <c r="V21" s="7">
        <v>0</v>
      </c>
      <c r="W21" s="7">
        <v>0</v>
      </c>
      <c r="X21" s="6">
        <v>318722</v>
      </c>
      <c r="Y21" s="6" t="s">
        <v>62</v>
      </c>
      <c r="Z21" s="6" t="s">
        <v>63</v>
      </c>
      <c r="AA21" s="6" t="s">
        <v>64</v>
      </c>
      <c r="AB21" s="8">
        <v>2.7945993294154E-14</v>
      </c>
      <c r="AC21" s="10">
        <v>34.500146959838297</v>
      </c>
    </row>
    <row r="22" spans="1:29" ht="30" x14ac:dyDescent="0.25">
      <c r="B22" s="6" t="s">
        <v>105</v>
      </c>
      <c r="C22" s="1">
        <v>1</v>
      </c>
      <c r="D22" s="1">
        <v>1</v>
      </c>
      <c r="E22" s="1">
        <v>1</v>
      </c>
      <c r="F22" s="7" t="s">
        <v>210</v>
      </c>
      <c r="G22" s="7">
        <v>5</v>
      </c>
      <c r="H22" s="7">
        <v>5</v>
      </c>
      <c r="I22" s="7">
        <v>5</v>
      </c>
      <c r="J22" s="7">
        <v>5</v>
      </c>
      <c r="K22" s="7">
        <v>5</v>
      </c>
      <c r="L22" s="7">
        <v>3</v>
      </c>
      <c r="M22" s="7">
        <v>5</v>
      </c>
      <c r="N22" s="7">
        <v>2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7">
        <v>0</v>
      </c>
      <c r="X22" s="6">
        <v>278870</v>
      </c>
      <c r="Y22" s="6" t="s">
        <v>106</v>
      </c>
      <c r="Z22" s="6" t="s">
        <v>25</v>
      </c>
      <c r="AA22" s="6" t="s">
        <v>107</v>
      </c>
      <c r="AB22" s="8">
        <v>1.95392116918802E-52</v>
      </c>
      <c r="AC22" s="10">
        <v>30.3471153846154</v>
      </c>
    </row>
    <row r="23" spans="1:29" s="18" customFormat="1" x14ac:dyDescent="0.25">
      <c r="A23" s="17" t="s">
        <v>186</v>
      </c>
    </row>
    <row r="24" spans="1:29" ht="30" x14ac:dyDescent="0.25">
      <c r="B24" s="6" t="s">
        <v>239</v>
      </c>
      <c r="C24" s="1">
        <v>0.96969696969696995</v>
      </c>
      <c r="D24" s="1">
        <v>0.88888888888888895</v>
      </c>
      <c r="E24" s="1">
        <v>0.86486486486486502</v>
      </c>
      <c r="F24" s="7" t="s">
        <v>218</v>
      </c>
      <c r="G24" s="7">
        <v>74</v>
      </c>
      <c r="H24" s="7">
        <v>43</v>
      </c>
      <c r="I24" s="7">
        <v>2</v>
      </c>
      <c r="J24" s="7">
        <v>2</v>
      </c>
      <c r="K24" s="7">
        <v>2</v>
      </c>
      <c r="L24" s="7">
        <v>4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7">
        <v>0</v>
      </c>
      <c r="X24" s="6">
        <v>331732</v>
      </c>
      <c r="Y24" s="6" t="s">
        <v>32</v>
      </c>
      <c r="Z24" s="6" t="s">
        <v>141</v>
      </c>
      <c r="AA24" s="6" t="s">
        <v>144</v>
      </c>
      <c r="AB24" s="8">
        <v>3.4640432178742097E-7</v>
      </c>
      <c r="AC24" s="10">
        <v>28.358085760810599</v>
      </c>
    </row>
    <row r="25" spans="1:29" x14ac:dyDescent="0.25">
      <c r="B25" s="6" t="s">
        <v>53</v>
      </c>
      <c r="C25" s="1">
        <v>1</v>
      </c>
      <c r="D25" s="1">
        <v>1</v>
      </c>
      <c r="E25" s="1">
        <v>1</v>
      </c>
      <c r="F25" s="7" t="s">
        <v>213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  <c r="W25" s="7">
        <v>0</v>
      </c>
      <c r="X25" s="6">
        <v>228645</v>
      </c>
      <c r="Y25" s="6" t="s">
        <v>54</v>
      </c>
      <c r="Z25" s="6" t="s">
        <v>48</v>
      </c>
      <c r="AA25" s="6" t="s">
        <v>55</v>
      </c>
      <c r="AB25" s="8">
        <v>5.0859734981012502E-94</v>
      </c>
      <c r="AC25" s="10">
        <v>78.542424242424303</v>
      </c>
    </row>
    <row r="26" spans="1:29" ht="30" x14ac:dyDescent="0.25">
      <c r="B26" s="6" t="s">
        <v>84</v>
      </c>
      <c r="C26" s="1">
        <v>1</v>
      </c>
      <c r="D26" s="1">
        <v>1</v>
      </c>
      <c r="E26" s="1">
        <v>1</v>
      </c>
      <c r="F26" s="7" t="s">
        <v>211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7">
        <v>0</v>
      </c>
      <c r="X26" s="6">
        <v>246851</v>
      </c>
      <c r="Y26" s="6" t="s">
        <v>32</v>
      </c>
      <c r="Z26" s="6" t="s">
        <v>85</v>
      </c>
      <c r="AA26" s="6" t="s">
        <v>86</v>
      </c>
      <c r="AB26" s="8">
        <v>3.1748021039364202E-52</v>
      </c>
      <c r="AC26" s="10">
        <v>52.313333333333297</v>
      </c>
    </row>
    <row r="27" spans="1:29" ht="30" x14ac:dyDescent="0.25">
      <c r="B27" s="6" t="s">
        <v>50</v>
      </c>
      <c r="C27" s="1">
        <v>0.96875</v>
      </c>
      <c r="D27" s="1">
        <v>1</v>
      </c>
      <c r="E27" s="1">
        <v>0.96875</v>
      </c>
      <c r="F27" s="7" t="s">
        <v>191</v>
      </c>
      <c r="G27" s="7" t="s">
        <v>214</v>
      </c>
      <c r="H27" s="7">
        <v>6</v>
      </c>
      <c r="I27" s="7" t="s">
        <v>213</v>
      </c>
      <c r="J27" s="7">
        <v>4</v>
      </c>
      <c r="K27" s="7">
        <v>28</v>
      </c>
      <c r="L27" s="7">
        <v>1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7">
        <v>0</v>
      </c>
      <c r="X27" s="6">
        <v>247567</v>
      </c>
      <c r="Y27" s="6" t="s">
        <v>29</v>
      </c>
      <c r="Z27" s="6" t="s">
        <v>51</v>
      </c>
      <c r="AA27" s="6" t="s">
        <v>52</v>
      </c>
      <c r="AB27" s="8">
        <v>1.01801343834376E-75</v>
      </c>
      <c r="AC27" s="10">
        <v>46.8910905550145</v>
      </c>
    </row>
    <row r="28" spans="1:29" ht="30" x14ac:dyDescent="0.25">
      <c r="B28" s="6" t="s">
        <v>133</v>
      </c>
      <c r="C28" s="1">
        <v>0.5</v>
      </c>
      <c r="D28" s="1">
        <v>1</v>
      </c>
      <c r="E28" s="1">
        <v>0.5</v>
      </c>
      <c r="F28" s="7" t="s">
        <v>215</v>
      </c>
      <c r="G28" s="7">
        <v>1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7">
        <v>0</v>
      </c>
      <c r="X28" s="6">
        <v>288415</v>
      </c>
      <c r="Y28" s="6" t="s">
        <v>32</v>
      </c>
      <c r="Z28" s="6" t="s">
        <v>57</v>
      </c>
      <c r="AA28" s="6" t="s">
        <v>86</v>
      </c>
      <c r="AB28" s="8">
        <v>5.6462161732862297E-72</v>
      </c>
      <c r="AC28" s="10">
        <v>47.5133333333333</v>
      </c>
    </row>
    <row r="29" spans="1:29" ht="30" x14ac:dyDescent="0.25">
      <c r="B29" s="6" t="s">
        <v>82</v>
      </c>
      <c r="C29" s="1">
        <v>1</v>
      </c>
      <c r="D29" s="1">
        <v>1</v>
      </c>
      <c r="E29" s="1">
        <v>1</v>
      </c>
      <c r="F29" s="7" t="s">
        <v>188</v>
      </c>
      <c r="G29" s="7">
        <v>2</v>
      </c>
      <c r="H29" s="7">
        <v>2</v>
      </c>
      <c r="I29" s="7">
        <v>2</v>
      </c>
      <c r="J29" s="7">
        <v>2</v>
      </c>
      <c r="K29" s="7">
        <v>2</v>
      </c>
      <c r="L29" s="7">
        <v>1</v>
      </c>
      <c r="M29" s="7">
        <v>1</v>
      </c>
      <c r="N29" s="7">
        <v>1</v>
      </c>
      <c r="O29" s="7">
        <v>3</v>
      </c>
      <c r="P29" s="7">
        <v>0</v>
      </c>
      <c r="Q29" s="7">
        <v>0</v>
      </c>
      <c r="R29" s="7">
        <v>0</v>
      </c>
      <c r="S29" s="7">
        <v>1</v>
      </c>
      <c r="T29" s="7">
        <v>0</v>
      </c>
      <c r="U29" s="7">
        <v>0</v>
      </c>
      <c r="V29" s="7">
        <v>0</v>
      </c>
      <c r="W29" s="7">
        <v>0</v>
      </c>
      <c r="X29" s="6">
        <v>289351</v>
      </c>
      <c r="Y29" s="6" t="s">
        <v>32</v>
      </c>
      <c r="Z29" s="6" t="s">
        <v>41</v>
      </c>
      <c r="AA29" s="6" t="s">
        <v>83</v>
      </c>
      <c r="AB29" s="8">
        <v>3.0138348321864E-43</v>
      </c>
      <c r="AC29" s="10">
        <v>39.147685950413198</v>
      </c>
    </row>
    <row r="30" spans="1:29" ht="30" x14ac:dyDescent="0.25">
      <c r="B30" s="6" t="s">
        <v>139</v>
      </c>
      <c r="C30" s="1">
        <v>1</v>
      </c>
      <c r="D30" s="1">
        <v>1</v>
      </c>
      <c r="E30" s="1">
        <v>1</v>
      </c>
      <c r="F30" s="7" t="s">
        <v>188</v>
      </c>
      <c r="G30" s="7">
        <v>1</v>
      </c>
      <c r="H30" s="7">
        <v>1</v>
      </c>
      <c r="I30" s="7">
        <v>0</v>
      </c>
      <c r="J30" s="7">
        <v>0</v>
      </c>
      <c r="K30" s="7">
        <v>0</v>
      </c>
      <c r="L30" s="7">
        <v>1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7">
        <v>0</v>
      </c>
      <c r="X30" s="6">
        <v>215184</v>
      </c>
      <c r="Y30" s="6" t="s">
        <v>32</v>
      </c>
      <c r="Z30" s="6" t="s">
        <v>41</v>
      </c>
      <c r="AA30" s="6" t="s">
        <v>101</v>
      </c>
      <c r="AB30" s="8">
        <v>1.35590082278908E-127</v>
      </c>
      <c r="AC30" s="10">
        <v>62.818222222222197</v>
      </c>
    </row>
    <row r="31" spans="1:29" x14ac:dyDescent="0.25">
      <c r="B31" s="6" t="s">
        <v>146</v>
      </c>
      <c r="C31" s="1">
        <v>1</v>
      </c>
      <c r="D31" s="1">
        <v>1</v>
      </c>
      <c r="E31" s="1">
        <v>1</v>
      </c>
      <c r="F31" s="7" t="s">
        <v>190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7">
        <v>0</v>
      </c>
      <c r="X31" s="6">
        <v>282265</v>
      </c>
      <c r="Y31" s="6" t="s">
        <v>147</v>
      </c>
      <c r="Z31" s="6" t="s">
        <v>57</v>
      </c>
      <c r="AA31" s="6" t="s">
        <v>60</v>
      </c>
      <c r="AB31" s="8">
        <v>9.0000000000000101E-13</v>
      </c>
      <c r="AC31" s="10">
        <v>90.2</v>
      </c>
    </row>
    <row r="32" spans="1:29" ht="30" x14ac:dyDescent="0.25">
      <c r="B32" s="6" t="s">
        <v>56</v>
      </c>
      <c r="C32" s="1">
        <v>0.5</v>
      </c>
      <c r="D32" s="1">
        <v>1</v>
      </c>
      <c r="E32" s="1">
        <v>0.5</v>
      </c>
      <c r="F32" s="7" t="s">
        <v>215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  <c r="U32" s="7">
        <v>2</v>
      </c>
      <c r="V32" s="7">
        <v>0</v>
      </c>
      <c r="W32" s="7">
        <v>0</v>
      </c>
      <c r="X32" s="6">
        <v>311362</v>
      </c>
      <c r="Y32" s="6" t="s">
        <v>32</v>
      </c>
      <c r="Z32" s="6" t="s">
        <v>57</v>
      </c>
      <c r="AA32" s="6" t="s">
        <v>58</v>
      </c>
      <c r="AB32" s="6">
        <v>2.8106938645110501E-4</v>
      </c>
      <c r="AC32" s="10">
        <v>32.145000000000003</v>
      </c>
    </row>
    <row r="33" spans="2:29" ht="30" x14ac:dyDescent="0.25">
      <c r="B33" s="6" t="s">
        <v>157</v>
      </c>
      <c r="C33" s="1">
        <v>0.5</v>
      </c>
      <c r="D33" s="1">
        <v>0.5</v>
      </c>
      <c r="E33" s="1">
        <v>0.33333333333333298</v>
      </c>
      <c r="F33" s="7" t="s">
        <v>190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7">
        <v>0</v>
      </c>
      <c r="X33" s="6">
        <v>234850</v>
      </c>
      <c r="Y33" s="6" t="s">
        <v>32</v>
      </c>
      <c r="Z33" s="6" t="s">
        <v>57</v>
      </c>
      <c r="AA33" s="6" t="s">
        <v>60</v>
      </c>
      <c r="AB33" s="8">
        <v>3.9999999999999999E-66</v>
      </c>
      <c r="AC33" s="10">
        <v>87.76</v>
      </c>
    </row>
    <row r="34" spans="2:29" ht="45" x14ac:dyDescent="0.25">
      <c r="B34" s="6" t="s">
        <v>164</v>
      </c>
      <c r="C34" s="1">
        <v>1</v>
      </c>
      <c r="D34" s="1">
        <v>1</v>
      </c>
      <c r="E34" s="1">
        <v>1</v>
      </c>
      <c r="F34" s="7" t="s">
        <v>80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7">
        <v>0</v>
      </c>
      <c r="X34" s="6">
        <v>255130</v>
      </c>
      <c r="Y34" s="6" t="s">
        <v>165</v>
      </c>
      <c r="Z34" s="6" t="s">
        <v>39</v>
      </c>
      <c r="AA34" s="6" t="s">
        <v>101</v>
      </c>
      <c r="AB34" s="8">
        <v>2.2520024540389798E-81</v>
      </c>
      <c r="AC34" s="10">
        <v>89.383111111111106</v>
      </c>
    </row>
    <row r="35" spans="2:29" ht="30" x14ac:dyDescent="0.25">
      <c r="B35" s="6" t="s">
        <v>90</v>
      </c>
      <c r="C35" s="1">
        <v>1</v>
      </c>
      <c r="D35" s="1">
        <v>0.88888888888888895</v>
      </c>
      <c r="E35" s="1">
        <v>0.88888888888888895</v>
      </c>
      <c r="F35" s="7" t="s">
        <v>217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7">
        <v>0</v>
      </c>
      <c r="X35" s="6">
        <v>289053</v>
      </c>
      <c r="Y35" s="6" t="s">
        <v>32</v>
      </c>
      <c r="Z35" s="6" t="s">
        <v>91</v>
      </c>
      <c r="AA35" s="6" t="s">
        <v>92</v>
      </c>
      <c r="AB35" s="8">
        <v>1.17375424167155E-85</v>
      </c>
      <c r="AC35" s="10">
        <v>67.835454545454596</v>
      </c>
    </row>
    <row r="36" spans="2:29" ht="30" x14ac:dyDescent="0.25">
      <c r="B36" s="6" t="s">
        <v>170</v>
      </c>
      <c r="C36" s="1">
        <v>1</v>
      </c>
      <c r="D36" s="1">
        <v>0.4</v>
      </c>
      <c r="E36" s="1">
        <v>0.4</v>
      </c>
      <c r="F36" s="7" t="s">
        <v>118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7">
        <v>0</v>
      </c>
      <c r="X36" s="6">
        <v>287653</v>
      </c>
      <c r="Y36" s="6" t="s">
        <v>32</v>
      </c>
      <c r="Z36" s="6" t="s">
        <v>57</v>
      </c>
      <c r="AA36" s="6" t="s">
        <v>171</v>
      </c>
      <c r="AB36" s="8">
        <v>2.4819630489759801E-15</v>
      </c>
      <c r="AC36" s="10">
        <v>47.844999999999999</v>
      </c>
    </row>
    <row r="37" spans="2:29" ht="30" x14ac:dyDescent="0.25">
      <c r="B37" s="6" t="s">
        <v>94</v>
      </c>
      <c r="C37" s="1">
        <v>1</v>
      </c>
      <c r="D37" s="1">
        <v>1</v>
      </c>
      <c r="E37" s="1">
        <v>1</v>
      </c>
      <c r="F37" s="7" t="s">
        <v>211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  <c r="W37" s="7">
        <v>0</v>
      </c>
      <c r="X37" s="6">
        <v>243761</v>
      </c>
      <c r="Y37" s="6" t="s">
        <v>32</v>
      </c>
      <c r="Z37" s="6" t="s">
        <v>85</v>
      </c>
      <c r="AA37" s="6" t="s">
        <v>86</v>
      </c>
      <c r="AB37" s="8">
        <v>4.4814047465573103E-63</v>
      </c>
      <c r="AC37" s="10">
        <v>65.040000000000006</v>
      </c>
    </row>
    <row r="38" spans="2:29" ht="30" x14ac:dyDescent="0.25">
      <c r="B38" s="6" t="s">
        <v>153</v>
      </c>
      <c r="C38" s="1">
        <v>1</v>
      </c>
      <c r="D38" s="1">
        <v>1</v>
      </c>
      <c r="E38" s="1">
        <v>1</v>
      </c>
      <c r="F38" s="7" t="s">
        <v>190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7">
        <v>0</v>
      </c>
      <c r="X38" s="6">
        <v>268289</v>
      </c>
      <c r="Y38" s="6" t="s">
        <v>32</v>
      </c>
      <c r="Z38" s="6" t="s">
        <v>57</v>
      </c>
      <c r="AA38" s="6" t="s">
        <v>60</v>
      </c>
      <c r="AB38" s="8">
        <v>9.0000000000000094E-25</v>
      </c>
      <c r="AC38" s="10">
        <v>31.47</v>
      </c>
    </row>
    <row r="39" spans="2:29" ht="30" x14ac:dyDescent="0.25">
      <c r="B39" s="6" t="s">
        <v>76</v>
      </c>
      <c r="C39" s="1">
        <v>1</v>
      </c>
      <c r="D39" s="1">
        <v>1</v>
      </c>
      <c r="E39" s="1">
        <v>1</v>
      </c>
      <c r="F39" s="7" t="s">
        <v>210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  <c r="W39" s="7">
        <v>0</v>
      </c>
      <c r="X39" s="6">
        <v>289507</v>
      </c>
      <c r="Y39" s="6" t="s">
        <v>32</v>
      </c>
      <c r="Z39" s="6" t="s">
        <v>25</v>
      </c>
      <c r="AA39" s="6" t="s">
        <v>77</v>
      </c>
      <c r="AB39" s="8">
        <v>8.0402185784061501E-13</v>
      </c>
      <c r="AC39" s="10">
        <v>30.012</v>
      </c>
    </row>
    <row r="40" spans="2:29" ht="30" x14ac:dyDescent="0.25">
      <c r="B40" s="6" t="s">
        <v>59</v>
      </c>
      <c r="C40" s="1">
        <v>1</v>
      </c>
      <c r="D40" s="1">
        <v>1</v>
      </c>
      <c r="E40" s="1">
        <v>1</v>
      </c>
      <c r="F40" s="7" t="s">
        <v>190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7">
        <v>0</v>
      </c>
      <c r="X40" s="6">
        <v>273081</v>
      </c>
      <c r="Y40" s="6" t="s">
        <v>32</v>
      </c>
      <c r="Z40" s="6" t="s">
        <v>57</v>
      </c>
      <c r="AA40" s="6" t="s">
        <v>60</v>
      </c>
      <c r="AB40" s="8">
        <v>3.0000000000000298E-20</v>
      </c>
      <c r="AC40" s="10">
        <v>56.52</v>
      </c>
    </row>
    <row r="41" spans="2:29" ht="45" x14ac:dyDescent="0.25">
      <c r="B41" s="6" t="s">
        <v>161</v>
      </c>
      <c r="C41" s="1">
        <v>1</v>
      </c>
      <c r="D41" s="1">
        <v>1</v>
      </c>
      <c r="E41" s="1">
        <v>1</v>
      </c>
      <c r="F41" s="7" t="s">
        <v>210</v>
      </c>
      <c r="G41" s="7">
        <v>6</v>
      </c>
      <c r="H41" s="7">
        <v>5</v>
      </c>
      <c r="I41" s="7">
        <v>1</v>
      </c>
      <c r="J41" s="7">
        <v>1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  <c r="W41" s="7">
        <v>0</v>
      </c>
      <c r="X41" s="6">
        <v>296092</v>
      </c>
      <c r="Y41" s="6" t="s">
        <v>162</v>
      </c>
      <c r="Z41" s="6" t="s">
        <v>25</v>
      </c>
      <c r="AA41" s="6" t="s">
        <v>163</v>
      </c>
      <c r="AB41" s="8">
        <v>3.3151805874460103E-11</v>
      </c>
      <c r="AC41" s="10">
        <v>30.579880952381</v>
      </c>
    </row>
    <row r="42" spans="2:29" ht="30" x14ac:dyDescent="0.25">
      <c r="B42" s="6" t="s">
        <v>158</v>
      </c>
      <c r="C42" s="1">
        <v>1</v>
      </c>
      <c r="D42" s="1">
        <v>0.75</v>
      </c>
      <c r="E42" s="1">
        <v>0.75</v>
      </c>
      <c r="F42" s="7" t="s">
        <v>220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7">
        <v>0</v>
      </c>
      <c r="X42" s="6">
        <v>281305</v>
      </c>
      <c r="Y42" s="6" t="s">
        <v>32</v>
      </c>
      <c r="Z42" s="6" t="s">
        <v>85</v>
      </c>
      <c r="AA42" s="6" t="s">
        <v>68</v>
      </c>
      <c r="AB42" s="8">
        <v>6.9755011264128705E-17</v>
      </c>
      <c r="AC42" s="10">
        <v>45.186666666666703</v>
      </c>
    </row>
    <row r="43" spans="2:29" ht="30" x14ac:dyDescent="0.25">
      <c r="B43" s="6" t="s">
        <v>143</v>
      </c>
      <c r="C43" s="1">
        <v>1</v>
      </c>
      <c r="D43" s="1">
        <v>1</v>
      </c>
      <c r="E43" s="1">
        <v>1</v>
      </c>
      <c r="F43" s="7" t="s">
        <v>190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  <c r="W43" s="7">
        <v>0</v>
      </c>
      <c r="X43" s="6">
        <v>275900</v>
      </c>
      <c r="Y43" s="6" t="s">
        <v>32</v>
      </c>
      <c r="Z43" s="6" t="s">
        <v>57</v>
      </c>
      <c r="AA43" s="6" t="s">
        <v>60</v>
      </c>
      <c r="AB43" s="8">
        <v>9.00000000000008E-18</v>
      </c>
      <c r="AC43" s="10">
        <v>33.74</v>
      </c>
    </row>
    <row r="44" spans="2:29" ht="30" x14ac:dyDescent="0.25">
      <c r="B44" s="6" t="s">
        <v>69</v>
      </c>
      <c r="C44" s="1">
        <v>0.75</v>
      </c>
      <c r="D44" s="1">
        <v>0.75</v>
      </c>
      <c r="E44" s="1">
        <v>0.6</v>
      </c>
      <c r="F44" s="7" t="s">
        <v>188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7">
        <v>0</v>
      </c>
      <c r="X44" s="6">
        <v>295195</v>
      </c>
      <c r="Y44" s="6" t="s">
        <v>32</v>
      </c>
      <c r="Z44" s="6" t="s">
        <v>41</v>
      </c>
      <c r="AA44" s="6" t="s">
        <v>68</v>
      </c>
      <c r="AB44" s="8">
        <v>2.86618269968083E-17</v>
      </c>
      <c r="AC44" s="10">
        <v>39.4166666666667</v>
      </c>
    </row>
    <row r="45" spans="2:29" ht="30" x14ac:dyDescent="0.25">
      <c r="B45" s="6" t="s">
        <v>120</v>
      </c>
      <c r="C45" s="1">
        <v>1</v>
      </c>
      <c r="D45" s="1">
        <v>1</v>
      </c>
      <c r="E45" s="1">
        <v>1</v>
      </c>
      <c r="F45" s="7" t="s">
        <v>190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7">
        <v>0</v>
      </c>
      <c r="X45" s="6">
        <v>261173</v>
      </c>
      <c r="Y45" s="6" t="s">
        <v>32</v>
      </c>
      <c r="Z45" s="6" t="s">
        <v>57</v>
      </c>
      <c r="AA45" s="6" t="s">
        <v>60</v>
      </c>
      <c r="AB45" s="8">
        <v>6.0000000000000001E-32</v>
      </c>
      <c r="AC45" s="10">
        <v>48.91</v>
      </c>
    </row>
    <row r="46" spans="2:29" ht="30" x14ac:dyDescent="0.25">
      <c r="B46" s="6" t="s">
        <v>65</v>
      </c>
      <c r="C46" s="1">
        <v>1</v>
      </c>
      <c r="D46" s="1">
        <v>0.66666666666666696</v>
      </c>
      <c r="E46" s="1">
        <v>0.66666666666666696</v>
      </c>
      <c r="F46" s="7" t="s">
        <v>216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7">
        <v>0</v>
      </c>
      <c r="X46" s="6">
        <v>239772</v>
      </c>
      <c r="Y46" s="6" t="s">
        <v>32</v>
      </c>
      <c r="Z46" s="6" t="s">
        <v>57</v>
      </c>
      <c r="AA46" s="6" t="s">
        <v>58</v>
      </c>
      <c r="AB46" s="8">
        <v>7.0710678118657096E-159</v>
      </c>
      <c r="AC46" s="10">
        <v>75.2</v>
      </c>
    </row>
    <row r="47" spans="2:29" x14ac:dyDescent="0.25">
      <c r="B47" s="6" t="s">
        <v>148</v>
      </c>
      <c r="C47" s="1">
        <v>1</v>
      </c>
      <c r="D47" s="1">
        <v>0.83333333333333304</v>
      </c>
      <c r="E47" s="1">
        <v>0.83333333333333304</v>
      </c>
      <c r="F47" s="7">
        <v>0</v>
      </c>
      <c r="G47" s="7">
        <v>1</v>
      </c>
      <c r="H47" s="7" t="s">
        <v>219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7">
        <v>0</v>
      </c>
      <c r="X47" s="6">
        <v>292811</v>
      </c>
      <c r="Y47" s="6" t="s">
        <v>27</v>
      </c>
      <c r="Z47" s="6" t="s">
        <v>149</v>
      </c>
      <c r="AA47" s="6" t="s">
        <v>150</v>
      </c>
      <c r="AB47" s="8">
        <v>3.5109546170330801E-48</v>
      </c>
      <c r="AC47" s="10">
        <v>62.135737704918</v>
      </c>
    </row>
    <row r="48" spans="2:29" x14ac:dyDescent="0.25">
      <c r="B48" s="6" t="s">
        <v>45</v>
      </c>
      <c r="C48" s="1">
        <v>1</v>
      </c>
      <c r="D48" s="1">
        <v>1</v>
      </c>
      <c r="E48" s="1">
        <v>1</v>
      </c>
      <c r="F48" s="7">
        <v>0</v>
      </c>
      <c r="G48" s="7">
        <v>0</v>
      </c>
      <c r="H48" s="7" t="s">
        <v>210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  <c r="W48" s="7">
        <v>0</v>
      </c>
      <c r="X48" s="6">
        <v>259737</v>
      </c>
      <c r="Y48" s="6" t="s">
        <v>27</v>
      </c>
      <c r="Z48" s="6" t="s">
        <v>46</v>
      </c>
      <c r="AA48" s="6" t="s">
        <v>47</v>
      </c>
      <c r="AB48" s="8">
        <v>6.7705845498394494E-52</v>
      </c>
      <c r="AC48" s="10">
        <v>61.518666666666697</v>
      </c>
    </row>
    <row r="49" spans="1:29" x14ac:dyDescent="0.25">
      <c r="B49" s="6" t="s">
        <v>134</v>
      </c>
      <c r="C49" s="1">
        <v>1</v>
      </c>
      <c r="D49" s="1">
        <v>1</v>
      </c>
      <c r="E49" s="1">
        <v>1</v>
      </c>
      <c r="F49" s="7">
        <v>0</v>
      </c>
      <c r="G49" s="7">
        <v>0</v>
      </c>
      <c r="H49" s="7" t="s">
        <v>211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7">
        <v>0</v>
      </c>
      <c r="X49" s="6">
        <v>257393</v>
      </c>
      <c r="Y49" s="6" t="s">
        <v>27</v>
      </c>
      <c r="Z49" s="6" t="s">
        <v>135</v>
      </c>
      <c r="AA49" s="6" t="s">
        <v>68</v>
      </c>
      <c r="AB49" s="8">
        <v>3.7315903447241501E-40</v>
      </c>
      <c r="AC49" s="10">
        <v>86.706666666666706</v>
      </c>
    </row>
    <row r="50" spans="1:29" s="18" customFormat="1" x14ac:dyDescent="0.25">
      <c r="A50" s="17" t="s">
        <v>242</v>
      </c>
    </row>
    <row r="51" spans="1:29" x14ac:dyDescent="0.25">
      <c r="B51" s="6" t="s">
        <v>33</v>
      </c>
      <c r="C51" s="1">
        <v>1</v>
      </c>
      <c r="D51" s="1">
        <v>1</v>
      </c>
      <c r="E51" s="1">
        <v>1</v>
      </c>
      <c r="F51" s="7">
        <v>3</v>
      </c>
      <c r="G51" s="7" t="s">
        <v>211</v>
      </c>
      <c r="H51" s="7">
        <v>3</v>
      </c>
      <c r="I51" s="7">
        <v>3</v>
      </c>
      <c r="J51" s="7">
        <v>3</v>
      </c>
      <c r="K51" s="7">
        <v>3</v>
      </c>
      <c r="L51" s="7">
        <v>3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  <c r="W51" s="7">
        <v>0</v>
      </c>
      <c r="X51" s="6">
        <v>301129</v>
      </c>
      <c r="Y51" s="6" t="s">
        <v>27</v>
      </c>
      <c r="Z51" s="6" t="s">
        <v>34</v>
      </c>
      <c r="AA51" s="6" t="s">
        <v>35</v>
      </c>
      <c r="AB51" s="8">
        <v>3.8730554986295901E-21</v>
      </c>
      <c r="AC51" s="10">
        <v>46.831027027026998</v>
      </c>
    </row>
    <row r="52" spans="1:29" x14ac:dyDescent="0.25">
      <c r="B52" s="6" t="s">
        <v>78</v>
      </c>
      <c r="C52" s="1">
        <v>1</v>
      </c>
      <c r="D52" s="1">
        <v>0.88888888888888895</v>
      </c>
      <c r="E52" s="1">
        <v>0.88888888888888895</v>
      </c>
      <c r="F52" s="7">
        <v>0</v>
      </c>
      <c r="G52" s="7">
        <v>0</v>
      </c>
      <c r="H52" s="7" t="s">
        <v>217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  <c r="W52" s="7">
        <v>0</v>
      </c>
      <c r="X52" s="6">
        <v>285803</v>
      </c>
      <c r="Y52" s="6" t="s">
        <v>27</v>
      </c>
      <c r="Z52" s="6" t="s">
        <v>79</v>
      </c>
      <c r="AA52" s="6" t="s">
        <v>81</v>
      </c>
      <c r="AB52" s="8">
        <v>4.5686388389683098E-27</v>
      </c>
      <c r="AC52" s="10">
        <v>51.394539473684198</v>
      </c>
    </row>
    <row r="53" spans="1:29" ht="30" x14ac:dyDescent="0.25">
      <c r="B53" s="6" t="s">
        <v>154</v>
      </c>
      <c r="C53" s="1">
        <v>0.85</v>
      </c>
      <c r="D53" s="1">
        <v>1</v>
      </c>
      <c r="E53" s="1">
        <v>0.85</v>
      </c>
      <c r="F53" s="7">
        <v>0</v>
      </c>
      <c r="G53" s="7">
        <v>0</v>
      </c>
      <c r="H53" s="7">
        <v>0</v>
      </c>
      <c r="I53" s="7">
        <v>5</v>
      </c>
      <c r="J53" s="7">
        <v>1</v>
      </c>
      <c r="K53" s="7" t="s">
        <v>224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  <c r="W53" s="7">
        <v>0</v>
      </c>
      <c r="X53" s="6">
        <v>242851</v>
      </c>
      <c r="Y53" s="6" t="s">
        <v>27</v>
      </c>
      <c r="Z53" s="6" t="s">
        <v>155</v>
      </c>
      <c r="AA53" s="6" t="s">
        <v>156</v>
      </c>
      <c r="AB53" s="8">
        <v>8.4009166830836398E-62</v>
      </c>
      <c r="AC53" s="10">
        <v>50.153538461538503</v>
      </c>
    </row>
    <row r="54" spans="1:29" x14ac:dyDescent="0.25">
      <c r="B54" s="6" t="s">
        <v>177</v>
      </c>
      <c r="C54" s="1">
        <v>0.5</v>
      </c>
      <c r="D54" s="1">
        <v>1</v>
      </c>
      <c r="E54" s="1">
        <v>0.5</v>
      </c>
      <c r="F54" s="7">
        <v>0</v>
      </c>
      <c r="G54" s="7">
        <v>0</v>
      </c>
      <c r="H54" s="7" t="s">
        <v>215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  <c r="W54" s="7">
        <v>0</v>
      </c>
      <c r="X54" s="6">
        <v>288644</v>
      </c>
      <c r="Y54" s="6" t="s">
        <v>27</v>
      </c>
      <c r="Z54" s="6" t="s">
        <v>178</v>
      </c>
      <c r="AA54" s="6" t="s">
        <v>60</v>
      </c>
      <c r="AB54" s="8">
        <v>2.00000000000001E-8</v>
      </c>
      <c r="AC54" s="10">
        <v>48.35</v>
      </c>
    </row>
    <row r="55" spans="1:29" x14ac:dyDescent="0.25">
      <c r="B55" s="6" t="s">
        <v>36</v>
      </c>
      <c r="C55" s="1">
        <v>1</v>
      </c>
      <c r="D55" s="1">
        <v>0.57142857142857095</v>
      </c>
      <c r="E55" s="1">
        <v>0.57142857142857095</v>
      </c>
      <c r="F55" s="7">
        <v>1</v>
      </c>
      <c r="G55" s="7" t="s">
        <v>225</v>
      </c>
      <c r="H55" s="7">
        <v>9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  <c r="W55" s="7">
        <v>0</v>
      </c>
      <c r="X55" s="6">
        <v>313229</v>
      </c>
      <c r="Y55" s="6" t="s">
        <v>27</v>
      </c>
      <c r="Z55" s="6" t="s">
        <v>37</v>
      </c>
      <c r="AA55" s="6" t="s">
        <v>38</v>
      </c>
      <c r="AB55" s="8">
        <v>8.1104956024089905E-5</v>
      </c>
      <c r="AC55" s="10">
        <v>28.3414133333333</v>
      </c>
    </row>
    <row r="56" spans="1:29" x14ac:dyDescent="0.25">
      <c r="B56" s="6" t="s">
        <v>67</v>
      </c>
      <c r="C56" s="1">
        <v>1</v>
      </c>
      <c r="D56" s="1">
        <v>1</v>
      </c>
      <c r="E56" s="1">
        <v>1</v>
      </c>
      <c r="F56" s="7" t="s">
        <v>188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  <c r="W56" s="7">
        <v>0</v>
      </c>
      <c r="X56" s="6">
        <v>264354</v>
      </c>
      <c r="Y56" s="6" t="s">
        <v>27</v>
      </c>
      <c r="Z56" s="6" t="s">
        <v>41</v>
      </c>
      <c r="AA56" s="6" t="s">
        <v>68</v>
      </c>
      <c r="AB56" s="8">
        <v>9.9061591601214595E-31</v>
      </c>
      <c r="AC56" s="10">
        <v>65.738333333333301</v>
      </c>
    </row>
    <row r="57" spans="1:29" x14ac:dyDescent="0.25">
      <c r="B57" s="6" t="s">
        <v>73</v>
      </c>
      <c r="C57" s="1">
        <v>1</v>
      </c>
      <c r="D57" s="1">
        <v>0.81818181818181801</v>
      </c>
      <c r="E57" s="1">
        <v>0.81818181818181801</v>
      </c>
      <c r="F57" s="7">
        <v>0</v>
      </c>
      <c r="G57" s="7">
        <v>0</v>
      </c>
      <c r="H57" s="7">
        <v>0</v>
      </c>
      <c r="I57" s="7" t="s">
        <v>226</v>
      </c>
      <c r="J57" s="7">
        <v>3</v>
      </c>
      <c r="K57" s="7">
        <v>11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  <c r="W57" s="7">
        <v>0</v>
      </c>
      <c r="X57" s="6">
        <v>309993</v>
      </c>
      <c r="Y57" s="6" t="s">
        <v>29</v>
      </c>
      <c r="Z57" s="6" t="s">
        <v>74</v>
      </c>
      <c r="AA57" s="6" t="s">
        <v>75</v>
      </c>
      <c r="AB57" s="8">
        <v>4.5005319550082602E-8</v>
      </c>
      <c r="AC57" s="10">
        <v>48.573546798029597</v>
      </c>
    </row>
    <row r="58" spans="1:29" x14ac:dyDescent="0.25">
      <c r="B58" s="6" t="s">
        <v>99</v>
      </c>
      <c r="C58" s="1">
        <v>1</v>
      </c>
      <c r="D58" s="1">
        <v>1</v>
      </c>
      <c r="E58" s="1">
        <v>1</v>
      </c>
      <c r="F58" s="7">
        <v>0</v>
      </c>
      <c r="G58" s="7" t="s">
        <v>208</v>
      </c>
      <c r="H58" s="7">
        <v>1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  <c r="W58" s="7">
        <v>0</v>
      </c>
      <c r="X58" s="6">
        <v>286898</v>
      </c>
      <c r="Y58" s="6" t="s">
        <v>27</v>
      </c>
      <c r="Z58" s="6" t="s">
        <v>100</v>
      </c>
      <c r="AA58" s="6" t="s">
        <v>31</v>
      </c>
      <c r="AB58" s="8">
        <v>2.8717929143059099E-47</v>
      </c>
      <c r="AC58" s="10">
        <v>40.645238095238099</v>
      </c>
    </row>
    <row r="59" spans="1:29" ht="30" x14ac:dyDescent="0.25">
      <c r="B59" s="6" t="s">
        <v>126</v>
      </c>
      <c r="C59" s="1">
        <v>1</v>
      </c>
      <c r="D59" s="1">
        <v>0.92857142857142905</v>
      </c>
      <c r="E59" s="1">
        <v>0.92857142857142905</v>
      </c>
      <c r="F59" s="7" t="s">
        <v>227</v>
      </c>
      <c r="G59" s="7">
        <v>5</v>
      </c>
      <c r="H59" s="7">
        <v>5</v>
      </c>
      <c r="I59" s="7">
        <v>5</v>
      </c>
      <c r="J59" s="7">
        <v>5</v>
      </c>
      <c r="K59" s="7">
        <v>7</v>
      </c>
      <c r="L59" s="7">
        <v>5</v>
      </c>
      <c r="M59" s="7">
        <v>4</v>
      </c>
      <c r="N59" s="7">
        <v>8</v>
      </c>
      <c r="O59" s="7">
        <v>4</v>
      </c>
      <c r="P59" s="7">
        <v>27</v>
      </c>
      <c r="Q59" s="7">
        <v>25</v>
      </c>
      <c r="R59" s="7">
        <v>25</v>
      </c>
      <c r="S59" s="7">
        <v>9</v>
      </c>
      <c r="T59" s="7">
        <v>8</v>
      </c>
      <c r="U59" s="7">
        <v>44</v>
      </c>
      <c r="V59" s="7">
        <v>12</v>
      </c>
      <c r="W59" s="7">
        <v>8</v>
      </c>
      <c r="X59" s="6">
        <v>294973</v>
      </c>
      <c r="Y59" s="6" t="s">
        <v>127</v>
      </c>
      <c r="Z59" s="6" t="s">
        <v>49</v>
      </c>
      <c r="AA59" s="6" t="s">
        <v>128</v>
      </c>
      <c r="AB59" s="8">
        <v>2.1164828303206699E-25</v>
      </c>
      <c r="AC59" s="10">
        <v>27.597932953491501</v>
      </c>
    </row>
    <row r="60" spans="1:29" x14ac:dyDescent="0.25">
      <c r="B60" s="6" t="s">
        <v>137</v>
      </c>
      <c r="C60" s="1">
        <v>1</v>
      </c>
      <c r="D60" s="1">
        <v>1</v>
      </c>
      <c r="E60" s="1">
        <v>1</v>
      </c>
      <c r="F60" s="7">
        <v>0</v>
      </c>
      <c r="G60" s="7" t="s">
        <v>228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  <c r="U60" s="7">
        <v>0</v>
      </c>
      <c r="V60" s="7">
        <v>0</v>
      </c>
      <c r="W60" s="7">
        <v>0</v>
      </c>
      <c r="X60" s="6">
        <v>275771</v>
      </c>
      <c r="Y60" s="6" t="s">
        <v>27</v>
      </c>
      <c r="Z60" s="6" t="s">
        <v>138</v>
      </c>
      <c r="AA60" s="6" t="s">
        <v>31</v>
      </c>
      <c r="AB60" s="8">
        <v>7.8938482686252596E-33</v>
      </c>
      <c r="AC60" s="10">
        <v>31.827619047618999</v>
      </c>
    </row>
    <row r="61" spans="1:29" x14ac:dyDescent="0.25">
      <c r="B61" s="6" t="s">
        <v>159</v>
      </c>
      <c r="C61" s="1">
        <v>0.76923076923076905</v>
      </c>
      <c r="D61" s="1">
        <v>1</v>
      </c>
      <c r="E61" s="1">
        <v>0.76923076923076905</v>
      </c>
      <c r="F61" s="7">
        <v>0</v>
      </c>
      <c r="G61" s="7">
        <v>0</v>
      </c>
      <c r="H61" s="7">
        <v>0</v>
      </c>
      <c r="I61" s="7" t="s">
        <v>229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  <c r="U61" s="7">
        <v>0</v>
      </c>
      <c r="V61" s="7">
        <v>0</v>
      </c>
      <c r="W61" s="7">
        <v>0</v>
      </c>
      <c r="X61" s="6">
        <v>299205</v>
      </c>
      <c r="Y61" s="6" t="s">
        <v>29</v>
      </c>
      <c r="Z61" s="6" t="s">
        <v>160</v>
      </c>
      <c r="AA61" s="6" t="s">
        <v>101</v>
      </c>
      <c r="AB61" s="8">
        <v>7.7109152990659196E-7</v>
      </c>
      <c r="AC61" s="10">
        <v>66.602000000000004</v>
      </c>
    </row>
    <row r="62" spans="1:29" ht="30" x14ac:dyDescent="0.25">
      <c r="B62" s="6" t="s">
        <v>166</v>
      </c>
      <c r="C62" s="1">
        <v>0.96666666666666701</v>
      </c>
      <c r="D62" s="1">
        <v>0.93548387096774199</v>
      </c>
      <c r="E62" s="1">
        <v>0.90625</v>
      </c>
      <c r="F62" s="7" t="s">
        <v>231</v>
      </c>
      <c r="G62" s="7" t="s">
        <v>232</v>
      </c>
      <c r="H62" s="7">
        <v>9</v>
      </c>
      <c r="I62" s="7">
        <v>15</v>
      </c>
      <c r="J62" s="7" t="s">
        <v>230</v>
      </c>
      <c r="K62" s="7">
        <v>12</v>
      </c>
      <c r="L62" s="7">
        <v>4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1</v>
      </c>
      <c r="T62" s="7">
        <v>0</v>
      </c>
      <c r="U62" s="7">
        <v>0</v>
      </c>
      <c r="V62" s="7">
        <v>0</v>
      </c>
      <c r="W62" s="7">
        <v>0</v>
      </c>
      <c r="X62" s="6">
        <v>325688</v>
      </c>
      <c r="Y62" s="6" t="s">
        <v>167</v>
      </c>
      <c r="Z62" s="6" t="s">
        <v>168</v>
      </c>
      <c r="AA62" s="6" t="s">
        <v>169</v>
      </c>
      <c r="AB62" s="8">
        <v>1.7525879041347299E-7</v>
      </c>
      <c r="AC62" s="10">
        <v>40.158488562091598</v>
      </c>
    </row>
    <row r="63" spans="1:29" ht="30" x14ac:dyDescent="0.25">
      <c r="B63" s="6" t="s">
        <v>172</v>
      </c>
      <c r="C63" s="1">
        <v>1</v>
      </c>
      <c r="D63" s="1">
        <v>0.96428571428571397</v>
      </c>
      <c r="E63" s="1">
        <v>0.96428571428571397</v>
      </c>
      <c r="F63" s="7">
        <v>0</v>
      </c>
      <c r="G63" s="7">
        <v>0</v>
      </c>
      <c r="H63" s="7">
        <v>0</v>
      </c>
      <c r="I63" s="7" t="s">
        <v>233</v>
      </c>
      <c r="J63" s="7">
        <v>28</v>
      </c>
      <c r="K63" s="7">
        <v>21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  <c r="U63" s="7">
        <v>0</v>
      </c>
      <c r="V63" s="7">
        <v>0</v>
      </c>
      <c r="W63" s="7">
        <v>0</v>
      </c>
      <c r="X63" s="6">
        <v>267209</v>
      </c>
      <c r="Y63" s="6" t="s">
        <v>29</v>
      </c>
      <c r="Z63" s="6" t="s">
        <v>173</v>
      </c>
      <c r="AA63" s="6" t="s">
        <v>66</v>
      </c>
      <c r="AB63" s="8">
        <v>1.0132576651362E-47</v>
      </c>
      <c r="AC63" s="10">
        <v>51.922313524951598</v>
      </c>
    </row>
    <row r="64" spans="1:29" x14ac:dyDescent="0.25">
      <c r="B64" s="6" t="s">
        <v>174</v>
      </c>
      <c r="C64" s="1">
        <v>1</v>
      </c>
      <c r="D64" s="1">
        <v>0.8</v>
      </c>
      <c r="E64" s="1">
        <v>0.8</v>
      </c>
      <c r="F64" s="7">
        <v>4</v>
      </c>
      <c r="G64" s="7" t="s">
        <v>234</v>
      </c>
      <c r="H64" s="7">
        <v>3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  <c r="U64" s="7">
        <v>0</v>
      </c>
      <c r="V64" s="7">
        <v>0</v>
      </c>
      <c r="W64" s="7">
        <v>0</v>
      </c>
      <c r="X64" s="6">
        <v>300302</v>
      </c>
      <c r="Y64" s="6" t="s">
        <v>27</v>
      </c>
      <c r="Z64" s="6" t="s">
        <v>175</v>
      </c>
      <c r="AA64" s="6" t="s">
        <v>176</v>
      </c>
      <c r="AB64" s="8">
        <v>1.4418294056147299E-14</v>
      </c>
      <c r="AC64" s="10">
        <v>36.640416666666702</v>
      </c>
    </row>
    <row r="65" spans="1:29" s="13" customFormat="1" x14ac:dyDescent="0.25">
      <c r="A65" s="19" t="s">
        <v>238</v>
      </c>
      <c r="B65" s="20"/>
      <c r="C65" s="11">
        <f>AVERAGE(C3:C12,C15:C22,C24:C49,C51:C54,C55:C64)</f>
        <v>0.93796396665941306</v>
      </c>
      <c r="D65" s="11">
        <f>AVERAGE(D3:D12,D15:D22,D24:D49,D51:D54,D55:D64)</f>
        <v>0.92321561515742545</v>
      </c>
      <c r="E65" s="11">
        <f>AVERAGE(E3:E12,E15:E22,E24:E49,E51:E54,E55:E64)</f>
        <v>0.87275937215192567</v>
      </c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AC65" s="14"/>
    </row>
  </sheetData>
  <sortState ref="A30:XFD45">
    <sortCondition ref="B30:B45"/>
  </sortState>
  <mergeCells count="6">
    <mergeCell ref="A65:B65"/>
    <mergeCell ref="A1:B1"/>
    <mergeCell ref="A14:XFD14"/>
    <mergeCell ref="A2:XFD2"/>
    <mergeCell ref="A23:XFD23"/>
    <mergeCell ref="A50:XFD50"/>
  </mergeCells>
  <conditionalFormatting sqref="C66:E1048576 C1:E1 C15:E22 C3:E13 C24:E49 C51:E64">
    <cfRule type="iconSet" priority="2">
      <iconSet iconSet="5Quarters">
        <cfvo type="percent" val="0"/>
        <cfvo type="num" val="0.2"/>
        <cfvo type="num" val="0.4"/>
        <cfvo type="num" val="0.7"/>
        <cfvo type="num" val="0.9"/>
      </iconSet>
    </cfRule>
  </conditionalFormatting>
  <conditionalFormatting sqref="C65:E65">
    <cfRule type="iconSet" priority="1">
      <iconSet iconSet="5Quarters">
        <cfvo type="percent" val="0"/>
        <cfvo type="num" val="0.2"/>
        <cfvo type="num" val="0.4"/>
        <cfvo type="num" val="0.7"/>
        <cfvo type="num" val="0.9"/>
      </iconSet>
    </cfRule>
  </conditionalFormatting>
  <pageMargins left="0.7" right="0.7" top="0.75" bottom="0.75" header="0.3" footer="0.3"/>
  <pageSetup paperSize="32767" scale="42" fitToHeight="0" orientation="landscape" r:id="rId1"/>
  <rowBreaks count="1" manualBreakCount="1">
    <brk id="39" max="2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classification_summary</vt:lpstr>
      <vt:lpstr>classification_summary!Print_Area</vt:lpstr>
    </vt:vector>
  </TitlesOfParts>
  <Company>Simon Fraser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cfa24</dc:creator>
  <cp:lastModifiedBy>cfa24</cp:lastModifiedBy>
  <cp:lastPrinted>2012-12-18T22:23:41Z</cp:lastPrinted>
  <dcterms:created xsi:type="dcterms:W3CDTF">2012-05-24T18:30:34Z</dcterms:created>
  <dcterms:modified xsi:type="dcterms:W3CDTF">2012-12-18T22:25:00Z</dcterms:modified>
</cp:coreProperties>
</file>