
<file path=[Content_Types].xml><?xml version="1.0" encoding="utf-8"?>
<Types xmlns="http://schemas.openxmlformats.org/package/2006/content-types">
  <Default Extension="xml" ContentType="application/xml"/>
  <Default Extension="jpeg" ContentType="image/jpeg"/>
  <Default Extension="vml" ContentType="application/vnd.openxmlformats-officedocument.vmlDrawing"/>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4" Type="http://schemas.openxmlformats.org/officeDocument/2006/relationships/extended-properties" Target="docProps/app.xml"/><Relationship Id="rId1" Type="http://schemas.openxmlformats.org/officeDocument/2006/relationships/officeDocument" Target="xl/workbook.xml"/><Relationship Id="rId2" Type="http://schemas.openxmlformats.org/package/2006/relationships/metadata/thumbnail" Target="docProps/thumbnail.jpeg"/></Relationships>
</file>

<file path=xl/workbook.xml><?xml version="1.0" encoding="utf-8"?>
<workbook xmlns="http://schemas.openxmlformats.org/spreadsheetml/2006/main" xmlns:r="http://schemas.openxmlformats.org/officeDocument/2006/relationships">
  <fileVersion appName="xl" lastEdited="5" lowestEdited="5" rupBuild="23515"/>
  <workbookPr showInkAnnotation="0" autoCompressPictures="0"/>
  <bookViews>
    <workbookView xWindow="9680" yWindow="2360" windowWidth="25600" windowHeight="18380" tabRatio="500"/>
  </bookViews>
  <sheets>
    <sheet name="4 months AD vs WT" sheetId="1" r:id="rId1"/>
  </sheets>
  <calcPr calcId="140000" concurrentCalc="0"/>
  <extLst>
    <ext xmlns:mx="http://schemas.microsoft.com/office/mac/excel/2008/main" uri="{7523E5D3-25F3-A5E0-1632-64F254C22452}">
      <mx:ArchID Flags="2"/>
    </ext>
  </extLst>
</workbook>
</file>

<file path=xl/calcChain.xml><?xml version="1.0" encoding="utf-8"?>
<calcChain xmlns="http://schemas.openxmlformats.org/spreadsheetml/2006/main">
  <c r="L153" i="1" l="1"/>
  <c r="L152" i="1"/>
  <c r="L151" i="1"/>
  <c r="L150" i="1"/>
  <c r="L149" i="1"/>
  <c r="L148" i="1"/>
  <c r="L147" i="1"/>
  <c r="L146" i="1"/>
  <c r="L145" i="1"/>
  <c r="L144" i="1"/>
  <c r="L143" i="1"/>
  <c r="L142" i="1"/>
  <c r="L141" i="1"/>
  <c r="L140" i="1"/>
  <c r="L139" i="1"/>
  <c r="L138" i="1"/>
  <c r="L137" i="1"/>
  <c r="L136" i="1"/>
  <c r="L135" i="1"/>
  <c r="L134" i="1"/>
  <c r="L133" i="1"/>
  <c r="L132" i="1"/>
  <c r="L131" i="1"/>
  <c r="L130" i="1"/>
  <c r="L129" i="1"/>
  <c r="L128" i="1"/>
  <c r="L127" i="1"/>
  <c r="L126" i="1"/>
  <c r="L125" i="1"/>
  <c r="L124" i="1"/>
  <c r="L123" i="1"/>
  <c r="L122" i="1"/>
  <c r="L121" i="1"/>
  <c r="L120" i="1"/>
  <c r="L119" i="1"/>
  <c r="L118" i="1"/>
  <c r="L117" i="1"/>
  <c r="L116" i="1"/>
  <c r="L115" i="1"/>
  <c r="L114" i="1"/>
  <c r="L113" i="1"/>
  <c r="L112" i="1"/>
  <c r="L111" i="1"/>
  <c r="L110" i="1"/>
  <c r="L109" i="1"/>
  <c r="L108" i="1"/>
  <c r="L107" i="1"/>
  <c r="L106" i="1"/>
  <c r="L105" i="1"/>
  <c r="L104" i="1"/>
  <c r="L103" i="1"/>
  <c r="L102" i="1"/>
  <c r="L101" i="1"/>
  <c r="L100" i="1"/>
  <c r="L99" i="1"/>
  <c r="L98" i="1"/>
  <c r="L97" i="1"/>
  <c r="L96" i="1"/>
  <c r="L95" i="1"/>
  <c r="L94" i="1"/>
  <c r="L93" i="1"/>
  <c r="L92" i="1"/>
  <c r="L91" i="1"/>
  <c r="L90" i="1"/>
  <c r="L89" i="1"/>
  <c r="L88" i="1"/>
  <c r="L87" i="1"/>
  <c r="L86" i="1"/>
  <c r="L85" i="1"/>
  <c r="L84" i="1"/>
  <c r="L83" i="1"/>
  <c r="L82" i="1"/>
  <c r="L81" i="1"/>
  <c r="L80" i="1"/>
  <c r="L79" i="1"/>
  <c r="L78" i="1"/>
  <c r="L77" i="1"/>
  <c r="L76" i="1"/>
  <c r="L75" i="1"/>
  <c r="L74" i="1"/>
  <c r="L73" i="1"/>
  <c r="L72" i="1"/>
  <c r="L71" i="1"/>
  <c r="L70" i="1"/>
  <c r="L69" i="1"/>
  <c r="L68" i="1"/>
  <c r="L67" i="1"/>
  <c r="L66" i="1"/>
  <c r="L65" i="1"/>
  <c r="L64" i="1"/>
  <c r="L63" i="1"/>
  <c r="L62" i="1"/>
  <c r="L61" i="1"/>
  <c r="L60" i="1"/>
  <c r="L59" i="1"/>
  <c r="L58" i="1"/>
  <c r="L57" i="1"/>
  <c r="L56" i="1"/>
  <c r="L55" i="1"/>
  <c r="L54" i="1"/>
  <c r="L53" i="1"/>
  <c r="L52" i="1"/>
  <c r="L51" i="1"/>
  <c r="L50" i="1"/>
  <c r="L49" i="1"/>
  <c r="L48" i="1"/>
  <c r="L47" i="1"/>
  <c r="L46" i="1"/>
  <c r="L45" i="1"/>
  <c r="L44" i="1"/>
  <c r="L43" i="1"/>
  <c r="L42" i="1"/>
  <c r="L41" i="1"/>
  <c r="L40" i="1"/>
  <c r="L39" i="1"/>
  <c r="L38" i="1"/>
  <c r="L37" i="1"/>
  <c r="L36" i="1"/>
  <c r="L35" i="1"/>
  <c r="L34" i="1"/>
  <c r="L33" i="1"/>
  <c r="L32" i="1"/>
  <c r="L31" i="1"/>
  <c r="L30" i="1"/>
  <c r="L29" i="1"/>
  <c r="L28" i="1"/>
  <c r="L27" i="1"/>
  <c r="L26" i="1"/>
  <c r="L25" i="1"/>
  <c r="L24" i="1"/>
  <c r="L23" i="1"/>
  <c r="L22" i="1"/>
  <c r="L21" i="1"/>
  <c r="L20" i="1"/>
  <c r="L19" i="1"/>
  <c r="L18" i="1"/>
  <c r="L17" i="1"/>
  <c r="L16" i="1"/>
  <c r="L15" i="1"/>
  <c r="L14" i="1"/>
  <c r="L13" i="1"/>
  <c r="L12" i="1"/>
  <c r="L11" i="1"/>
  <c r="L10" i="1"/>
  <c r="L9" i="1"/>
  <c r="L8" i="1"/>
  <c r="L7" i="1"/>
  <c r="L6" i="1"/>
  <c r="L5" i="1"/>
  <c r="L4" i="1"/>
  <c r="L3" i="1"/>
</calcChain>
</file>

<file path=xl/comments1.xml><?xml version="1.0" encoding="utf-8"?>
<comments xmlns="http://schemas.openxmlformats.org/spreadsheetml/2006/main">
  <authors>
    <author>Gareth Howell</author>
  </authors>
  <commentList>
    <comment ref="C142" authorId="0">
      <text>
        <r>
          <rPr>
            <b/>
            <sz val="9"/>
            <color indexed="81"/>
            <rFont val="Calibri"/>
            <family val="2"/>
          </rPr>
          <t>Gareth Howell:</t>
        </r>
        <r>
          <rPr>
            <sz val="9"/>
            <color indexed="81"/>
            <rFont val="Calibri"/>
            <family val="2"/>
          </rPr>
          <t xml:space="preserve">
IRS4 encodes the insulin receptor substrate 4, a cytoplasmic protein that contains many potential tyrosine and serine/threonine phosphorylation sites. Tyrosine-phosphorylated IRS4 protein has been shown to associate with cytoplasmic signalling molecules that contain SH2 domains. The IRS4 protein is phosphorylated by the insulin receptor tyrosine kinase upon receptor stimulation</t>
        </r>
      </text>
    </comment>
    <comment ref="C144" authorId="0">
      <text>
        <r>
          <rPr>
            <b/>
            <sz val="9"/>
            <color indexed="81"/>
            <rFont val="Calibri"/>
            <family val="2"/>
          </rPr>
          <t>Gareth Howell:</t>
        </r>
        <r>
          <rPr>
            <sz val="9"/>
            <color indexed="81"/>
            <rFont val="Calibri"/>
            <family val="2"/>
          </rPr>
          <t xml:space="preserve">
This gene encodes a cytoskeletal protein found in neurons of the peripheral nervous system. The encoded protein is a type III intermediate filament protein with homology to other cytoskeletal proteins such as desmin, and is a different protein that the peripherin found in photoreceptors. Mutations in this gene have been associated with susceptibility to amyotrophic lateral sclerosis. </t>
        </r>
      </text>
    </comment>
    <comment ref="C145" authorId="0">
      <text>
        <r>
          <rPr>
            <b/>
            <sz val="9"/>
            <color indexed="81"/>
            <rFont val="Calibri"/>
            <family val="2"/>
          </rPr>
          <t>Gareth Howell:</t>
        </r>
        <r>
          <rPr>
            <sz val="9"/>
            <color indexed="81"/>
            <rFont val="Calibri"/>
            <family val="2"/>
          </rPr>
          <t xml:space="preserve">
This gene encodes a sodium- and chloride-dependent glycine neurotransmitter transporter. This integral membrane glycoprotein is responsible for the clearance of extracellular glycine during glycine-mediated neurotransmission. This protein is found in glycinergic axons and maintains a high presynaptic pool of neurotransmitter at glycinergic synapses. Mutations in this gene cause hyperekplexia; a heterogenous neurological disorder characterized by exaggerated startle responses and neonatal apnea.</t>
        </r>
      </text>
    </comment>
    <comment ref="C146" authorId="0">
      <text>
        <r>
          <rPr>
            <b/>
            <sz val="9"/>
            <color indexed="81"/>
            <rFont val="Calibri"/>
            <family val="2"/>
          </rPr>
          <t>Gareth Howell:</t>
        </r>
        <r>
          <rPr>
            <sz val="9"/>
            <color indexed="81"/>
            <rFont val="Calibri"/>
            <family val="2"/>
          </rPr>
          <t xml:space="preserve">
There are two proteins encoded by this gene, oxytocin and neurophysin I. Oxytocin is posterior pituitary hormone which is synthesized as an inactive precursor in the hypothalamus along with its carrier protein neurophysin I. Together with neurophysin, it is packaged into neurosecretory vesicles and transported axonally to the nerve endings in the neurohypophysis, where it is either stored or secreted into the bloodstream. The precursor seems to be activated while it is being transported along the axon to the posterior pituitary. This hormone contracts smooth muscle during parturition and lactation. It is also involved in cognition, tolerance, adaptation and complex sexual and maternal behaviour, as well as in the regulation of water excretion and cardiovascular functions.</t>
        </r>
      </text>
    </comment>
    <comment ref="C149" authorId="0">
      <text>
        <r>
          <rPr>
            <b/>
            <sz val="9"/>
            <color indexed="81"/>
            <rFont val="Calibri"/>
            <family val="2"/>
          </rPr>
          <t>Gareth Howell:</t>
        </r>
        <r>
          <rPr>
            <sz val="9"/>
            <color indexed="81"/>
            <rFont val="Calibri"/>
            <family val="2"/>
          </rPr>
          <t xml:space="preserve">
Calpains constitute a family of intracellular calcium-dependent cysteine proteases. There are eight members in this superfamily. They consist of a variable 80 kDa subunit and an invariant 30 kDa subunit. This calpain protein appears to have protease activity and calcium-binding ability. A similar mouse protein may play a functional role in spermatogenesis and in the regulation of calcium-dependent signal transduction events during meiosis. </t>
        </r>
      </text>
    </comment>
    <comment ref="C150" authorId="0">
      <text>
        <r>
          <rPr>
            <b/>
            <sz val="9"/>
            <color indexed="81"/>
            <rFont val="Calibri"/>
            <family val="2"/>
          </rPr>
          <t>Gareth Howell:</t>
        </r>
        <r>
          <rPr>
            <sz val="9"/>
            <color indexed="81"/>
            <rFont val="Calibri"/>
            <family val="2"/>
          </rPr>
          <t xml:space="preserve">
This gene encodes a member of the pterin-dependent aromatic acid hydroxylase family. The encoded protein catalyzes the first and rate limiting step in the biosynthesis of serotonin, an important hormone and neurotransmitter. The human genome contains two related tryptophan hydroxylases, one on chromosome 11p15-p14 and one on chromosome 12q21. This gene is expressed predominantly in the brain stem. Mutations in this gene may be associated with psychiatric diseases such as bipolar affective disorder and major depression. 
</t>
        </r>
      </text>
    </comment>
    <comment ref="C151" authorId="0">
      <text>
        <r>
          <rPr>
            <b/>
            <sz val="9"/>
            <color indexed="81"/>
            <rFont val="Calibri"/>
            <family val="2"/>
          </rPr>
          <t>Gareth Howell:</t>
        </r>
        <r>
          <rPr>
            <sz val="9"/>
            <color indexed="81"/>
            <rFont val="Calibri"/>
            <family val="2"/>
          </rPr>
          <t xml:space="preserve">
The four human glycoprotein hormones chorionic gonadotropin (CG), luteinizing hormone (LH), follicle stimulating hormone (FSH), and thyroid stimulating hormone (TSH) are dimers consisting of alpha and beta subunits that are associated noncovalently. The alpha subunits of these hormones are identical, however, their beta chains are unique and confer biological specificity. The protein encoded by this gene is the alpha subunit and belongs to the glycoprotein hormones alpha chain family. Two transcript variants encoding different isoforms have been found for this gene. </t>
        </r>
      </text>
    </comment>
    <comment ref="C152" authorId="0">
      <text>
        <r>
          <rPr>
            <b/>
            <sz val="9"/>
            <color indexed="81"/>
            <rFont val="Calibri"/>
            <family val="2"/>
          </rPr>
          <t>Gareth Howell:</t>
        </r>
        <r>
          <rPr>
            <sz val="9"/>
            <color indexed="81"/>
            <rFont val="Calibri"/>
            <family val="2"/>
          </rPr>
          <t xml:space="preserve">
This gene encodes a polypeptide hormone precursor that undergoes extensive, tissue-specific, post-translational processing via cleavage by subtilisin-like enzymes known as prohormone convertases. There are eight potential cleavage sites within the polypeptide precursor and, depending on tissue type and the available convertases, processing may yield as many as ten biologically active peptides involved in diverse cellular functions. The encoded protein is synthesized mainly in corticotroph cells of the anterior pituitary where four cleavage sites are used; adrenocorticotrophin, essential for normal steroidogenesis and the maintenance of normal adrenal weight, and lipotropin beta are the major end products. In other tissues, including the hypothalamus, placenta, and epithelium, all cleavage sites may be used, giving rise to peptides with roles in pain and energy homeostasis, melanocyte stimulation, and immune modulation. These include several distinct melanotropins, lipotropins, and endorphins that are contained within the adrenocorticotrophin and beta-lipotropin peptides. Mutations in this gene have been associated with early onset obesity, adrenal insufficiency, and red hair pigmentation. Alternatively spliced transcript variants encoding the same protein have been described. </t>
        </r>
      </text>
    </comment>
    <comment ref="C153" authorId="0">
      <text>
        <r>
          <rPr>
            <b/>
            <sz val="9"/>
            <color indexed="81"/>
            <rFont val="Calibri"/>
            <family val="2"/>
          </rPr>
          <t>Gareth Howell:</t>
        </r>
        <r>
          <rPr>
            <sz val="9"/>
            <color indexed="81"/>
            <rFont val="Calibri"/>
            <family val="2"/>
          </rPr>
          <t xml:space="preserve">
The protein encoded by this gene is a member of the somatotropin/prolactin family of hormones which play an important role in growth control. The gene, along with four other related genes, is located at the growth hormone locus on chromosome 17 where they are interspersed in the same transcriptional orientation; an arrangement which is thought to have evolved by a series of gene duplications. The five genes share a remarkably high degree of sequence identity. Alternative splicing generates additional isoforms of each of the five growth hormones, leading to further diversity and potential for specialization. This particular family member is expressed in the pituitary but not in placental tissue as is the case for the other four genes in the growth hormone locus. Mutations in or deletions of the gene lead to growth hormone deficiency and short stature.</t>
        </r>
      </text>
    </comment>
  </commentList>
</comments>
</file>

<file path=xl/sharedStrings.xml><?xml version="1.0" encoding="utf-8"?>
<sst xmlns="http://schemas.openxmlformats.org/spreadsheetml/2006/main" count="1532" uniqueCount="477">
  <si>
    <t>test_id</t>
  </si>
  <si>
    <t>gene_id</t>
  </si>
  <si>
    <t>gene</t>
  </si>
  <si>
    <t>locus</t>
  </si>
  <si>
    <t>sample_1</t>
  </si>
  <si>
    <t>sample_2</t>
  </si>
  <si>
    <t>status</t>
  </si>
  <si>
    <t>value_1</t>
  </si>
  <si>
    <t>value_2</t>
  </si>
  <si>
    <t>Value 1&lt;10</t>
  </si>
  <si>
    <t>Value 2&lt;10</t>
  </si>
  <si>
    <t>Fold change</t>
  </si>
  <si>
    <t>log2(fold_change)</t>
  </si>
  <si>
    <t>test_stat</t>
  </si>
  <si>
    <t>p_value</t>
  </si>
  <si>
    <t>q_value</t>
  </si>
  <si>
    <t>significant</t>
  </si>
  <si>
    <t>ENSMUSG00000086463</t>
  </si>
  <si>
    <t>AL731826.2</t>
  </si>
  <si>
    <t>2:169458670-169897316</t>
  </si>
  <si>
    <t>WT</t>
  </si>
  <si>
    <t>AD</t>
  </si>
  <si>
    <t>OK</t>
  </si>
  <si>
    <t>Yes</t>
  </si>
  <si>
    <t>1.79769e+308</t>
  </si>
  <si>
    <t>yes</t>
  </si>
  <si>
    <t>ENSMUSG00000001119</t>
  </si>
  <si>
    <t>Col6a1</t>
  </si>
  <si>
    <t>10:76171536-76188913</t>
  </si>
  <si>
    <t>-1.79769e+308</t>
  </si>
  <si>
    <t>ENSMUSG00000081229</t>
  </si>
  <si>
    <t>Lamr1-ps1</t>
  </si>
  <si>
    <t>2:131729821-131730695</t>
  </si>
  <si>
    <t>ENSMUSG00000001131</t>
  </si>
  <si>
    <t>Timp1</t>
  </si>
  <si>
    <t>X:20374939-20498130</t>
  </si>
  <si>
    <t>ENSMUSG00000079037</t>
  </si>
  <si>
    <t>Prnp</t>
  </si>
  <si>
    <t>2:131735663-131781866</t>
  </si>
  <si>
    <t>No</t>
  </si>
  <si>
    <t>ENSMUSG00000059991</t>
  </si>
  <si>
    <t>Nptx2</t>
  </si>
  <si>
    <t>5:145306770-145317886</t>
  </si>
  <si>
    <t>ENSMUSG00000022892</t>
  </si>
  <si>
    <t>App</t>
  </si>
  <si>
    <t>16:84954684-85173952</t>
  </si>
  <si>
    <t>ENSMUSG00000048721</t>
  </si>
  <si>
    <t>C030019I05Rik</t>
  </si>
  <si>
    <t>11:46007356-46125852</t>
  </si>
  <si>
    <t>ENSMUSG00000021091</t>
  </si>
  <si>
    <t>Serpina3n</t>
  </si>
  <si>
    <t>12:105644938-105652539</t>
  </si>
  <si>
    <t>ENSMUSG00000031557</t>
  </si>
  <si>
    <t>Plekha2</t>
  </si>
  <si>
    <t>8:26135399-26212666</t>
  </si>
  <si>
    <t>ENSMUSG00000037465</t>
  </si>
  <si>
    <t>Klf10</t>
  </si>
  <si>
    <t>15:38224170-38230461</t>
  </si>
  <si>
    <t>ENSMUSG00000021803</t>
  </si>
  <si>
    <t>Cdhr1</t>
  </si>
  <si>
    <t>14:37891048-37911435</t>
  </si>
  <si>
    <t>ENSMUSG00000020932</t>
  </si>
  <si>
    <t>Gfap</t>
  </si>
  <si>
    <t>11:102748649-102762226</t>
  </si>
  <si>
    <t>ENSMUSG00000078445</t>
  </si>
  <si>
    <t>AC168276.1</t>
  </si>
  <si>
    <t>ENSMUSG00000032373</t>
  </si>
  <si>
    <t>Car12</t>
  </si>
  <si>
    <t>9:66561492-66614652</t>
  </si>
  <si>
    <t>ENSMUSG00000039474</t>
  </si>
  <si>
    <t>Wfs1</t>
  </si>
  <si>
    <t>5:37357342-37380221</t>
  </si>
  <si>
    <t>ENSMUSG00000041771</t>
  </si>
  <si>
    <t>Slc24a4</t>
  </si>
  <si>
    <t>12:103366015-103505301</t>
  </si>
  <si>
    <t>ENSMUSG00000037992</t>
  </si>
  <si>
    <t>Rara</t>
  </si>
  <si>
    <t>11:98789131-98836256</t>
  </si>
  <si>
    <t>ENSMUSG00000026360</t>
  </si>
  <si>
    <t>Rgs2</t>
  </si>
  <si>
    <t>1:145846467-145851291</t>
  </si>
  <si>
    <t>ENSMUSG00000037362</t>
  </si>
  <si>
    <t>Nov</t>
  </si>
  <si>
    <t>15:54577256-54585594</t>
  </si>
  <si>
    <t>ENSMUSG00000029420</t>
  </si>
  <si>
    <t>Rimbp2</t>
  </si>
  <si>
    <t>5:129266275-129459237</t>
  </si>
  <si>
    <t>ENSMUSG00000028064</t>
  </si>
  <si>
    <t>Sema4a</t>
  </si>
  <si>
    <t>3:88239880-88263023</t>
  </si>
  <si>
    <t>ENSMUSG00000035258</t>
  </si>
  <si>
    <t>Abi3bp</t>
  </si>
  <si>
    <t>16:56478012-56689430</t>
  </si>
  <si>
    <t>ENSMUSG00000059173</t>
  </si>
  <si>
    <t>Pde1a</t>
  </si>
  <si>
    <t>2:79674609-79969615</t>
  </si>
  <si>
    <t>ENSMUSG00000053025</t>
  </si>
  <si>
    <t>Sv2b</t>
  </si>
  <si>
    <t>7:82259782-82453265</t>
  </si>
  <si>
    <t>ENSMUSG00000046093</t>
  </si>
  <si>
    <t>Hpcal4</t>
  </si>
  <si>
    <t>4:122860469-122871944</t>
  </si>
  <si>
    <t>ENSMUSG00000032366</t>
  </si>
  <si>
    <t>Tpm1</t>
  </si>
  <si>
    <t>9:66870396-66897213</t>
  </si>
  <si>
    <t>ENSMUSG00000005583</t>
  </si>
  <si>
    <t>Mef2c</t>
  </si>
  <si>
    <t>13:83643193-83802927</t>
  </si>
  <si>
    <t>ENSMUSG00000031355</t>
  </si>
  <si>
    <t>Arhgap6</t>
  </si>
  <si>
    <t>X:165233030-165758304</t>
  </si>
  <si>
    <t>ENSMUSG00000084890</t>
  </si>
  <si>
    <t>RP23-336D20.8</t>
  </si>
  <si>
    <t>11:99276979-99286811</t>
  </si>
  <si>
    <t>ENSMUSG00000027660</t>
  </si>
  <si>
    <t>Skil</t>
  </si>
  <si>
    <t>3:30993979-31021499</t>
  </si>
  <si>
    <t>ENSMUSG00000039831</t>
  </si>
  <si>
    <t>Arhgap29</t>
  </si>
  <si>
    <t>3:121656146-121719595</t>
  </si>
  <si>
    <t>ENSMUSG00000022382</t>
  </si>
  <si>
    <t>Wnt7b</t>
  </si>
  <si>
    <t>15:85365876-85424138</t>
  </si>
  <si>
    <t>ENSMUSG00000031626</t>
  </si>
  <si>
    <t>Sorbs2</t>
  </si>
  <si>
    <t>8:46593147-46913259</t>
  </si>
  <si>
    <t>ENSMUSG00000036473</t>
  </si>
  <si>
    <t>Tbc1d24</t>
  </si>
  <si>
    <t>17:24312376-24358675</t>
  </si>
  <si>
    <t>ENSMUSG00000021068</t>
  </si>
  <si>
    <t>Nin</t>
  </si>
  <si>
    <t>12:71112421-71214227</t>
  </si>
  <si>
    <t>ENSMUSG00000003382</t>
  </si>
  <si>
    <t>Etv3</t>
  </si>
  <si>
    <t>3:87329328-87344078</t>
  </si>
  <si>
    <t>ENSMUSG00000038630</t>
  </si>
  <si>
    <t>Zkscan16</t>
  </si>
  <si>
    <t>4:58956499-58971227</t>
  </si>
  <si>
    <t>ENSMUSG00000028161</t>
  </si>
  <si>
    <t>Ppp3ca</t>
  </si>
  <si>
    <t>3:136333087-136600691</t>
  </si>
  <si>
    <t>ENSMUSG00000030226</t>
  </si>
  <si>
    <t>Lmo3</t>
  </si>
  <si>
    <t>6:138311438-138530489</t>
  </si>
  <si>
    <t>ENSMUSG00000028278</t>
  </si>
  <si>
    <t>Rragd</t>
  </si>
  <si>
    <t>4:33070011-33109155</t>
  </si>
  <si>
    <t>ENSMUSG00000047495</t>
  </si>
  <si>
    <t>Dlgap2</t>
  </si>
  <si>
    <t>8:14095864-14847680</t>
  </si>
  <si>
    <t>ENSMUSG00000021596</t>
  </si>
  <si>
    <t>Mctp1</t>
  </si>
  <si>
    <t>13:76521765-77171071</t>
  </si>
  <si>
    <t>ENSMUSG00000019790</t>
  </si>
  <si>
    <t>Stxbp5</t>
  </si>
  <si>
    <t>10:9475344-9620877</t>
  </si>
  <si>
    <t>ENSMUSG00000032249</t>
  </si>
  <si>
    <t>Anp32a</t>
  </si>
  <si>
    <t>9:62189099-62226619</t>
  </si>
  <si>
    <t>ENSMUSG00000038619</t>
  </si>
  <si>
    <t>Ensa</t>
  </si>
  <si>
    <t>3:95428901-95436024</t>
  </si>
  <si>
    <t>ENSMUSG00000045038</t>
  </si>
  <si>
    <t>Prkce</t>
  </si>
  <si>
    <t>17:86567124-87057259</t>
  </si>
  <si>
    <t>ENSMUSG00000051951</t>
  </si>
  <si>
    <t>Xkr4</t>
  </si>
  <si>
    <t>1:3195981-3661579</t>
  </si>
  <si>
    <t>ENSMUSG00000027849</t>
  </si>
  <si>
    <t>Syt6</t>
  </si>
  <si>
    <t>3:103379153-103449946</t>
  </si>
  <si>
    <t>ENSMUSG00000022205</t>
  </si>
  <si>
    <t>Sub1</t>
  </si>
  <si>
    <t>15:11911093-11926738</t>
  </si>
  <si>
    <t>ENSMUSG00000025986</t>
  </si>
  <si>
    <t>Slc39a10</t>
  </si>
  <si>
    <t>1:46864388-46910891</t>
  </si>
  <si>
    <t>ENSMUSG00000031099</t>
  </si>
  <si>
    <t>Smarca1</t>
  </si>
  <si>
    <t>X:45162546-45246151</t>
  </si>
  <si>
    <t>ENSMUSG00000033060</t>
  </si>
  <si>
    <t>Lmo7</t>
  </si>
  <si>
    <t>14:102129173-102333927</t>
  </si>
  <si>
    <t>ENSMUSG00000040363</t>
  </si>
  <si>
    <t>Bcor</t>
  </si>
  <si>
    <t>X:11613865-11737481</t>
  </si>
  <si>
    <t>ENSMUSG00000045573</t>
  </si>
  <si>
    <t>Penk</t>
  </si>
  <si>
    <t>4:4060677-4115850</t>
  </si>
  <si>
    <t>ENSMUSG00000026463</t>
  </si>
  <si>
    <t>Atp2b4</t>
  </si>
  <si>
    <t>1:135599254-135697618</t>
  </si>
  <si>
    <t>ENSMUSG00000052305</t>
  </si>
  <si>
    <t>Hbb-b2</t>
  </si>
  <si>
    <t>7:110975047-110976610</t>
  </si>
  <si>
    <t>ENSMUSG00000027692</t>
  </si>
  <si>
    <t>Tnik</t>
  </si>
  <si>
    <t>3:28162135-28574757</t>
  </si>
  <si>
    <t>ENSMUSG00000016382</t>
  </si>
  <si>
    <t>Pls3</t>
  </si>
  <si>
    <t>X:73030992-73120521</t>
  </si>
  <si>
    <t>ENSMUSG00000039913</t>
  </si>
  <si>
    <t>Pak7</t>
  </si>
  <si>
    <t>2:135906839-136213703</t>
  </si>
  <si>
    <t>ENSMUSG00000022044</t>
  </si>
  <si>
    <t>Stmn4</t>
  </si>
  <si>
    <t>14:66963132-66980517</t>
  </si>
  <si>
    <t>ENSMUSG00000049044</t>
  </si>
  <si>
    <t>Rapgef4</t>
  </si>
  <si>
    <t>2:71819296-72095531</t>
  </si>
  <si>
    <t>ENSMUSG00000030557</t>
  </si>
  <si>
    <t>Mef2a</t>
  </si>
  <si>
    <t>7:74376048-74517744</t>
  </si>
  <si>
    <t>ENSMUSG00000034813</t>
  </si>
  <si>
    <t>Grip1</t>
  </si>
  <si>
    <t>10:118866422-119550043</t>
  </si>
  <si>
    <t>ENSMUSG00000021196</t>
  </si>
  <si>
    <t>Pfkp</t>
  </si>
  <si>
    <t>13:6547408-6648023</t>
  </si>
  <si>
    <t>ENSMUSG00000015968</t>
  </si>
  <si>
    <t>Cacna1d</t>
  </si>
  <si>
    <t>14:30822208-31340241</t>
  </si>
  <si>
    <t>ENSMUSG00000053110</t>
  </si>
  <si>
    <t>Yap1</t>
  </si>
  <si>
    <t>9:7931998-8004594</t>
  </si>
  <si>
    <t>ENSMUSG00000058589</t>
  </si>
  <si>
    <t>Anks1b</t>
  </si>
  <si>
    <t>10:90039801-90434736</t>
  </si>
  <si>
    <t>ENSMUSG00000019907</t>
  </si>
  <si>
    <t>Ppp1r12a</t>
  </si>
  <si>
    <t>10:107599248-107714631</t>
  </si>
  <si>
    <t>ENSMUSG00000026527</t>
  </si>
  <si>
    <t>Rgs7</t>
  </si>
  <si>
    <t>1:176989347-177421261</t>
  </si>
  <si>
    <t>ENSMUSG00000037270</t>
  </si>
  <si>
    <t>4932438A13Rik</t>
  </si>
  <si>
    <t>3:36762042-36958957</t>
  </si>
  <si>
    <t>ENSMUSG00000068882</t>
  </si>
  <si>
    <t>Ssb</t>
  </si>
  <si>
    <t>2:69699618-69723672</t>
  </si>
  <si>
    <t>ENSMUSG00000063142</t>
  </si>
  <si>
    <t>Kcnma1</t>
  </si>
  <si>
    <t>14:24117982-24622525</t>
  </si>
  <si>
    <t>ENSMUSG00000035949</t>
  </si>
  <si>
    <t>Fbxw2</t>
  </si>
  <si>
    <t>2:34660033-34681831</t>
  </si>
  <si>
    <t>ENSMUSG00000026836</t>
  </si>
  <si>
    <t>Acvr1</t>
  </si>
  <si>
    <t>2:58241054-58419568</t>
  </si>
  <si>
    <t>ENSMUSG00000063358</t>
  </si>
  <si>
    <t>Mapk1</t>
  </si>
  <si>
    <t>16:16983474-17047546</t>
  </si>
  <si>
    <t>ENSMUSG00000052889</t>
  </si>
  <si>
    <t>Prkcb</t>
  </si>
  <si>
    <t>7:129432264-129777916</t>
  </si>
  <si>
    <t>ENSMUSG00000052516</t>
  </si>
  <si>
    <t>Robo2</t>
  </si>
  <si>
    <t>16:73892550-74412070</t>
  </si>
  <si>
    <t>ENSMUSG00000028525</t>
  </si>
  <si>
    <t>Pde4b</t>
  </si>
  <si>
    <t>4:101760147-102279864</t>
  </si>
  <si>
    <t>ENSMUSG00000026782</t>
  </si>
  <si>
    <t>Abi2</t>
  </si>
  <si>
    <t>1:60466577-60537999</t>
  </si>
  <si>
    <t>ENSMUSG00000046341</t>
  </si>
  <si>
    <t>RP23-222K9.2</t>
  </si>
  <si>
    <t>4:69586348-69587191</t>
  </si>
  <si>
    <t>ENSMUSG00000027620</t>
  </si>
  <si>
    <t>Rbm39</t>
  </si>
  <si>
    <t>2:155972974-156005974</t>
  </si>
  <si>
    <t>ENSMUSG00000036819</t>
  </si>
  <si>
    <t>Jmjd4</t>
  </si>
  <si>
    <t>11:59220635-59272069</t>
  </si>
  <si>
    <t>ENSMUSG00000020580</t>
  </si>
  <si>
    <t>Rock2</t>
  </si>
  <si>
    <t>12:16901783-16995080</t>
  </si>
  <si>
    <t>ENSMUSG00000035437</t>
  </si>
  <si>
    <t>Rabgap1</t>
  </si>
  <si>
    <t>2:37298798-37559379</t>
  </si>
  <si>
    <t>ENSMUSG00000020849</t>
  </si>
  <si>
    <t>Ywhae</t>
  </si>
  <si>
    <t>11:75546370-75579347</t>
  </si>
  <si>
    <t>ENSMUSG00000034593</t>
  </si>
  <si>
    <t>Myo5a</t>
  </si>
  <si>
    <t>9:74918821-75071495</t>
  </si>
  <si>
    <t>ENSMUSG00000026028</t>
  </si>
  <si>
    <t>Trak2</t>
  </si>
  <si>
    <t>1:58957293-59030274</t>
  </si>
  <si>
    <t>ENSMUSG00000003279</t>
  </si>
  <si>
    <t>Dlgap1</t>
  </si>
  <si>
    <t>17:70318412-71170753</t>
  </si>
  <si>
    <t>ENSMUSG00000024109</t>
  </si>
  <si>
    <t>Nrxn1</t>
  </si>
  <si>
    <t>17:90435913-91492337</t>
  </si>
  <si>
    <t>ENSMUSG00000019986</t>
  </si>
  <si>
    <t>Ahi1</t>
  </si>
  <si>
    <t>10:20672464-20800234</t>
  </si>
  <si>
    <t>ENSMUSG00000015094</t>
  </si>
  <si>
    <t>Npdc1</t>
  </si>
  <si>
    <t>2:25251393-25265014</t>
  </si>
  <si>
    <t>ENSMUSG00000041351</t>
  </si>
  <si>
    <t>Rap1gap</t>
  </si>
  <si>
    <t>4:137220640-137285782</t>
  </si>
  <si>
    <t>ENSMUSG00000051343</t>
  </si>
  <si>
    <t>Rab11fip5</t>
  </si>
  <si>
    <t>6:85284956-85324628</t>
  </si>
  <si>
    <t>ENSMUSG00000024862</t>
  </si>
  <si>
    <t>Klc2</t>
  </si>
  <si>
    <t>19:5107745-5119300</t>
  </si>
  <si>
    <t>ENSMUSG00000034135</t>
  </si>
  <si>
    <t>Sik3</t>
  </si>
  <si>
    <t>9:45820902-46032277</t>
  </si>
  <si>
    <t>ENSMUSG00000013858</t>
  </si>
  <si>
    <t>ORF61</t>
  </si>
  <si>
    <t>10:79433459-79447075</t>
  </si>
  <si>
    <t>ENSMUSG00000043323</t>
  </si>
  <si>
    <t>Fbrsl1</t>
  </si>
  <si>
    <t>5:110790772-110877522</t>
  </si>
  <si>
    <t>ENSMUSG00000027546</t>
  </si>
  <si>
    <t>Atp9a</t>
  </si>
  <si>
    <t>2:168459937-168567909</t>
  </si>
  <si>
    <t>ENSMUSG00000003814</t>
  </si>
  <si>
    <t>Calr</t>
  </si>
  <si>
    <t>8:87365748-87370833</t>
  </si>
  <si>
    <t>ENSMUSG00000021144</t>
  </si>
  <si>
    <t>Mta1</t>
  </si>
  <si>
    <t>12:114336488-114375417</t>
  </si>
  <si>
    <t>ENSMUSG00000019647</t>
  </si>
  <si>
    <t>Sema6a</t>
  </si>
  <si>
    <t>18:47395251-47528524</t>
  </si>
  <si>
    <t>ENSMUSG00000024940</t>
  </si>
  <si>
    <t>Ltbp3</t>
  </si>
  <si>
    <t>19:5740903-5771401</t>
  </si>
  <si>
    <t>ENSMUSG00000034793</t>
  </si>
  <si>
    <t>G6pc3</t>
  </si>
  <si>
    <t>11:102050933-102055395</t>
  </si>
  <si>
    <t>ENSMUSG00000026179</t>
  </si>
  <si>
    <t>Pnkd</t>
  </si>
  <si>
    <t>1:74331503-74400268</t>
  </si>
  <si>
    <t>ENSMUSG00000057342</t>
  </si>
  <si>
    <t>Sphk2</t>
  </si>
  <si>
    <t>7:52960457-52976204</t>
  </si>
  <si>
    <t>ENSMUSG00000008855</t>
  </si>
  <si>
    <t>Hdac5</t>
  </si>
  <si>
    <t>11:102055745-102091480</t>
  </si>
  <si>
    <t>ENSMUSG00000053024</t>
  </si>
  <si>
    <t>Cntn2</t>
  </si>
  <si>
    <t>1:134406001-134439517</t>
  </si>
  <si>
    <t>ENSMUSG00000036634</t>
  </si>
  <si>
    <t>Mag</t>
  </si>
  <si>
    <t>7:31684201-31699851</t>
  </si>
  <si>
    <t>ENSMUSG00000022353</t>
  </si>
  <si>
    <t>Mtss1</t>
  </si>
  <si>
    <t>15:58774802-58913544</t>
  </si>
  <si>
    <t>ENSMUSG00000042831</t>
  </si>
  <si>
    <t>Alkbh6</t>
  </si>
  <si>
    <t>7:31093735-31099323</t>
  </si>
  <si>
    <t>ENSMUSG00000045333</t>
  </si>
  <si>
    <t>Zfp423</t>
  </si>
  <si>
    <t>8:90185706-90483470</t>
  </si>
  <si>
    <t>ENSMUSG00000024299</t>
  </si>
  <si>
    <t>Adamts10</t>
  </si>
  <si>
    <t>17:33661168-33690712</t>
  </si>
  <si>
    <t>ENSMUSG00000047907</t>
  </si>
  <si>
    <t>Tshz2</t>
  </si>
  <si>
    <t>ENSMUSG00000004630</t>
  </si>
  <si>
    <t>Pcp2</t>
  </si>
  <si>
    <t>8:3621574-3625545</t>
  </si>
  <si>
    <t>ENSMUSG00000050357</t>
  </si>
  <si>
    <t>Rltpr</t>
  </si>
  <si>
    <t>8:108214805-108224984</t>
  </si>
  <si>
    <t>ENSMUSG00000030513</t>
  </si>
  <si>
    <t>Pcsk6</t>
  </si>
  <si>
    <t>7:73007098-73195220</t>
  </si>
  <si>
    <t>ENSMUSG00000030739</t>
  </si>
  <si>
    <t>Myh14</t>
  </si>
  <si>
    <t>7:51861172-51926213</t>
  </si>
  <si>
    <t>ENSMUSG00000061524</t>
  </si>
  <si>
    <t>Zic2</t>
  </si>
  <si>
    <t>14:122874633-122879550</t>
  </si>
  <si>
    <t>ENSMUSG00000026864</t>
  </si>
  <si>
    <t>Hspa5</t>
  </si>
  <si>
    <t>2:34627489-34632051</t>
  </si>
  <si>
    <t>ENSMUSG00000031385</t>
  </si>
  <si>
    <t>Plxnb3</t>
  </si>
  <si>
    <t>X:71002428-71017853</t>
  </si>
  <si>
    <t>ENSMUSG00000057315</t>
  </si>
  <si>
    <t>Arhgap24</t>
  </si>
  <si>
    <t>5:102910409-103326848</t>
  </si>
  <si>
    <t>ENSMUSG00000020788</t>
  </si>
  <si>
    <t>Atp2a3</t>
  </si>
  <si>
    <t>11:72774670-72806546</t>
  </si>
  <si>
    <t>ENSMUSG00000020396</t>
  </si>
  <si>
    <t>Nefh</t>
  </si>
  <si>
    <t>11:4838756-4848067</t>
  </si>
  <si>
    <t>ENSMUSG00000032368</t>
  </si>
  <si>
    <t>Zic1</t>
  </si>
  <si>
    <t>9:91252895-91260648</t>
  </si>
  <si>
    <t>ENSMUSG00000010476</t>
  </si>
  <si>
    <t>Ebf3</t>
  </si>
  <si>
    <t>7:144385403-144506128</t>
  </si>
  <si>
    <t>ENSMUSG00000082286</t>
  </si>
  <si>
    <t>Pisd-ps1</t>
  </si>
  <si>
    <t>11:3025788-3031007</t>
  </si>
  <si>
    <t>ENSMUSG00000061808</t>
  </si>
  <si>
    <t>Ttr</t>
  </si>
  <si>
    <t>18:20823913-20832383</t>
  </si>
  <si>
    <t>ENSMUSG00000035585</t>
  </si>
  <si>
    <t>Tsen34</t>
  </si>
  <si>
    <t>7:3629391-3652625</t>
  </si>
  <si>
    <t>ENSMUSG00000038418</t>
  </si>
  <si>
    <t>Egr1</t>
  </si>
  <si>
    <t>18:35020860-35024638</t>
  </si>
  <si>
    <t>ENSMUSG00000001506</t>
  </si>
  <si>
    <t>Col1a1</t>
  </si>
  <si>
    <t>11:94797537-94814356</t>
  </si>
  <si>
    <t>ENSMUSG00000047507</t>
  </si>
  <si>
    <t>Baiap3</t>
  </si>
  <si>
    <t>17:25377148-25389080</t>
  </si>
  <si>
    <t>ENSMUSG00000072812</t>
  </si>
  <si>
    <t>Ahnak2</t>
  </si>
  <si>
    <t>12:114010404-114040868</t>
  </si>
  <si>
    <t>ENSMUSG00000018339</t>
  </si>
  <si>
    <t>Gpx3</t>
  </si>
  <si>
    <t>11:54715954-54723879</t>
  </si>
  <si>
    <t>ENSMUSG00000040856</t>
  </si>
  <si>
    <t>Dlk1</t>
  </si>
  <si>
    <t>12:110691058-110698901</t>
  </si>
  <si>
    <t>ENSMUSG00000023945</t>
  </si>
  <si>
    <t>Slc5a7</t>
  </si>
  <si>
    <t>17:54412918-54438242</t>
  </si>
  <si>
    <t>ENSMUSG00000000263</t>
  </si>
  <si>
    <t>Glra1</t>
  </si>
  <si>
    <t>11:55327739-55421700</t>
  </si>
  <si>
    <t>ENSMUSG00000001504</t>
  </si>
  <si>
    <t>Irx2</t>
  </si>
  <si>
    <t>13:72766267-72771644</t>
  </si>
  <si>
    <t>ENSMUSG00000023064</t>
  </si>
  <si>
    <t>Sncg</t>
  </si>
  <si>
    <t>14:35183459-35187975</t>
  </si>
  <si>
    <t>ENSMUSG00000054667</t>
  </si>
  <si>
    <t>Irs4</t>
  </si>
  <si>
    <t>X:138145540-138160706</t>
  </si>
  <si>
    <t>ENSMUSG00000021647</t>
  </si>
  <si>
    <t>Cartpt</t>
  </si>
  <si>
    <t>13:100668438-100670638</t>
  </si>
  <si>
    <t>ENSMUSG00000023484</t>
  </si>
  <si>
    <t>Prph</t>
  </si>
  <si>
    <t>15:98885611-98889399</t>
  </si>
  <si>
    <t>ENSMUSG00000039728</t>
  </si>
  <si>
    <t>Slc6a5</t>
  </si>
  <si>
    <t>7:57166138-57219226</t>
  </si>
  <si>
    <t>ENSMUSG00000027301</t>
  </si>
  <si>
    <t>Oxt</t>
  </si>
  <si>
    <t>2:130401698-130402790</t>
  </si>
  <si>
    <t>ENSMUSG00000038253</t>
  </si>
  <si>
    <t>Hoxa5</t>
  </si>
  <si>
    <t>6:52115672-52171853</t>
  </si>
  <si>
    <t>ENSMUSG00000038700</t>
  </si>
  <si>
    <t>Hoxb5</t>
  </si>
  <si>
    <t>11:96152337-96168224</t>
  </si>
  <si>
    <t>ENSMUSG00000058626</t>
  </si>
  <si>
    <t>Capn11</t>
  </si>
  <si>
    <t>17:45767152-45835444</t>
  </si>
  <si>
    <t>ENSMUSG00000006764</t>
  </si>
  <si>
    <t>Tph2</t>
  </si>
  <si>
    <t>10:114515696-114622078</t>
  </si>
  <si>
    <t>ENSMUSG00000028298</t>
  </si>
  <si>
    <t>Cga</t>
  </si>
  <si>
    <t>4:34841027-34858730</t>
  </si>
  <si>
    <t>ENSMUSG00000020660</t>
  </si>
  <si>
    <t>Pomc</t>
  </si>
  <si>
    <t>12:3954950-3960642</t>
  </si>
  <si>
    <t>ENSMUSG00000020713</t>
  </si>
  <si>
    <t>Gh</t>
  </si>
  <si>
    <t>11:106161584-106163179</t>
  </si>
  <si>
    <t>Supplemental Table 2</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</si>
</sst>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4" x14ac:knownFonts="1">
    <font>
      <sz val="12"/>
      <color theme="1"/>
      <name val="Calibri"/>
      <family val="2"/>
      <scheme val="minor"/>
    </font>
    <font>
      <b/>
      <sz val="12"/>
      <color theme="1"/>
      <name val="Calibri"/>
      <family val="2"/>
      <scheme val="minor"/>
    </font>
    <font>
      <b/>
      <sz val="9"/>
      <color indexed="81"/>
      <name val="Calibri"/>
      <family val="2"/>
    </font>
    <font>
      <sz val="9"/>
      <color indexed="81"/>
      <name val="Calibri"/>
      <family val="2"/>
    </font>
  </fonts>
  <fills count="2">
    <fill>
      <patternFill patternType="none"/>
    </fill>
    <fill>
      <patternFill patternType="gray125"/>
    </fill>
  </fills>
  <borders count="1">
    <border>
      <left/>
      <right/>
      <top/>
      <bottom/>
      <diagonal/>
    </border>
  </borders>
  <cellStyleXfs count="1">
    <xf numFmtId="0" fontId="0" fillId="0" borderId="0"/>
  </cellStyleXfs>
  <cellXfs count="5">
    <xf numFmtId="0" fontId="0" fillId="0" borderId="0" xfId="0"/>
    <xf numFmtId="164" fontId="0" fillId="0" borderId="0" xfId="0" applyNumberFormat="1"/>
    <xf numFmtId="11" fontId="0" fillId="0" borderId="0" xfId="0" applyNumberFormat="1"/>
    <xf numFmtId="0" fontId="1" fillId="0" borderId="0" xfId="0" applyFont="1"/>
    <xf numFmtId="164" fontId="1" fillId="0" borderId="0" xfId="0" applyNumberFormat="1" applyFont="1"/>
  </cellXfs>
  <cellStyles count="1">
    <cellStyle name="Normal" xfId="0" builtinId="0"/>
  </cellStyles>
  <dxfs count="0"/>
  <tableStyles count="0" defaultTableStyle="TableStyleMedium9" defaultPivotStyle="PivotStyleMedium4"/>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4" Type="http://schemas.openxmlformats.org/officeDocument/2006/relationships/sharedStrings" Target="sharedStrings.xml"/><Relationship Id="rId5" Type="http://schemas.openxmlformats.org/officeDocument/2006/relationships/calcChain" Target="calcChain.xml"/><Relationship Id="rId1" Type="http://schemas.openxmlformats.org/officeDocument/2006/relationships/worksheet" Target="worksheets/sheet1.xml"/><Relationship Id="rId2"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vmlDrawing" Target="../drawings/vmlDrawing1.vml"/><Relationship Id="rId2"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Q153"/>
  <sheetViews>
    <sheetView tabSelected="1" workbookViewId="0">
      <selection activeCell="B8" sqref="B8"/>
    </sheetView>
  </sheetViews>
  <sheetFormatPr baseColWidth="10" defaultRowHeight="15" x14ac:dyDescent="0"/>
  <cols>
    <col min="1" max="1" width="23" customWidth="1"/>
    <col min="2" max="2" width="24.6640625" customWidth="1"/>
    <col min="4" max="4" width="22" customWidth="1"/>
    <col min="10" max="11" width="17.1640625" customWidth="1"/>
    <col min="12" max="12" width="10.83203125" style="1"/>
    <col min="13" max="13" width="16.6640625" customWidth="1"/>
  </cols>
  <sheetData>
    <row r="1" spans="1:17">
      <c r="A1" s="3" t="s">
        <v>476</v>
      </c>
    </row>
    <row r="2" spans="1:17" s="3" customFormat="1">
      <c r="A2" s="3" t="s">
        <v>0</v>
      </c>
      <c r="B2" s="3" t="s">
        <v>1</v>
      </c>
      <c r="C2" s="3" t="s">
        <v>2</v>
      </c>
      <c r="D2" s="3" t="s">
        <v>3</v>
      </c>
      <c r="E2" s="3" t="s">
        <v>4</v>
      </c>
      <c r="F2" s="3" t="s">
        <v>5</v>
      </c>
      <c r="G2" s="3" t="s">
        <v>6</v>
      </c>
      <c r="H2" s="3" t="s">
        <v>7</v>
      </c>
      <c r="I2" s="3" t="s">
        <v>8</v>
      </c>
      <c r="J2" s="3" t="s">
        <v>9</v>
      </c>
      <c r="K2" s="3" t="s">
        <v>10</v>
      </c>
      <c r="L2" s="4" t="s">
        <v>11</v>
      </c>
      <c r="M2" s="3" t="s">
        <v>12</v>
      </c>
      <c r="N2" s="3" t="s">
        <v>13</v>
      </c>
      <c r="O2" s="3" t="s">
        <v>14</v>
      </c>
      <c r="P2" s="3" t="s">
        <v>15</v>
      </c>
      <c r="Q2" s="3" t="s">
        <v>16</v>
      </c>
    </row>
    <row r="3" spans="1:17">
      <c r="A3" t="s">
        <v>17</v>
      </c>
      <c r="B3" t="s">
        <v>17</v>
      </c>
      <c r="C3" t="s">
        <v>18</v>
      </c>
      <c r="D3" t="s">
        <v>19</v>
      </c>
      <c r="E3" t="s">
        <v>20</v>
      </c>
      <c r="F3" t="s">
        <v>21</v>
      </c>
      <c r="G3" t="s">
        <v>22</v>
      </c>
      <c r="H3">
        <v>0</v>
      </c>
      <c r="I3">
        <v>0.41820299999999999</v>
      </c>
      <c r="J3" t="s">
        <v>23</v>
      </c>
      <c r="K3" t="s">
        <v>23</v>
      </c>
      <c r="L3" s="1" t="e">
        <f t="shared" ref="L3:L66" si="0">1*2^M3</f>
        <v>#VALUE!</v>
      </c>
      <c r="M3" s="2" t="s">
        <v>24</v>
      </c>
      <c r="N3" s="2" t="s">
        <v>24</v>
      </c>
      <c r="O3">
        <v>4.08682E-4</v>
      </c>
      <c r="P3">
        <v>4.54735E-2</v>
      </c>
      <c r="Q3" t="s">
        <v>25</v>
      </c>
    </row>
    <row r="4" spans="1:17">
      <c r="A4" t="s">
        <v>26</v>
      </c>
      <c r="B4" t="s">
        <v>26</v>
      </c>
      <c r="C4" t="s">
        <v>27</v>
      </c>
      <c r="D4" t="s">
        <v>28</v>
      </c>
      <c r="E4" t="s">
        <v>20</v>
      </c>
      <c r="F4" t="s">
        <v>21</v>
      </c>
      <c r="G4" t="s">
        <v>22</v>
      </c>
      <c r="H4">
        <v>2.3565499999999999</v>
      </c>
      <c r="I4">
        <v>0</v>
      </c>
      <c r="J4" t="s">
        <v>23</v>
      </c>
      <c r="K4" t="s">
        <v>23</v>
      </c>
      <c r="L4" s="1" t="e">
        <f t="shared" si="0"/>
        <v>#VALUE!</v>
      </c>
      <c r="M4" t="s">
        <v>29</v>
      </c>
      <c r="N4" t="s">
        <v>29</v>
      </c>
      <c r="O4" s="2">
        <v>1.33714E-13</v>
      </c>
      <c r="P4" s="2">
        <v>1.3855199999999999E-10</v>
      </c>
      <c r="Q4" t="s">
        <v>25</v>
      </c>
    </row>
    <row r="5" spans="1:17">
      <c r="A5" t="s">
        <v>30</v>
      </c>
      <c r="B5" t="s">
        <v>30</v>
      </c>
      <c r="C5" t="s">
        <v>31</v>
      </c>
      <c r="D5" t="s">
        <v>32</v>
      </c>
      <c r="E5" t="s">
        <v>20</v>
      </c>
      <c r="F5" t="s">
        <v>21</v>
      </c>
      <c r="G5" t="s">
        <v>22</v>
      </c>
      <c r="H5">
        <v>5.7338899999999998E-2</v>
      </c>
      <c r="I5">
        <v>5.8983699999999999</v>
      </c>
      <c r="J5" t="s">
        <v>23</v>
      </c>
      <c r="K5" t="s">
        <v>23</v>
      </c>
      <c r="L5" s="1">
        <f t="shared" si="0"/>
        <v>102.86868089193314</v>
      </c>
      <c r="M5">
        <v>6.68466</v>
      </c>
      <c r="N5">
        <v>-3.6749100000000001</v>
      </c>
      <c r="O5">
        <v>2.3793800000000001E-4</v>
      </c>
      <c r="P5">
        <v>3.0579599999999998E-2</v>
      </c>
      <c r="Q5" t="s">
        <v>25</v>
      </c>
    </row>
    <row r="6" spans="1:17">
      <c r="A6" t="s">
        <v>33</v>
      </c>
      <c r="B6" t="s">
        <v>33</v>
      </c>
      <c r="C6" t="s">
        <v>34</v>
      </c>
      <c r="D6" t="s">
        <v>35</v>
      </c>
      <c r="E6" t="s">
        <v>20</v>
      </c>
      <c r="F6" t="s">
        <v>21</v>
      </c>
      <c r="G6" t="s">
        <v>22</v>
      </c>
      <c r="H6">
        <v>0.53432299999999999</v>
      </c>
      <c r="I6">
        <v>2.1150000000000002</v>
      </c>
      <c r="J6" t="s">
        <v>23</v>
      </c>
      <c r="K6" t="s">
        <v>23</v>
      </c>
      <c r="L6" s="1">
        <f t="shared" si="0"/>
        <v>3.9582699333167071</v>
      </c>
      <c r="M6">
        <v>1.9848699999999999</v>
      </c>
      <c r="N6">
        <v>-3.7847900000000001</v>
      </c>
      <c r="O6">
        <v>1.53836E-4</v>
      </c>
      <c r="P6">
        <v>2.1798700000000001E-2</v>
      </c>
      <c r="Q6" t="s">
        <v>25</v>
      </c>
    </row>
    <row r="7" spans="1:17">
      <c r="A7" t="s">
        <v>36</v>
      </c>
      <c r="B7" t="s">
        <v>36</v>
      </c>
      <c r="C7" t="s">
        <v>37</v>
      </c>
      <c r="D7" t="s">
        <v>38</v>
      </c>
      <c r="E7" t="s">
        <v>20</v>
      </c>
      <c r="F7" t="s">
        <v>21</v>
      </c>
      <c r="G7" t="s">
        <v>22</v>
      </c>
      <c r="H7">
        <v>340.096</v>
      </c>
      <c r="I7">
        <v>923.72299999999996</v>
      </c>
      <c r="J7" t="s">
        <v>39</v>
      </c>
      <c r="K7" t="s">
        <v>39</v>
      </c>
      <c r="L7" s="1">
        <f t="shared" si="0"/>
        <v>2.7160687537602737</v>
      </c>
      <c r="M7">
        <v>1.4415199999999999</v>
      </c>
      <c r="N7">
        <v>-14.061199999999999</v>
      </c>
      <c r="O7">
        <v>0</v>
      </c>
      <c r="P7">
        <v>0</v>
      </c>
      <c r="Q7" t="s">
        <v>25</v>
      </c>
    </row>
    <row r="8" spans="1:17">
      <c r="A8" t="s">
        <v>40</v>
      </c>
      <c r="B8" t="s">
        <v>40</v>
      </c>
      <c r="C8" t="s">
        <v>41</v>
      </c>
      <c r="D8" t="s">
        <v>42</v>
      </c>
      <c r="E8" t="s">
        <v>20</v>
      </c>
      <c r="F8" t="s">
        <v>21</v>
      </c>
      <c r="G8" t="s">
        <v>22</v>
      </c>
      <c r="H8">
        <v>16.2042</v>
      </c>
      <c r="I8">
        <v>34.669400000000003</v>
      </c>
      <c r="J8" t="s">
        <v>39</v>
      </c>
      <c r="K8" t="s">
        <v>39</v>
      </c>
      <c r="L8" s="1">
        <f t="shared" si="0"/>
        <v>2.1395390341508023</v>
      </c>
      <c r="M8">
        <v>1.0972999999999999</v>
      </c>
      <c r="N8">
        <v>-7.9376600000000002</v>
      </c>
      <c r="O8" s="2">
        <v>1.9983999999999999E-15</v>
      </c>
      <c r="P8" s="2">
        <v>3.0119499999999999E-12</v>
      </c>
      <c r="Q8" t="s">
        <v>25</v>
      </c>
    </row>
    <row r="9" spans="1:17">
      <c r="A9" t="s">
        <v>43</v>
      </c>
      <c r="B9" t="s">
        <v>43</v>
      </c>
      <c r="C9" t="s">
        <v>44</v>
      </c>
      <c r="D9" t="s">
        <v>45</v>
      </c>
      <c r="E9" t="s">
        <v>20</v>
      </c>
      <c r="F9" t="s">
        <v>21</v>
      </c>
      <c r="G9" t="s">
        <v>22</v>
      </c>
      <c r="H9">
        <v>700.73500000000001</v>
      </c>
      <c r="I9">
        <v>1405.61</v>
      </c>
      <c r="J9" t="s">
        <v>39</v>
      </c>
      <c r="K9" t="s">
        <v>39</v>
      </c>
      <c r="L9" s="1">
        <f t="shared" si="0"/>
        <v>2.0059004377452183</v>
      </c>
      <c r="M9">
        <v>1.0042500000000001</v>
      </c>
      <c r="N9">
        <v>-8.9718400000000003</v>
      </c>
      <c r="O9">
        <v>0</v>
      </c>
      <c r="P9">
        <v>0</v>
      </c>
      <c r="Q9" t="s">
        <v>25</v>
      </c>
    </row>
    <row r="10" spans="1:17">
      <c r="A10" t="s">
        <v>46</v>
      </c>
      <c r="B10" t="s">
        <v>46</v>
      </c>
      <c r="C10" t="s">
        <v>47</v>
      </c>
      <c r="D10" t="s">
        <v>48</v>
      </c>
      <c r="E10" t="s">
        <v>20</v>
      </c>
      <c r="F10" t="s">
        <v>21</v>
      </c>
      <c r="G10" t="s">
        <v>22</v>
      </c>
      <c r="H10">
        <v>2.3936299999999999</v>
      </c>
      <c r="I10">
        <v>4.3895499999999998</v>
      </c>
      <c r="J10" t="s">
        <v>23</v>
      </c>
      <c r="K10" t="s">
        <v>23</v>
      </c>
      <c r="L10" s="1">
        <f t="shared" si="0"/>
        <v>1.8338504597292227</v>
      </c>
      <c r="M10">
        <v>0.87487599999999999</v>
      </c>
      <c r="N10">
        <v>-3.89174</v>
      </c>
      <c r="O10" s="2">
        <v>9.9528499999999994E-5</v>
      </c>
      <c r="P10">
        <v>1.5715099999999999E-2</v>
      </c>
      <c r="Q10" t="s">
        <v>25</v>
      </c>
    </row>
    <row r="11" spans="1:17">
      <c r="A11" t="s">
        <v>49</v>
      </c>
      <c r="B11" t="s">
        <v>49</v>
      </c>
      <c r="C11" t="s">
        <v>50</v>
      </c>
      <c r="D11" t="s">
        <v>51</v>
      </c>
      <c r="E11" t="s">
        <v>20</v>
      </c>
      <c r="F11" t="s">
        <v>21</v>
      </c>
      <c r="G11" t="s">
        <v>22</v>
      </c>
      <c r="H11">
        <v>9.1537799999999994</v>
      </c>
      <c r="I11">
        <v>15.543200000000001</v>
      </c>
      <c r="J11" t="s">
        <v>23</v>
      </c>
      <c r="K11" t="s">
        <v>39</v>
      </c>
      <c r="L11" s="1">
        <f t="shared" si="0"/>
        <v>1.6980112295781691</v>
      </c>
      <c r="M11">
        <v>0.76384600000000002</v>
      </c>
      <c r="N11">
        <v>-4.9439799999999998</v>
      </c>
      <c r="O11" s="2">
        <v>7.6544899999999999E-7</v>
      </c>
      <c r="P11">
        <v>2.3944099999999999E-4</v>
      </c>
      <c r="Q11" t="s">
        <v>25</v>
      </c>
    </row>
    <row r="12" spans="1:17">
      <c r="A12" t="s">
        <v>52</v>
      </c>
      <c r="B12" t="s">
        <v>52</v>
      </c>
      <c r="C12" t="s">
        <v>53</v>
      </c>
      <c r="D12" t="s">
        <v>54</v>
      </c>
      <c r="E12" t="s">
        <v>20</v>
      </c>
      <c r="F12" t="s">
        <v>21</v>
      </c>
      <c r="G12" t="s">
        <v>22</v>
      </c>
      <c r="H12">
        <v>4.7694900000000002</v>
      </c>
      <c r="I12">
        <v>7.9829400000000001</v>
      </c>
      <c r="J12" t="s">
        <v>23</v>
      </c>
      <c r="K12" t="s">
        <v>23</v>
      </c>
      <c r="L12" s="1">
        <f t="shared" si="0"/>
        <v>1.6737522558655722</v>
      </c>
      <c r="M12">
        <v>0.74308600000000002</v>
      </c>
      <c r="N12">
        <v>-5.5096400000000001</v>
      </c>
      <c r="O12" s="2">
        <v>3.5956000000000001E-8</v>
      </c>
      <c r="P12" s="2">
        <v>1.6111199999999999E-5</v>
      </c>
      <c r="Q12" t="s">
        <v>25</v>
      </c>
    </row>
    <row r="13" spans="1:17">
      <c r="A13" t="s">
        <v>55</v>
      </c>
      <c r="B13" t="s">
        <v>55</v>
      </c>
      <c r="C13" t="s">
        <v>56</v>
      </c>
      <c r="D13" t="s">
        <v>57</v>
      </c>
      <c r="E13" t="s">
        <v>20</v>
      </c>
      <c r="F13" t="s">
        <v>21</v>
      </c>
      <c r="G13" t="s">
        <v>22</v>
      </c>
      <c r="H13">
        <v>8.7939600000000002</v>
      </c>
      <c r="I13">
        <v>14.400499999999999</v>
      </c>
      <c r="J13" t="s">
        <v>23</v>
      </c>
      <c r="K13" t="s">
        <v>39</v>
      </c>
      <c r="L13" s="1">
        <f t="shared" si="0"/>
        <v>1.6375455077274785</v>
      </c>
      <c r="M13">
        <v>0.71153500000000003</v>
      </c>
      <c r="N13">
        <v>-5.0488499999999998</v>
      </c>
      <c r="O13" s="2">
        <v>4.4447299999999999E-7</v>
      </c>
      <c r="P13">
        <v>1.5351899999999999E-4</v>
      </c>
      <c r="Q13" t="s">
        <v>25</v>
      </c>
    </row>
    <row r="14" spans="1:17">
      <c r="A14" t="s">
        <v>58</v>
      </c>
      <c r="B14" t="s">
        <v>58</v>
      </c>
      <c r="C14" t="s">
        <v>59</v>
      </c>
      <c r="D14" t="s">
        <v>60</v>
      </c>
      <c r="E14" t="s">
        <v>20</v>
      </c>
      <c r="F14" t="s">
        <v>21</v>
      </c>
      <c r="G14" t="s">
        <v>22</v>
      </c>
      <c r="H14">
        <v>5.0457200000000002</v>
      </c>
      <c r="I14">
        <v>7.7673100000000002</v>
      </c>
      <c r="J14" t="s">
        <v>23</v>
      </c>
      <c r="K14" t="s">
        <v>23</v>
      </c>
      <c r="L14" s="1">
        <f t="shared" si="0"/>
        <v>1.5393870330518487</v>
      </c>
      <c r="M14">
        <v>0.62235600000000002</v>
      </c>
      <c r="N14">
        <v>-3.8511000000000002</v>
      </c>
      <c r="O14">
        <v>1.17588E-4</v>
      </c>
      <c r="P14">
        <v>1.7562999999999999E-2</v>
      </c>
      <c r="Q14" t="s">
        <v>25</v>
      </c>
    </row>
    <row r="15" spans="1:17">
      <c r="A15" t="s">
        <v>61</v>
      </c>
      <c r="B15" t="s">
        <v>61</v>
      </c>
      <c r="C15" t="s">
        <v>62</v>
      </c>
      <c r="D15" t="s">
        <v>63</v>
      </c>
      <c r="E15" t="s">
        <v>20</v>
      </c>
      <c r="F15" t="s">
        <v>21</v>
      </c>
      <c r="G15" t="s">
        <v>22</v>
      </c>
      <c r="H15">
        <v>82.203199999999995</v>
      </c>
      <c r="I15">
        <v>119.181</v>
      </c>
      <c r="J15" t="s">
        <v>39</v>
      </c>
      <c r="K15" t="s">
        <v>39</v>
      </c>
      <c r="L15" s="1">
        <f t="shared" si="0"/>
        <v>1.4498282445946846</v>
      </c>
      <c r="M15">
        <v>0.53588199999999997</v>
      </c>
      <c r="N15">
        <v>-6.1235299999999997</v>
      </c>
      <c r="O15" s="2">
        <v>9.1524900000000001E-10</v>
      </c>
      <c r="P15" s="2">
        <v>6.0695600000000003E-7</v>
      </c>
      <c r="Q15" t="s">
        <v>25</v>
      </c>
    </row>
    <row r="16" spans="1:17">
      <c r="A16" t="s">
        <v>64</v>
      </c>
      <c r="B16" t="s">
        <v>64</v>
      </c>
      <c r="C16" t="s">
        <v>65</v>
      </c>
      <c r="D16" t="s">
        <v>28</v>
      </c>
      <c r="E16" t="s">
        <v>20</v>
      </c>
      <c r="F16" t="s">
        <v>21</v>
      </c>
      <c r="G16" t="s">
        <v>22</v>
      </c>
      <c r="H16">
        <v>14.940899999999999</v>
      </c>
      <c r="I16">
        <v>21.249500000000001</v>
      </c>
      <c r="J16" t="s">
        <v>39</v>
      </c>
      <c r="K16" t="s">
        <v>39</v>
      </c>
      <c r="L16" s="1">
        <f t="shared" si="0"/>
        <v>1.4222380902226095</v>
      </c>
      <c r="M16">
        <v>0.50816300000000003</v>
      </c>
      <c r="N16">
        <v>-4.1973700000000003</v>
      </c>
      <c r="O16" s="2">
        <v>2.7003099999999999E-5</v>
      </c>
      <c r="P16">
        <v>5.1457999999999999E-3</v>
      </c>
      <c r="Q16" t="s">
        <v>25</v>
      </c>
    </row>
    <row r="17" spans="1:17">
      <c r="A17" t="s">
        <v>66</v>
      </c>
      <c r="B17" t="s">
        <v>66</v>
      </c>
      <c r="C17" t="s">
        <v>67</v>
      </c>
      <c r="D17" t="s">
        <v>68</v>
      </c>
      <c r="E17" t="s">
        <v>20</v>
      </c>
      <c r="F17" t="s">
        <v>21</v>
      </c>
      <c r="G17" t="s">
        <v>22</v>
      </c>
      <c r="H17">
        <v>8.0001700000000007</v>
      </c>
      <c r="I17">
        <v>11.3066</v>
      </c>
      <c r="J17" t="s">
        <v>23</v>
      </c>
      <c r="K17" t="s">
        <v>39</v>
      </c>
      <c r="L17" s="1">
        <f t="shared" si="0"/>
        <v>1.4132914402205599</v>
      </c>
      <c r="M17">
        <v>0.49905899999999997</v>
      </c>
      <c r="N17">
        <v>-4.3439100000000002</v>
      </c>
      <c r="O17" s="2">
        <v>1.39971E-5</v>
      </c>
      <c r="P17">
        <v>2.9374499999999999E-3</v>
      </c>
      <c r="Q17" t="s">
        <v>25</v>
      </c>
    </row>
    <row r="18" spans="1:17">
      <c r="A18" t="s">
        <v>69</v>
      </c>
      <c r="B18" t="s">
        <v>69</v>
      </c>
      <c r="C18" t="s">
        <v>70</v>
      </c>
      <c r="D18" t="s">
        <v>71</v>
      </c>
      <c r="E18" t="s">
        <v>20</v>
      </c>
      <c r="F18" t="s">
        <v>21</v>
      </c>
      <c r="G18" t="s">
        <v>22</v>
      </c>
      <c r="H18">
        <v>31.982800000000001</v>
      </c>
      <c r="I18">
        <v>45.106000000000002</v>
      </c>
      <c r="J18" t="s">
        <v>39</v>
      </c>
      <c r="K18" t="s">
        <v>39</v>
      </c>
      <c r="L18" s="1">
        <f t="shared" si="0"/>
        <v>1.4103194666175765</v>
      </c>
      <c r="M18">
        <v>0.49602200000000002</v>
      </c>
      <c r="N18">
        <v>-4.5530299999999997</v>
      </c>
      <c r="O18" s="2">
        <v>5.2879800000000003E-6</v>
      </c>
      <c r="P18">
        <v>1.3085E-3</v>
      </c>
      <c r="Q18" t="s">
        <v>25</v>
      </c>
    </row>
    <row r="19" spans="1:17">
      <c r="A19" t="s">
        <v>72</v>
      </c>
      <c r="B19" t="s">
        <v>72</v>
      </c>
      <c r="C19" t="s">
        <v>73</v>
      </c>
      <c r="D19" t="s">
        <v>74</v>
      </c>
      <c r="E19" t="s">
        <v>20</v>
      </c>
      <c r="F19" t="s">
        <v>21</v>
      </c>
      <c r="G19" t="s">
        <v>22</v>
      </c>
      <c r="H19">
        <v>8.5356500000000004</v>
      </c>
      <c r="I19">
        <v>11.839600000000001</v>
      </c>
      <c r="J19" t="s">
        <v>23</v>
      </c>
      <c r="K19" t="s">
        <v>39</v>
      </c>
      <c r="L19" s="1">
        <f t="shared" si="0"/>
        <v>1.3870742335533774</v>
      </c>
      <c r="M19">
        <v>0.47204499999999999</v>
      </c>
      <c r="N19">
        <v>-4.8093399999999997</v>
      </c>
      <c r="O19" s="2">
        <v>1.51426E-6</v>
      </c>
      <c r="P19">
        <v>4.4830199999999998E-4</v>
      </c>
      <c r="Q19" t="s">
        <v>25</v>
      </c>
    </row>
    <row r="20" spans="1:17">
      <c r="A20" t="s">
        <v>75</v>
      </c>
      <c r="B20" t="s">
        <v>75</v>
      </c>
      <c r="C20" t="s">
        <v>76</v>
      </c>
      <c r="D20" t="s">
        <v>77</v>
      </c>
      <c r="E20" t="s">
        <v>20</v>
      </c>
      <c r="F20" t="s">
        <v>21</v>
      </c>
      <c r="G20" t="s">
        <v>22</v>
      </c>
      <c r="H20">
        <v>4.1307499999999999</v>
      </c>
      <c r="I20">
        <v>5.65578</v>
      </c>
      <c r="J20" t="s">
        <v>23</v>
      </c>
      <c r="K20" t="s">
        <v>23</v>
      </c>
      <c r="L20" s="1">
        <f t="shared" si="0"/>
        <v>1.3691884239623127</v>
      </c>
      <c r="M20">
        <v>0.45332099999999997</v>
      </c>
      <c r="N20">
        <v>-4.8423999999999996</v>
      </c>
      <c r="O20" s="2">
        <v>1.28283E-6</v>
      </c>
      <c r="P20">
        <v>3.8669099999999999E-4</v>
      </c>
      <c r="Q20" t="s">
        <v>25</v>
      </c>
    </row>
    <row r="21" spans="1:17">
      <c r="A21" t="s">
        <v>78</v>
      </c>
      <c r="B21" t="s">
        <v>78</v>
      </c>
      <c r="C21" t="s">
        <v>79</v>
      </c>
      <c r="D21" t="s">
        <v>80</v>
      </c>
      <c r="E21" t="s">
        <v>20</v>
      </c>
      <c r="F21" t="s">
        <v>21</v>
      </c>
      <c r="G21" t="s">
        <v>22</v>
      </c>
      <c r="H21">
        <v>29.027000000000001</v>
      </c>
      <c r="I21">
        <v>39.148499999999999</v>
      </c>
      <c r="J21" t="s">
        <v>39</v>
      </c>
      <c r="K21" t="s">
        <v>39</v>
      </c>
      <c r="L21" s="1">
        <f t="shared" si="0"/>
        <v>1.3486902065241393</v>
      </c>
      <c r="M21">
        <v>0.43155900000000003</v>
      </c>
      <c r="N21">
        <v>-3.6623199999999998</v>
      </c>
      <c r="O21">
        <v>2.4994299999999998E-4</v>
      </c>
      <c r="P21">
        <v>3.1875500000000001E-2</v>
      </c>
      <c r="Q21" t="s">
        <v>25</v>
      </c>
    </row>
    <row r="22" spans="1:17">
      <c r="A22" t="s">
        <v>81</v>
      </c>
      <c r="B22" t="s">
        <v>81</v>
      </c>
      <c r="C22" t="s">
        <v>82</v>
      </c>
      <c r="D22" t="s">
        <v>83</v>
      </c>
      <c r="E22" t="s">
        <v>20</v>
      </c>
      <c r="F22" t="s">
        <v>21</v>
      </c>
      <c r="G22" t="s">
        <v>22</v>
      </c>
      <c r="H22">
        <v>24.757999999999999</v>
      </c>
      <c r="I22">
        <v>33.3001</v>
      </c>
      <c r="J22" t="s">
        <v>39</v>
      </c>
      <c r="K22" t="s">
        <v>39</v>
      </c>
      <c r="L22" s="1">
        <f t="shared" si="0"/>
        <v>1.3450203492973891</v>
      </c>
      <c r="M22">
        <v>0.42762800000000001</v>
      </c>
      <c r="N22">
        <v>-3.6953100000000001</v>
      </c>
      <c r="O22">
        <v>2.1961499999999999E-4</v>
      </c>
      <c r="P22">
        <v>2.88968E-2</v>
      </c>
      <c r="Q22" t="s">
        <v>25</v>
      </c>
    </row>
    <row r="23" spans="1:17">
      <c r="A23" t="s">
        <v>84</v>
      </c>
      <c r="B23" t="s">
        <v>84</v>
      </c>
      <c r="C23" t="s">
        <v>85</v>
      </c>
      <c r="D23" t="s">
        <v>86</v>
      </c>
      <c r="E23" t="s">
        <v>20</v>
      </c>
      <c r="F23" t="s">
        <v>21</v>
      </c>
      <c r="G23" t="s">
        <v>22</v>
      </c>
      <c r="H23">
        <v>23.194099999999999</v>
      </c>
      <c r="I23">
        <v>30.914100000000001</v>
      </c>
      <c r="J23" t="s">
        <v>39</v>
      </c>
      <c r="K23" t="s">
        <v>39</v>
      </c>
      <c r="L23" s="1">
        <f t="shared" si="0"/>
        <v>1.3328440618822721</v>
      </c>
      <c r="M23">
        <v>0.41450799999999999</v>
      </c>
      <c r="N23">
        <v>-3.7236600000000002</v>
      </c>
      <c r="O23">
        <v>1.9635400000000001E-4</v>
      </c>
      <c r="P23">
        <v>2.6683200000000001E-2</v>
      </c>
      <c r="Q23" t="s">
        <v>25</v>
      </c>
    </row>
    <row r="24" spans="1:17">
      <c r="A24" t="s">
        <v>87</v>
      </c>
      <c r="B24" t="s">
        <v>87</v>
      </c>
      <c r="C24" t="s">
        <v>88</v>
      </c>
      <c r="D24" t="s">
        <v>89</v>
      </c>
      <c r="E24" t="s">
        <v>20</v>
      </c>
      <c r="F24" t="s">
        <v>21</v>
      </c>
      <c r="G24" t="s">
        <v>22</v>
      </c>
      <c r="H24">
        <v>32.431399999999996</v>
      </c>
      <c r="I24">
        <v>42.9773</v>
      </c>
      <c r="J24" t="s">
        <v>39</v>
      </c>
      <c r="K24" t="s">
        <v>39</v>
      </c>
      <c r="L24" s="1">
        <f t="shared" si="0"/>
        <v>1.3251750994579572</v>
      </c>
      <c r="M24">
        <v>0.40618300000000002</v>
      </c>
      <c r="N24">
        <v>-4.6108200000000004</v>
      </c>
      <c r="O24" s="2">
        <v>4.0107499999999997E-6</v>
      </c>
      <c r="P24">
        <v>1.03897E-3</v>
      </c>
      <c r="Q24" t="s">
        <v>25</v>
      </c>
    </row>
    <row r="25" spans="1:17">
      <c r="A25" t="s">
        <v>90</v>
      </c>
      <c r="B25" t="s">
        <v>90</v>
      </c>
      <c r="C25" t="s">
        <v>91</v>
      </c>
      <c r="D25" t="s">
        <v>92</v>
      </c>
      <c r="E25" t="s">
        <v>20</v>
      </c>
      <c r="F25" t="s">
        <v>21</v>
      </c>
      <c r="G25" t="s">
        <v>22</v>
      </c>
      <c r="H25">
        <v>4.1000699999999997</v>
      </c>
      <c r="I25">
        <v>5.4126300000000001</v>
      </c>
      <c r="J25" t="s">
        <v>23</v>
      </c>
      <c r="K25" t="s">
        <v>23</v>
      </c>
      <c r="L25" s="1">
        <f t="shared" si="0"/>
        <v>1.3201318244257656</v>
      </c>
      <c r="M25">
        <v>0.40068199999999998</v>
      </c>
      <c r="N25">
        <v>-5.8624700000000001</v>
      </c>
      <c r="O25" s="2">
        <v>4.5602600000000001E-9</v>
      </c>
      <c r="P25" s="2">
        <v>2.6070499999999999E-6</v>
      </c>
      <c r="Q25" t="s">
        <v>25</v>
      </c>
    </row>
    <row r="26" spans="1:17">
      <c r="A26" t="s">
        <v>93</v>
      </c>
      <c r="B26" t="s">
        <v>93</v>
      </c>
      <c r="C26" t="s">
        <v>94</v>
      </c>
      <c r="D26" t="s">
        <v>95</v>
      </c>
      <c r="E26" t="s">
        <v>20</v>
      </c>
      <c r="F26" t="s">
        <v>21</v>
      </c>
      <c r="G26" t="s">
        <v>22</v>
      </c>
      <c r="H26">
        <v>43.917499999999997</v>
      </c>
      <c r="I26">
        <v>57.821899999999999</v>
      </c>
      <c r="J26" t="s">
        <v>39</v>
      </c>
      <c r="K26" t="s">
        <v>39</v>
      </c>
      <c r="L26" s="1">
        <f t="shared" si="0"/>
        <v>1.3166017313182594</v>
      </c>
      <c r="M26">
        <v>0.39681899999999998</v>
      </c>
      <c r="N26">
        <v>-9.9568899999999996</v>
      </c>
      <c r="O26">
        <v>0</v>
      </c>
      <c r="P26">
        <v>0</v>
      </c>
      <c r="Q26" t="s">
        <v>25</v>
      </c>
    </row>
    <row r="27" spans="1:17">
      <c r="A27" t="s">
        <v>96</v>
      </c>
      <c r="B27" t="s">
        <v>96</v>
      </c>
      <c r="C27" t="s">
        <v>97</v>
      </c>
      <c r="D27" t="s">
        <v>98</v>
      </c>
      <c r="E27" t="s">
        <v>20</v>
      </c>
      <c r="F27" t="s">
        <v>21</v>
      </c>
      <c r="G27" t="s">
        <v>22</v>
      </c>
      <c r="H27">
        <v>73.981200000000001</v>
      </c>
      <c r="I27">
        <v>96.355199999999996</v>
      </c>
      <c r="J27" t="s">
        <v>39</v>
      </c>
      <c r="K27" t="s">
        <v>39</v>
      </c>
      <c r="L27" s="1">
        <f t="shared" si="0"/>
        <v>1.3024283425537577</v>
      </c>
      <c r="M27">
        <v>0.38120399999999999</v>
      </c>
      <c r="N27">
        <v>-3.78653</v>
      </c>
      <c r="O27">
        <v>1.5276499999999999E-4</v>
      </c>
      <c r="P27">
        <v>2.1798700000000001E-2</v>
      </c>
      <c r="Q27" t="s">
        <v>25</v>
      </c>
    </row>
    <row r="28" spans="1:17">
      <c r="A28" t="s">
        <v>99</v>
      </c>
      <c r="B28" t="s">
        <v>99</v>
      </c>
      <c r="C28" t="s">
        <v>100</v>
      </c>
      <c r="D28" t="s">
        <v>101</v>
      </c>
      <c r="E28" t="s">
        <v>20</v>
      </c>
      <c r="F28" t="s">
        <v>21</v>
      </c>
      <c r="G28" t="s">
        <v>22</v>
      </c>
      <c r="H28">
        <v>148.60300000000001</v>
      </c>
      <c r="I28">
        <v>191.297</v>
      </c>
      <c r="J28" t="s">
        <v>39</v>
      </c>
      <c r="K28" t="s">
        <v>39</v>
      </c>
      <c r="L28" s="1">
        <f t="shared" si="0"/>
        <v>1.2873024030061118</v>
      </c>
      <c r="M28">
        <v>0.36435099999999998</v>
      </c>
      <c r="N28">
        <v>-3.7938700000000001</v>
      </c>
      <c r="O28">
        <v>1.4831999999999999E-4</v>
      </c>
      <c r="P28">
        <v>2.1570099999999998E-2</v>
      </c>
      <c r="Q28" t="s">
        <v>25</v>
      </c>
    </row>
    <row r="29" spans="1:17">
      <c r="A29" t="s">
        <v>102</v>
      </c>
      <c r="B29" t="s">
        <v>102</v>
      </c>
      <c r="C29" t="s">
        <v>103</v>
      </c>
      <c r="D29" t="s">
        <v>104</v>
      </c>
      <c r="E29" t="s">
        <v>20</v>
      </c>
      <c r="F29" t="s">
        <v>21</v>
      </c>
      <c r="G29" t="s">
        <v>22</v>
      </c>
      <c r="H29">
        <v>131.773</v>
      </c>
      <c r="I29">
        <v>169.49100000000001</v>
      </c>
      <c r="J29" t="s">
        <v>39</v>
      </c>
      <c r="K29" t="s">
        <v>39</v>
      </c>
      <c r="L29" s="1">
        <f t="shared" si="0"/>
        <v>1.2862285339691835</v>
      </c>
      <c r="M29">
        <v>0.363147</v>
      </c>
      <c r="N29">
        <v>-13.625400000000001</v>
      </c>
      <c r="O29">
        <v>0</v>
      </c>
      <c r="P29">
        <v>0</v>
      </c>
      <c r="Q29" t="s">
        <v>25</v>
      </c>
    </row>
    <row r="30" spans="1:17">
      <c r="A30" t="s">
        <v>105</v>
      </c>
      <c r="B30" t="s">
        <v>105</v>
      </c>
      <c r="C30" t="s">
        <v>106</v>
      </c>
      <c r="D30" t="s">
        <v>107</v>
      </c>
      <c r="E30" t="s">
        <v>20</v>
      </c>
      <c r="F30" t="s">
        <v>21</v>
      </c>
      <c r="G30" t="s">
        <v>22</v>
      </c>
      <c r="H30">
        <v>60.8352</v>
      </c>
      <c r="I30">
        <v>77.608999999999995</v>
      </c>
      <c r="J30" t="s">
        <v>39</v>
      </c>
      <c r="K30" t="s">
        <v>39</v>
      </c>
      <c r="L30" s="1">
        <f t="shared" si="0"/>
        <v>1.275726441408173</v>
      </c>
      <c r="M30">
        <v>0.35131899999999999</v>
      </c>
      <c r="N30">
        <v>-3.9992200000000002</v>
      </c>
      <c r="O30" s="2">
        <v>6.3550699999999994E-5</v>
      </c>
      <c r="P30">
        <v>1.1090600000000001E-2</v>
      </c>
      <c r="Q30" t="s">
        <v>25</v>
      </c>
    </row>
    <row r="31" spans="1:17">
      <c r="A31" t="s">
        <v>108</v>
      </c>
      <c r="B31" t="s">
        <v>108</v>
      </c>
      <c r="C31" t="s">
        <v>109</v>
      </c>
      <c r="D31" t="s">
        <v>110</v>
      </c>
      <c r="E31" t="s">
        <v>20</v>
      </c>
      <c r="F31" t="s">
        <v>21</v>
      </c>
      <c r="G31" t="s">
        <v>22</v>
      </c>
      <c r="H31">
        <v>3.3764699999999999</v>
      </c>
      <c r="I31">
        <v>4.2925599999999999</v>
      </c>
      <c r="J31" t="s">
        <v>23</v>
      </c>
      <c r="K31" t="s">
        <v>23</v>
      </c>
      <c r="L31" s="1">
        <f t="shared" si="0"/>
        <v>1.2713145256322977</v>
      </c>
      <c r="M31">
        <v>0.34632099999999999</v>
      </c>
      <c r="N31">
        <v>-3.5900699999999999</v>
      </c>
      <c r="O31">
        <v>3.3059000000000002E-4</v>
      </c>
      <c r="P31">
        <v>3.8597600000000003E-2</v>
      </c>
      <c r="Q31" t="s">
        <v>25</v>
      </c>
    </row>
    <row r="32" spans="1:17">
      <c r="A32" t="s">
        <v>111</v>
      </c>
      <c r="B32" t="s">
        <v>111</v>
      </c>
      <c r="C32" t="s">
        <v>112</v>
      </c>
      <c r="D32" t="s">
        <v>113</v>
      </c>
      <c r="E32" t="s">
        <v>20</v>
      </c>
      <c r="F32" t="s">
        <v>21</v>
      </c>
      <c r="G32" t="s">
        <v>22</v>
      </c>
      <c r="H32">
        <v>17.096599999999999</v>
      </c>
      <c r="I32">
        <v>21.704899999999999</v>
      </c>
      <c r="J32" t="s">
        <v>39</v>
      </c>
      <c r="K32" t="s">
        <v>39</v>
      </c>
      <c r="L32" s="1">
        <f t="shared" si="0"/>
        <v>1.2695418907401754</v>
      </c>
      <c r="M32">
        <v>0.344308</v>
      </c>
      <c r="N32">
        <v>-3.5618699999999999</v>
      </c>
      <c r="O32">
        <v>3.6821599999999999E-4</v>
      </c>
      <c r="P32">
        <v>4.1643600000000003E-2</v>
      </c>
      <c r="Q32" t="s">
        <v>25</v>
      </c>
    </row>
    <row r="33" spans="1:17">
      <c r="A33" t="s">
        <v>114</v>
      </c>
      <c r="B33" t="s">
        <v>114</v>
      </c>
      <c r="C33" t="s">
        <v>115</v>
      </c>
      <c r="D33" t="s">
        <v>116</v>
      </c>
      <c r="E33" t="s">
        <v>20</v>
      </c>
      <c r="F33" t="s">
        <v>21</v>
      </c>
      <c r="G33" t="s">
        <v>22</v>
      </c>
      <c r="H33">
        <v>12.793799999999999</v>
      </c>
      <c r="I33">
        <v>16.131399999999999</v>
      </c>
      <c r="J33" t="s">
        <v>39</v>
      </c>
      <c r="K33" t="s">
        <v>39</v>
      </c>
      <c r="L33" s="1">
        <f t="shared" si="0"/>
        <v>1.2608773968089453</v>
      </c>
      <c r="M33">
        <v>0.334428</v>
      </c>
      <c r="N33">
        <v>-7.2329600000000003</v>
      </c>
      <c r="O33" s="2">
        <v>4.7251100000000005E-13</v>
      </c>
      <c r="P33" s="2">
        <v>4.6080899999999997E-10</v>
      </c>
      <c r="Q33" t="s">
        <v>25</v>
      </c>
    </row>
    <row r="34" spans="1:17">
      <c r="A34" t="s">
        <v>117</v>
      </c>
      <c r="B34" t="s">
        <v>117</v>
      </c>
      <c r="C34" t="s">
        <v>118</v>
      </c>
      <c r="D34" t="s">
        <v>119</v>
      </c>
      <c r="E34" t="s">
        <v>20</v>
      </c>
      <c r="F34" t="s">
        <v>21</v>
      </c>
      <c r="G34" t="s">
        <v>22</v>
      </c>
      <c r="H34">
        <v>10.0778</v>
      </c>
      <c r="I34">
        <v>12.574</v>
      </c>
      <c r="J34" t="s">
        <v>39</v>
      </c>
      <c r="K34" t="s">
        <v>39</v>
      </c>
      <c r="L34" s="1">
        <f t="shared" si="0"/>
        <v>1.2476852192689478</v>
      </c>
      <c r="M34">
        <v>0.31925399999999998</v>
      </c>
      <c r="N34">
        <v>-4.2117399999999998</v>
      </c>
      <c r="O34" s="2">
        <v>2.53409E-5</v>
      </c>
      <c r="P34">
        <v>4.8852000000000001E-3</v>
      </c>
      <c r="Q34" t="s">
        <v>25</v>
      </c>
    </row>
    <row r="35" spans="1:17">
      <c r="A35" t="s">
        <v>120</v>
      </c>
      <c r="B35" t="s">
        <v>120</v>
      </c>
      <c r="C35" t="s">
        <v>121</v>
      </c>
      <c r="D35" t="s">
        <v>122</v>
      </c>
      <c r="E35" t="s">
        <v>20</v>
      </c>
      <c r="F35" t="s">
        <v>21</v>
      </c>
      <c r="G35" t="s">
        <v>22</v>
      </c>
      <c r="H35">
        <v>7.2932600000000001</v>
      </c>
      <c r="I35">
        <v>9.0938300000000005</v>
      </c>
      <c r="J35" t="s">
        <v>23</v>
      </c>
      <c r="K35" t="s">
        <v>23</v>
      </c>
      <c r="L35" s="1">
        <f t="shared" si="0"/>
        <v>1.2468811870196645</v>
      </c>
      <c r="M35">
        <v>0.318324</v>
      </c>
      <c r="N35">
        <v>-3.6467900000000002</v>
      </c>
      <c r="O35">
        <v>2.6553999999999998E-4</v>
      </c>
      <c r="P35">
        <v>3.3100699999999997E-2</v>
      </c>
      <c r="Q35" t="s">
        <v>25</v>
      </c>
    </row>
    <row r="36" spans="1:17">
      <c r="A36" t="s">
        <v>123</v>
      </c>
      <c r="B36" t="s">
        <v>123</v>
      </c>
      <c r="C36" t="s">
        <v>124</v>
      </c>
      <c r="D36" t="s">
        <v>125</v>
      </c>
      <c r="E36" t="s">
        <v>20</v>
      </c>
      <c r="F36" t="s">
        <v>21</v>
      </c>
      <c r="G36" t="s">
        <v>22</v>
      </c>
      <c r="H36">
        <v>44.859099999999998</v>
      </c>
      <c r="I36">
        <v>55.7136</v>
      </c>
      <c r="J36" t="s">
        <v>39</v>
      </c>
      <c r="K36" t="s">
        <v>39</v>
      </c>
      <c r="L36" s="1">
        <f t="shared" si="0"/>
        <v>1.2419688589791955</v>
      </c>
      <c r="M36">
        <v>0.31262899999999999</v>
      </c>
      <c r="N36">
        <v>-5.14703</v>
      </c>
      <c r="O36" s="2">
        <v>2.6463600000000001E-7</v>
      </c>
      <c r="P36" s="2">
        <v>9.74979E-5</v>
      </c>
      <c r="Q36" t="s">
        <v>25</v>
      </c>
    </row>
    <row r="37" spans="1:17">
      <c r="A37" t="s">
        <v>126</v>
      </c>
      <c r="B37" t="s">
        <v>126</v>
      </c>
      <c r="C37" t="s">
        <v>127</v>
      </c>
      <c r="D37" t="s">
        <v>128</v>
      </c>
      <c r="E37" t="s">
        <v>20</v>
      </c>
      <c r="F37" t="s">
        <v>21</v>
      </c>
      <c r="G37" t="s">
        <v>22</v>
      </c>
      <c r="H37">
        <v>13.7485</v>
      </c>
      <c r="I37">
        <v>17.019400000000001</v>
      </c>
      <c r="J37" t="s">
        <v>39</v>
      </c>
      <c r="K37" t="s">
        <v>39</v>
      </c>
      <c r="L37" s="1">
        <f t="shared" si="0"/>
        <v>1.2379036248136874</v>
      </c>
      <c r="M37">
        <v>0.30789899999999998</v>
      </c>
      <c r="N37">
        <v>-4.2305900000000003</v>
      </c>
      <c r="O37" s="2">
        <v>2.3307900000000001E-5</v>
      </c>
      <c r="P37">
        <v>4.6002700000000001E-3</v>
      </c>
      <c r="Q37" t="s">
        <v>25</v>
      </c>
    </row>
    <row r="38" spans="1:17">
      <c r="A38" t="s">
        <v>129</v>
      </c>
      <c r="B38" t="s">
        <v>129</v>
      </c>
      <c r="C38" t="s">
        <v>130</v>
      </c>
      <c r="D38" t="s">
        <v>131</v>
      </c>
      <c r="E38" t="s">
        <v>20</v>
      </c>
      <c r="F38" t="s">
        <v>21</v>
      </c>
      <c r="G38" t="s">
        <v>22</v>
      </c>
      <c r="H38">
        <v>7.6852900000000002</v>
      </c>
      <c r="I38">
        <v>9.4264399999999995</v>
      </c>
      <c r="J38" t="s">
        <v>23</v>
      </c>
      <c r="K38" t="s">
        <v>23</v>
      </c>
      <c r="L38" s="1">
        <f t="shared" si="0"/>
        <v>1.2265567621844606</v>
      </c>
      <c r="M38">
        <v>0.29461399999999999</v>
      </c>
      <c r="N38">
        <v>-4.3786100000000001</v>
      </c>
      <c r="O38" s="2">
        <v>1.1943899999999999E-5</v>
      </c>
      <c r="P38">
        <v>2.5716599999999999E-3</v>
      </c>
      <c r="Q38" t="s">
        <v>25</v>
      </c>
    </row>
    <row r="39" spans="1:17">
      <c r="A39" t="s">
        <v>132</v>
      </c>
      <c r="B39" t="s">
        <v>132</v>
      </c>
      <c r="C39" t="s">
        <v>133</v>
      </c>
      <c r="D39" t="s">
        <v>134</v>
      </c>
      <c r="E39" t="s">
        <v>20</v>
      </c>
      <c r="F39" t="s">
        <v>21</v>
      </c>
      <c r="G39" t="s">
        <v>22</v>
      </c>
      <c r="H39">
        <v>7.1130300000000002</v>
      </c>
      <c r="I39">
        <v>8.71373</v>
      </c>
      <c r="J39" t="s">
        <v>23</v>
      </c>
      <c r="K39" t="s">
        <v>23</v>
      </c>
      <c r="L39" s="1">
        <f t="shared" si="0"/>
        <v>1.225038423272871</v>
      </c>
      <c r="M39">
        <v>0.292827</v>
      </c>
      <c r="N39">
        <v>-5.6261400000000004</v>
      </c>
      <c r="O39" s="2">
        <v>1.84284E-8</v>
      </c>
      <c r="P39" s="2">
        <v>8.4867999999999998E-6</v>
      </c>
      <c r="Q39" t="s">
        <v>25</v>
      </c>
    </row>
    <row r="40" spans="1:17">
      <c r="A40" t="s">
        <v>135</v>
      </c>
      <c r="B40" t="s">
        <v>135</v>
      </c>
      <c r="C40" t="s">
        <v>136</v>
      </c>
      <c r="D40" t="s">
        <v>137</v>
      </c>
      <c r="E40" t="s">
        <v>20</v>
      </c>
      <c r="F40" t="s">
        <v>21</v>
      </c>
      <c r="G40" t="s">
        <v>22</v>
      </c>
      <c r="H40">
        <v>18.2913</v>
      </c>
      <c r="I40">
        <v>22.3035</v>
      </c>
      <c r="J40" t="s">
        <v>39</v>
      </c>
      <c r="K40" t="s">
        <v>39</v>
      </c>
      <c r="L40" s="1">
        <f t="shared" si="0"/>
        <v>1.2193480611758443</v>
      </c>
      <c r="M40">
        <v>0.28610999999999998</v>
      </c>
      <c r="N40">
        <v>-7.5549400000000002</v>
      </c>
      <c r="O40" s="2">
        <v>4.1966400000000001E-14</v>
      </c>
      <c r="P40" s="2">
        <v>4.6384100000000001E-11</v>
      </c>
      <c r="Q40" t="s">
        <v>25</v>
      </c>
    </row>
    <row r="41" spans="1:17">
      <c r="A41" t="s">
        <v>138</v>
      </c>
      <c r="B41" t="s">
        <v>138</v>
      </c>
      <c r="C41" t="s">
        <v>139</v>
      </c>
      <c r="D41" t="s">
        <v>140</v>
      </c>
      <c r="E41" t="s">
        <v>20</v>
      </c>
      <c r="F41" t="s">
        <v>21</v>
      </c>
      <c r="G41" t="s">
        <v>22</v>
      </c>
      <c r="H41">
        <v>436.19900000000001</v>
      </c>
      <c r="I41">
        <v>529.61800000000005</v>
      </c>
      <c r="J41" t="s">
        <v>39</v>
      </c>
      <c r="K41" t="s">
        <v>39</v>
      </c>
      <c r="L41" s="1">
        <f t="shared" si="0"/>
        <v>1.2141662697963622</v>
      </c>
      <c r="M41">
        <v>0.27996599999999999</v>
      </c>
      <c r="N41">
        <v>-7.6932200000000002</v>
      </c>
      <c r="O41" s="2">
        <v>1.44329E-14</v>
      </c>
      <c r="P41" s="2">
        <v>1.99403E-11</v>
      </c>
      <c r="Q41" t="s">
        <v>25</v>
      </c>
    </row>
    <row r="42" spans="1:17">
      <c r="A42" t="s">
        <v>141</v>
      </c>
      <c r="B42" t="s">
        <v>141</v>
      </c>
      <c r="C42" t="s">
        <v>142</v>
      </c>
      <c r="D42" t="s">
        <v>143</v>
      </c>
      <c r="E42" t="s">
        <v>20</v>
      </c>
      <c r="F42" t="s">
        <v>21</v>
      </c>
      <c r="G42" t="s">
        <v>22</v>
      </c>
      <c r="H42">
        <v>38.907899999999998</v>
      </c>
      <c r="I42">
        <v>47.1389</v>
      </c>
      <c r="J42" t="s">
        <v>39</v>
      </c>
      <c r="K42" t="s">
        <v>39</v>
      </c>
      <c r="L42" s="1">
        <f t="shared" si="0"/>
        <v>1.211552565331425</v>
      </c>
      <c r="M42">
        <v>0.27685700000000002</v>
      </c>
      <c r="N42">
        <v>-5.1988899999999996</v>
      </c>
      <c r="O42" s="2">
        <v>2.0048100000000001E-7</v>
      </c>
      <c r="P42" s="2">
        <v>7.5540199999999999E-5</v>
      </c>
      <c r="Q42" t="s">
        <v>25</v>
      </c>
    </row>
    <row r="43" spans="1:17">
      <c r="A43" t="s">
        <v>144</v>
      </c>
      <c r="B43" t="s">
        <v>144</v>
      </c>
      <c r="C43" t="s">
        <v>145</v>
      </c>
      <c r="D43" t="s">
        <v>146</v>
      </c>
      <c r="E43" t="s">
        <v>20</v>
      </c>
      <c r="F43" t="s">
        <v>21</v>
      </c>
      <c r="G43" t="s">
        <v>22</v>
      </c>
      <c r="H43">
        <v>26.5809</v>
      </c>
      <c r="I43">
        <v>32.181699999999999</v>
      </c>
      <c r="J43" t="s">
        <v>39</v>
      </c>
      <c r="K43" t="s">
        <v>39</v>
      </c>
      <c r="L43" s="1">
        <f t="shared" si="0"/>
        <v>1.2107063584662667</v>
      </c>
      <c r="M43">
        <v>0.27584900000000001</v>
      </c>
      <c r="N43">
        <v>-3.5738699999999999</v>
      </c>
      <c r="O43">
        <v>3.5174199999999999E-4</v>
      </c>
      <c r="P43">
        <v>4.02174E-2</v>
      </c>
      <c r="Q43" t="s">
        <v>25</v>
      </c>
    </row>
    <row r="44" spans="1:17">
      <c r="A44" t="s">
        <v>147</v>
      </c>
      <c r="B44" t="s">
        <v>147</v>
      </c>
      <c r="C44" t="s">
        <v>148</v>
      </c>
      <c r="D44" t="s">
        <v>149</v>
      </c>
      <c r="E44" t="s">
        <v>20</v>
      </c>
      <c r="F44" t="s">
        <v>21</v>
      </c>
      <c r="G44" t="s">
        <v>22</v>
      </c>
      <c r="H44">
        <v>17.7849</v>
      </c>
      <c r="I44">
        <v>21.520900000000001</v>
      </c>
      <c r="J44" t="s">
        <v>39</v>
      </c>
      <c r="K44" t="s">
        <v>39</v>
      </c>
      <c r="L44" s="1">
        <f t="shared" si="0"/>
        <v>1.2100645424055994</v>
      </c>
      <c r="M44">
        <v>0.275084</v>
      </c>
      <c r="N44">
        <v>-5.8209099999999996</v>
      </c>
      <c r="O44" s="2">
        <v>5.8529699999999999E-9</v>
      </c>
      <c r="P44" s="2">
        <v>3.13021E-6</v>
      </c>
      <c r="Q44" t="s">
        <v>25</v>
      </c>
    </row>
    <row r="45" spans="1:17">
      <c r="A45" t="s">
        <v>150</v>
      </c>
      <c r="B45" t="s">
        <v>150</v>
      </c>
      <c r="C45" t="s">
        <v>151</v>
      </c>
      <c r="D45" t="s">
        <v>152</v>
      </c>
      <c r="E45" t="s">
        <v>20</v>
      </c>
      <c r="F45" t="s">
        <v>21</v>
      </c>
      <c r="G45" t="s">
        <v>22</v>
      </c>
      <c r="H45">
        <v>13.956300000000001</v>
      </c>
      <c r="I45">
        <v>16.841899999999999</v>
      </c>
      <c r="J45" t="s">
        <v>39</v>
      </c>
      <c r="K45" t="s">
        <v>39</v>
      </c>
      <c r="L45" s="1">
        <f t="shared" si="0"/>
        <v>1.2067601823959737</v>
      </c>
      <c r="M45">
        <v>0.27113900000000002</v>
      </c>
      <c r="N45">
        <v>-4.3683300000000003</v>
      </c>
      <c r="O45" s="2">
        <v>1.2520299999999999E-5</v>
      </c>
      <c r="P45">
        <v>2.6611999999999999E-3</v>
      </c>
      <c r="Q45" t="s">
        <v>25</v>
      </c>
    </row>
    <row r="46" spans="1:17">
      <c r="A46" t="s">
        <v>153</v>
      </c>
      <c r="B46" t="s">
        <v>153</v>
      </c>
      <c r="C46" t="s">
        <v>154</v>
      </c>
      <c r="D46" t="s">
        <v>155</v>
      </c>
      <c r="E46" t="s">
        <v>20</v>
      </c>
      <c r="F46" t="s">
        <v>21</v>
      </c>
      <c r="G46" t="s">
        <v>22</v>
      </c>
      <c r="H46">
        <v>24.0763</v>
      </c>
      <c r="I46">
        <v>29.026499999999999</v>
      </c>
      <c r="J46" t="s">
        <v>39</v>
      </c>
      <c r="K46" t="s">
        <v>39</v>
      </c>
      <c r="L46" s="1">
        <f t="shared" si="0"/>
        <v>1.2056030735145031</v>
      </c>
      <c r="M46">
        <v>0.26975500000000002</v>
      </c>
      <c r="N46">
        <v>-4.76837</v>
      </c>
      <c r="O46" s="2">
        <v>1.85721E-6</v>
      </c>
      <c r="P46">
        <v>5.4018899999999995E-4</v>
      </c>
      <c r="Q46" t="s">
        <v>25</v>
      </c>
    </row>
    <row r="47" spans="1:17">
      <c r="A47" t="s">
        <v>156</v>
      </c>
      <c r="B47" t="s">
        <v>156</v>
      </c>
      <c r="C47" t="s">
        <v>157</v>
      </c>
      <c r="D47" t="s">
        <v>158</v>
      </c>
      <c r="E47" t="s">
        <v>20</v>
      </c>
      <c r="F47" t="s">
        <v>21</v>
      </c>
      <c r="G47" t="s">
        <v>22</v>
      </c>
      <c r="H47">
        <v>186.136</v>
      </c>
      <c r="I47">
        <v>224.197</v>
      </c>
      <c r="J47" t="s">
        <v>39</v>
      </c>
      <c r="K47" t="s">
        <v>39</v>
      </c>
      <c r="L47" s="1">
        <f t="shared" si="0"/>
        <v>1.2044762945562004</v>
      </c>
      <c r="M47">
        <v>0.26840599999999998</v>
      </c>
      <c r="N47">
        <v>-9.0824499999999997</v>
      </c>
      <c r="O47">
        <v>0</v>
      </c>
      <c r="P47">
        <v>0</v>
      </c>
      <c r="Q47" t="s">
        <v>25</v>
      </c>
    </row>
    <row r="48" spans="1:17">
      <c r="A48" t="s">
        <v>159</v>
      </c>
      <c r="B48" t="s">
        <v>159</v>
      </c>
      <c r="C48" t="s">
        <v>160</v>
      </c>
      <c r="D48" t="s">
        <v>161</v>
      </c>
      <c r="E48" t="s">
        <v>20</v>
      </c>
      <c r="F48" t="s">
        <v>21</v>
      </c>
      <c r="G48" t="s">
        <v>22</v>
      </c>
      <c r="H48">
        <v>164.494</v>
      </c>
      <c r="I48">
        <v>197.39099999999999</v>
      </c>
      <c r="J48" t="s">
        <v>39</v>
      </c>
      <c r="K48" t="s">
        <v>39</v>
      </c>
      <c r="L48" s="1">
        <f t="shared" si="0"/>
        <v>1.1999888493927302</v>
      </c>
      <c r="M48">
        <v>0.263021</v>
      </c>
      <c r="N48">
        <v>-3.64093</v>
      </c>
      <c r="O48">
        <v>2.7165700000000002E-4</v>
      </c>
      <c r="P48">
        <v>3.3361500000000002E-2</v>
      </c>
      <c r="Q48" t="s">
        <v>25</v>
      </c>
    </row>
    <row r="49" spans="1:17">
      <c r="A49" t="s">
        <v>162</v>
      </c>
      <c r="B49" t="s">
        <v>162</v>
      </c>
      <c r="C49" t="s">
        <v>163</v>
      </c>
      <c r="D49" t="s">
        <v>164</v>
      </c>
      <c r="E49" t="s">
        <v>20</v>
      </c>
      <c r="F49" t="s">
        <v>21</v>
      </c>
      <c r="G49" t="s">
        <v>22</v>
      </c>
      <c r="H49">
        <v>80.048299999999998</v>
      </c>
      <c r="I49">
        <v>95.414400000000001</v>
      </c>
      <c r="J49" t="s">
        <v>39</v>
      </c>
      <c r="K49" t="s">
        <v>39</v>
      </c>
      <c r="L49" s="1">
        <f t="shared" si="0"/>
        <v>1.1919601467317231</v>
      </c>
      <c r="M49">
        <v>0.25333600000000001</v>
      </c>
      <c r="N49">
        <v>-4.9483600000000001</v>
      </c>
      <c r="O49" s="2">
        <v>7.4840599999999996E-7</v>
      </c>
      <c r="P49">
        <v>2.38612E-4</v>
      </c>
      <c r="Q49" t="s">
        <v>25</v>
      </c>
    </row>
    <row r="50" spans="1:17">
      <c r="A50" t="s">
        <v>165</v>
      </c>
      <c r="B50" t="s">
        <v>165</v>
      </c>
      <c r="C50" t="s">
        <v>166</v>
      </c>
      <c r="D50" t="s">
        <v>167</v>
      </c>
      <c r="E50" t="s">
        <v>20</v>
      </c>
      <c r="F50" t="s">
        <v>21</v>
      </c>
      <c r="G50" t="s">
        <v>22</v>
      </c>
      <c r="H50">
        <v>10.299099999999999</v>
      </c>
      <c r="I50">
        <v>12.2377</v>
      </c>
      <c r="J50" t="s">
        <v>39</v>
      </c>
      <c r="K50" t="s">
        <v>39</v>
      </c>
      <c r="L50" s="1">
        <f t="shared" si="0"/>
        <v>1.1882257841109585</v>
      </c>
      <c r="M50">
        <v>0.248809</v>
      </c>
      <c r="N50">
        <v>-3.5199600000000002</v>
      </c>
      <c r="O50">
        <v>4.3161499999999999E-4</v>
      </c>
      <c r="P50">
        <v>4.7465800000000002E-2</v>
      </c>
      <c r="Q50" t="s">
        <v>25</v>
      </c>
    </row>
    <row r="51" spans="1:17">
      <c r="A51" t="s">
        <v>168</v>
      </c>
      <c r="B51" t="s">
        <v>168</v>
      </c>
      <c r="C51" t="s">
        <v>169</v>
      </c>
      <c r="D51" t="s">
        <v>170</v>
      </c>
      <c r="E51" t="s">
        <v>20</v>
      </c>
      <c r="F51" t="s">
        <v>21</v>
      </c>
      <c r="G51" t="s">
        <v>22</v>
      </c>
      <c r="H51">
        <v>11.5276</v>
      </c>
      <c r="I51">
        <v>13.6538</v>
      </c>
      <c r="J51" t="s">
        <v>39</v>
      </c>
      <c r="K51" t="s">
        <v>39</v>
      </c>
      <c r="L51" s="1">
        <f t="shared" si="0"/>
        <v>1.1844448290457534</v>
      </c>
      <c r="M51">
        <v>0.24421100000000001</v>
      </c>
      <c r="N51">
        <v>-6.1264799999999999</v>
      </c>
      <c r="O51" s="2">
        <v>8.9846399999999995E-10</v>
      </c>
      <c r="P51" s="2">
        <v>6.0695600000000003E-7</v>
      </c>
      <c r="Q51" t="s">
        <v>25</v>
      </c>
    </row>
    <row r="52" spans="1:17">
      <c r="A52" t="s">
        <v>171</v>
      </c>
      <c r="B52" t="s">
        <v>171</v>
      </c>
      <c r="C52" t="s">
        <v>172</v>
      </c>
      <c r="D52" t="s">
        <v>173</v>
      </c>
      <c r="E52" t="s">
        <v>20</v>
      </c>
      <c r="F52" t="s">
        <v>21</v>
      </c>
      <c r="G52" t="s">
        <v>22</v>
      </c>
      <c r="H52">
        <v>98.435100000000006</v>
      </c>
      <c r="I52">
        <v>116.298</v>
      </c>
      <c r="J52" t="s">
        <v>39</v>
      </c>
      <c r="K52" t="s">
        <v>39</v>
      </c>
      <c r="L52" s="1">
        <f t="shared" si="0"/>
        <v>1.1814683648175635</v>
      </c>
      <c r="M52">
        <v>0.24058099999999999</v>
      </c>
      <c r="N52">
        <v>-3.5383900000000001</v>
      </c>
      <c r="O52">
        <v>4.0257900000000002E-4</v>
      </c>
      <c r="P52">
        <v>4.5096999999999998E-2</v>
      </c>
      <c r="Q52" t="s">
        <v>25</v>
      </c>
    </row>
    <row r="53" spans="1:17">
      <c r="A53" t="s">
        <v>174</v>
      </c>
      <c r="B53" t="s">
        <v>174</v>
      </c>
      <c r="C53" t="s">
        <v>175</v>
      </c>
      <c r="D53" t="s">
        <v>176</v>
      </c>
      <c r="E53" t="s">
        <v>20</v>
      </c>
      <c r="F53" t="s">
        <v>21</v>
      </c>
      <c r="G53" t="s">
        <v>22</v>
      </c>
      <c r="H53">
        <v>53.988500000000002</v>
      </c>
      <c r="I53">
        <v>63.745199999999997</v>
      </c>
      <c r="J53" t="s">
        <v>39</v>
      </c>
      <c r="K53" t="s">
        <v>39</v>
      </c>
      <c r="L53" s="1">
        <f t="shared" si="0"/>
        <v>1.1807176432738207</v>
      </c>
      <c r="M53">
        <v>0.23966399999999999</v>
      </c>
      <c r="N53">
        <v>-4.6327800000000003</v>
      </c>
      <c r="O53" s="2">
        <v>3.6078200000000001E-6</v>
      </c>
      <c r="P53">
        <v>9.4942900000000001E-4</v>
      </c>
      <c r="Q53" t="s">
        <v>25</v>
      </c>
    </row>
    <row r="54" spans="1:17">
      <c r="A54" t="s">
        <v>177</v>
      </c>
      <c r="B54" t="s">
        <v>177</v>
      </c>
      <c r="C54" t="s">
        <v>178</v>
      </c>
      <c r="D54" t="s">
        <v>179</v>
      </c>
      <c r="E54" t="s">
        <v>20</v>
      </c>
      <c r="F54" t="s">
        <v>21</v>
      </c>
      <c r="G54" t="s">
        <v>22</v>
      </c>
      <c r="H54">
        <v>9.2097899999999999</v>
      </c>
      <c r="I54">
        <v>10.8529</v>
      </c>
      <c r="J54" t="s">
        <v>23</v>
      </c>
      <c r="K54" t="s">
        <v>39</v>
      </c>
      <c r="L54" s="1">
        <f t="shared" si="0"/>
        <v>1.178407077236143</v>
      </c>
      <c r="M54">
        <v>0.23683799999999999</v>
      </c>
      <c r="N54">
        <v>-4.1468800000000003</v>
      </c>
      <c r="O54" s="2">
        <v>3.37035E-5</v>
      </c>
      <c r="P54">
        <v>6.2993099999999998E-3</v>
      </c>
      <c r="Q54" t="s">
        <v>25</v>
      </c>
    </row>
    <row r="55" spans="1:17">
      <c r="A55" t="s">
        <v>180</v>
      </c>
      <c r="B55" t="s">
        <v>180</v>
      </c>
      <c r="C55" t="s">
        <v>181</v>
      </c>
      <c r="D55" t="s">
        <v>182</v>
      </c>
      <c r="E55" t="s">
        <v>20</v>
      </c>
      <c r="F55" t="s">
        <v>21</v>
      </c>
      <c r="G55" t="s">
        <v>22</v>
      </c>
      <c r="H55">
        <v>20.9636</v>
      </c>
      <c r="I55">
        <v>24.6768</v>
      </c>
      <c r="J55" t="s">
        <v>39</v>
      </c>
      <c r="K55" t="s">
        <v>39</v>
      </c>
      <c r="L55" s="1">
        <f t="shared" si="0"/>
        <v>1.1771261996970628</v>
      </c>
      <c r="M55">
        <v>0.23526900000000001</v>
      </c>
      <c r="N55">
        <v>-5.4360600000000003</v>
      </c>
      <c r="O55" s="2">
        <v>5.4470200000000002E-8</v>
      </c>
      <c r="P55" s="2">
        <v>2.37648E-5</v>
      </c>
      <c r="Q55" t="s">
        <v>25</v>
      </c>
    </row>
    <row r="56" spans="1:17">
      <c r="A56" t="s">
        <v>183</v>
      </c>
      <c r="B56" t="s">
        <v>183</v>
      </c>
      <c r="C56" t="s">
        <v>184</v>
      </c>
      <c r="D56" t="s">
        <v>185</v>
      </c>
      <c r="E56" t="s">
        <v>20</v>
      </c>
      <c r="F56" t="s">
        <v>21</v>
      </c>
      <c r="G56" t="s">
        <v>22</v>
      </c>
      <c r="H56">
        <v>6.6317300000000001</v>
      </c>
      <c r="I56">
        <v>7.80558</v>
      </c>
      <c r="J56" t="s">
        <v>23</v>
      </c>
      <c r="K56" t="s">
        <v>23</v>
      </c>
      <c r="L56" s="1">
        <f t="shared" si="0"/>
        <v>1.1770046336405109</v>
      </c>
      <c r="M56">
        <v>0.23512</v>
      </c>
      <c r="N56">
        <v>-3.9334799999999999</v>
      </c>
      <c r="O56" s="2">
        <v>8.3725699999999997E-5</v>
      </c>
      <c r="P56">
        <v>1.38809E-2</v>
      </c>
      <c r="Q56" t="s">
        <v>25</v>
      </c>
    </row>
    <row r="57" spans="1:17">
      <c r="A57" t="s">
        <v>186</v>
      </c>
      <c r="B57" t="s">
        <v>186</v>
      </c>
      <c r="C57" t="s">
        <v>187</v>
      </c>
      <c r="D57" t="s">
        <v>188</v>
      </c>
      <c r="E57" t="s">
        <v>20</v>
      </c>
      <c r="F57" t="s">
        <v>21</v>
      </c>
      <c r="G57" t="s">
        <v>22</v>
      </c>
      <c r="H57">
        <v>255.72900000000001</v>
      </c>
      <c r="I57">
        <v>300.74599999999998</v>
      </c>
      <c r="J57" t="s">
        <v>39</v>
      </c>
      <c r="K57" t="s">
        <v>39</v>
      </c>
      <c r="L57" s="1">
        <f t="shared" si="0"/>
        <v>1.1760366328688219</v>
      </c>
      <c r="M57">
        <v>0.233933</v>
      </c>
      <c r="N57">
        <v>-5.9184200000000002</v>
      </c>
      <c r="O57" s="2">
        <v>3.2504999999999999E-9</v>
      </c>
      <c r="P57" s="2">
        <v>1.9594700000000001E-6</v>
      </c>
      <c r="Q57" t="s">
        <v>25</v>
      </c>
    </row>
    <row r="58" spans="1:17">
      <c r="A58" t="s">
        <v>189</v>
      </c>
      <c r="B58" t="s">
        <v>189</v>
      </c>
      <c r="C58" t="s">
        <v>190</v>
      </c>
      <c r="D58" t="s">
        <v>191</v>
      </c>
      <c r="E58" t="s">
        <v>20</v>
      </c>
      <c r="F58" t="s">
        <v>21</v>
      </c>
      <c r="G58" t="s">
        <v>22</v>
      </c>
      <c r="H58">
        <v>43.331000000000003</v>
      </c>
      <c r="I58">
        <v>50.908799999999999</v>
      </c>
      <c r="J58" t="s">
        <v>39</v>
      </c>
      <c r="K58" t="s">
        <v>39</v>
      </c>
      <c r="L58" s="1">
        <f t="shared" si="0"/>
        <v>1.1748796659492031</v>
      </c>
      <c r="M58">
        <v>0.232513</v>
      </c>
      <c r="N58">
        <v>-4.5550899999999999</v>
      </c>
      <c r="O58" s="2">
        <v>5.2364399999999998E-6</v>
      </c>
      <c r="P58">
        <v>1.3085E-3</v>
      </c>
      <c r="Q58" t="s">
        <v>25</v>
      </c>
    </row>
    <row r="59" spans="1:17">
      <c r="A59" t="s">
        <v>192</v>
      </c>
      <c r="B59" t="s">
        <v>192</v>
      </c>
      <c r="C59" t="s">
        <v>193</v>
      </c>
      <c r="D59" t="s">
        <v>194</v>
      </c>
      <c r="E59" t="s">
        <v>20</v>
      </c>
      <c r="F59" t="s">
        <v>21</v>
      </c>
      <c r="G59" t="s">
        <v>22</v>
      </c>
      <c r="H59">
        <v>151.61099999999999</v>
      </c>
      <c r="I59">
        <v>177.65199999999999</v>
      </c>
      <c r="J59" t="s">
        <v>39</v>
      </c>
      <c r="K59" t="s">
        <v>39</v>
      </c>
      <c r="L59" s="1">
        <f t="shared" si="0"/>
        <v>1.1717639740505756</v>
      </c>
      <c r="M59">
        <v>0.228682</v>
      </c>
      <c r="N59">
        <v>-5.9635899999999999</v>
      </c>
      <c r="O59" s="2">
        <v>2.4675600000000001E-9</v>
      </c>
      <c r="P59" s="2">
        <v>1.5734499999999999E-6</v>
      </c>
      <c r="Q59" t="s">
        <v>25</v>
      </c>
    </row>
    <row r="60" spans="1:17">
      <c r="A60" t="s">
        <v>195</v>
      </c>
      <c r="B60" t="s">
        <v>195</v>
      </c>
      <c r="C60" t="s">
        <v>196</v>
      </c>
      <c r="D60" t="s">
        <v>197</v>
      </c>
      <c r="E60" t="s">
        <v>20</v>
      </c>
      <c r="F60" t="s">
        <v>21</v>
      </c>
      <c r="G60" t="s">
        <v>22</v>
      </c>
      <c r="H60">
        <v>45.840299999999999</v>
      </c>
      <c r="I60">
        <v>53.669699999999999</v>
      </c>
      <c r="J60" t="s">
        <v>39</v>
      </c>
      <c r="K60" t="s">
        <v>39</v>
      </c>
      <c r="L60" s="1">
        <f t="shared" si="0"/>
        <v>1.170796225662986</v>
      </c>
      <c r="M60">
        <v>0.22749</v>
      </c>
      <c r="N60">
        <v>-4.5382400000000001</v>
      </c>
      <c r="O60" s="2">
        <v>5.6725299999999999E-6</v>
      </c>
      <c r="P60">
        <v>1.3638299999999999E-3</v>
      </c>
      <c r="Q60" t="s">
        <v>25</v>
      </c>
    </row>
    <row r="61" spans="1:17">
      <c r="A61" t="s">
        <v>198</v>
      </c>
      <c r="B61" t="s">
        <v>198</v>
      </c>
      <c r="C61" t="s">
        <v>199</v>
      </c>
      <c r="D61" t="s">
        <v>200</v>
      </c>
      <c r="E61" t="s">
        <v>20</v>
      </c>
      <c r="F61" t="s">
        <v>21</v>
      </c>
      <c r="G61" t="s">
        <v>22</v>
      </c>
      <c r="H61">
        <v>59.9998</v>
      </c>
      <c r="I61">
        <v>70.137799999999999</v>
      </c>
      <c r="J61" t="s">
        <v>39</v>
      </c>
      <c r="K61" t="s">
        <v>39</v>
      </c>
      <c r="L61" s="1">
        <f t="shared" si="0"/>
        <v>1.1689668354451517</v>
      </c>
      <c r="M61">
        <v>0.22523399999999999</v>
      </c>
      <c r="N61">
        <v>-4.4014899999999999</v>
      </c>
      <c r="O61" s="2">
        <v>1.0750999999999999E-5</v>
      </c>
      <c r="P61">
        <v>2.3765399999999999E-3</v>
      </c>
      <c r="Q61" t="s">
        <v>25</v>
      </c>
    </row>
    <row r="62" spans="1:17">
      <c r="A62" t="s">
        <v>201</v>
      </c>
      <c r="B62" t="s">
        <v>201</v>
      </c>
      <c r="C62" t="s">
        <v>202</v>
      </c>
      <c r="D62" t="s">
        <v>203</v>
      </c>
      <c r="E62" t="s">
        <v>20</v>
      </c>
      <c r="F62" t="s">
        <v>21</v>
      </c>
      <c r="G62" t="s">
        <v>22</v>
      </c>
      <c r="H62">
        <v>14.632</v>
      </c>
      <c r="I62">
        <v>17.0349</v>
      </c>
      <c r="J62" t="s">
        <v>39</v>
      </c>
      <c r="K62" t="s">
        <v>39</v>
      </c>
      <c r="L62" s="1">
        <f t="shared" si="0"/>
        <v>1.1642274994103892</v>
      </c>
      <c r="M62">
        <v>0.21937300000000001</v>
      </c>
      <c r="N62">
        <v>-5.2813699999999999</v>
      </c>
      <c r="O62" s="2">
        <v>1.2822099999999999E-7</v>
      </c>
      <c r="P62" s="2">
        <v>5.1848100000000003E-5</v>
      </c>
      <c r="Q62" t="s">
        <v>25</v>
      </c>
    </row>
    <row r="63" spans="1:17">
      <c r="A63" t="s">
        <v>204</v>
      </c>
      <c r="B63" t="s">
        <v>204</v>
      </c>
      <c r="C63" t="s">
        <v>205</v>
      </c>
      <c r="D63" t="s">
        <v>206</v>
      </c>
      <c r="E63" t="s">
        <v>20</v>
      </c>
      <c r="F63" t="s">
        <v>21</v>
      </c>
      <c r="G63" t="s">
        <v>22</v>
      </c>
      <c r="H63">
        <v>247.43199999999999</v>
      </c>
      <c r="I63">
        <v>287.31799999999998</v>
      </c>
      <c r="J63" t="s">
        <v>39</v>
      </c>
      <c r="K63" t="s">
        <v>39</v>
      </c>
      <c r="L63" s="1">
        <f t="shared" si="0"/>
        <v>1.1612004208914801</v>
      </c>
      <c r="M63">
        <v>0.215617</v>
      </c>
      <c r="N63">
        <v>-4.4421299999999997</v>
      </c>
      <c r="O63" s="2">
        <v>8.9071100000000005E-6</v>
      </c>
      <c r="P63">
        <v>2.0228899999999998E-3</v>
      </c>
      <c r="Q63" t="s">
        <v>25</v>
      </c>
    </row>
    <row r="64" spans="1:17">
      <c r="A64" t="s">
        <v>207</v>
      </c>
      <c r="B64" t="s">
        <v>207</v>
      </c>
      <c r="C64" t="s">
        <v>208</v>
      </c>
      <c r="D64" t="s">
        <v>209</v>
      </c>
      <c r="E64" t="s">
        <v>20</v>
      </c>
      <c r="F64" t="s">
        <v>21</v>
      </c>
      <c r="G64" t="s">
        <v>22</v>
      </c>
      <c r="H64">
        <v>197.90700000000001</v>
      </c>
      <c r="I64">
        <v>229.66200000000001</v>
      </c>
      <c r="J64" t="s">
        <v>39</v>
      </c>
      <c r="K64" t="s">
        <v>39</v>
      </c>
      <c r="L64" s="1">
        <f t="shared" si="0"/>
        <v>1.1604585560332803</v>
      </c>
      <c r="M64">
        <v>0.214695</v>
      </c>
      <c r="N64">
        <v>-4.3131899999999996</v>
      </c>
      <c r="O64" s="2">
        <v>1.60914E-5</v>
      </c>
      <c r="P64">
        <v>3.3083000000000001E-3</v>
      </c>
      <c r="Q64" t="s">
        <v>25</v>
      </c>
    </row>
    <row r="65" spans="1:17">
      <c r="A65" t="s">
        <v>210</v>
      </c>
      <c r="B65" t="s">
        <v>210</v>
      </c>
      <c r="C65" t="s">
        <v>211</v>
      </c>
      <c r="D65" t="s">
        <v>212</v>
      </c>
      <c r="E65" t="s">
        <v>20</v>
      </c>
      <c r="F65" t="s">
        <v>21</v>
      </c>
      <c r="G65" t="s">
        <v>22</v>
      </c>
      <c r="H65">
        <v>46.123399999999997</v>
      </c>
      <c r="I65">
        <v>53.464799999999997</v>
      </c>
      <c r="J65" t="s">
        <v>39</v>
      </c>
      <c r="K65" t="s">
        <v>39</v>
      </c>
      <c r="L65" s="1">
        <f t="shared" si="0"/>
        <v>1.1591674588541732</v>
      </c>
      <c r="M65">
        <v>0.213089</v>
      </c>
      <c r="N65">
        <v>-3.7049699999999999</v>
      </c>
      <c r="O65">
        <v>2.11418E-4</v>
      </c>
      <c r="P65">
        <v>2.8040800000000001E-2</v>
      </c>
      <c r="Q65" t="s">
        <v>25</v>
      </c>
    </row>
    <row r="66" spans="1:17">
      <c r="A66" t="s">
        <v>213</v>
      </c>
      <c r="B66" t="s">
        <v>213</v>
      </c>
      <c r="C66" t="s">
        <v>214</v>
      </c>
      <c r="D66" t="s">
        <v>215</v>
      </c>
      <c r="E66" t="s">
        <v>20</v>
      </c>
      <c r="F66" t="s">
        <v>21</v>
      </c>
      <c r="G66" t="s">
        <v>22</v>
      </c>
      <c r="H66">
        <v>6.1766199999999998</v>
      </c>
      <c r="I66">
        <v>7.1562299999999999</v>
      </c>
      <c r="J66" t="s">
        <v>23</v>
      </c>
      <c r="K66" t="s">
        <v>23</v>
      </c>
      <c r="L66" s="1">
        <f t="shared" si="0"/>
        <v>1.1585995421460435</v>
      </c>
      <c r="M66">
        <v>0.21238199999999999</v>
      </c>
      <c r="N66">
        <v>-4.0827</v>
      </c>
      <c r="O66" s="2">
        <v>4.4514800000000003E-5</v>
      </c>
      <c r="P66">
        <v>8.1100100000000008E-3</v>
      </c>
      <c r="Q66" t="s">
        <v>25</v>
      </c>
    </row>
    <row r="67" spans="1:17">
      <c r="A67" t="s">
        <v>216</v>
      </c>
      <c r="B67" t="s">
        <v>216</v>
      </c>
      <c r="C67" t="s">
        <v>217</v>
      </c>
      <c r="D67" t="s">
        <v>218</v>
      </c>
      <c r="E67" t="s">
        <v>20</v>
      </c>
      <c r="F67" t="s">
        <v>21</v>
      </c>
      <c r="G67" t="s">
        <v>22</v>
      </c>
      <c r="H67">
        <v>140.422</v>
      </c>
      <c r="I67">
        <v>160.952</v>
      </c>
      <c r="J67" t="s">
        <v>39</v>
      </c>
      <c r="K67" t="s">
        <v>39</v>
      </c>
      <c r="L67" s="1">
        <f t="shared" ref="L67:L92" si="1">1*2^M67</f>
        <v>1.1461993633263883</v>
      </c>
      <c r="M67">
        <v>0.19685800000000001</v>
      </c>
      <c r="N67">
        <v>-6.1942300000000001</v>
      </c>
      <c r="O67" s="2">
        <v>5.8569099999999998E-10</v>
      </c>
      <c r="P67" s="2">
        <v>4.2218199999999999E-7</v>
      </c>
      <c r="Q67" t="s">
        <v>25</v>
      </c>
    </row>
    <row r="68" spans="1:17">
      <c r="A68" t="s">
        <v>219</v>
      </c>
      <c r="B68" t="s">
        <v>219</v>
      </c>
      <c r="C68" t="s">
        <v>220</v>
      </c>
      <c r="D68" t="s">
        <v>221</v>
      </c>
      <c r="E68" t="s">
        <v>20</v>
      </c>
      <c r="F68" t="s">
        <v>21</v>
      </c>
      <c r="G68" t="s">
        <v>22</v>
      </c>
      <c r="H68">
        <v>8.5405300000000004</v>
      </c>
      <c r="I68">
        <v>9.7768999999999995</v>
      </c>
      <c r="J68" t="s">
        <v>23</v>
      </c>
      <c r="K68" t="s">
        <v>23</v>
      </c>
      <c r="L68" s="1">
        <f t="shared" si="1"/>
        <v>1.1447654213831457</v>
      </c>
      <c r="M68">
        <v>0.195052</v>
      </c>
      <c r="N68">
        <v>-3.6290499999999999</v>
      </c>
      <c r="O68">
        <v>2.8446800000000001E-4</v>
      </c>
      <c r="P68">
        <v>3.3976100000000002E-2</v>
      </c>
      <c r="Q68" t="s">
        <v>25</v>
      </c>
    </row>
    <row r="69" spans="1:17">
      <c r="A69" t="s">
        <v>222</v>
      </c>
      <c r="B69" t="s">
        <v>222</v>
      </c>
      <c r="C69" t="s">
        <v>223</v>
      </c>
      <c r="D69" t="s">
        <v>224</v>
      </c>
      <c r="E69" t="s">
        <v>20</v>
      </c>
      <c r="F69" t="s">
        <v>21</v>
      </c>
      <c r="G69" t="s">
        <v>22</v>
      </c>
      <c r="H69">
        <v>5.6314799999999998</v>
      </c>
      <c r="I69">
        <v>6.4314299999999998</v>
      </c>
      <c r="J69" t="s">
        <v>23</v>
      </c>
      <c r="K69" t="s">
        <v>23</v>
      </c>
      <c r="L69" s="1">
        <f t="shared" si="1"/>
        <v>1.1420493551556894</v>
      </c>
      <c r="M69">
        <v>0.19162499999999999</v>
      </c>
      <c r="N69">
        <v>-3.7286000000000001</v>
      </c>
      <c r="O69">
        <v>1.9254299999999999E-4</v>
      </c>
      <c r="P69">
        <v>2.6381600000000002E-2</v>
      </c>
      <c r="Q69" t="s">
        <v>25</v>
      </c>
    </row>
    <row r="70" spans="1:17">
      <c r="A70" t="s">
        <v>225</v>
      </c>
      <c r="B70" t="s">
        <v>225</v>
      </c>
      <c r="C70" t="s">
        <v>226</v>
      </c>
      <c r="D70" t="s">
        <v>227</v>
      </c>
      <c r="E70" t="s">
        <v>20</v>
      </c>
      <c r="F70" t="s">
        <v>21</v>
      </c>
      <c r="G70" t="s">
        <v>22</v>
      </c>
      <c r="H70">
        <v>93.724000000000004</v>
      </c>
      <c r="I70">
        <v>106.3</v>
      </c>
      <c r="J70" t="s">
        <v>39</v>
      </c>
      <c r="K70" t="s">
        <v>39</v>
      </c>
      <c r="L70" s="1">
        <f t="shared" si="1"/>
        <v>1.1341858007909045</v>
      </c>
      <c r="M70">
        <v>0.18165700000000001</v>
      </c>
      <c r="N70">
        <v>-5.0152400000000004</v>
      </c>
      <c r="O70" s="2">
        <v>5.29662E-7</v>
      </c>
      <c r="P70">
        <v>1.75625E-4</v>
      </c>
      <c r="Q70" t="s">
        <v>25</v>
      </c>
    </row>
    <row r="71" spans="1:17">
      <c r="A71" t="s">
        <v>228</v>
      </c>
      <c r="B71" t="s">
        <v>228</v>
      </c>
      <c r="C71" t="s">
        <v>229</v>
      </c>
      <c r="D71" t="s">
        <v>230</v>
      </c>
      <c r="E71" t="s">
        <v>20</v>
      </c>
      <c r="F71" t="s">
        <v>21</v>
      </c>
      <c r="G71" t="s">
        <v>22</v>
      </c>
      <c r="H71">
        <v>28.1997</v>
      </c>
      <c r="I71">
        <v>31.948599999999999</v>
      </c>
      <c r="J71" t="s">
        <v>39</v>
      </c>
      <c r="K71" t="s">
        <v>39</v>
      </c>
      <c r="L71" s="1">
        <f t="shared" si="1"/>
        <v>1.1329412103808862</v>
      </c>
      <c r="M71">
        <v>0.18007300000000001</v>
      </c>
      <c r="N71">
        <v>-4.4671200000000004</v>
      </c>
      <c r="O71" s="2">
        <v>7.9278099999999996E-6</v>
      </c>
      <c r="P71">
        <v>1.8254899999999999E-3</v>
      </c>
      <c r="Q71" t="s">
        <v>25</v>
      </c>
    </row>
    <row r="72" spans="1:17">
      <c r="A72" t="s">
        <v>231</v>
      </c>
      <c r="B72" t="s">
        <v>231</v>
      </c>
      <c r="C72" t="s">
        <v>232</v>
      </c>
      <c r="D72" t="s">
        <v>233</v>
      </c>
      <c r="E72" t="s">
        <v>20</v>
      </c>
      <c r="F72" t="s">
        <v>21</v>
      </c>
      <c r="G72" t="s">
        <v>22</v>
      </c>
      <c r="H72">
        <v>48.929699999999997</v>
      </c>
      <c r="I72">
        <v>55.010300000000001</v>
      </c>
      <c r="J72" t="s">
        <v>39</v>
      </c>
      <c r="K72" t="s">
        <v>39</v>
      </c>
      <c r="L72" s="1">
        <f t="shared" si="1"/>
        <v>1.1242719101835985</v>
      </c>
      <c r="M72">
        <v>0.168991</v>
      </c>
      <c r="N72">
        <v>-4.3071299999999999</v>
      </c>
      <c r="O72" s="2">
        <v>1.6538700000000001E-5</v>
      </c>
      <c r="P72">
        <v>3.34264E-3</v>
      </c>
      <c r="Q72" t="s">
        <v>25</v>
      </c>
    </row>
    <row r="73" spans="1:17">
      <c r="A73" t="s">
        <v>234</v>
      </c>
      <c r="B73" t="s">
        <v>234</v>
      </c>
      <c r="C73" t="s">
        <v>235</v>
      </c>
      <c r="D73" t="s">
        <v>236</v>
      </c>
      <c r="E73" t="s">
        <v>20</v>
      </c>
      <c r="F73" t="s">
        <v>21</v>
      </c>
      <c r="G73" t="s">
        <v>22</v>
      </c>
      <c r="H73">
        <v>22.1051</v>
      </c>
      <c r="I73">
        <v>24.834900000000001</v>
      </c>
      <c r="J73" t="s">
        <v>39</v>
      </c>
      <c r="K73" t="s">
        <v>39</v>
      </c>
      <c r="L73" s="1">
        <f t="shared" si="1"/>
        <v>1.1234936730425971</v>
      </c>
      <c r="M73">
        <v>0.167992</v>
      </c>
      <c r="N73">
        <v>-4.7476200000000004</v>
      </c>
      <c r="O73" s="2">
        <v>2.0582099999999999E-6</v>
      </c>
      <c r="P73">
        <v>5.8832999999999997E-4</v>
      </c>
      <c r="Q73" t="s">
        <v>25</v>
      </c>
    </row>
    <row r="74" spans="1:17">
      <c r="A74" t="s">
        <v>237</v>
      </c>
      <c r="B74" t="s">
        <v>237</v>
      </c>
      <c r="C74" t="s">
        <v>238</v>
      </c>
      <c r="D74" t="s">
        <v>239</v>
      </c>
      <c r="E74" t="s">
        <v>20</v>
      </c>
      <c r="F74" t="s">
        <v>21</v>
      </c>
      <c r="G74" t="s">
        <v>22</v>
      </c>
      <c r="H74">
        <v>91.398700000000005</v>
      </c>
      <c r="I74">
        <v>102.515</v>
      </c>
      <c r="J74" t="s">
        <v>39</v>
      </c>
      <c r="K74" t="s">
        <v>39</v>
      </c>
      <c r="L74" s="1">
        <f t="shared" si="1"/>
        <v>1.1216285675905462</v>
      </c>
      <c r="M74">
        <v>0.16559499999999999</v>
      </c>
      <c r="N74">
        <v>-3.5779000000000001</v>
      </c>
      <c r="O74">
        <v>3.4637200000000001E-4</v>
      </c>
      <c r="P74">
        <v>3.9878400000000001E-2</v>
      </c>
      <c r="Q74" t="s">
        <v>25</v>
      </c>
    </row>
    <row r="75" spans="1:17">
      <c r="A75" t="s">
        <v>240</v>
      </c>
      <c r="B75" t="s">
        <v>240</v>
      </c>
      <c r="C75" t="s">
        <v>241</v>
      </c>
      <c r="D75" t="s">
        <v>242</v>
      </c>
      <c r="E75" t="s">
        <v>20</v>
      </c>
      <c r="F75" t="s">
        <v>21</v>
      </c>
      <c r="G75" t="s">
        <v>22</v>
      </c>
      <c r="H75">
        <v>22.125</v>
      </c>
      <c r="I75">
        <v>24.781700000000001</v>
      </c>
      <c r="J75" t="s">
        <v>39</v>
      </c>
      <c r="K75" t="s">
        <v>39</v>
      </c>
      <c r="L75" s="1">
        <f t="shared" si="1"/>
        <v>1.1200770666461692</v>
      </c>
      <c r="M75">
        <v>0.16359799999999999</v>
      </c>
      <c r="N75">
        <v>-3.7407499999999998</v>
      </c>
      <c r="O75">
        <v>1.8347E-4</v>
      </c>
      <c r="P75">
        <v>2.5347999999999999E-2</v>
      </c>
      <c r="Q75" t="s">
        <v>25</v>
      </c>
    </row>
    <row r="76" spans="1:17">
      <c r="A76" t="s">
        <v>243</v>
      </c>
      <c r="B76" t="s">
        <v>243</v>
      </c>
      <c r="C76" t="s">
        <v>244</v>
      </c>
      <c r="D76" t="s">
        <v>245</v>
      </c>
      <c r="E76" t="s">
        <v>20</v>
      </c>
      <c r="F76" t="s">
        <v>21</v>
      </c>
      <c r="G76" t="s">
        <v>22</v>
      </c>
      <c r="H76">
        <v>39.633000000000003</v>
      </c>
      <c r="I76">
        <v>44.379800000000003</v>
      </c>
      <c r="J76" t="s">
        <v>39</v>
      </c>
      <c r="K76" t="s">
        <v>39</v>
      </c>
      <c r="L76" s="1">
        <f t="shared" si="1"/>
        <v>1.1197696630458758</v>
      </c>
      <c r="M76">
        <v>0.16320200000000001</v>
      </c>
      <c r="N76">
        <v>-3.51953</v>
      </c>
      <c r="O76">
        <v>4.3231399999999999E-4</v>
      </c>
      <c r="P76">
        <v>4.7465800000000002E-2</v>
      </c>
      <c r="Q76" t="s">
        <v>25</v>
      </c>
    </row>
    <row r="77" spans="1:17">
      <c r="A77" t="s">
        <v>246</v>
      </c>
      <c r="B77" t="s">
        <v>246</v>
      </c>
      <c r="C77" t="s">
        <v>247</v>
      </c>
      <c r="D77" t="s">
        <v>248</v>
      </c>
      <c r="E77" t="s">
        <v>20</v>
      </c>
      <c r="F77" t="s">
        <v>21</v>
      </c>
      <c r="G77" t="s">
        <v>22</v>
      </c>
      <c r="H77">
        <v>10.9208</v>
      </c>
      <c r="I77">
        <v>12.215299999999999</v>
      </c>
      <c r="J77" t="s">
        <v>39</v>
      </c>
      <c r="K77" t="s">
        <v>39</v>
      </c>
      <c r="L77" s="1">
        <f t="shared" si="1"/>
        <v>1.1185354648970238</v>
      </c>
      <c r="M77">
        <v>0.161611</v>
      </c>
      <c r="N77">
        <v>-3.6485300000000001</v>
      </c>
      <c r="O77">
        <v>2.6374299999999999E-4</v>
      </c>
      <c r="P77">
        <v>3.3100699999999997E-2</v>
      </c>
      <c r="Q77" t="s">
        <v>25</v>
      </c>
    </row>
    <row r="78" spans="1:17">
      <c r="A78" t="s">
        <v>249</v>
      </c>
      <c r="B78" t="s">
        <v>249</v>
      </c>
      <c r="C78" t="s">
        <v>250</v>
      </c>
      <c r="D78" t="s">
        <v>251</v>
      </c>
      <c r="E78" t="s">
        <v>20</v>
      </c>
      <c r="F78" t="s">
        <v>21</v>
      </c>
      <c r="G78" t="s">
        <v>22</v>
      </c>
      <c r="H78">
        <v>136.393</v>
      </c>
      <c r="I78">
        <v>152.11199999999999</v>
      </c>
      <c r="J78" t="s">
        <v>39</v>
      </c>
      <c r="K78" t="s">
        <v>39</v>
      </c>
      <c r="L78" s="1">
        <f t="shared" si="1"/>
        <v>1.1152522046043805</v>
      </c>
      <c r="M78">
        <v>0.15737000000000001</v>
      </c>
      <c r="N78">
        <v>-4.3811299999999997</v>
      </c>
      <c r="O78" s="2">
        <v>1.18066E-5</v>
      </c>
      <c r="P78">
        <v>2.5716599999999999E-3</v>
      </c>
      <c r="Q78" t="s">
        <v>25</v>
      </c>
    </row>
    <row r="79" spans="1:17">
      <c r="A79" t="s">
        <v>252</v>
      </c>
      <c r="B79" t="s">
        <v>252</v>
      </c>
      <c r="C79" t="s">
        <v>253</v>
      </c>
      <c r="D79" t="s">
        <v>254</v>
      </c>
      <c r="E79" t="s">
        <v>20</v>
      </c>
      <c r="F79" t="s">
        <v>21</v>
      </c>
      <c r="G79" t="s">
        <v>22</v>
      </c>
      <c r="H79">
        <v>184.28399999999999</v>
      </c>
      <c r="I79">
        <v>205.43899999999999</v>
      </c>
      <c r="J79" t="s">
        <v>39</v>
      </c>
      <c r="K79" t="s">
        <v>39</v>
      </c>
      <c r="L79" s="1">
        <f t="shared" si="1"/>
        <v>1.1147915715412553</v>
      </c>
      <c r="M79">
        <v>0.156774</v>
      </c>
      <c r="N79">
        <v>-3.7167599999999998</v>
      </c>
      <c r="O79">
        <v>2.0179E-4</v>
      </c>
      <c r="P79">
        <v>2.6979699999999999E-2</v>
      </c>
      <c r="Q79" t="s">
        <v>25</v>
      </c>
    </row>
    <row r="80" spans="1:17">
      <c r="A80" t="s">
        <v>255</v>
      </c>
      <c r="B80" t="s">
        <v>255</v>
      </c>
      <c r="C80" t="s">
        <v>256</v>
      </c>
      <c r="D80" t="s">
        <v>257</v>
      </c>
      <c r="E80" t="s">
        <v>20</v>
      </c>
      <c r="F80" t="s">
        <v>21</v>
      </c>
      <c r="G80" t="s">
        <v>22</v>
      </c>
      <c r="H80">
        <v>24.536100000000001</v>
      </c>
      <c r="I80">
        <v>27.3095</v>
      </c>
      <c r="J80" t="s">
        <v>39</v>
      </c>
      <c r="K80" t="s">
        <v>39</v>
      </c>
      <c r="L80" s="1">
        <f t="shared" si="1"/>
        <v>1.113033488071105</v>
      </c>
      <c r="M80">
        <v>0.154497</v>
      </c>
      <c r="N80">
        <v>-3.86008</v>
      </c>
      <c r="O80">
        <v>1.13349E-4</v>
      </c>
      <c r="P80">
        <v>1.7458899999999999E-2</v>
      </c>
      <c r="Q80" t="s">
        <v>25</v>
      </c>
    </row>
    <row r="81" spans="1:17">
      <c r="A81" t="s">
        <v>258</v>
      </c>
      <c r="B81" t="s">
        <v>258</v>
      </c>
      <c r="C81" t="s">
        <v>259</v>
      </c>
      <c r="D81" t="s">
        <v>260</v>
      </c>
      <c r="E81" t="s">
        <v>20</v>
      </c>
      <c r="F81" t="s">
        <v>21</v>
      </c>
      <c r="G81" t="s">
        <v>22</v>
      </c>
      <c r="H81">
        <v>40.579500000000003</v>
      </c>
      <c r="I81">
        <v>45.162399999999998</v>
      </c>
      <c r="J81" t="s">
        <v>39</v>
      </c>
      <c r="K81" t="s">
        <v>39</v>
      </c>
      <c r="L81" s="1">
        <f t="shared" si="1"/>
        <v>1.112935512388489</v>
      </c>
      <c r="M81">
        <v>0.15437000000000001</v>
      </c>
      <c r="N81">
        <v>-6.7513199999999998</v>
      </c>
      <c r="O81" s="2">
        <v>1.46505E-11</v>
      </c>
      <c r="P81" s="2">
        <v>1.21445E-8</v>
      </c>
      <c r="Q81" t="s">
        <v>25</v>
      </c>
    </row>
    <row r="82" spans="1:17">
      <c r="A82" t="s">
        <v>261</v>
      </c>
      <c r="B82" t="s">
        <v>261</v>
      </c>
      <c r="C82" t="s">
        <v>262</v>
      </c>
      <c r="D82" t="s">
        <v>263</v>
      </c>
      <c r="E82" t="s">
        <v>20</v>
      </c>
      <c r="F82" t="s">
        <v>21</v>
      </c>
      <c r="G82" t="s">
        <v>22</v>
      </c>
      <c r="H82">
        <v>30.1614</v>
      </c>
      <c r="I82">
        <v>33.502299999999998</v>
      </c>
      <c r="J82" t="s">
        <v>39</v>
      </c>
      <c r="K82" t="s">
        <v>39</v>
      </c>
      <c r="L82" s="1">
        <f t="shared" si="1"/>
        <v>1.1107668293929394</v>
      </c>
      <c r="M82">
        <v>0.151556</v>
      </c>
      <c r="N82">
        <v>-3.6890100000000001</v>
      </c>
      <c r="O82">
        <v>2.2512899999999999E-4</v>
      </c>
      <c r="P82">
        <v>2.9389100000000001E-2</v>
      </c>
      <c r="Q82" t="s">
        <v>25</v>
      </c>
    </row>
    <row r="83" spans="1:17">
      <c r="A83" t="s">
        <v>264</v>
      </c>
      <c r="B83" t="s">
        <v>264</v>
      </c>
      <c r="C83" t="s">
        <v>265</v>
      </c>
      <c r="D83" t="s">
        <v>266</v>
      </c>
      <c r="E83" t="s">
        <v>20</v>
      </c>
      <c r="F83" t="s">
        <v>21</v>
      </c>
      <c r="G83" t="s">
        <v>22</v>
      </c>
      <c r="H83">
        <v>528.99599999999998</v>
      </c>
      <c r="I83">
        <v>586.09799999999996</v>
      </c>
      <c r="J83" t="s">
        <v>39</v>
      </c>
      <c r="K83" t="s">
        <v>39</v>
      </c>
      <c r="L83" s="1">
        <f t="shared" si="1"/>
        <v>1.1079447959613342</v>
      </c>
      <c r="M83">
        <v>0.14788599999999999</v>
      </c>
      <c r="N83">
        <v>-4.3045299999999997</v>
      </c>
      <c r="O83" s="2">
        <v>1.67344E-5</v>
      </c>
      <c r="P83">
        <v>3.34264E-3</v>
      </c>
      <c r="Q83" t="s">
        <v>25</v>
      </c>
    </row>
    <row r="84" spans="1:17">
      <c r="A84" t="s">
        <v>267</v>
      </c>
      <c r="B84" t="s">
        <v>267</v>
      </c>
      <c r="C84" t="s">
        <v>268</v>
      </c>
      <c r="D84" t="s">
        <v>269</v>
      </c>
      <c r="E84" t="s">
        <v>20</v>
      </c>
      <c r="F84" t="s">
        <v>21</v>
      </c>
      <c r="G84" t="s">
        <v>22</v>
      </c>
      <c r="H84">
        <v>135.501</v>
      </c>
      <c r="I84">
        <v>148.12100000000001</v>
      </c>
      <c r="J84" t="s">
        <v>39</v>
      </c>
      <c r="K84" t="s">
        <v>39</v>
      </c>
      <c r="L84" s="1">
        <f t="shared" si="1"/>
        <v>1.0931315282213119</v>
      </c>
      <c r="M84">
        <v>0.128467</v>
      </c>
      <c r="N84">
        <v>-3.9043000000000001</v>
      </c>
      <c r="O84" s="2">
        <v>9.4498200000000003E-5</v>
      </c>
      <c r="P84">
        <v>1.53597E-2</v>
      </c>
      <c r="Q84" t="s">
        <v>25</v>
      </c>
    </row>
    <row r="85" spans="1:17">
      <c r="A85" t="s">
        <v>270</v>
      </c>
      <c r="B85" t="s">
        <v>270</v>
      </c>
      <c r="C85" t="s">
        <v>271</v>
      </c>
      <c r="D85" t="s">
        <v>272</v>
      </c>
      <c r="E85" t="s">
        <v>20</v>
      </c>
      <c r="F85" t="s">
        <v>21</v>
      </c>
      <c r="G85" t="s">
        <v>22</v>
      </c>
      <c r="H85">
        <v>8.2769200000000005</v>
      </c>
      <c r="I85">
        <v>9.04284</v>
      </c>
      <c r="J85" t="s">
        <v>23</v>
      </c>
      <c r="K85" t="s">
        <v>23</v>
      </c>
      <c r="L85" s="1">
        <f t="shared" si="1"/>
        <v>1.0925361374096703</v>
      </c>
      <c r="M85">
        <v>0.12768099999999999</v>
      </c>
      <c r="N85">
        <v>-3.59917</v>
      </c>
      <c r="O85">
        <v>3.19234E-4</v>
      </c>
      <c r="P85">
        <v>3.7536100000000003E-2</v>
      </c>
      <c r="Q85" t="s">
        <v>25</v>
      </c>
    </row>
    <row r="86" spans="1:17">
      <c r="A86" t="s">
        <v>273</v>
      </c>
      <c r="B86" t="s">
        <v>273</v>
      </c>
      <c r="C86" t="s">
        <v>274</v>
      </c>
      <c r="D86" t="s">
        <v>275</v>
      </c>
      <c r="E86" t="s">
        <v>20</v>
      </c>
      <c r="F86" t="s">
        <v>21</v>
      </c>
      <c r="G86" t="s">
        <v>22</v>
      </c>
      <c r="H86">
        <v>45.3964</v>
      </c>
      <c r="I86">
        <v>49.494599999999998</v>
      </c>
      <c r="J86" t="s">
        <v>39</v>
      </c>
      <c r="K86" t="s">
        <v>39</v>
      </c>
      <c r="L86" s="1">
        <f t="shared" si="1"/>
        <v>1.0902757014692053</v>
      </c>
      <c r="M86">
        <v>0.124693</v>
      </c>
      <c r="N86">
        <v>-5.6344000000000003</v>
      </c>
      <c r="O86" s="2">
        <v>1.75665E-8</v>
      </c>
      <c r="P86" s="2">
        <v>8.4867999999999998E-6</v>
      </c>
      <c r="Q86" t="s">
        <v>25</v>
      </c>
    </row>
    <row r="87" spans="1:17">
      <c r="A87" t="s">
        <v>276</v>
      </c>
      <c r="B87" t="s">
        <v>276</v>
      </c>
      <c r="C87" t="s">
        <v>277</v>
      </c>
      <c r="D87" t="s">
        <v>278</v>
      </c>
      <c r="E87" t="s">
        <v>20</v>
      </c>
      <c r="F87" t="s">
        <v>21</v>
      </c>
      <c r="G87" t="s">
        <v>22</v>
      </c>
      <c r="H87">
        <v>30.3749</v>
      </c>
      <c r="I87">
        <v>33.106900000000003</v>
      </c>
      <c r="J87" t="s">
        <v>39</v>
      </c>
      <c r="K87" t="s">
        <v>39</v>
      </c>
      <c r="L87" s="1">
        <f t="shared" si="1"/>
        <v>1.0899432346978886</v>
      </c>
      <c r="M87">
        <v>0.124253</v>
      </c>
      <c r="N87">
        <v>-4.5381099999999996</v>
      </c>
      <c r="O87" s="2">
        <v>5.6761099999999996E-6</v>
      </c>
      <c r="P87">
        <v>1.3638299999999999E-3</v>
      </c>
      <c r="Q87" t="s">
        <v>25</v>
      </c>
    </row>
    <row r="88" spans="1:17">
      <c r="A88" t="s">
        <v>279</v>
      </c>
      <c r="B88" t="s">
        <v>279</v>
      </c>
      <c r="C88" t="s">
        <v>280</v>
      </c>
      <c r="D88" t="s">
        <v>281</v>
      </c>
      <c r="E88" t="s">
        <v>20</v>
      </c>
      <c r="F88" t="s">
        <v>21</v>
      </c>
      <c r="G88" t="s">
        <v>22</v>
      </c>
      <c r="H88">
        <v>572.86099999999999</v>
      </c>
      <c r="I88">
        <v>620.58500000000004</v>
      </c>
      <c r="J88" t="s">
        <v>39</v>
      </c>
      <c r="K88" t="s">
        <v>39</v>
      </c>
      <c r="L88" s="1">
        <f t="shared" si="1"/>
        <v>1.0833083903460965</v>
      </c>
      <c r="M88">
        <v>0.115444</v>
      </c>
      <c r="N88">
        <v>-5.91547</v>
      </c>
      <c r="O88" s="2">
        <v>3.3093199999999999E-9</v>
      </c>
      <c r="P88" s="2">
        <v>1.9594700000000001E-6</v>
      </c>
      <c r="Q88" t="s">
        <v>25</v>
      </c>
    </row>
    <row r="89" spans="1:17">
      <c r="A89" t="s">
        <v>282</v>
      </c>
      <c r="B89" t="s">
        <v>282</v>
      </c>
      <c r="C89" t="s">
        <v>283</v>
      </c>
      <c r="D89" t="s">
        <v>284</v>
      </c>
      <c r="E89" t="s">
        <v>20</v>
      </c>
      <c r="F89" t="s">
        <v>21</v>
      </c>
      <c r="G89" t="s">
        <v>22</v>
      </c>
      <c r="H89">
        <v>92.4863</v>
      </c>
      <c r="I89">
        <v>100.136</v>
      </c>
      <c r="J89" t="s">
        <v>39</v>
      </c>
      <c r="K89" t="s">
        <v>39</v>
      </c>
      <c r="L89" s="1">
        <f t="shared" si="1"/>
        <v>1.0827138469671258</v>
      </c>
      <c r="M89">
        <v>0.114652</v>
      </c>
      <c r="N89">
        <v>-3.8837600000000001</v>
      </c>
      <c r="O89">
        <v>1.02852E-4</v>
      </c>
      <c r="P89">
        <v>1.6086699999999999E-2</v>
      </c>
      <c r="Q89" t="s">
        <v>25</v>
      </c>
    </row>
    <row r="90" spans="1:17">
      <c r="A90" t="s">
        <v>285</v>
      </c>
      <c r="B90" t="s">
        <v>285</v>
      </c>
      <c r="C90" t="s">
        <v>286</v>
      </c>
      <c r="D90" t="s">
        <v>287</v>
      </c>
      <c r="E90" t="s">
        <v>20</v>
      </c>
      <c r="F90" t="s">
        <v>21</v>
      </c>
      <c r="G90" t="s">
        <v>22</v>
      </c>
      <c r="H90">
        <v>48.3994</v>
      </c>
      <c r="I90">
        <v>51.791699999999999</v>
      </c>
      <c r="J90" t="s">
        <v>39</v>
      </c>
      <c r="K90" t="s">
        <v>39</v>
      </c>
      <c r="L90" s="1">
        <f t="shared" si="1"/>
        <v>1.0700895255123279</v>
      </c>
      <c r="M90">
        <v>9.7731499999999999E-2</v>
      </c>
      <c r="N90">
        <v>-3.9565600000000001</v>
      </c>
      <c r="O90" s="2">
        <v>7.6035899999999995E-5</v>
      </c>
      <c r="P90">
        <v>1.2733299999999999E-2</v>
      </c>
      <c r="Q90" t="s">
        <v>25</v>
      </c>
    </row>
    <row r="91" spans="1:17">
      <c r="A91" t="s">
        <v>288</v>
      </c>
      <c r="B91" t="s">
        <v>288</v>
      </c>
      <c r="C91" t="s">
        <v>289</v>
      </c>
      <c r="D91" t="s">
        <v>290</v>
      </c>
      <c r="E91" t="s">
        <v>20</v>
      </c>
      <c r="F91" t="s">
        <v>21</v>
      </c>
      <c r="G91" t="s">
        <v>22</v>
      </c>
      <c r="H91">
        <v>124.834</v>
      </c>
      <c r="I91">
        <v>132.60900000000001</v>
      </c>
      <c r="J91" t="s">
        <v>39</v>
      </c>
      <c r="K91" t="s">
        <v>39</v>
      </c>
      <c r="L91" s="1">
        <f t="shared" si="1"/>
        <v>1.0622842797875356</v>
      </c>
      <c r="M91">
        <v>8.7169899999999995E-2</v>
      </c>
      <c r="N91">
        <v>-4.3122100000000003</v>
      </c>
      <c r="O91" s="2">
        <v>1.6163399999999998E-5</v>
      </c>
      <c r="P91">
        <v>3.3083000000000001E-3</v>
      </c>
      <c r="Q91" t="s">
        <v>25</v>
      </c>
    </row>
    <row r="92" spans="1:17">
      <c r="A92" t="s">
        <v>291</v>
      </c>
      <c r="B92" t="s">
        <v>291</v>
      </c>
      <c r="C92" t="s">
        <v>292</v>
      </c>
      <c r="D92" t="s">
        <v>293</v>
      </c>
      <c r="E92" t="s">
        <v>20</v>
      </c>
      <c r="F92" t="s">
        <v>21</v>
      </c>
      <c r="G92" t="s">
        <v>22</v>
      </c>
      <c r="H92">
        <v>58.618499999999997</v>
      </c>
      <c r="I92">
        <v>61.695399999999999</v>
      </c>
      <c r="J92" t="s">
        <v>39</v>
      </c>
      <c r="K92" t="s">
        <v>39</v>
      </c>
      <c r="L92" s="1">
        <f t="shared" si="1"/>
        <v>1.0524901270037859</v>
      </c>
      <c r="M92">
        <v>7.3806700000000003E-2</v>
      </c>
      <c r="N92">
        <v>-3.8956499999999998</v>
      </c>
      <c r="O92" s="2">
        <v>9.7936000000000006E-5</v>
      </c>
      <c r="P92">
        <v>1.5715099999999999E-2</v>
      </c>
      <c r="Q92" t="s">
        <v>25</v>
      </c>
    </row>
    <row r="93" spans="1:17">
      <c r="A93" t="s">
        <v>294</v>
      </c>
      <c r="B93" t="s">
        <v>294</v>
      </c>
      <c r="C93" t="s">
        <v>295</v>
      </c>
      <c r="D93" t="s">
        <v>296</v>
      </c>
      <c r="E93" t="s">
        <v>20</v>
      </c>
      <c r="F93" t="s">
        <v>21</v>
      </c>
      <c r="G93" t="s">
        <v>22</v>
      </c>
      <c r="H93">
        <v>74.872699999999995</v>
      </c>
      <c r="I93">
        <v>69.908799999999999</v>
      </c>
      <c r="J93" t="s">
        <v>39</v>
      </c>
      <c r="K93" t="s">
        <v>39</v>
      </c>
      <c r="L93" s="1">
        <f t="shared" ref="L93:L153" si="2">-1*2^-M93</f>
        <v>-1.0710052113188508</v>
      </c>
      <c r="M93">
        <v>-9.8965499999999998E-2</v>
      </c>
      <c r="N93">
        <v>3.8522400000000001</v>
      </c>
      <c r="O93">
        <v>1.17044E-4</v>
      </c>
      <c r="P93">
        <v>1.7562999999999999E-2</v>
      </c>
      <c r="Q93" t="s">
        <v>25</v>
      </c>
    </row>
    <row r="94" spans="1:17">
      <c r="A94" t="s">
        <v>297</v>
      </c>
      <c r="B94" t="s">
        <v>297</v>
      </c>
      <c r="C94" t="s">
        <v>298</v>
      </c>
      <c r="D94" t="s">
        <v>299</v>
      </c>
      <c r="E94" t="s">
        <v>20</v>
      </c>
      <c r="F94" t="s">
        <v>21</v>
      </c>
      <c r="G94" t="s">
        <v>22</v>
      </c>
      <c r="H94">
        <v>152.01499999999999</v>
      </c>
      <c r="I94">
        <v>139.83099999999999</v>
      </c>
      <c r="J94" t="s">
        <v>39</v>
      </c>
      <c r="K94" t="s">
        <v>39</v>
      </c>
      <c r="L94" s="1">
        <f t="shared" si="2"/>
        <v>-1.0871273856119741</v>
      </c>
      <c r="M94">
        <v>-0.120521</v>
      </c>
      <c r="N94">
        <v>3.6286900000000002</v>
      </c>
      <c r="O94">
        <v>2.8485899999999999E-4</v>
      </c>
      <c r="P94">
        <v>3.3976100000000002E-2</v>
      </c>
      <c r="Q94" t="s">
        <v>25</v>
      </c>
    </row>
    <row r="95" spans="1:17">
      <c r="A95" t="s">
        <v>300</v>
      </c>
      <c r="B95" t="s">
        <v>300</v>
      </c>
      <c r="C95" t="s">
        <v>301</v>
      </c>
      <c r="D95" t="s">
        <v>302</v>
      </c>
      <c r="E95" t="s">
        <v>20</v>
      </c>
      <c r="F95" t="s">
        <v>21</v>
      </c>
      <c r="G95" t="s">
        <v>22</v>
      </c>
      <c r="H95">
        <v>179.07300000000001</v>
      </c>
      <c r="I95">
        <v>164.33199999999999</v>
      </c>
      <c r="J95" t="s">
        <v>39</v>
      </c>
      <c r="K95" t="s">
        <v>39</v>
      </c>
      <c r="L95" s="1">
        <f t="shared" si="2"/>
        <v>-1.0896992383937791</v>
      </c>
      <c r="M95">
        <v>-0.12393</v>
      </c>
      <c r="N95">
        <v>3.89344</v>
      </c>
      <c r="O95" s="2">
        <v>9.8833100000000001E-5</v>
      </c>
      <c r="P95">
        <v>1.5715099999999999E-2</v>
      </c>
      <c r="Q95" t="s">
        <v>25</v>
      </c>
    </row>
    <row r="96" spans="1:17">
      <c r="A96" t="s">
        <v>303</v>
      </c>
      <c r="B96" t="s">
        <v>303</v>
      </c>
      <c r="C96" t="s">
        <v>304</v>
      </c>
      <c r="D96" t="s">
        <v>305</v>
      </c>
      <c r="E96" t="s">
        <v>20</v>
      </c>
      <c r="F96" t="s">
        <v>21</v>
      </c>
      <c r="G96" t="s">
        <v>22</v>
      </c>
      <c r="H96">
        <v>24.3215</v>
      </c>
      <c r="I96">
        <v>22.1859</v>
      </c>
      <c r="J96" t="s">
        <v>39</v>
      </c>
      <c r="K96" t="s">
        <v>39</v>
      </c>
      <c r="L96" s="1">
        <f t="shared" si="2"/>
        <v>-1.0962615175486294</v>
      </c>
      <c r="M96">
        <v>-0.13259199999999999</v>
      </c>
      <c r="N96">
        <v>5.0293200000000002</v>
      </c>
      <c r="O96" s="2">
        <v>4.9221299999999996E-7</v>
      </c>
      <c r="P96">
        <v>1.66539E-4</v>
      </c>
      <c r="Q96" t="s">
        <v>25</v>
      </c>
    </row>
    <row r="97" spans="1:17">
      <c r="A97" t="s">
        <v>306</v>
      </c>
      <c r="B97" t="s">
        <v>306</v>
      </c>
      <c r="C97" t="s">
        <v>307</v>
      </c>
      <c r="D97" t="s">
        <v>308</v>
      </c>
      <c r="E97" t="s">
        <v>20</v>
      </c>
      <c r="F97" t="s">
        <v>21</v>
      </c>
      <c r="G97" t="s">
        <v>22</v>
      </c>
      <c r="H97">
        <v>152.25399999999999</v>
      </c>
      <c r="I97">
        <v>138.52199999999999</v>
      </c>
      <c r="J97" t="s">
        <v>39</v>
      </c>
      <c r="K97" t="s">
        <v>39</v>
      </c>
      <c r="L97" s="1">
        <f t="shared" si="2"/>
        <v>-1.0991322614592771</v>
      </c>
      <c r="M97">
        <v>-0.13636499999999999</v>
      </c>
      <c r="N97">
        <v>3.61151</v>
      </c>
      <c r="O97">
        <v>3.04419E-4</v>
      </c>
      <c r="P97">
        <v>3.6049699999999997E-2</v>
      </c>
      <c r="Q97" t="s">
        <v>25</v>
      </c>
    </row>
    <row r="98" spans="1:17">
      <c r="A98" t="s">
        <v>309</v>
      </c>
      <c r="B98" t="s">
        <v>309</v>
      </c>
      <c r="C98" t="s">
        <v>310</v>
      </c>
      <c r="D98" t="s">
        <v>311</v>
      </c>
      <c r="E98" t="s">
        <v>20</v>
      </c>
      <c r="F98" t="s">
        <v>21</v>
      </c>
      <c r="G98" t="s">
        <v>22</v>
      </c>
      <c r="H98">
        <v>54.743899999999996</v>
      </c>
      <c r="I98">
        <v>49.753799999999998</v>
      </c>
      <c r="J98" t="s">
        <v>39</v>
      </c>
      <c r="K98" t="s">
        <v>39</v>
      </c>
      <c r="L98" s="1">
        <f t="shared" si="2"/>
        <v>-1.1002954755546441</v>
      </c>
      <c r="M98">
        <v>-0.13789100000000001</v>
      </c>
      <c r="N98">
        <v>6.34551</v>
      </c>
      <c r="O98" s="2">
        <v>2.2169099999999999E-10</v>
      </c>
      <c r="P98" s="2">
        <v>1.6706499999999999E-7</v>
      </c>
      <c r="Q98" t="s">
        <v>25</v>
      </c>
    </row>
    <row r="99" spans="1:17">
      <c r="A99" t="s">
        <v>312</v>
      </c>
      <c r="B99" t="s">
        <v>312</v>
      </c>
      <c r="C99" t="s">
        <v>313</v>
      </c>
      <c r="D99" t="s">
        <v>314</v>
      </c>
      <c r="E99" t="s">
        <v>20</v>
      </c>
      <c r="F99" t="s">
        <v>21</v>
      </c>
      <c r="G99" t="s">
        <v>22</v>
      </c>
      <c r="H99">
        <v>59.722900000000003</v>
      </c>
      <c r="I99">
        <v>54.233499999999999</v>
      </c>
      <c r="J99" t="s">
        <v>39</v>
      </c>
      <c r="K99" t="s">
        <v>39</v>
      </c>
      <c r="L99" s="1">
        <f t="shared" si="2"/>
        <v>-1.1012179260626707</v>
      </c>
      <c r="M99">
        <v>-0.1391</v>
      </c>
      <c r="N99">
        <v>5.7275700000000001</v>
      </c>
      <c r="O99" s="2">
        <v>1.0188E-8</v>
      </c>
      <c r="P99" s="2">
        <v>5.2783199999999996E-6</v>
      </c>
      <c r="Q99" t="s">
        <v>25</v>
      </c>
    </row>
    <row r="100" spans="1:17">
      <c r="A100" t="s">
        <v>315</v>
      </c>
      <c r="B100" t="s">
        <v>315</v>
      </c>
      <c r="C100" t="s">
        <v>316</v>
      </c>
      <c r="D100" t="s">
        <v>317</v>
      </c>
      <c r="E100" t="s">
        <v>20</v>
      </c>
      <c r="F100" t="s">
        <v>21</v>
      </c>
      <c r="G100" t="s">
        <v>22</v>
      </c>
      <c r="H100">
        <v>17.113</v>
      </c>
      <c r="I100">
        <v>15.505000000000001</v>
      </c>
      <c r="J100" t="s">
        <v>39</v>
      </c>
      <c r="K100" t="s">
        <v>39</v>
      </c>
      <c r="L100" s="1">
        <f t="shared" si="2"/>
        <v>-1.1037068224171132</v>
      </c>
      <c r="M100">
        <v>-0.14235700000000001</v>
      </c>
      <c r="N100">
        <v>3.9212500000000001</v>
      </c>
      <c r="O100" s="2">
        <v>8.8090400000000006E-5</v>
      </c>
      <c r="P100">
        <v>1.4459899999999999E-2</v>
      </c>
      <c r="Q100" t="s">
        <v>25</v>
      </c>
    </row>
    <row r="101" spans="1:17">
      <c r="A101" t="s">
        <v>318</v>
      </c>
      <c r="B101" t="s">
        <v>318</v>
      </c>
      <c r="C101" t="s">
        <v>319</v>
      </c>
      <c r="D101" t="s">
        <v>320</v>
      </c>
      <c r="E101" t="s">
        <v>20</v>
      </c>
      <c r="F101" t="s">
        <v>21</v>
      </c>
      <c r="G101" t="s">
        <v>22</v>
      </c>
      <c r="H101">
        <v>154.20400000000001</v>
      </c>
      <c r="I101">
        <v>139.643</v>
      </c>
      <c r="J101" t="s">
        <v>39</v>
      </c>
      <c r="K101" t="s">
        <v>39</v>
      </c>
      <c r="L101" s="1">
        <f t="shared" si="2"/>
        <v>-1.1042723253502613</v>
      </c>
      <c r="M101">
        <v>-0.143096</v>
      </c>
      <c r="N101">
        <v>4.7283400000000002</v>
      </c>
      <c r="O101" s="2">
        <v>2.2636499999999999E-6</v>
      </c>
      <c r="P101">
        <v>6.2548300000000003E-4</v>
      </c>
      <c r="Q101" t="s">
        <v>25</v>
      </c>
    </row>
    <row r="102" spans="1:17">
      <c r="A102" t="s">
        <v>321</v>
      </c>
      <c r="B102" t="s">
        <v>321</v>
      </c>
      <c r="C102" t="s">
        <v>322</v>
      </c>
      <c r="D102" t="s">
        <v>323</v>
      </c>
      <c r="E102" t="s">
        <v>20</v>
      </c>
      <c r="F102" t="s">
        <v>21</v>
      </c>
      <c r="G102" t="s">
        <v>22</v>
      </c>
      <c r="H102">
        <v>253.40600000000001</v>
      </c>
      <c r="I102">
        <v>228.232</v>
      </c>
      <c r="J102" t="s">
        <v>39</v>
      </c>
      <c r="K102" t="s">
        <v>39</v>
      </c>
      <c r="L102" s="1">
        <f t="shared" si="2"/>
        <v>-1.1103026616909417</v>
      </c>
      <c r="M102">
        <v>-0.150953</v>
      </c>
      <c r="N102">
        <v>4.0697099999999997</v>
      </c>
      <c r="O102" s="2">
        <v>4.70723E-5</v>
      </c>
      <c r="P102">
        <v>8.4827300000000008E-3</v>
      </c>
      <c r="Q102" t="s">
        <v>25</v>
      </c>
    </row>
    <row r="103" spans="1:17">
      <c r="A103" t="s">
        <v>324</v>
      </c>
      <c r="B103" t="s">
        <v>324</v>
      </c>
      <c r="C103" t="s">
        <v>325</v>
      </c>
      <c r="D103" t="s">
        <v>326</v>
      </c>
      <c r="E103" t="s">
        <v>20</v>
      </c>
      <c r="F103" t="s">
        <v>21</v>
      </c>
      <c r="G103" t="s">
        <v>22</v>
      </c>
      <c r="H103">
        <v>30.7348</v>
      </c>
      <c r="I103">
        <v>27.6632</v>
      </c>
      <c r="J103" t="s">
        <v>39</v>
      </c>
      <c r="K103" t="s">
        <v>39</v>
      </c>
      <c r="L103" s="1">
        <f t="shared" si="2"/>
        <v>-1.1110363357965669</v>
      </c>
      <c r="M103">
        <v>-0.15190600000000001</v>
      </c>
      <c r="N103">
        <v>4.9906899999999998</v>
      </c>
      <c r="O103" s="2">
        <v>6.0164400000000004E-7</v>
      </c>
      <c r="P103">
        <v>1.9558100000000001E-4</v>
      </c>
      <c r="Q103" t="s">
        <v>25</v>
      </c>
    </row>
    <row r="104" spans="1:17">
      <c r="A104" t="s">
        <v>327</v>
      </c>
      <c r="B104" t="s">
        <v>327</v>
      </c>
      <c r="C104" t="s">
        <v>328</v>
      </c>
      <c r="D104" t="s">
        <v>329</v>
      </c>
      <c r="E104" t="s">
        <v>20</v>
      </c>
      <c r="F104" t="s">
        <v>21</v>
      </c>
      <c r="G104" t="s">
        <v>22</v>
      </c>
      <c r="H104">
        <v>9.5614000000000008</v>
      </c>
      <c r="I104">
        <v>8.54176</v>
      </c>
      <c r="J104" t="s">
        <v>23</v>
      </c>
      <c r="K104" t="s">
        <v>23</v>
      </c>
      <c r="L104" s="1">
        <f t="shared" si="2"/>
        <v>-1.1193707852007302</v>
      </c>
      <c r="M104">
        <v>-0.162688</v>
      </c>
      <c r="N104">
        <v>3.6597599999999999</v>
      </c>
      <c r="O104">
        <v>2.5244999999999998E-4</v>
      </c>
      <c r="P104">
        <v>3.1949400000000003E-2</v>
      </c>
      <c r="Q104" t="s">
        <v>25</v>
      </c>
    </row>
    <row r="105" spans="1:17">
      <c r="A105" t="s">
        <v>330</v>
      </c>
      <c r="B105" t="s">
        <v>330</v>
      </c>
      <c r="C105" t="s">
        <v>331</v>
      </c>
      <c r="D105" t="s">
        <v>332</v>
      </c>
      <c r="E105" t="s">
        <v>20</v>
      </c>
      <c r="F105" t="s">
        <v>21</v>
      </c>
      <c r="G105" t="s">
        <v>22</v>
      </c>
      <c r="H105">
        <v>13.0579</v>
      </c>
      <c r="I105">
        <v>11.5969</v>
      </c>
      <c r="J105" t="s">
        <v>39</v>
      </c>
      <c r="K105" t="s">
        <v>39</v>
      </c>
      <c r="L105" s="1">
        <f t="shared" si="2"/>
        <v>-1.125978281362483</v>
      </c>
      <c r="M105">
        <v>-0.171179</v>
      </c>
      <c r="N105">
        <v>3.75543</v>
      </c>
      <c r="O105">
        <v>1.7304199999999999E-4</v>
      </c>
      <c r="P105">
        <v>2.4312500000000001E-2</v>
      </c>
      <c r="Q105" t="s">
        <v>25</v>
      </c>
    </row>
    <row r="106" spans="1:17">
      <c r="A106" t="s">
        <v>333</v>
      </c>
      <c r="B106" t="s">
        <v>333</v>
      </c>
      <c r="C106" t="s">
        <v>334</v>
      </c>
      <c r="D106" t="s">
        <v>335</v>
      </c>
      <c r="E106" t="s">
        <v>20</v>
      </c>
      <c r="F106" t="s">
        <v>21</v>
      </c>
      <c r="G106" t="s">
        <v>22</v>
      </c>
      <c r="H106">
        <v>30.1313</v>
      </c>
      <c r="I106">
        <v>26.595800000000001</v>
      </c>
      <c r="J106" t="s">
        <v>39</v>
      </c>
      <c r="K106" t="s">
        <v>39</v>
      </c>
      <c r="L106" s="1">
        <f t="shared" si="2"/>
        <v>-1.1329317868800091</v>
      </c>
      <c r="M106">
        <v>-0.180061</v>
      </c>
      <c r="N106">
        <v>4.0474699999999997</v>
      </c>
      <c r="O106" s="2">
        <v>5.1774300000000003E-5</v>
      </c>
      <c r="P106">
        <v>9.1315500000000004E-3</v>
      </c>
      <c r="Q106" t="s">
        <v>25</v>
      </c>
    </row>
    <row r="107" spans="1:17">
      <c r="A107" t="s">
        <v>336</v>
      </c>
      <c r="B107" t="s">
        <v>336</v>
      </c>
      <c r="C107" t="s">
        <v>337</v>
      </c>
      <c r="D107" t="s">
        <v>338</v>
      </c>
      <c r="E107" t="s">
        <v>20</v>
      </c>
      <c r="F107" t="s">
        <v>21</v>
      </c>
      <c r="G107" t="s">
        <v>22</v>
      </c>
      <c r="H107">
        <v>101.11499999999999</v>
      </c>
      <c r="I107">
        <v>88.716999999999999</v>
      </c>
      <c r="J107" t="s">
        <v>39</v>
      </c>
      <c r="K107" t="s">
        <v>39</v>
      </c>
      <c r="L107" s="1">
        <f t="shared" si="2"/>
        <v>-1.1397528367854779</v>
      </c>
      <c r="M107">
        <v>-0.188721</v>
      </c>
      <c r="N107">
        <v>3.6320399999999999</v>
      </c>
      <c r="O107">
        <v>2.8118499999999999E-4</v>
      </c>
      <c r="P107">
        <v>3.3976100000000002E-2</v>
      </c>
      <c r="Q107" t="s">
        <v>25</v>
      </c>
    </row>
    <row r="108" spans="1:17">
      <c r="A108" t="s">
        <v>339</v>
      </c>
      <c r="B108" t="s">
        <v>339</v>
      </c>
      <c r="C108" t="s">
        <v>340</v>
      </c>
      <c r="D108" t="s">
        <v>341</v>
      </c>
      <c r="E108" t="s">
        <v>20</v>
      </c>
      <c r="F108" t="s">
        <v>21</v>
      </c>
      <c r="G108" t="s">
        <v>22</v>
      </c>
      <c r="H108">
        <v>10.9832</v>
      </c>
      <c r="I108">
        <v>9.5185899999999997</v>
      </c>
      <c r="J108" t="s">
        <v>39</v>
      </c>
      <c r="K108" t="s">
        <v>23</v>
      </c>
      <c r="L108" s="1">
        <f t="shared" si="2"/>
        <v>-1.1538638472561338</v>
      </c>
      <c r="M108">
        <v>-0.20647299999999999</v>
      </c>
      <c r="N108">
        <v>3.7415600000000002</v>
      </c>
      <c r="O108">
        <v>1.82883E-4</v>
      </c>
      <c r="P108">
        <v>2.5347999999999999E-2</v>
      </c>
      <c r="Q108" t="s">
        <v>25</v>
      </c>
    </row>
    <row r="109" spans="1:17">
      <c r="A109" t="s">
        <v>342</v>
      </c>
      <c r="B109" t="s">
        <v>342</v>
      </c>
      <c r="C109" t="s">
        <v>343</v>
      </c>
      <c r="D109" t="s">
        <v>344</v>
      </c>
      <c r="E109" t="s">
        <v>20</v>
      </c>
      <c r="F109" t="s">
        <v>21</v>
      </c>
      <c r="G109" t="s">
        <v>22</v>
      </c>
      <c r="H109">
        <v>70.010999999999996</v>
      </c>
      <c r="I109">
        <v>60.569200000000002</v>
      </c>
      <c r="J109" t="s">
        <v>39</v>
      </c>
      <c r="K109" t="s">
        <v>39</v>
      </c>
      <c r="L109" s="1">
        <f t="shared" si="2"/>
        <v>-1.1558835017607947</v>
      </c>
      <c r="M109">
        <v>-0.20899599999999999</v>
      </c>
      <c r="N109">
        <v>5.20031</v>
      </c>
      <c r="O109" s="2">
        <v>1.9896200000000001E-7</v>
      </c>
      <c r="P109" s="2">
        <v>7.5540300000000006E-5</v>
      </c>
      <c r="Q109" t="s">
        <v>25</v>
      </c>
    </row>
    <row r="110" spans="1:17">
      <c r="A110" t="s">
        <v>345</v>
      </c>
      <c r="B110" t="s">
        <v>345</v>
      </c>
      <c r="C110" t="s">
        <v>346</v>
      </c>
      <c r="D110" t="s">
        <v>347</v>
      </c>
      <c r="E110" t="s">
        <v>20</v>
      </c>
      <c r="F110" t="s">
        <v>21</v>
      </c>
      <c r="G110" t="s">
        <v>22</v>
      </c>
      <c r="H110">
        <v>39.730800000000002</v>
      </c>
      <c r="I110">
        <v>34.2712</v>
      </c>
      <c r="J110" t="s">
        <v>39</v>
      </c>
      <c r="K110" t="s">
        <v>39</v>
      </c>
      <c r="L110" s="1">
        <f t="shared" si="2"/>
        <v>-1.1593056645613575</v>
      </c>
      <c r="M110">
        <v>-0.21326100000000001</v>
      </c>
      <c r="N110">
        <v>5.0711700000000004</v>
      </c>
      <c r="O110" s="2">
        <v>3.9537399999999998E-7</v>
      </c>
      <c r="P110">
        <v>1.3946600000000001E-4</v>
      </c>
      <c r="Q110" t="s">
        <v>25</v>
      </c>
    </row>
    <row r="111" spans="1:17">
      <c r="A111" t="s">
        <v>348</v>
      </c>
      <c r="B111" t="s">
        <v>348</v>
      </c>
      <c r="C111" t="s">
        <v>349</v>
      </c>
      <c r="D111" t="s">
        <v>350</v>
      </c>
      <c r="E111" t="s">
        <v>20</v>
      </c>
      <c r="F111" t="s">
        <v>21</v>
      </c>
      <c r="G111" t="s">
        <v>22</v>
      </c>
      <c r="H111">
        <v>101.63200000000001</v>
      </c>
      <c r="I111">
        <v>87.650099999999995</v>
      </c>
      <c r="J111" t="s">
        <v>39</v>
      </c>
      <c r="K111" t="s">
        <v>39</v>
      </c>
      <c r="L111" s="1">
        <f t="shared" si="2"/>
        <v>-1.1595226486172343</v>
      </c>
      <c r="M111">
        <v>-0.213531</v>
      </c>
      <c r="N111">
        <v>4.2270899999999996</v>
      </c>
      <c r="O111" s="2">
        <v>2.3672999999999998E-5</v>
      </c>
      <c r="P111">
        <v>4.6173500000000001E-3</v>
      </c>
      <c r="Q111" t="s">
        <v>25</v>
      </c>
    </row>
    <row r="112" spans="1:17">
      <c r="A112" t="s">
        <v>351</v>
      </c>
      <c r="B112" t="s">
        <v>351</v>
      </c>
      <c r="C112" t="s">
        <v>352</v>
      </c>
      <c r="D112" t="s">
        <v>353</v>
      </c>
      <c r="E112" t="s">
        <v>20</v>
      </c>
      <c r="F112" t="s">
        <v>21</v>
      </c>
      <c r="G112" t="s">
        <v>22</v>
      </c>
      <c r="H112">
        <v>23.038499999999999</v>
      </c>
      <c r="I112">
        <v>19.745100000000001</v>
      </c>
      <c r="J112" t="s">
        <v>39</v>
      </c>
      <c r="K112" t="s">
        <v>39</v>
      </c>
      <c r="L112" s="1">
        <f t="shared" si="2"/>
        <v>-1.1667981468408102</v>
      </c>
      <c r="M112">
        <v>-0.222555</v>
      </c>
      <c r="N112">
        <v>3.9708399999999999</v>
      </c>
      <c r="O112" s="2">
        <v>7.16191E-5</v>
      </c>
      <c r="P112">
        <v>1.2116E-2</v>
      </c>
      <c r="Q112" t="s">
        <v>25</v>
      </c>
    </row>
    <row r="113" spans="1:17">
      <c r="A113" t="s">
        <v>354</v>
      </c>
      <c r="B113" t="s">
        <v>354</v>
      </c>
      <c r="C113" t="s">
        <v>355</v>
      </c>
      <c r="D113" t="s">
        <v>356</v>
      </c>
      <c r="E113" t="s">
        <v>20</v>
      </c>
      <c r="F113" t="s">
        <v>21</v>
      </c>
      <c r="G113" t="s">
        <v>22</v>
      </c>
      <c r="H113">
        <v>37.589300000000001</v>
      </c>
      <c r="I113">
        <v>32.197400000000002</v>
      </c>
      <c r="J113" t="s">
        <v>39</v>
      </c>
      <c r="K113" t="s">
        <v>39</v>
      </c>
      <c r="L113" s="1">
        <f t="shared" si="2"/>
        <v>-1.1674639485514844</v>
      </c>
      <c r="M113">
        <v>-0.22337799999999999</v>
      </c>
      <c r="N113">
        <v>3.5875599999999999</v>
      </c>
      <c r="O113">
        <v>3.3378500000000002E-4</v>
      </c>
      <c r="P113">
        <v>3.8698000000000003E-2</v>
      </c>
      <c r="Q113" t="s">
        <v>25</v>
      </c>
    </row>
    <row r="114" spans="1:17">
      <c r="A114" t="s">
        <v>357</v>
      </c>
      <c r="B114" t="s">
        <v>357</v>
      </c>
      <c r="C114" t="s">
        <v>358</v>
      </c>
      <c r="D114" t="s">
        <v>359</v>
      </c>
      <c r="E114" t="s">
        <v>20</v>
      </c>
      <c r="F114" t="s">
        <v>21</v>
      </c>
      <c r="G114" t="s">
        <v>22</v>
      </c>
      <c r="H114">
        <v>7.3795900000000003</v>
      </c>
      <c r="I114">
        <v>6.2765899999999997</v>
      </c>
      <c r="J114" t="s">
        <v>23</v>
      </c>
      <c r="K114" t="s">
        <v>23</v>
      </c>
      <c r="L114" s="1">
        <f t="shared" si="2"/>
        <v>-1.1757318001203603</v>
      </c>
      <c r="M114">
        <v>-0.23355899999999999</v>
      </c>
      <c r="N114">
        <v>4.6920200000000003</v>
      </c>
      <c r="O114" s="2">
        <v>2.7051600000000001E-6</v>
      </c>
      <c r="P114">
        <v>7.3522699999999997E-4</v>
      </c>
      <c r="Q114" t="s">
        <v>25</v>
      </c>
    </row>
    <row r="115" spans="1:17">
      <c r="A115" t="s">
        <v>360</v>
      </c>
      <c r="B115" t="s">
        <v>360</v>
      </c>
      <c r="C115" t="s">
        <v>361</v>
      </c>
      <c r="D115" t="s">
        <v>362</v>
      </c>
      <c r="E115" t="s">
        <v>20</v>
      </c>
      <c r="F115" t="s">
        <v>21</v>
      </c>
      <c r="G115" t="s">
        <v>22</v>
      </c>
      <c r="H115">
        <v>11.7416</v>
      </c>
      <c r="I115">
        <v>9.9833200000000009</v>
      </c>
      <c r="J115" t="s">
        <v>39</v>
      </c>
      <c r="K115" t="s">
        <v>23</v>
      </c>
      <c r="L115" s="1">
        <f t="shared" si="2"/>
        <v>-1.1761222284636397</v>
      </c>
      <c r="M115">
        <v>-0.234038</v>
      </c>
      <c r="N115">
        <v>3.72018</v>
      </c>
      <c r="O115">
        <v>1.9907799999999999E-4</v>
      </c>
      <c r="P115">
        <v>2.68334E-2</v>
      </c>
      <c r="Q115" t="s">
        <v>25</v>
      </c>
    </row>
    <row r="116" spans="1:17">
      <c r="A116" t="s">
        <v>363</v>
      </c>
      <c r="B116" t="s">
        <v>363</v>
      </c>
      <c r="C116" t="s">
        <v>364</v>
      </c>
      <c r="D116" t="s">
        <v>19</v>
      </c>
      <c r="E116" t="s">
        <v>20</v>
      </c>
      <c r="F116" t="s">
        <v>21</v>
      </c>
      <c r="G116" t="s">
        <v>22</v>
      </c>
      <c r="H116">
        <v>18.923500000000001</v>
      </c>
      <c r="I116">
        <v>15.992800000000001</v>
      </c>
      <c r="J116" t="s">
        <v>39</v>
      </c>
      <c r="K116" t="s">
        <v>39</v>
      </c>
      <c r="L116" s="1">
        <f t="shared" si="2"/>
        <v>-1.1832541647497563</v>
      </c>
      <c r="M116">
        <v>-0.24276</v>
      </c>
      <c r="N116">
        <v>6.7677300000000002</v>
      </c>
      <c r="O116" s="2">
        <v>1.3081999999999999E-11</v>
      </c>
      <c r="P116" s="2">
        <v>1.14151E-8</v>
      </c>
      <c r="Q116" t="s">
        <v>25</v>
      </c>
    </row>
    <row r="117" spans="1:17">
      <c r="A117" t="s">
        <v>365</v>
      </c>
      <c r="B117" t="s">
        <v>365</v>
      </c>
      <c r="C117" t="s">
        <v>366</v>
      </c>
      <c r="D117" t="s">
        <v>367</v>
      </c>
      <c r="E117" t="s">
        <v>20</v>
      </c>
      <c r="F117" t="s">
        <v>21</v>
      </c>
      <c r="G117" t="s">
        <v>22</v>
      </c>
      <c r="H117">
        <v>130.334</v>
      </c>
      <c r="I117">
        <v>109.69</v>
      </c>
      <c r="J117" t="s">
        <v>39</v>
      </c>
      <c r="K117" t="s">
        <v>39</v>
      </c>
      <c r="L117" s="1">
        <f t="shared" si="2"/>
        <v>-1.1882051939055562</v>
      </c>
      <c r="M117">
        <v>-0.24878400000000001</v>
      </c>
      <c r="N117">
        <v>5.8305699999999998</v>
      </c>
      <c r="O117" s="2">
        <v>5.5238399999999998E-9</v>
      </c>
      <c r="P117" s="2">
        <v>3.0526600000000002E-6</v>
      </c>
      <c r="Q117" t="s">
        <v>25</v>
      </c>
    </row>
    <row r="118" spans="1:17">
      <c r="A118" t="s">
        <v>368</v>
      </c>
      <c r="B118" t="s">
        <v>368</v>
      </c>
      <c r="C118" t="s">
        <v>369</v>
      </c>
      <c r="D118" t="s">
        <v>370</v>
      </c>
      <c r="E118" t="s">
        <v>20</v>
      </c>
      <c r="F118" t="s">
        <v>21</v>
      </c>
      <c r="G118" t="s">
        <v>22</v>
      </c>
      <c r="H118">
        <v>24.0749</v>
      </c>
      <c r="I118">
        <v>20.249600000000001</v>
      </c>
      <c r="J118" t="s">
        <v>39</v>
      </c>
      <c r="K118" t="s">
        <v>39</v>
      </c>
      <c r="L118" s="1">
        <f t="shared" si="2"/>
        <v>-1.1889062851801198</v>
      </c>
      <c r="M118">
        <v>-0.249635</v>
      </c>
      <c r="N118">
        <v>5.2908099999999996</v>
      </c>
      <c r="O118" s="2">
        <v>1.2177399999999999E-7</v>
      </c>
      <c r="P118" s="2">
        <v>5.0472400000000001E-5</v>
      </c>
      <c r="Q118" t="s">
        <v>25</v>
      </c>
    </row>
    <row r="119" spans="1:17">
      <c r="A119" t="s">
        <v>371</v>
      </c>
      <c r="B119" t="s">
        <v>371</v>
      </c>
      <c r="C119" t="s">
        <v>372</v>
      </c>
      <c r="D119" t="s">
        <v>373</v>
      </c>
      <c r="E119" t="s">
        <v>20</v>
      </c>
      <c r="F119" t="s">
        <v>21</v>
      </c>
      <c r="G119" t="s">
        <v>22</v>
      </c>
      <c r="H119">
        <v>11.474299999999999</v>
      </c>
      <c r="I119">
        <v>9.6015099999999993</v>
      </c>
      <c r="J119" t="s">
        <v>39</v>
      </c>
      <c r="K119" t="s">
        <v>23</v>
      </c>
      <c r="L119" s="1">
        <f t="shared" si="2"/>
        <v>-1.1950467025660105</v>
      </c>
      <c r="M119">
        <v>-0.25706699999999999</v>
      </c>
      <c r="N119">
        <v>6.85093</v>
      </c>
      <c r="O119" s="2">
        <v>7.3370199999999994E-12</v>
      </c>
      <c r="P119" s="2">
        <v>6.7578E-9</v>
      </c>
      <c r="Q119" t="s">
        <v>25</v>
      </c>
    </row>
    <row r="120" spans="1:17">
      <c r="A120" t="s">
        <v>374</v>
      </c>
      <c r="B120" t="s">
        <v>374</v>
      </c>
      <c r="C120" t="s">
        <v>375</v>
      </c>
      <c r="D120" t="s">
        <v>376</v>
      </c>
      <c r="E120" t="s">
        <v>20</v>
      </c>
      <c r="F120" t="s">
        <v>21</v>
      </c>
      <c r="G120" t="s">
        <v>22</v>
      </c>
      <c r="H120">
        <v>14.503299999999999</v>
      </c>
      <c r="I120">
        <v>11.9778</v>
      </c>
      <c r="J120" t="s">
        <v>39</v>
      </c>
      <c r="K120" t="s">
        <v>39</v>
      </c>
      <c r="L120" s="1">
        <f t="shared" si="2"/>
        <v>-1.210854066270808</v>
      </c>
      <c r="M120">
        <v>-0.27602500000000002</v>
      </c>
      <c r="N120">
        <v>4.0659200000000002</v>
      </c>
      <c r="O120" s="2">
        <v>4.7844099999999998E-5</v>
      </c>
      <c r="P120">
        <v>8.5291099999999995E-3</v>
      </c>
      <c r="Q120" t="s">
        <v>25</v>
      </c>
    </row>
    <row r="121" spans="1:17">
      <c r="A121" t="s">
        <v>377</v>
      </c>
      <c r="B121" t="s">
        <v>377</v>
      </c>
      <c r="C121" t="s">
        <v>378</v>
      </c>
      <c r="D121" t="s">
        <v>379</v>
      </c>
      <c r="E121" t="s">
        <v>20</v>
      </c>
      <c r="F121" t="s">
        <v>21</v>
      </c>
      <c r="G121" t="s">
        <v>22</v>
      </c>
      <c r="H121">
        <v>29.873100000000001</v>
      </c>
      <c r="I121">
        <v>24.5961</v>
      </c>
      <c r="J121" t="s">
        <v>39</v>
      </c>
      <c r="K121" t="s">
        <v>39</v>
      </c>
      <c r="L121" s="1">
        <f t="shared" si="2"/>
        <v>-1.2145492563333327</v>
      </c>
      <c r="M121">
        <v>-0.28042099999999998</v>
      </c>
      <c r="N121">
        <v>4.1161399999999997</v>
      </c>
      <c r="O121" s="2">
        <v>3.8526399999999998E-5</v>
      </c>
      <c r="P121">
        <v>7.0969900000000001E-3</v>
      </c>
      <c r="Q121" t="s">
        <v>25</v>
      </c>
    </row>
    <row r="122" spans="1:17">
      <c r="A122" t="s">
        <v>380</v>
      </c>
      <c r="B122" t="s">
        <v>380</v>
      </c>
      <c r="C122" t="s">
        <v>381</v>
      </c>
      <c r="D122" t="s">
        <v>382</v>
      </c>
      <c r="E122" t="s">
        <v>20</v>
      </c>
      <c r="F122" t="s">
        <v>21</v>
      </c>
      <c r="G122" t="s">
        <v>22</v>
      </c>
      <c r="H122">
        <v>114.506</v>
      </c>
      <c r="I122">
        <v>93.789900000000003</v>
      </c>
      <c r="J122" t="s">
        <v>39</v>
      </c>
      <c r="K122" t="s">
        <v>39</v>
      </c>
      <c r="L122" s="1">
        <f t="shared" si="2"/>
        <v>-1.2208728871690457</v>
      </c>
      <c r="M122">
        <v>-0.28791299999999997</v>
      </c>
      <c r="N122">
        <v>4.4853500000000004</v>
      </c>
      <c r="O122" s="2">
        <v>7.2792700000000004E-6</v>
      </c>
      <c r="P122">
        <v>1.69976E-3</v>
      </c>
      <c r="Q122" t="s">
        <v>25</v>
      </c>
    </row>
    <row r="123" spans="1:17">
      <c r="A123" t="s">
        <v>383</v>
      </c>
      <c r="B123" t="s">
        <v>383</v>
      </c>
      <c r="C123" t="s">
        <v>384</v>
      </c>
      <c r="D123" t="s">
        <v>385</v>
      </c>
      <c r="E123" t="s">
        <v>20</v>
      </c>
      <c r="F123" t="s">
        <v>21</v>
      </c>
      <c r="G123" t="s">
        <v>22</v>
      </c>
      <c r="H123">
        <v>8.6494300000000006</v>
      </c>
      <c r="I123">
        <v>7.0666599999999997</v>
      </c>
      <c r="J123" t="s">
        <v>23</v>
      </c>
      <c r="K123" t="s">
        <v>23</v>
      </c>
      <c r="L123" s="1">
        <f t="shared" si="2"/>
        <v>-1.2239766196553699</v>
      </c>
      <c r="M123">
        <v>-0.291576</v>
      </c>
      <c r="N123">
        <v>8.1409199999999995</v>
      </c>
      <c r="O123" s="2">
        <v>4.4408900000000002E-16</v>
      </c>
      <c r="P123" s="2">
        <v>7.3625600000000005E-13</v>
      </c>
      <c r="Q123" t="s">
        <v>25</v>
      </c>
    </row>
    <row r="124" spans="1:17">
      <c r="A124" t="s">
        <v>386</v>
      </c>
      <c r="B124" t="s">
        <v>386</v>
      </c>
      <c r="C124" t="s">
        <v>387</v>
      </c>
      <c r="D124" t="s">
        <v>388</v>
      </c>
      <c r="E124" t="s">
        <v>20</v>
      </c>
      <c r="F124" t="s">
        <v>21</v>
      </c>
      <c r="G124" t="s">
        <v>22</v>
      </c>
      <c r="H124">
        <v>6.40747</v>
      </c>
      <c r="I124">
        <v>5.1071999999999997</v>
      </c>
      <c r="J124" t="s">
        <v>23</v>
      </c>
      <c r="K124" t="s">
        <v>23</v>
      </c>
      <c r="L124" s="1">
        <f t="shared" si="2"/>
        <v>-1.254596114740488</v>
      </c>
      <c r="M124">
        <v>-0.32722299999999999</v>
      </c>
      <c r="N124">
        <v>3.9828100000000002</v>
      </c>
      <c r="O124" s="2">
        <v>6.8106200000000002E-5</v>
      </c>
      <c r="P124">
        <v>1.16405E-2</v>
      </c>
      <c r="Q124" t="s">
        <v>25</v>
      </c>
    </row>
    <row r="125" spans="1:17">
      <c r="A125" t="s">
        <v>389</v>
      </c>
      <c r="B125" t="s">
        <v>389</v>
      </c>
      <c r="C125" t="s">
        <v>390</v>
      </c>
      <c r="D125" t="s">
        <v>391</v>
      </c>
      <c r="E125" t="s">
        <v>20</v>
      </c>
      <c r="F125" t="s">
        <v>21</v>
      </c>
      <c r="G125" t="s">
        <v>22</v>
      </c>
      <c r="H125">
        <v>15.730600000000001</v>
      </c>
      <c r="I125">
        <v>12.533200000000001</v>
      </c>
      <c r="J125" t="s">
        <v>39</v>
      </c>
      <c r="K125" t="s">
        <v>39</v>
      </c>
      <c r="L125" s="1">
        <f t="shared" si="2"/>
        <v>-1.2551162551489494</v>
      </c>
      <c r="M125">
        <v>-0.32782099999999997</v>
      </c>
      <c r="N125">
        <v>5.2364899999999999</v>
      </c>
      <c r="O125" s="2">
        <v>1.63658E-7</v>
      </c>
      <c r="P125" s="2">
        <v>6.4602200000000003E-5</v>
      </c>
      <c r="Q125" t="s">
        <v>25</v>
      </c>
    </row>
    <row r="126" spans="1:17">
      <c r="A126" t="s">
        <v>392</v>
      </c>
      <c r="B126" t="s">
        <v>392</v>
      </c>
      <c r="C126" t="s">
        <v>393</v>
      </c>
      <c r="D126" t="s">
        <v>394</v>
      </c>
      <c r="E126" t="s">
        <v>20</v>
      </c>
      <c r="F126" t="s">
        <v>21</v>
      </c>
      <c r="G126" t="s">
        <v>22</v>
      </c>
      <c r="H126">
        <v>69.5715</v>
      </c>
      <c r="I126">
        <v>55.279899999999998</v>
      </c>
      <c r="J126" t="s">
        <v>39</v>
      </c>
      <c r="K126" t="s">
        <v>39</v>
      </c>
      <c r="L126" s="1">
        <f t="shared" si="2"/>
        <v>-1.2585320876033927</v>
      </c>
      <c r="M126">
        <v>-0.33174199999999998</v>
      </c>
      <c r="N126">
        <v>5.34748</v>
      </c>
      <c r="O126" s="2">
        <v>8.9188599999999997E-8</v>
      </c>
      <c r="P126" s="2">
        <v>3.7914299999999997E-5</v>
      </c>
      <c r="Q126" t="s">
        <v>25</v>
      </c>
    </row>
    <row r="127" spans="1:17">
      <c r="A127" t="s">
        <v>395</v>
      </c>
      <c r="B127" t="s">
        <v>395</v>
      </c>
      <c r="C127" t="s">
        <v>396</v>
      </c>
      <c r="D127" t="s">
        <v>397</v>
      </c>
      <c r="E127" t="s">
        <v>20</v>
      </c>
      <c r="F127" t="s">
        <v>21</v>
      </c>
      <c r="G127" t="s">
        <v>22</v>
      </c>
      <c r="H127">
        <v>46.908099999999997</v>
      </c>
      <c r="I127">
        <v>37.141599999999997</v>
      </c>
      <c r="J127" t="s">
        <v>39</v>
      </c>
      <c r="K127" t="s">
        <v>39</v>
      </c>
      <c r="L127" s="1">
        <f t="shared" si="2"/>
        <v>-1.2629530427746942</v>
      </c>
      <c r="M127">
        <v>-0.33680100000000002</v>
      </c>
      <c r="N127">
        <v>8.7753099999999993</v>
      </c>
      <c r="O127">
        <v>0</v>
      </c>
      <c r="P127">
        <v>0</v>
      </c>
      <c r="Q127" t="s">
        <v>25</v>
      </c>
    </row>
    <row r="128" spans="1:17">
      <c r="A128" t="s">
        <v>398</v>
      </c>
      <c r="B128" t="s">
        <v>398</v>
      </c>
      <c r="C128" t="s">
        <v>399</v>
      </c>
      <c r="D128" t="s">
        <v>400</v>
      </c>
      <c r="E128" t="s">
        <v>20</v>
      </c>
      <c r="F128" t="s">
        <v>21</v>
      </c>
      <c r="G128" t="s">
        <v>22</v>
      </c>
      <c r="H128">
        <v>3.4226299999999998</v>
      </c>
      <c r="I128">
        <v>2.6382500000000002</v>
      </c>
      <c r="J128" t="s">
        <v>23</v>
      </c>
      <c r="K128" t="s">
        <v>23</v>
      </c>
      <c r="L128" s="1">
        <f t="shared" si="2"/>
        <v>-1.2973106641582812</v>
      </c>
      <c r="M128">
        <v>-0.37552400000000002</v>
      </c>
      <c r="N128">
        <v>4.50976</v>
      </c>
      <c r="O128" s="2">
        <v>6.4900300000000001E-6</v>
      </c>
      <c r="P128">
        <v>1.5371199999999999E-3</v>
      </c>
      <c r="Q128" t="s">
        <v>25</v>
      </c>
    </row>
    <row r="129" spans="1:17">
      <c r="A129" t="s">
        <v>401</v>
      </c>
      <c r="B129" t="s">
        <v>401</v>
      </c>
      <c r="C129" t="s">
        <v>402</v>
      </c>
      <c r="D129" t="s">
        <v>403</v>
      </c>
      <c r="E129" t="s">
        <v>20</v>
      </c>
      <c r="F129" t="s">
        <v>21</v>
      </c>
      <c r="G129" t="s">
        <v>22</v>
      </c>
      <c r="H129">
        <v>180.935</v>
      </c>
      <c r="I129">
        <v>139.25200000000001</v>
      </c>
      <c r="J129" t="s">
        <v>39</v>
      </c>
      <c r="K129" t="s">
        <v>39</v>
      </c>
      <c r="L129" s="1">
        <f t="shared" si="2"/>
        <v>-1.2993301001912934</v>
      </c>
      <c r="M129">
        <v>-0.37776799999999999</v>
      </c>
      <c r="N129">
        <v>11.284800000000001</v>
      </c>
      <c r="O129">
        <v>0</v>
      </c>
      <c r="P129">
        <v>0</v>
      </c>
      <c r="Q129" t="s">
        <v>25</v>
      </c>
    </row>
    <row r="130" spans="1:17">
      <c r="A130" t="s">
        <v>404</v>
      </c>
      <c r="B130" t="s">
        <v>404</v>
      </c>
      <c r="C130" t="s">
        <v>405</v>
      </c>
      <c r="D130" t="s">
        <v>406</v>
      </c>
      <c r="E130" t="s">
        <v>20</v>
      </c>
      <c r="F130" t="s">
        <v>21</v>
      </c>
      <c r="G130" t="s">
        <v>22</v>
      </c>
      <c r="H130">
        <v>1264.32</v>
      </c>
      <c r="I130">
        <v>954.56500000000005</v>
      </c>
      <c r="J130" t="s">
        <v>39</v>
      </c>
      <c r="K130" t="s">
        <v>39</v>
      </c>
      <c r="L130" s="1">
        <f t="shared" si="2"/>
        <v>-1.3244973892702121</v>
      </c>
      <c r="M130">
        <v>-0.405445</v>
      </c>
      <c r="N130">
        <v>3.67502</v>
      </c>
      <c r="O130">
        <v>2.37834E-4</v>
      </c>
      <c r="P130">
        <v>3.0579599999999998E-2</v>
      </c>
      <c r="Q130" t="s">
        <v>25</v>
      </c>
    </row>
    <row r="131" spans="1:17">
      <c r="A131" t="s">
        <v>407</v>
      </c>
      <c r="B131" t="s">
        <v>407</v>
      </c>
      <c r="C131" t="s">
        <v>408</v>
      </c>
      <c r="D131" t="s">
        <v>409</v>
      </c>
      <c r="E131" t="s">
        <v>20</v>
      </c>
      <c r="F131" t="s">
        <v>21</v>
      </c>
      <c r="G131" t="s">
        <v>22</v>
      </c>
      <c r="H131">
        <v>32.528199999999998</v>
      </c>
      <c r="I131">
        <v>24.5015</v>
      </c>
      <c r="J131" t="s">
        <v>39</v>
      </c>
      <c r="K131" t="s">
        <v>39</v>
      </c>
      <c r="L131" s="1">
        <f t="shared" si="2"/>
        <v>-1.327599508114778</v>
      </c>
      <c r="M131">
        <v>-0.40882000000000002</v>
      </c>
      <c r="N131">
        <v>3.56115</v>
      </c>
      <c r="O131">
        <v>3.6923799999999998E-4</v>
      </c>
      <c r="P131">
        <v>4.1643600000000003E-2</v>
      </c>
      <c r="Q131" t="s">
        <v>25</v>
      </c>
    </row>
    <row r="132" spans="1:17">
      <c r="A132" t="s">
        <v>410</v>
      </c>
      <c r="B132" t="s">
        <v>410</v>
      </c>
      <c r="C132" t="s">
        <v>411</v>
      </c>
      <c r="D132" t="s">
        <v>412</v>
      </c>
      <c r="E132" t="s">
        <v>20</v>
      </c>
      <c r="F132" t="s">
        <v>21</v>
      </c>
      <c r="G132" t="s">
        <v>22</v>
      </c>
      <c r="H132">
        <v>75.645700000000005</v>
      </c>
      <c r="I132">
        <v>56.930900000000001</v>
      </c>
      <c r="J132" t="s">
        <v>39</v>
      </c>
      <c r="K132" t="s">
        <v>39</v>
      </c>
      <c r="L132" s="1">
        <f t="shared" si="2"/>
        <v>-1.328729100618417</v>
      </c>
      <c r="M132">
        <v>-0.41004699999999999</v>
      </c>
      <c r="N132">
        <v>3.8549500000000001</v>
      </c>
      <c r="O132">
        <v>1.15752E-4</v>
      </c>
      <c r="P132">
        <v>1.7562999999999999E-2</v>
      </c>
      <c r="Q132" t="s">
        <v>25</v>
      </c>
    </row>
    <row r="133" spans="1:17">
      <c r="A133" t="s">
        <v>413</v>
      </c>
      <c r="B133" t="s">
        <v>413</v>
      </c>
      <c r="C133" t="s">
        <v>414</v>
      </c>
      <c r="D133" t="s">
        <v>415</v>
      </c>
      <c r="E133" t="s">
        <v>20</v>
      </c>
      <c r="F133" t="s">
        <v>21</v>
      </c>
      <c r="G133" t="s">
        <v>22</v>
      </c>
      <c r="H133">
        <v>2.90679</v>
      </c>
      <c r="I133">
        <v>2.0960700000000001</v>
      </c>
      <c r="J133" t="s">
        <v>23</v>
      </c>
      <c r="K133" t="s">
        <v>23</v>
      </c>
      <c r="L133" s="1">
        <f t="shared" si="2"/>
        <v>-1.386778139609933</v>
      </c>
      <c r="M133">
        <v>-0.47173700000000002</v>
      </c>
      <c r="N133">
        <v>4.1461199999999998</v>
      </c>
      <c r="O133" s="2">
        <v>3.3816200000000003E-5</v>
      </c>
      <c r="P133">
        <v>6.2993099999999998E-3</v>
      </c>
      <c r="Q133" t="s">
        <v>25</v>
      </c>
    </row>
    <row r="134" spans="1:17">
      <c r="A134" t="s">
        <v>416</v>
      </c>
      <c r="B134" t="s">
        <v>416</v>
      </c>
      <c r="C134" t="s">
        <v>417</v>
      </c>
      <c r="D134" t="s">
        <v>418</v>
      </c>
      <c r="E134" t="s">
        <v>20</v>
      </c>
      <c r="F134" t="s">
        <v>21</v>
      </c>
      <c r="G134" t="s">
        <v>22</v>
      </c>
      <c r="H134">
        <v>14.690799999999999</v>
      </c>
      <c r="I134">
        <v>9.66493</v>
      </c>
      <c r="J134" t="s">
        <v>39</v>
      </c>
      <c r="K134" t="s">
        <v>23</v>
      </c>
      <c r="L134" s="1">
        <f t="shared" si="2"/>
        <v>-1.5200101948590929</v>
      </c>
      <c r="M134">
        <v>-0.60408099999999998</v>
      </c>
      <c r="N134">
        <v>4.65639</v>
      </c>
      <c r="O134" s="2">
        <v>3.21797E-6</v>
      </c>
      <c r="P134">
        <v>8.6049599999999998E-4</v>
      </c>
      <c r="Q134" t="s">
        <v>25</v>
      </c>
    </row>
    <row r="135" spans="1:17">
      <c r="A135" t="s">
        <v>419</v>
      </c>
      <c r="B135" t="s">
        <v>419</v>
      </c>
      <c r="C135" t="s">
        <v>420</v>
      </c>
      <c r="D135" t="s">
        <v>421</v>
      </c>
      <c r="E135" t="s">
        <v>20</v>
      </c>
      <c r="F135" t="s">
        <v>21</v>
      </c>
      <c r="G135" t="s">
        <v>22</v>
      </c>
      <c r="H135">
        <v>2.7332100000000001</v>
      </c>
      <c r="I135">
        <v>1.7636799999999999</v>
      </c>
      <c r="J135" t="s">
        <v>23</v>
      </c>
      <c r="K135" t="s">
        <v>23</v>
      </c>
      <c r="L135" s="1">
        <f t="shared" si="2"/>
        <v>-1.5497172328196889</v>
      </c>
      <c r="M135">
        <v>-0.63200500000000004</v>
      </c>
      <c r="N135">
        <v>3.6313200000000001</v>
      </c>
      <c r="O135">
        <v>2.81978E-4</v>
      </c>
      <c r="P135">
        <v>3.3976100000000002E-2</v>
      </c>
      <c r="Q135" t="s">
        <v>25</v>
      </c>
    </row>
    <row r="136" spans="1:17">
      <c r="A136" t="s">
        <v>422</v>
      </c>
      <c r="B136" t="s">
        <v>422</v>
      </c>
      <c r="C136" t="s">
        <v>423</v>
      </c>
      <c r="D136" t="s">
        <v>424</v>
      </c>
      <c r="E136" t="s">
        <v>20</v>
      </c>
      <c r="F136" t="s">
        <v>21</v>
      </c>
      <c r="G136" t="s">
        <v>22</v>
      </c>
      <c r="H136">
        <v>13.8917</v>
      </c>
      <c r="I136">
        <v>8.8590300000000006</v>
      </c>
      <c r="J136" t="s">
        <v>39</v>
      </c>
      <c r="K136" t="s">
        <v>23</v>
      </c>
      <c r="L136" s="1">
        <f t="shared" si="2"/>
        <v>-1.5680841688874485</v>
      </c>
      <c r="M136">
        <v>-0.649003</v>
      </c>
      <c r="N136">
        <v>3.7848999999999999</v>
      </c>
      <c r="O136">
        <v>1.5377199999999999E-4</v>
      </c>
      <c r="P136">
        <v>2.1798700000000001E-2</v>
      </c>
      <c r="Q136" t="s">
        <v>25</v>
      </c>
    </row>
    <row r="137" spans="1:17">
      <c r="A137" t="s">
        <v>425</v>
      </c>
      <c r="B137" t="s">
        <v>425</v>
      </c>
      <c r="C137" t="s">
        <v>426</v>
      </c>
      <c r="D137" t="s">
        <v>427</v>
      </c>
      <c r="E137" t="s">
        <v>20</v>
      </c>
      <c r="F137" t="s">
        <v>21</v>
      </c>
      <c r="G137" t="s">
        <v>22</v>
      </c>
      <c r="H137">
        <v>13.2918</v>
      </c>
      <c r="I137">
        <v>8.0493699999999997</v>
      </c>
      <c r="J137" t="s">
        <v>39</v>
      </c>
      <c r="K137" t="s">
        <v>23</v>
      </c>
      <c r="L137" s="1">
        <f t="shared" si="2"/>
        <v>-1.6512905619942242</v>
      </c>
      <c r="M137">
        <v>-0.72359399999999996</v>
      </c>
      <c r="N137">
        <v>5.7187299999999999</v>
      </c>
      <c r="O137" s="2">
        <v>1.0732E-8</v>
      </c>
      <c r="P137" s="2">
        <v>5.3917100000000003E-6</v>
      </c>
      <c r="Q137" t="s">
        <v>25</v>
      </c>
    </row>
    <row r="138" spans="1:17">
      <c r="A138" t="s">
        <v>428</v>
      </c>
      <c r="B138" t="s">
        <v>428</v>
      </c>
      <c r="C138" t="s">
        <v>429</v>
      </c>
      <c r="D138" t="s">
        <v>430</v>
      </c>
      <c r="E138" t="s">
        <v>20</v>
      </c>
      <c r="F138" t="s">
        <v>21</v>
      </c>
      <c r="G138" t="s">
        <v>22</v>
      </c>
      <c r="H138">
        <v>3.0516399999999999</v>
      </c>
      <c r="I138">
        <v>1.7700800000000001</v>
      </c>
      <c r="J138" t="s">
        <v>23</v>
      </c>
      <c r="K138" t="s">
        <v>23</v>
      </c>
      <c r="L138" s="1">
        <f t="shared" si="2"/>
        <v>-1.724007439486992</v>
      </c>
      <c r="M138">
        <v>-0.78576599999999996</v>
      </c>
      <c r="N138">
        <v>6.6547799999999997</v>
      </c>
      <c r="O138" s="2">
        <v>2.8372900000000002E-11</v>
      </c>
      <c r="P138" s="2">
        <v>2.2399699999999999E-8</v>
      </c>
      <c r="Q138" t="s">
        <v>25</v>
      </c>
    </row>
    <row r="139" spans="1:17">
      <c r="A139" t="s">
        <v>431</v>
      </c>
      <c r="B139" t="s">
        <v>431</v>
      </c>
      <c r="C139" t="s">
        <v>432</v>
      </c>
      <c r="D139" t="s">
        <v>433</v>
      </c>
      <c r="E139" t="s">
        <v>20</v>
      </c>
      <c r="F139" t="s">
        <v>21</v>
      </c>
      <c r="G139" t="s">
        <v>22</v>
      </c>
      <c r="H139">
        <v>7.5272800000000002</v>
      </c>
      <c r="I139">
        <v>4.3468499999999999</v>
      </c>
      <c r="J139" t="s">
        <v>23</v>
      </c>
      <c r="K139" t="s">
        <v>23</v>
      </c>
      <c r="L139" s="1">
        <f t="shared" si="2"/>
        <v>-1.7316639679045474</v>
      </c>
      <c r="M139">
        <v>-0.79215899999999995</v>
      </c>
      <c r="N139">
        <v>5.6309899999999997</v>
      </c>
      <c r="O139" s="2">
        <v>1.7918100000000001E-8</v>
      </c>
      <c r="P139" s="2">
        <v>8.4867999999999998E-6</v>
      </c>
      <c r="Q139" t="s">
        <v>25</v>
      </c>
    </row>
    <row r="140" spans="1:17">
      <c r="A140" t="s">
        <v>434</v>
      </c>
      <c r="B140" t="s">
        <v>434</v>
      </c>
      <c r="C140" t="s">
        <v>435</v>
      </c>
      <c r="D140" t="s">
        <v>436</v>
      </c>
      <c r="E140" t="s">
        <v>20</v>
      </c>
      <c r="F140" t="s">
        <v>21</v>
      </c>
      <c r="G140" t="s">
        <v>22</v>
      </c>
      <c r="H140">
        <v>3.6766299999999998</v>
      </c>
      <c r="I140">
        <v>2.1192899999999999</v>
      </c>
      <c r="J140" t="s">
        <v>23</v>
      </c>
      <c r="K140" t="s">
        <v>23</v>
      </c>
      <c r="L140" s="1">
        <f t="shared" si="2"/>
        <v>-1.7348344531849311</v>
      </c>
      <c r="M140">
        <v>-0.794798</v>
      </c>
      <c r="N140">
        <v>3.8592599999999999</v>
      </c>
      <c r="O140">
        <v>1.13732E-4</v>
      </c>
      <c r="P140">
        <v>1.7458899999999999E-2</v>
      </c>
      <c r="Q140" t="s">
        <v>25</v>
      </c>
    </row>
    <row r="141" spans="1:17">
      <c r="A141" t="s">
        <v>437</v>
      </c>
      <c r="B141" t="s">
        <v>437</v>
      </c>
      <c r="C141" t="s">
        <v>438</v>
      </c>
      <c r="D141" t="s">
        <v>439</v>
      </c>
      <c r="E141" t="s">
        <v>20</v>
      </c>
      <c r="F141" t="s">
        <v>21</v>
      </c>
      <c r="G141" t="s">
        <v>22</v>
      </c>
      <c r="H141">
        <v>28.572399999999998</v>
      </c>
      <c r="I141">
        <v>15.5692</v>
      </c>
      <c r="J141" t="s">
        <v>39</v>
      </c>
      <c r="K141" t="s">
        <v>39</v>
      </c>
      <c r="L141" s="1">
        <f t="shared" si="2"/>
        <v>-1.8351843581780742</v>
      </c>
      <c r="M141">
        <v>-0.87592499999999995</v>
      </c>
      <c r="N141">
        <v>4.8947599999999998</v>
      </c>
      <c r="O141" s="2">
        <v>9.8425199999999999E-7</v>
      </c>
      <c r="P141">
        <v>3.0218399999999999E-4</v>
      </c>
      <c r="Q141" t="s">
        <v>25</v>
      </c>
    </row>
    <row r="142" spans="1:17">
      <c r="A142" t="s">
        <v>440</v>
      </c>
      <c r="B142" t="s">
        <v>440</v>
      </c>
      <c r="C142" t="s">
        <v>441</v>
      </c>
      <c r="D142" t="s">
        <v>442</v>
      </c>
      <c r="E142" t="s">
        <v>20</v>
      </c>
      <c r="F142" t="s">
        <v>21</v>
      </c>
      <c r="G142" t="s">
        <v>22</v>
      </c>
      <c r="H142">
        <v>1.19743</v>
      </c>
      <c r="I142">
        <v>0.61037600000000003</v>
      </c>
      <c r="J142" t="s">
        <v>23</v>
      </c>
      <c r="K142" t="s">
        <v>23</v>
      </c>
      <c r="L142" s="1">
        <f t="shared" si="2"/>
        <v>-1.9617864422089415</v>
      </c>
      <c r="M142">
        <v>-0.97216800000000003</v>
      </c>
      <c r="N142">
        <v>3.8401399999999999</v>
      </c>
      <c r="O142">
        <v>1.2296400000000001E-4</v>
      </c>
      <c r="P142">
        <v>1.8201999999999999E-2</v>
      </c>
      <c r="Q142" t="s">
        <v>25</v>
      </c>
    </row>
    <row r="143" spans="1:17">
      <c r="A143" t="s">
        <v>443</v>
      </c>
      <c r="B143" t="s">
        <v>443</v>
      </c>
      <c r="C143" t="s">
        <v>444</v>
      </c>
      <c r="D143" t="s">
        <v>445</v>
      </c>
      <c r="E143" t="s">
        <v>20</v>
      </c>
      <c r="F143" t="s">
        <v>21</v>
      </c>
      <c r="G143" t="s">
        <v>22</v>
      </c>
      <c r="H143">
        <v>7.87622</v>
      </c>
      <c r="I143">
        <v>3.7202899999999999</v>
      </c>
      <c r="J143" t="s">
        <v>23</v>
      </c>
      <c r="K143" t="s">
        <v>23</v>
      </c>
      <c r="L143" s="1">
        <f t="shared" si="2"/>
        <v>-2.1171008572549379</v>
      </c>
      <c r="M143">
        <v>-1.08209</v>
      </c>
      <c r="N143">
        <v>3.8285499999999999</v>
      </c>
      <c r="O143">
        <v>1.2889999999999999E-4</v>
      </c>
      <c r="P143">
        <v>1.89117E-2</v>
      </c>
      <c r="Q143" t="s">
        <v>25</v>
      </c>
    </row>
    <row r="144" spans="1:17">
      <c r="A144" t="s">
        <v>446</v>
      </c>
      <c r="B144" t="s">
        <v>446</v>
      </c>
      <c r="C144" t="s">
        <v>447</v>
      </c>
      <c r="D144" t="s">
        <v>448</v>
      </c>
      <c r="E144" t="s">
        <v>20</v>
      </c>
      <c r="F144" t="s">
        <v>21</v>
      </c>
      <c r="G144" t="s">
        <v>22</v>
      </c>
      <c r="H144">
        <v>3.0167099999999998</v>
      </c>
      <c r="I144">
        <v>1.42405</v>
      </c>
      <c r="J144" t="s">
        <v>23</v>
      </c>
      <c r="K144" t="s">
        <v>23</v>
      </c>
      <c r="L144" s="1">
        <f t="shared" si="2"/>
        <v>-2.118392618173627</v>
      </c>
      <c r="M144">
        <v>-1.08297</v>
      </c>
      <c r="N144">
        <v>3.64331</v>
      </c>
      <c r="O144">
        <v>2.69153E-4</v>
      </c>
      <c r="P144">
        <v>3.33006E-2</v>
      </c>
      <c r="Q144" t="s">
        <v>25</v>
      </c>
    </row>
    <row r="145" spans="1:17">
      <c r="A145" t="s">
        <v>449</v>
      </c>
      <c r="B145" t="s">
        <v>449</v>
      </c>
      <c r="C145" t="s">
        <v>450</v>
      </c>
      <c r="D145" t="s">
        <v>451</v>
      </c>
      <c r="E145" t="s">
        <v>20</v>
      </c>
      <c r="F145" t="s">
        <v>21</v>
      </c>
      <c r="G145" t="s">
        <v>22</v>
      </c>
      <c r="H145">
        <v>7.3549499999999997</v>
      </c>
      <c r="I145">
        <v>3.36341</v>
      </c>
      <c r="J145" t="s">
        <v>23</v>
      </c>
      <c r="K145" t="s">
        <v>23</v>
      </c>
      <c r="L145" s="1">
        <f t="shared" si="2"/>
        <v>-2.1867525861098822</v>
      </c>
      <c r="M145">
        <v>-1.12879</v>
      </c>
      <c r="N145">
        <v>7.6772099999999996</v>
      </c>
      <c r="O145" s="2">
        <v>1.6209300000000001E-14</v>
      </c>
      <c r="P145" s="2">
        <v>2.06718E-11</v>
      </c>
      <c r="Q145" t="s">
        <v>25</v>
      </c>
    </row>
    <row r="146" spans="1:17">
      <c r="A146" t="s">
        <v>452</v>
      </c>
      <c r="B146" t="s">
        <v>452</v>
      </c>
      <c r="C146" t="s">
        <v>453</v>
      </c>
      <c r="D146" t="s">
        <v>454</v>
      </c>
      <c r="E146" t="s">
        <v>20</v>
      </c>
      <c r="F146" t="s">
        <v>21</v>
      </c>
      <c r="G146" t="s">
        <v>22</v>
      </c>
      <c r="H146">
        <v>11.419499999999999</v>
      </c>
      <c r="I146">
        <v>4.06351</v>
      </c>
      <c r="J146" t="s">
        <v>39</v>
      </c>
      <c r="K146" t="s">
        <v>23</v>
      </c>
      <c r="L146" s="1">
        <f t="shared" si="2"/>
        <v>-2.8102529639748823</v>
      </c>
      <c r="M146">
        <v>-1.4906999999999999</v>
      </c>
      <c r="N146">
        <v>4.5617799999999997</v>
      </c>
      <c r="O146" s="2">
        <v>5.0722600000000003E-6</v>
      </c>
      <c r="P146">
        <v>1.29374E-3</v>
      </c>
      <c r="Q146" t="s">
        <v>25</v>
      </c>
    </row>
    <row r="147" spans="1:17">
      <c r="A147" t="s">
        <v>455</v>
      </c>
      <c r="B147" t="s">
        <v>455</v>
      </c>
      <c r="C147" t="s">
        <v>456</v>
      </c>
      <c r="D147" t="s">
        <v>457</v>
      </c>
      <c r="E147" t="s">
        <v>20</v>
      </c>
      <c r="F147" t="s">
        <v>21</v>
      </c>
      <c r="G147" t="s">
        <v>22</v>
      </c>
      <c r="H147">
        <v>1.4335899999999999</v>
      </c>
      <c r="I147">
        <v>0.41167399999999998</v>
      </c>
      <c r="J147" t="s">
        <v>23</v>
      </c>
      <c r="K147" t="s">
        <v>23</v>
      </c>
      <c r="L147" s="1">
        <f t="shared" si="2"/>
        <v>-3.4823470769164362</v>
      </c>
      <c r="M147">
        <v>-1.80006</v>
      </c>
      <c r="N147">
        <v>3.9872299999999998</v>
      </c>
      <c r="O147" s="2">
        <v>6.6850300000000006E-5</v>
      </c>
      <c r="P147">
        <v>1.15449E-2</v>
      </c>
      <c r="Q147" t="s">
        <v>25</v>
      </c>
    </row>
    <row r="148" spans="1:17">
      <c r="A148" t="s">
        <v>458</v>
      </c>
      <c r="B148" t="s">
        <v>458</v>
      </c>
      <c r="C148" t="s">
        <v>459</v>
      </c>
      <c r="D148" t="s">
        <v>460</v>
      </c>
      <c r="E148" t="s">
        <v>20</v>
      </c>
      <c r="F148" t="s">
        <v>21</v>
      </c>
      <c r="G148" t="s">
        <v>22</v>
      </c>
      <c r="H148">
        <v>2.38998</v>
      </c>
      <c r="I148">
        <v>0.60149200000000003</v>
      </c>
      <c r="J148" t="s">
        <v>23</v>
      </c>
      <c r="K148" t="s">
        <v>23</v>
      </c>
      <c r="L148" s="1">
        <f t="shared" si="2"/>
        <v>-3.9734164256367599</v>
      </c>
      <c r="M148">
        <v>-1.99038</v>
      </c>
      <c r="N148">
        <v>5.1376900000000001</v>
      </c>
      <c r="O148" s="2">
        <v>2.7813299999999999E-7</v>
      </c>
      <c r="P148">
        <v>1.00243E-4</v>
      </c>
      <c r="Q148" t="s">
        <v>25</v>
      </c>
    </row>
    <row r="149" spans="1:17">
      <c r="A149" t="s">
        <v>461</v>
      </c>
      <c r="B149" t="s">
        <v>461</v>
      </c>
      <c r="C149" t="s">
        <v>462</v>
      </c>
      <c r="D149" t="s">
        <v>463</v>
      </c>
      <c r="E149" t="s">
        <v>20</v>
      </c>
      <c r="F149" t="s">
        <v>21</v>
      </c>
      <c r="G149" t="s">
        <v>22</v>
      </c>
      <c r="H149">
        <v>0.98450499999999996</v>
      </c>
      <c r="I149">
        <v>0.195767</v>
      </c>
      <c r="J149" t="s">
        <v>23</v>
      </c>
      <c r="K149" t="s">
        <v>23</v>
      </c>
      <c r="L149" s="1">
        <f t="shared" si="2"/>
        <v>-5.0289597268318822</v>
      </c>
      <c r="M149">
        <v>-2.33026</v>
      </c>
      <c r="N149">
        <v>4.7423799999999998</v>
      </c>
      <c r="O149" s="2">
        <v>2.1121800000000002E-6</v>
      </c>
      <c r="P149">
        <v>5.9352199999999997E-4</v>
      </c>
      <c r="Q149" t="s">
        <v>25</v>
      </c>
    </row>
    <row r="150" spans="1:17">
      <c r="A150" t="s">
        <v>464</v>
      </c>
      <c r="B150" t="s">
        <v>464</v>
      </c>
      <c r="C150" t="s">
        <v>465</v>
      </c>
      <c r="D150" t="s">
        <v>466</v>
      </c>
      <c r="E150" t="s">
        <v>20</v>
      </c>
      <c r="F150" t="s">
        <v>21</v>
      </c>
      <c r="G150" t="s">
        <v>22</v>
      </c>
      <c r="H150">
        <v>3.1846800000000002</v>
      </c>
      <c r="I150">
        <v>0.57115099999999996</v>
      </c>
      <c r="J150" t="s">
        <v>23</v>
      </c>
      <c r="K150" t="s">
        <v>23</v>
      </c>
      <c r="L150" s="1">
        <f t="shared" si="2"/>
        <v>-5.5759205317365783</v>
      </c>
      <c r="M150">
        <v>-2.4792100000000001</v>
      </c>
      <c r="N150">
        <v>7.5728400000000002</v>
      </c>
      <c r="O150" s="2">
        <v>3.6415299999999998E-14</v>
      </c>
      <c r="P150" s="2">
        <v>4.31235E-11</v>
      </c>
      <c r="Q150" t="s">
        <v>25</v>
      </c>
    </row>
    <row r="151" spans="1:17">
      <c r="A151" t="s">
        <v>467</v>
      </c>
      <c r="B151" t="s">
        <v>467</v>
      </c>
      <c r="C151" t="s">
        <v>468</v>
      </c>
      <c r="D151" t="s">
        <v>469</v>
      </c>
      <c r="E151" t="s">
        <v>20</v>
      </c>
      <c r="F151" t="s">
        <v>21</v>
      </c>
      <c r="G151" t="s">
        <v>22</v>
      </c>
      <c r="H151">
        <v>7.9431200000000004</v>
      </c>
      <c r="I151">
        <v>0.29413099999999998</v>
      </c>
      <c r="J151" t="s">
        <v>23</v>
      </c>
      <c r="K151" t="s">
        <v>23</v>
      </c>
      <c r="L151" s="1">
        <f t="shared" si="2"/>
        <v>-27.005474644326242</v>
      </c>
      <c r="M151">
        <v>-4.7551800000000002</v>
      </c>
      <c r="N151">
        <v>4.4299200000000001</v>
      </c>
      <c r="O151" s="2">
        <v>9.4268200000000007E-6</v>
      </c>
      <c r="P151">
        <v>2.1119899999999998E-3</v>
      </c>
      <c r="Q151" t="s">
        <v>25</v>
      </c>
    </row>
    <row r="152" spans="1:17">
      <c r="A152" t="s">
        <v>470</v>
      </c>
      <c r="B152" t="s">
        <v>470</v>
      </c>
      <c r="C152" t="s">
        <v>471</v>
      </c>
      <c r="D152" t="s">
        <v>472</v>
      </c>
      <c r="E152" t="s">
        <v>20</v>
      </c>
      <c r="F152" t="s">
        <v>21</v>
      </c>
      <c r="G152" t="s">
        <v>22</v>
      </c>
      <c r="H152">
        <v>39.085700000000003</v>
      </c>
      <c r="I152">
        <v>0.87883800000000001</v>
      </c>
      <c r="J152" t="s">
        <v>39</v>
      </c>
      <c r="K152" t="s">
        <v>23</v>
      </c>
      <c r="L152" s="1">
        <f t="shared" si="2"/>
        <v>-44.47430020453384</v>
      </c>
      <c r="M152">
        <v>-5.4748999999999999</v>
      </c>
      <c r="N152">
        <v>14.398400000000001</v>
      </c>
      <c r="O152">
        <v>0</v>
      </c>
      <c r="P152">
        <v>0</v>
      </c>
      <c r="Q152" t="s">
        <v>25</v>
      </c>
    </row>
    <row r="153" spans="1:17">
      <c r="A153" t="s">
        <v>473</v>
      </c>
      <c r="B153" t="s">
        <v>473</v>
      </c>
      <c r="C153" t="s">
        <v>474</v>
      </c>
      <c r="D153" t="s">
        <v>475</v>
      </c>
      <c r="E153" t="s">
        <v>20</v>
      </c>
      <c r="F153" t="s">
        <v>21</v>
      </c>
      <c r="G153" t="s">
        <v>22</v>
      </c>
      <c r="H153">
        <v>139.74299999999999</v>
      </c>
      <c r="I153">
        <v>1.0158400000000001</v>
      </c>
      <c r="J153" t="s">
        <v>39</v>
      </c>
      <c r="K153" t="s">
        <v>23</v>
      </c>
      <c r="L153" s="1">
        <f t="shared" si="2"/>
        <v>-137.56312646822443</v>
      </c>
      <c r="M153">
        <v>-7.1039500000000002</v>
      </c>
      <c r="N153">
        <v>17.647600000000001</v>
      </c>
      <c r="O153">
        <v>0</v>
      </c>
      <c r="P153">
        <v>0</v>
      </c>
      <c r="Q153" t="s">
        <v>25</v>
      </c>
    </row>
  </sheetData>
  <pageMargins left="0.75" right="0.75" top="1" bottom="1" header="0.5" footer="0.5"/>
  <legacyDrawing r:id="rId1"/>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vt:i4>
      </vt:variant>
    </vt:vector>
  </HeadingPairs>
  <TitlesOfParts>
    <vt:vector size="1" baseType="lpstr">
      <vt:lpstr>4 months AD vs WT</vt:lpstr>
    </vt:vector>
  </TitlesOfParts>
  <Company>The Jackson Laboratory</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Gareth Howell</dc:creator>
  <cp:lastModifiedBy>Gareth Howell</cp:lastModifiedBy>
  <dcterms:created xsi:type="dcterms:W3CDTF">2013-07-03T21:40:16Z</dcterms:created>
  <dcterms:modified xsi:type="dcterms:W3CDTF">2013-07-03T21:41:06Z</dcterms:modified>
</cp:coreProperties>
</file>