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0" yWindow="0" windowWidth="21720" windowHeight="12930" tabRatio="500" activeTab="1"/>
  </bookViews>
  <sheets>
    <sheet name="Selection_estimates" sheetId="1" r:id="rId1"/>
    <sheet name="Recombination" sheetId="2" r:id="rId2"/>
    <sheet name="Summary" sheetId="3" r:id="rId3"/>
  </sheets>
  <definedNames>
    <definedName name="_xlnm.Print_Area" localSheetId="2">Summary!$A$1:$H$77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3" i="2"/>
  <c r="DD4" i="1"/>
  <c r="DD5"/>
  <c r="DD6"/>
  <c r="DD7"/>
  <c r="DD8"/>
  <c r="DD9"/>
  <c r="DD11"/>
  <c r="DD12"/>
  <c r="DD14"/>
  <c r="DD16"/>
  <c r="DD17"/>
  <c r="DD18"/>
  <c r="DD20"/>
  <c r="DD21"/>
  <c r="DD22"/>
  <c r="DD23"/>
  <c r="DD24"/>
  <c r="DD25"/>
  <c r="DD26"/>
  <c r="DD27"/>
  <c r="DD28"/>
  <c r="DD29"/>
  <c r="DD30"/>
  <c r="DD31"/>
  <c r="DD10"/>
  <c r="DD13"/>
  <c r="DD15"/>
  <c r="DD19"/>
  <c r="DD32"/>
  <c r="DD33"/>
  <c r="DD34"/>
  <c r="DD35"/>
  <c r="DD36"/>
  <c r="DD37"/>
  <c r="DD38"/>
  <c r="DD39"/>
  <c r="DD40"/>
  <c r="DD41"/>
  <c r="DD42"/>
  <c r="DD43"/>
  <c r="DD44"/>
  <c r="DD45"/>
  <c r="DD46"/>
  <c r="DD47"/>
  <c r="DD48"/>
  <c r="DD49"/>
  <c r="DD50"/>
  <c r="DD51"/>
  <c r="DD52"/>
  <c r="DD53"/>
  <c r="DD54"/>
  <c r="DD55"/>
  <c r="DD56"/>
  <c r="DD57"/>
  <c r="DD58"/>
  <c r="DD59"/>
  <c r="DD60"/>
  <c r="DD61"/>
  <c r="DD62"/>
  <c r="DD63"/>
  <c r="DD64"/>
  <c r="DD65"/>
  <c r="DD66"/>
  <c r="DD67"/>
  <c r="DD68"/>
  <c r="DD69"/>
  <c r="DD70"/>
  <c r="DD71"/>
  <c r="DD72"/>
  <c r="DD73"/>
  <c r="DD74"/>
  <c r="DD75"/>
  <c r="DD76"/>
  <c r="DD77"/>
  <c r="DD78"/>
  <c r="DD3"/>
  <c r="DC4"/>
  <c r="DC5"/>
  <c r="DC6"/>
  <c r="DC7"/>
  <c r="DC8"/>
  <c r="DC9"/>
  <c r="DC11"/>
  <c r="DC12"/>
  <c r="DC14"/>
  <c r="DC16"/>
  <c r="DC17"/>
  <c r="DC18"/>
  <c r="DC20"/>
  <c r="DC21"/>
  <c r="DC22"/>
  <c r="DC23"/>
  <c r="DC24"/>
  <c r="DC25"/>
  <c r="DC26"/>
  <c r="DC27"/>
  <c r="DC28"/>
  <c r="DC29"/>
  <c r="DC30"/>
  <c r="DC31"/>
  <c r="DC10"/>
  <c r="DC13"/>
  <c r="DC15"/>
  <c r="DC19"/>
  <c r="DC32"/>
  <c r="DC33"/>
  <c r="DC34"/>
  <c r="DC35"/>
  <c r="DC36"/>
  <c r="DC37"/>
  <c r="DC38"/>
  <c r="DC39"/>
  <c r="DC40"/>
  <c r="DC41"/>
  <c r="DC42"/>
  <c r="DC43"/>
  <c r="DC44"/>
  <c r="DC45"/>
  <c r="DC46"/>
  <c r="DC47"/>
  <c r="DC48"/>
  <c r="DC49"/>
  <c r="DC50"/>
  <c r="DC51"/>
  <c r="DC52"/>
  <c r="DC53"/>
  <c r="DC54"/>
  <c r="DC55"/>
  <c r="DC56"/>
  <c r="DC57"/>
  <c r="DC58"/>
  <c r="DC59"/>
  <c r="DC60"/>
  <c r="DC61"/>
  <c r="DC62"/>
  <c r="DC63"/>
  <c r="DC64"/>
  <c r="DC65"/>
  <c r="DC66"/>
  <c r="DC67"/>
  <c r="DC68"/>
  <c r="DC69"/>
  <c r="DC70"/>
  <c r="DC71"/>
  <c r="DC72"/>
  <c r="DC73"/>
  <c r="DC74"/>
  <c r="DC75"/>
  <c r="DC76"/>
  <c r="DC77"/>
  <c r="DC78"/>
  <c r="DC3"/>
  <c r="T76" i="2"/>
  <c r="T77"/>
  <c r="T11"/>
  <c r="T28"/>
  <c r="T67"/>
  <c r="T78"/>
  <c r="T65"/>
  <c r="T31"/>
  <c r="T9"/>
  <c r="T12"/>
  <c r="T14"/>
  <c r="T17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6"/>
  <c r="T68"/>
  <c r="T69"/>
  <c r="T70"/>
  <c r="T71"/>
  <c r="T72"/>
  <c r="T73"/>
  <c r="T74"/>
  <c r="T75"/>
  <c r="T3"/>
  <c r="T4"/>
  <c r="T5"/>
  <c r="T6"/>
  <c r="T7"/>
  <c r="T8"/>
  <c r="T10"/>
  <c r="T15"/>
  <c r="T16"/>
  <c r="T18"/>
  <c r="T19"/>
  <c r="T20"/>
  <c r="T21"/>
  <c r="T22"/>
  <c r="T23"/>
  <c r="T24"/>
  <c r="T25"/>
  <c r="T26"/>
  <c r="T27"/>
  <c r="T29"/>
  <c r="T30"/>
  <c r="T2"/>
  <c r="CX63" i="1"/>
  <c r="CX44"/>
</calcChain>
</file>

<file path=xl/sharedStrings.xml><?xml version="1.0" encoding="utf-8"?>
<sst xmlns="http://schemas.openxmlformats.org/spreadsheetml/2006/main" count="531" uniqueCount="147">
  <si>
    <t>RipA2</t>
  </si>
  <si>
    <t>M8a</t>
  </si>
  <si>
    <t>RipA3</t>
  </si>
  <si>
    <t>M8_run2</t>
  </si>
  <si>
    <t>RipA4</t>
  </si>
  <si>
    <t>RipA5</t>
  </si>
  <si>
    <t>RipAA</t>
  </si>
  <si>
    <t>RipAB</t>
  </si>
  <si>
    <t>M7</t>
  </si>
  <si>
    <t>RipAC</t>
  </si>
  <si>
    <t>RipAD</t>
  </si>
  <si>
    <t>RipAE</t>
  </si>
  <si>
    <t>RipAJ</t>
  </si>
  <si>
    <t>RipAM</t>
  </si>
  <si>
    <t>RipAN</t>
  </si>
  <si>
    <t>RipAO</t>
  </si>
  <si>
    <t>RipAP</t>
  </si>
  <si>
    <t>RipAQ</t>
  </si>
  <si>
    <t>RipAR</t>
  </si>
  <si>
    <t>RipAS</t>
  </si>
  <si>
    <t>RipAT</t>
  </si>
  <si>
    <t>RipAU</t>
  </si>
  <si>
    <t>RipAV</t>
  </si>
  <si>
    <t>M1</t>
  </si>
  <si>
    <t>RipAW</t>
  </si>
  <si>
    <t>RipAX1</t>
  </si>
  <si>
    <t>RipAY</t>
  </si>
  <si>
    <t>RipAZ1</t>
  </si>
  <si>
    <t>RipB</t>
  </si>
  <si>
    <t>RipBA</t>
  </si>
  <si>
    <t>RipBB</t>
  </si>
  <si>
    <t>RipBC</t>
  </si>
  <si>
    <t>RipBD</t>
  </si>
  <si>
    <t>RipBF</t>
  </si>
  <si>
    <t>M0</t>
  </si>
  <si>
    <t>RipBH</t>
  </si>
  <si>
    <t>RipBI</t>
  </si>
  <si>
    <t>RipC1</t>
  </si>
  <si>
    <t>RipD</t>
  </si>
  <si>
    <t>RipE1</t>
  </si>
  <si>
    <t>RipE3</t>
  </si>
  <si>
    <t>RipF1</t>
  </si>
  <si>
    <t>RipF2</t>
  </si>
  <si>
    <t>RipG1</t>
  </si>
  <si>
    <t>RipG2</t>
  </si>
  <si>
    <t>RipG3</t>
  </si>
  <si>
    <t>RipG4</t>
  </si>
  <si>
    <t>RipG5</t>
  </si>
  <si>
    <t>RipG6</t>
  </si>
  <si>
    <t>RipG7</t>
  </si>
  <si>
    <t>RipH1</t>
  </si>
  <si>
    <t>RipH2</t>
  </si>
  <si>
    <t>RipH3</t>
  </si>
  <si>
    <t>RipI</t>
  </si>
  <si>
    <t>RipJ</t>
  </si>
  <si>
    <t>RipL</t>
  </si>
  <si>
    <t>RipM</t>
  </si>
  <si>
    <t>RipN</t>
  </si>
  <si>
    <t>RipO1</t>
  </si>
  <si>
    <t>RipP2</t>
  </si>
  <si>
    <t>RipQ</t>
  </si>
  <si>
    <t>RipR</t>
  </si>
  <si>
    <t>RipS1</t>
  </si>
  <si>
    <t>RipS2</t>
  </si>
  <si>
    <t>RipS3</t>
  </si>
  <si>
    <t>RipS4</t>
  </si>
  <si>
    <t>RipS5</t>
  </si>
  <si>
    <t>RipS7</t>
  </si>
  <si>
    <t>RipT</t>
  </si>
  <si>
    <t>RipV1</t>
  </si>
  <si>
    <t>RipV2</t>
  </si>
  <si>
    <t>RipW</t>
  </si>
  <si>
    <t>RipX</t>
  </si>
  <si>
    <t>RipY</t>
  </si>
  <si>
    <t>RipZ</t>
  </si>
  <si>
    <t>M1 vs M2</t>
  </si>
  <si>
    <t>M7 vs M8</t>
  </si>
  <si>
    <t>M0 vs M3</t>
  </si>
  <si>
    <t>M8a vs M8</t>
  </si>
  <si>
    <t>RipTAL</t>
  </si>
  <si>
    <t>RipTPS</t>
  </si>
  <si>
    <t>Gene</t>
  </si>
  <si>
    <t>Tajima's D</t>
  </si>
  <si>
    <t>Fu&amp;Li</t>
  </si>
  <si>
    <t>G4</t>
  </si>
  <si>
    <t>rho CI (min)</t>
  </si>
  <si>
    <t>rho CI (max)</t>
  </si>
  <si>
    <t>LPT</t>
  </si>
  <si>
    <t>Test G4</t>
  </si>
  <si>
    <t>Test 1</t>
  </si>
  <si>
    <t>Test 2</t>
  </si>
  <si>
    <t>rho ML</t>
  </si>
  <si>
    <t>rho Wakely</t>
  </si>
  <si>
    <t>NA</t>
  </si>
  <si>
    <t>corr(r2,D)</t>
  </si>
  <si>
    <t>corr(r',d)</t>
  </si>
  <si>
    <t>Test 3: simulation, reject null?</t>
  </si>
  <si>
    <t>?</t>
  </si>
  <si>
    <t>Evidence for recombination?</t>
  </si>
  <si>
    <t>cls</t>
  </si>
  <si>
    <t>hrcC</t>
  </si>
  <si>
    <t>RipAF1</t>
  </si>
  <si>
    <t>RipAX2</t>
  </si>
  <si>
    <t>RipU1</t>
  </si>
  <si>
    <t>Rsp1213</t>
  </si>
  <si>
    <t>M0vsM3</t>
  </si>
  <si>
    <t>sum other tests</t>
  </si>
  <si>
    <t>% sites under pos sel M8run2</t>
  </si>
  <si>
    <t>0?</t>
  </si>
  <si>
    <t>log-likelihood</t>
  </si>
  <si>
    <t>tree length</t>
  </si>
  <si>
    <t>kappa</t>
  </si>
  <si>
    <t>omega</t>
  </si>
  <si>
    <t>p0</t>
  </si>
  <si>
    <t>p1</t>
  </si>
  <si>
    <t>omega0</t>
  </si>
  <si>
    <t>omega1</t>
  </si>
  <si>
    <t>omega1(fixed)</t>
  </si>
  <si>
    <t>p2</t>
  </si>
  <si>
    <t>omega2&gt;1</t>
  </si>
  <si>
    <t>omega2</t>
  </si>
  <si>
    <t>omega3</t>
  </si>
  <si>
    <t>omega4</t>
  </si>
  <si>
    <t>omega5</t>
  </si>
  <si>
    <t>omega6</t>
  </si>
  <si>
    <t>omega7</t>
  </si>
  <si>
    <t>M1 (neutral with two site classes)</t>
  </si>
  <si>
    <t xml:space="preserve"> M0 (one-ratio) constant selection over the sequence</t>
  </si>
  <si>
    <t>M2 (selection) with three classes (M2a model variant)</t>
  </si>
  <si>
    <t>M3 model of variable selection pressure with 3 classes</t>
  </si>
  <si>
    <t>LRT statistic</t>
  </si>
  <si>
    <t>Significant?</t>
  </si>
  <si>
    <t>omega8</t>
  </si>
  <si>
    <t>omega9</t>
  </si>
  <si>
    <t>M7 (beta) model without pos. selection (with 10 classes for beta distribution)</t>
  </si>
  <si>
    <t>p0=p1=…=p9</t>
  </si>
  <si>
    <t>p10</t>
  </si>
  <si>
    <t>M8 (beta+omega) with positive selection (beta  with 10 classes plus pos. selection class)</t>
  </si>
  <si>
    <t>omega10</t>
  </si>
  <si>
    <t>omega10(fixed)</t>
  </si>
  <si>
    <t>M8a (model M8 with a fixed omega =1 for positive selection class), no positive selection</t>
  </si>
  <si>
    <t>M8run2 (second run of M8 to ensure convergence, shown only for this model since results were robust for others)</t>
  </si>
  <si>
    <t xml:space="preserve">Best model </t>
  </si>
  <si>
    <t>% sites under pos sel in best model</t>
  </si>
  <si>
    <t>Significant LRTs (out of 3)</t>
  </si>
  <si>
    <t>RipAI</t>
  </si>
  <si>
    <t>RipAL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</si>
</sst>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name val="Verdana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0" fillId="0" borderId="0" xfId="0" applyFill="1"/>
    <xf numFmtId="0" fontId="5" fillId="0" borderId="0" xfId="0" applyFont="1" applyAlignment="1">
      <alignment wrapText="1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5" borderId="0" xfId="0" applyFill="1"/>
    <xf numFmtId="0" fontId="0" fillId="0" borderId="0" xfId="0" applyBorder="1"/>
    <xf numFmtId="0" fontId="0" fillId="5" borderId="0" xfId="0" applyFill="1" applyBorder="1"/>
    <xf numFmtId="164" fontId="0" fillId="0" borderId="0" xfId="0" applyNumberFormat="1" applyBorder="1"/>
    <xf numFmtId="0" fontId="0" fillId="6" borderId="0" xfId="0" applyFill="1"/>
    <xf numFmtId="0" fontId="0" fillId="6" borderId="0" xfId="0" applyFill="1" applyBorder="1"/>
    <xf numFmtId="0" fontId="0" fillId="7" borderId="0" xfId="0" applyFill="1"/>
    <xf numFmtId="0" fontId="0" fillId="7" borderId="0" xfId="0" applyFill="1" applyBorder="1"/>
    <xf numFmtId="0" fontId="0" fillId="8" borderId="0" xfId="0" applyFill="1"/>
    <xf numFmtId="0" fontId="0" fillId="8" borderId="0" xfId="0" applyFill="1" applyBorder="1"/>
    <xf numFmtId="0" fontId="0" fillId="9" borderId="0" xfId="0" applyFill="1"/>
    <xf numFmtId="11" fontId="0" fillId="9" borderId="0" xfId="0" applyNumberFormat="1" applyFill="1"/>
    <xf numFmtId="0" fontId="0" fillId="9" borderId="0" xfId="0" applyFill="1" applyBorder="1"/>
    <xf numFmtId="0" fontId="0" fillId="10" borderId="0" xfId="0" applyFill="1"/>
    <xf numFmtId="0" fontId="0" fillId="0" borderId="0" xfId="0" applyFont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Font="1" applyAlignment="1">
      <alignment horizontal="center" wrapText="1"/>
    </xf>
  </cellXfs>
  <cellStyles count="9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78"/>
  <sheetViews>
    <sheetView workbookViewId="0">
      <pane ySplit="2" topLeftCell="A3" activePane="bottomLeft" state="frozen"/>
      <selection pane="bottomLeft" activeCell="A32" sqref="A32:XFD34"/>
    </sheetView>
  </sheetViews>
  <sheetFormatPr baseColWidth="10" defaultRowHeight="12.75"/>
  <cols>
    <col min="2" max="5" width="10.75" style="20"/>
    <col min="13" max="21" width="10.75" style="24"/>
    <col min="31" max="43" width="10.75" style="26"/>
    <col min="60" max="75" width="10.75" style="28"/>
    <col min="93" max="103" width="10.75" style="30"/>
  </cols>
  <sheetData>
    <row r="1" spans="1:108" ht="51">
      <c r="B1" s="20" t="s">
        <v>127</v>
      </c>
      <c r="F1" t="s">
        <v>126</v>
      </c>
      <c r="M1" s="24" t="s">
        <v>128</v>
      </c>
      <c r="V1" t="s">
        <v>129</v>
      </c>
      <c r="AE1" s="26" t="s">
        <v>134</v>
      </c>
      <c r="AR1" t="s">
        <v>137</v>
      </c>
      <c r="BH1" s="28" t="s">
        <v>140</v>
      </c>
      <c r="BX1" t="s">
        <v>141</v>
      </c>
      <c r="CO1" s="30" t="s">
        <v>77</v>
      </c>
      <c r="CR1" s="30" t="s">
        <v>75</v>
      </c>
      <c r="CU1" s="30" t="s">
        <v>76</v>
      </c>
      <c r="CX1" s="30" t="s">
        <v>78</v>
      </c>
      <c r="DB1" s="3" t="s">
        <v>105</v>
      </c>
      <c r="DC1" s="3" t="s">
        <v>106</v>
      </c>
      <c r="DD1" s="34" t="s">
        <v>143</v>
      </c>
    </row>
    <row r="2" spans="1:108">
      <c r="B2" s="20" t="s">
        <v>109</v>
      </c>
      <c r="C2" s="20" t="s">
        <v>110</v>
      </c>
      <c r="D2" s="20" t="s">
        <v>111</v>
      </c>
      <c r="E2" s="20" t="s">
        <v>112</v>
      </c>
      <c r="F2" t="s">
        <v>109</v>
      </c>
      <c r="G2" t="s">
        <v>110</v>
      </c>
      <c r="H2" t="s">
        <v>111</v>
      </c>
      <c r="I2" t="s">
        <v>113</v>
      </c>
      <c r="J2" t="s">
        <v>114</v>
      </c>
      <c r="K2" t="s">
        <v>115</v>
      </c>
      <c r="L2" t="s">
        <v>117</v>
      </c>
      <c r="M2" s="24" t="s">
        <v>109</v>
      </c>
      <c r="N2" s="24" t="s">
        <v>110</v>
      </c>
      <c r="O2" s="24" t="s">
        <v>111</v>
      </c>
      <c r="P2" s="24" t="s">
        <v>113</v>
      </c>
      <c r="Q2" s="24" t="s">
        <v>114</v>
      </c>
      <c r="R2" s="24" t="s">
        <v>118</v>
      </c>
      <c r="S2" s="24" t="s">
        <v>115</v>
      </c>
      <c r="T2" s="24" t="s">
        <v>117</v>
      </c>
      <c r="U2" s="24" t="s">
        <v>119</v>
      </c>
      <c r="V2" t="s">
        <v>109</v>
      </c>
      <c r="W2" t="s">
        <v>110</v>
      </c>
      <c r="X2" t="s">
        <v>111</v>
      </c>
      <c r="Y2" t="s">
        <v>113</v>
      </c>
      <c r="Z2" t="s">
        <v>114</v>
      </c>
      <c r="AA2" t="s">
        <v>118</v>
      </c>
      <c r="AB2" t="s">
        <v>115</v>
      </c>
      <c r="AC2" t="s">
        <v>116</v>
      </c>
      <c r="AD2" t="s">
        <v>120</v>
      </c>
      <c r="AE2" s="26" t="s">
        <v>109</v>
      </c>
      <c r="AF2" s="26" t="s">
        <v>110</v>
      </c>
      <c r="AG2" s="26" t="s">
        <v>111</v>
      </c>
      <c r="AH2" s="26" t="s">
        <v>115</v>
      </c>
      <c r="AI2" s="26" t="s">
        <v>116</v>
      </c>
      <c r="AJ2" s="26" t="s">
        <v>120</v>
      </c>
      <c r="AK2" s="26" t="s">
        <v>121</v>
      </c>
      <c r="AL2" s="26" t="s">
        <v>122</v>
      </c>
      <c r="AM2" s="26" t="s">
        <v>123</v>
      </c>
      <c r="AN2" s="26" t="s">
        <v>124</v>
      </c>
      <c r="AO2" s="26" t="s">
        <v>125</v>
      </c>
      <c r="AP2" s="26" t="s">
        <v>132</v>
      </c>
      <c r="AQ2" s="26" t="s">
        <v>133</v>
      </c>
      <c r="AR2" t="s">
        <v>109</v>
      </c>
      <c r="AS2" t="s">
        <v>110</v>
      </c>
      <c r="AT2" t="s">
        <v>111</v>
      </c>
      <c r="AU2" t="s">
        <v>135</v>
      </c>
      <c r="AV2" t="s">
        <v>136</v>
      </c>
      <c r="AW2" t="s">
        <v>115</v>
      </c>
      <c r="AX2" t="s">
        <v>116</v>
      </c>
      <c r="AY2" t="s">
        <v>120</v>
      </c>
      <c r="AZ2" t="s">
        <v>121</v>
      </c>
      <c r="BA2" t="s">
        <v>122</v>
      </c>
      <c r="BB2" t="s">
        <v>123</v>
      </c>
      <c r="BC2" t="s">
        <v>124</v>
      </c>
      <c r="BD2" t="s">
        <v>125</v>
      </c>
      <c r="BE2" t="s">
        <v>132</v>
      </c>
      <c r="BF2" t="s">
        <v>133</v>
      </c>
      <c r="BG2" t="s">
        <v>138</v>
      </c>
      <c r="BH2" s="28" t="s">
        <v>109</v>
      </c>
      <c r="BI2" s="28" t="s">
        <v>110</v>
      </c>
      <c r="BJ2" s="28" t="s">
        <v>111</v>
      </c>
      <c r="BK2" s="28" t="s">
        <v>135</v>
      </c>
      <c r="BL2" s="28" t="s">
        <v>136</v>
      </c>
      <c r="BM2" s="28" t="s">
        <v>115</v>
      </c>
      <c r="BN2" s="28" t="s">
        <v>116</v>
      </c>
      <c r="BO2" s="28" t="s">
        <v>120</v>
      </c>
      <c r="BP2" s="28" t="s">
        <v>121</v>
      </c>
      <c r="BQ2" s="28" t="s">
        <v>122</v>
      </c>
      <c r="BR2" s="28" t="s">
        <v>123</v>
      </c>
      <c r="BS2" s="28" t="s">
        <v>124</v>
      </c>
      <c r="BT2" s="28" t="s">
        <v>125</v>
      </c>
      <c r="BU2" s="28" t="s">
        <v>132</v>
      </c>
      <c r="BV2" s="28" t="s">
        <v>133</v>
      </c>
      <c r="BW2" s="28" t="s">
        <v>139</v>
      </c>
      <c r="BX2" t="s">
        <v>109</v>
      </c>
      <c r="BY2" t="s">
        <v>110</v>
      </c>
      <c r="BZ2" t="s">
        <v>111</v>
      </c>
      <c r="CA2" t="s">
        <v>135</v>
      </c>
      <c r="CB2" t="s">
        <v>136</v>
      </c>
      <c r="CC2" t="s">
        <v>115</v>
      </c>
      <c r="CD2" t="s">
        <v>116</v>
      </c>
      <c r="CE2" t="s">
        <v>120</v>
      </c>
      <c r="CF2" t="s">
        <v>121</v>
      </c>
      <c r="CG2" t="s">
        <v>122</v>
      </c>
      <c r="CH2" t="s">
        <v>123</v>
      </c>
      <c r="CI2" t="s">
        <v>124</v>
      </c>
      <c r="CJ2" t="s">
        <v>125</v>
      </c>
      <c r="CK2" t="s">
        <v>132</v>
      </c>
      <c r="CL2" t="s">
        <v>133</v>
      </c>
      <c r="CM2" t="s">
        <v>138</v>
      </c>
      <c r="CO2" s="30" t="s">
        <v>130</v>
      </c>
      <c r="CP2" s="30" t="s">
        <v>131</v>
      </c>
      <c r="CR2" s="30" t="s">
        <v>130</v>
      </c>
      <c r="CS2" s="30" t="s">
        <v>131</v>
      </c>
      <c r="CU2" s="30" t="s">
        <v>130</v>
      </c>
      <c r="CV2" s="30" t="s">
        <v>131</v>
      </c>
      <c r="CX2" s="30" t="s">
        <v>130</v>
      </c>
      <c r="CY2" s="30" t="s">
        <v>131</v>
      </c>
      <c r="DA2" s="33" t="s">
        <v>142</v>
      </c>
      <c r="DB2" s="3"/>
      <c r="DC2" s="3"/>
      <c r="DD2" s="3"/>
    </row>
    <row r="3" spans="1:108">
      <c r="A3" t="s">
        <v>0</v>
      </c>
      <c r="B3" s="20">
        <v>-9988.4948390000009</v>
      </c>
      <c r="C3" s="20">
        <v>1.19076</v>
      </c>
      <c r="D3" s="20">
        <v>3.6997499999999999</v>
      </c>
      <c r="E3" s="20">
        <v>0.18540999999999999</v>
      </c>
      <c r="F3">
        <v>-9870.7250640000002</v>
      </c>
      <c r="G3">
        <v>1.19076</v>
      </c>
      <c r="H3">
        <v>3.9074300000000002</v>
      </c>
      <c r="I3">
        <v>0.82598000000000005</v>
      </c>
      <c r="J3">
        <v>0.17402000000000001</v>
      </c>
      <c r="K3">
        <v>7.5079999999999994E-2</v>
      </c>
      <c r="L3">
        <v>1</v>
      </c>
      <c r="M3" s="24">
        <v>-9870.7250640000002</v>
      </c>
      <c r="N3" s="24">
        <v>1.19076</v>
      </c>
      <c r="O3" s="24">
        <v>3.9074300000000002</v>
      </c>
      <c r="P3" s="24">
        <v>0.82598000000000005</v>
      </c>
      <c r="Q3" s="24">
        <v>0.13780000000000001</v>
      </c>
      <c r="R3" s="24">
        <v>3.6220000000000002E-2</v>
      </c>
      <c r="S3" s="24">
        <v>7.5079999999999994E-2</v>
      </c>
      <c r="T3" s="24">
        <v>1</v>
      </c>
      <c r="U3" s="24">
        <v>1</v>
      </c>
      <c r="V3">
        <v>-9867.2050490000001</v>
      </c>
      <c r="W3">
        <v>1.19076</v>
      </c>
      <c r="X3">
        <v>3.8936099999999998</v>
      </c>
      <c r="Y3">
        <v>0.75253000000000003</v>
      </c>
      <c r="Z3">
        <v>1.089E-2</v>
      </c>
      <c r="AA3">
        <v>0.23657</v>
      </c>
      <c r="AB3">
        <v>5.1999999999999998E-2</v>
      </c>
      <c r="AC3">
        <v>0.24651999999999999</v>
      </c>
      <c r="AD3">
        <v>0.72560999999999998</v>
      </c>
      <c r="AE3" s="26">
        <v>-9867.7049169999991</v>
      </c>
      <c r="AF3" s="26">
        <v>1.19076</v>
      </c>
      <c r="AG3" s="26">
        <v>3.8855300000000002</v>
      </c>
      <c r="AH3" s="26">
        <v>0</v>
      </c>
      <c r="AI3" s="26">
        <v>4.0000000000000002E-4</v>
      </c>
      <c r="AJ3" s="26">
        <v>3.4299999999999999E-3</v>
      </c>
      <c r="AK3" s="26">
        <v>1.4250000000000001E-2</v>
      </c>
      <c r="AL3" s="26">
        <v>4.1149999999999999E-2</v>
      </c>
      <c r="AM3" s="26">
        <v>9.5649999999999999E-2</v>
      </c>
      <c r="AN3" s="26">
        <v>0.19189000000000001</v>
      </c>
      <c r="AO3" s="26">
        <v>0.34508</v>
      </c>
      <c r="AP3" s="26">
        <v>0.56752999999999998</v>
      </c>
      <c r="AQ3" s="26">
        <v>0.85619999999999996</v>
      </c>
      <c r="AR3">
        <v>-9867.1838389999994</v>
      </c>
      <c r="AS3">
        <v>1.19076</v>
      </c>
      <c r="AT3">
        <v>3.89852</v>
      </c>
      <c r="AU3">
        <v>9.078E-2</v>
      </c>
      <c r="AV3">
        <v>9.2170000000000002E-2</v>
      </c>
      <c r="AW3">
        <v>6.9999999999999994E-5</v>
      </c>
      <c r="AX3">
        <v>1.6999999999999999E-3</v>
      </c>
      <c r="AY3">
        <v>7.3699999999999998E-3</v>
      </c>
      <c r="AZ3">
        <v>1.9529999999999999E-2</v>
      </c>
      <c r="BA3">
        <v>4.086E-2</v>
      </c>
      <c r="BB3">
        <v>7.4770000000000003E-2</v>
      </c>
      <c r="BC3">
        <v>0.12622</v>
      </c>
      <c r="BD3">
        <v>0.20371</v>
      </c>
      <c r="BE3">
        <v>0.32561000000000001</v>
      </c>
      <c r="BF3">
        <v>0.55586000000000002</v>
      </c>
      <c r="BG3">
        <v>1</v>
      </c>
      <c r="BH3" s="28">
        <v>-9862.8942299999999</v>
      </c>
      <c r="BI3" s="28">
        <v>1.3281400000000001</v>
      </c>
      <c r="BJ3" s="28">
        <v>4.0404</v>
      </c>
      <c r="BK3" s="28">
        <v>8.7340000000000001E-2</v>
      </c>
      <c r="BL3" s="28">
        <v>0.12665000000000001</v>
      </c>
      <c r="BM3" s="28">
        <v>2.0000000000000001E-4</v>
      </c>
      <c r="BN3" s="28">
        <v>2.82E-3</v>
      </c>
      <c r="BO3" s="28">
        <v>9.75E-3</v>
      </c>
      <c r="BP3" s="28">
        <v>2.2329999999999999E-2</v>
      </c>
      <c r="BQ3" s="28">
        <v>4.2090000000000002E-2</v>
      </c>
      <c r="BR3" s="28">
        <v>7.1169999999999997E-2</v>
      </c>
      <c r="BS3" s="28">
        <v>0.11302</v>
      </c>
      <c r="BT3" s="28">
        <v>0.17413999999999999</v>
      </c>
      <c r="BU3" s="28">
        <v>0.26971000000000001</v>
      </c>
      <c r="BV3" s="28">
        <v>0.45867999999999998</v>
      </c>
      <c r="BW3" s="28">
        <v>1</v>
      </c>
      <c r="BX3">
        <v>-9862.8942299999999</v>
      </c>
      <c r="BY3">
        <v>1.3281400000000001</v>
      </c>
      <c r="BZ3">
        <v>4.0404</v>
      </c>
      <c r="CA3">
        <v>8.7340000000000001E-2</v>
      </c>
      <c r="CB3">
        <v>0.12665000000000001</v>
      </c>
      <c r="CC3">
        <v>2.0000000000000001E-4</v>
      </c>
      <c r="CD3">
        <v>2.82E-3</v>
      </c>
      <c r="CE3">
        <v>9.75E-3</v>
      </c>
      <c r="CF3">
        <v>2.2329999999999999E-2</v>
      </c>
      <c r="CG3">
        <v>4.2090000000000002E-2</v>
      </c>
      <c r="CH3">
        <v>7.1169999999999997E-2</v>
      </c>
      <c r="CI3">
        <v>0.11302</v>
      </c>
      <c r="CJ3">
        <v>0.17413999999999999</v>
      </c>
      <c r="CK3">
        <v>0.26971000000000001</v>
      </c>
      <c r="CL3">
        <v>0.45867000000000002</v>
      </c>
      <c r="CM3">
        <v>1</v>
      </c>
      <c r="CO3" s="30">
        <v>242.57958000000099</v>
      </c>
      <c r="CP3" s="30">
        <v>1</v>
      </c>
      <c r="CR3" s="30">
        <v>0</v>
      </c>
      <c r="CS3" s="30">
        <v>0</v>
      </c>
      <c r="CU3" s="30">
        <v>1.04215599999952</v>
      </c>
      <c r="CV3" s="30">
        <v>0</v>
      </c>
      <c r="CX3" s="30">
        <v>0</v>
      </c>
      <c r="CY3" s="30">
        <v>0</v>
      </c>
      <c r="DA3" t="s">
        <v>1</v>
      </c>
      <c r="DB3">
        <v>1</v>
      </c>
      <c r="DC3">
        <f>SUM(CS3,CV3,CY3)</f>
        <v>0</v>
      </c>
      <c r="DD3" s="4">
        <f>PRODUCT(CB3,100)</f>
        <v>12.665000000000001</v>
      </c>
    </row>
    <row r="4" spans="1:108">
      <c r="A4" t="s">
        <v>2</v>
      </c>
      <c r="B4" s="20">
        <v>-11039.283689</v>
      </c>
      <c r="C4" s="20">
        <v>1.2376499999999999</v>
      </c>
      <c r="D4" s="20">
        <v>3.7728000000000002</v>
      </c>
      <c r="E4" s="20">
        <v>0.21521999999999999</v>
      </c>
      <c r="F4">
        <v>-10928.257955999999</v>
      </c>
      <c r="G4">
        <v>1.2376499999999999</v>
      </c>
      <c r="H4">
        <v>3.9699399999999998</v>
      </c>
      <c r="I4">
        <v>0.79569999999999996</v>
      </c>
      <c r="J4">
        <v>0.20430000000000001</v>
      </c>
      <c r="K4">
        <v>8.9109999999999995E-2</v>
      </c>
      <c r="L4">
        <v>1</v>
      </c>
      <c r="M4" s="24">
        <v>-10928.257955999999</v>
      </c>
      <c r="N4" s="24">
        <v>1.2376499999999999</v>
      </c>
      <c r="O4" s="24">
        <v>3.9699399999999998</v>
      </c>
      <c r="P4" s="24">
        <v>0.79569999999999996</v>
      </c>
      <c r="Q4" s="24">
        <v>8.3290000000000003E-2</v>
      </c>
      <c r="R4" s="24">
        <v>0.12101000000000001</v>
      </c>
      <c r="S4" s="24">
        <v>8.9109999999999995E-2</v>
      </c>
      <c r="T4" s="24">
        <v>1</v>
      </c>
      <c r="U4" s="24">
        <v>1</v>
      </c>
      <c r="V4">
        <v>-10921.721567000001</v>
      </c>
      <c r="W4">
        <v>1.2376499999999999</v>
      </c>
      <c r="X4">
        <v>3.9706100000000002</v>
      </c>
      <c r="Y4">
        <v>0.47388000000000002</v>
      </c>
      <c r="Z4">
        <v>0.48405999999999999</v>
      </c>
      <c r="AA4">
        <v>4.206E-2</v>
      </c>
      <c r="AB4">
        <v>0</v>
      </c>
      <c r="AC4">
        <v>0.38272</v>
      </c>
      <c r="AD4">
        <v>1.64994</v>
      </c>
      <c r="AE4" s="26">
        <v>-10923.932583</v>
      </c>
      <c r="AF4" s="26">
        <v>1.2376499999999999</v>
      </c>
      <c r="AG4" s="26">
        <v>3.9564900000000001</v>
      </c>
      <c r="AH4" s="26">
        <v>2.0000000000000002E-5</v>
      </c>
      <c r="AI4" s="26">
        <v>1.24E-3</v>
      </c>
      <c r="AJ4" s="26">
        <v>8.1099999999999992E-3</v>
      </c>
      <c r="AK4" s="26">
        <v>2.794E-2</v>
      </c>
      <c r="AL4" s="26">
        <v>7.0069999999999993E-2</v>
      </c>
      <c r="AM4" s="26">
        <v>0.14505000000000001</v>
      </c>
      <c r="AN4" s="26">
        <v>0.26312999999999998</v>
      </c>
      <c r="AO4" s="26">
        <v>0.43169000000000002</v>
      </c>
      <c r="AP4" s="26">
        <v>0.65032999999999996</v>
      </c>
      <c r="AQ4" s="26">
        <v>0.89771999999999996</v>
      </c>
      <c r="AR4">
        <v>-10922.385339</v>
      </c>
      <c r="AS4">
        <v>1.2376499999999999</v>
      </c>
      <c r="AT4">
        <v>3.97587</v>
      </c>
      <c r="AU4">
        <v>9.9269999999999997E-2</v>
      </c>
      <c r="AV4">
        <v>7.3299999999999997E-3</v>
      </c>
      <c r="AW4">
        <v>6.0000000000000002E-5</v>
      </c>
      <c r="AX4">
        <v>2.15E-3</v>
      </c>
      <c r="AY4">
        <v>1.129E-2</v>
      </c>
      <c r="AZ4">
        <v>3.3619999999999997E-2</v>
      </c>
      <c r="BA4">
        <v>7.5969999999999996E-2</v>
      </c>
      <c r="BB4">
        <v>0.14560999999999999</v>
      </c>
      <c r="BC4">
        <v>0.25014999999999998</v>
      </c>
      <c r="BD4">
        <v>0.39740999999999999</v>
      </c>
      <c r="BE4">
        <v>0.59514</v>
      </c>
      <c r="BF4">
        <v>0.85038000000000002</v>
      </c>
      <c r="BG4">
        <v>2.8793500000000001</v>
      </c>
      <c r="BH4" s="28">
        <v>-10916.489636</v>
      </c>
      <c r="BI4" s="28">
        <v>1.42096</v>
      </c>
      <c r="BJ4" s="28">
        <v>4.1701300000000003</v>
      </c>
      <c r="BK4" s="28">
        <v>8.5720000000000005E-2</v>
      </c>
      <c r="BL4" s="28">
        <v>0.14280000000000001</v>
      </c>
      <c r="BM4" s="28">
        <v>3.3E-4</v>
      </c>
      <c r="BN4" s="28">
        <v>4.2199999999999998E-3</v>
      </c>
      <c r="BO4" s="28">
        <v>1.3860000000000001E-2</v>
      </c>
      <c r="BP4" s="28">
        <v>3.0679999999999999E-2</v>
      </c>
      <c r="BQ4" s="28">
        <v>5.6320000000000002E-2</v>
      </c>
      <c r="BR4" s="28">
        <v>9.3100000000000002E-2</v>
      </c>
      <c r="BS4" s="28">
        <v>0.14477000000000001</v>
      </c>
      <c r="BT4" s="28">
        <v>0.21826000000000001</v>
      </c>
      <c r="BU4" s="28">
        <v>0.32934999999999998</v>
      </c>
      <c r="BV4" s="28">
        <v>0.53652999999999995</v>
      </c>
      <c r="BW4" s="28">
        <v>1</v>
      </c>
      <c r="BX4">
        <v>-10914.325287</v>
      </c>
      <c r="BY4">
        <v>1.4616400000000001</v>
      </c>
      <c r="BZ4">
        <v>4.1957300000000002</v>
      </c>
      <c r="CA4">
        <v>9.8739999999999994E-2</v>
      </c>
      <c r="CB4">
        <v>1.26E-2</v>
      </c>
      <c r="CC4">
        <v>5.0000000000000002E-5</v>
      </c>
      <c r="CD4">
        <v>1.89E-3</v>
      </c>
      <c r="CE4">
        <v>1.0500000000000001E-2</v>
      </c>
      <c r="CF4">
        <v>3.2489999999999998E-2</v>
      </c>
      <c r="CG4">
        <v>7.5410000000000005E-2</v>
      </c>
      <c r="CH4">
        <v>0.14738999999999999</v>
      </c>
      <c r="CI4">
        <v>0.25662000000000001</v>
      </c>
      <c r="CJ4">
        <v>0.41064000000000001</v>
      </c>
      <c r="CK4">
        <v>0.61480999999999997</v>
      </c>
      <c r="CL4">
        <v>0.86751999999999996</v>
      </c>
      <c r="CM4">
        <v>3.5120499999999999</v>
      </c>
      <c r="CO4" s="30">
        <v>235.12424399999901</v>
      </c>
      <c r="CP4" s="30">
        <v>1</v>
      </c>
      <c r="CR4" s="30">
        <v>0</v>
      </c>
      <c r="CS4" s="30">
        <v>0</v>
      </c>
      <c r="CU4" s="30">
        <v>3.0944879999988202</v>
      </c>
      <c r="CV4" s="30">
        <v>0</v>
      </c>
      <c r="CX4" s="30">
        <v>4.3286980000011699</v>
      </c>
      <c r="CY4" s="30">
        <v>1</v>
      </c>
      <c r="DA4" t="s">
        <v>3</v>
      </c>
      <c r="DB4">
        <v>1</v>
      </c>
      <c r="DC4">
        <f t="shared" ref="DC4:DC64" si="0">SUM(CS4,CV4,CY4)</f>
        <v>1</v>
      </c>
      <c r="DD4" s="4">
        <f t="shared" ref="DD4:DD64" si="1">PRODUCT(CB4,100)</f>
        <v>1.26</v>
      </c>
    </row>
    <row r="5" spans="1:108">
      <c r="A5" t="s">
        <v>4</v>
      </c>
      <c r="B5" s="20">
        <v>-11199.632492999999</v>
      </c>
      <c r="C5" s="20">
        <v>1.1349</v>
      </c>
      <c r="D5" s="20">
        <v>4.2214099999999997</v>
      </c>
      <c r="E5" s="20">
        <v>0.18149000000000001</v>
      </c>
      <c r="F5">
        <v>-11103.414777</v>
      </c>
      <c r="G5">
        <v>1.1349</v>
      </c>
      <c r="H5">
        <v>4.3739800000000004</v>
      </c>
      <c r="I5">
        <v>0.84287999999999996</v>
      </c>
      <c r="J5">
        <v>0.15712000000000001</v>
      </c>
      <c r="K5">
        <v>8.9130000000000001E-2</v>
      </c>
      <c r="L5">
        <v>1</v>
      </c>
      <c r="M5" s="24">
        <v>-11103.414777</v>
      </c>
      <c r="N5" s="24">
        <v>1.1349</v>
      </c>
      <c r="O5" s="24">
        <v>4.3739800000000004</v>
      </c>
      <c r="P5" s="24">
        <v>0.84287999999999996</v>
      </c>
      <c r="Q5" s="24">
        <v>0.11148</v>
      </c>
      <c r="R5" s="24">
        <v>4.564E-2</v>
      </c>
      <c r="S5" s="24">
        <v>8.9130000000000001E-2</v>
      </c>
      <c r="T5" s="24">
        <v>1</v>
      </c>
      <c r="U5" s="24">
        <v>1</v>
      </c>
      <c r="V5">
        <v>-11097.761681</v>
      </c>
      <c r="W5">
        <v>1.1349</v>
      </c>
      <c r="X5">
        <v>4.3735400000000002</v>
      </c>
      <c r="Y5">
        <v>0.73548999999999998</v>
      </c>
      <c r="Z5">
        <v>0.26384000000000002</v>
      </c>
      <c r="AA5">
        <v>6.8000000000000005E-4</v>
      </c>
      <c r="AB5">
        <v>5.5280000000000003E-2</v>
      </c>
      <c r="AC5">
        <v>0.62234</v>
      </c>
      <c r="AD5">
        <v>7.8750200000000001</v>
      </c>
      <c r="AE5" s="26">
        <v>-11098.552103</v>
      </c>
      <c r="AF5" s="26">
        <v>1.1349</v>
      </c>
      <c r="AG5" s="26">
        <v>4.3694800000000003</v>
      </c>
      <c r="AH5" s="26">
        <v>5.0000000000000002E-5</v>
      </c>
      <c r="AI5" s="26">
        <v>1.6900000000000001E-3</v>
      </c>
      <c r="AJ5" s="26">
        <v>8.9300000000000004E-3</v>
      </c>
      <c r="AK5" s="26">
        <v>2.6790000000000001E-2</v>
      </c>
      <c r="AL5" s="26">
        <v>6.1030000000000001E-2</v>
      </c>
      <c r="AM5" s="26">
        <v>0.11826</v>
      </c>
      <c r="AN5" s="26">
        <v>0.20632</v>
      </c>
      <c r="AO5" s="26">
        <v>0.3352</v>
      </c>
      <c r="AP5" s="26">
        <v>0.51954</v>
      </c>
      <c r="AQ5" s="26">
        <v>0.78903999999999996</v>
      </c>
      <c r="AR5">
        <v>-11098.218781</v>
      </c>
      <c r="AS5">
        <v>1.1349</v>
      </c>
      <c r="AT5">
        <v>4.3799900000000003</v>
      </c>
      <c r="AU5">
        <v>9.418E-2</v>
      </c>
      <c r="AV5">
        <v>5.8220000000000001E-2</v>
      </c>
      <c r="AW5">
        <v>2.2000000000000001E-4</v>
      </c>
      <c r="AX5">
        <v>3.5500000000000002E-3</v>
      </c>
      <c r="AY5">
        <v>1.2970000000000001E-2</v>
      </c>
      <c r="AZ5">
        <v>3.0700000000000002E-2</v>
      </c>
      <c r="BA5">
        <v>5.91E-2</v>
      </c>
      <c r="BB5">
        <v>0.10119</v>
      </c>
      <c r="BC5">
        <v>0.16148999999999999</v>
      </c>
      <c r="BD5">
        <v>0.24784</v>
      </c>
      <c r="BE5">
        <v>0.37713000000000002</v>
      </c>
      <c r="BF5">
        <v>0.60723000000000005</v>
      </c>
      <c r="BG5">
        <v>1</v>
      </c>
      <c r="BH5" s="28">
        <v>-11094.280693000001</v>
      </c>
      <c r="BI5" s="28">
        <v>1.25427</v>
      </c>
      <c r="BJ5" s="28">
        <v>4.5261899999999997</v>
      </c>
      <c r="BK5" s="28">
        <v>9.0929999999999997E-2</v>
      </c>
      <c r="BL5" s="28">
        <v>9.0690000000000007E-2</v>
      </c>
      <c r="BM5" s="28">
        <v>4.2999999999999999E-4</v>
      </c>
      <c r="BN5" s="28">
        <v>4.8300000000000001E-3</v>
      </c>
      <c r="BO5" s="28">
        <v>1.5100000000000001E-2</v>
      </c>
      <c r="BP5" s="28">
        <v>3.2370000000000003E-2</v>
      </c>
      <c r="BQ5" s="28">
        <v>5.808E-2</v>
      </c>
      <c r="BR5" s="28">
        <v>9.4339999999999993E-2</v>
      </c>
      <c r="BS5" s="28">
        <v>0.14468</v>
      </c>
      <c r="BT5" s="28">
        <v>0.2157</v>
      </c>
      <c r="BU5" s="28">
        <v>0.32268000000000002</v>
      </c>
      <c r="BV5" s="28">
        <v>0.52312999999999998</v>
      </c>
      <c r="BW5" s="28">
        <v>1</v>
      </c>
      <c r="BX5">
        <v>-11093.251455</v>
      </c>
      <c r="BY5">
        <v>1.3202700000000001</v>
      </c>
      <c r="BZ5">
        <v>4.5294100000000004</v>
      </c>
      <c r="CA5">
        <v>9.9729999999999999E-2</v>
      </c>
      <c r="CB5">
        <v>2.7200000000000002E-3</v>
      </c>
      <c r="CC5">
        <v>5.0000000000000002E-5</v>
      </c>
      <c r="CD5">
        <v>1.8E-3</v>
      </c>
      <c r="CE5">
        <v>9.3799999999999994E-3</v>
      </c>
      <c r="CF5">
        <v>2.784E-2</v>
      </c>
      <c r="CG5">
        <v>6.2939999999999996E-2</v>
      </c>
      <c r="CH5">
        <v>0.1212</v>
      </c>
      <c r="CI5">
        <v>0.21029999999999999</v>
      </c>
      <c r="CJ5">
        <v>0.33999000000000001</v>
      </c>
      <c r="CK5">
        <v>0.52446999999999999</v>
      </c>
      <c r="CL5">
        <v>0.79239999999999999</v>
      </c>
      <c r="CM5">
        <v>11.73751</v>
      </c>
      <c r="CO5" s="30">
        <v>203.74162399999801</v>
      </c>
      <c r="CP5" s="30">
        <v>1</v>
      </c>
      <c r="CR5" s="30">
        <v>0</v>
      </c>
      <c r="CS5" s="30">
        <v>0</v>
      </c>
      <c r="CU5" s="30">
        <v>0.66664400000081503</v>
      </c>
      <c r="CV5" s="30">
        <v>0</v>
      </c>
      <c r="CX5" s="30">
        <v>2.0584760000019702</v>
      </c>
      <c r="CY5" s="30">
        <v>0</v>
      </c>
      <c r="DA5" t="s">
        <v>3</v>
      </c>
      <c r="DB5">
        <v>1</v>
      </c>
      <c r="DC5">
        <f t="shared" si="0"/>
        <v>0</v>
      </c>
      <c r="DD5" s="4">
        <f t="shared" si="1"/>
        <v>0.27200000000000002</v>
      </c>
    </row>
    <row r="6" spans="1:108" s="2" customFormat="1">
      <c r="A6" s="2" t="s">
        <v>5</v>
      </c>
      <c r="B6" s="20">
        <v>-15309.427079999999</v>
      </c>
      <c r="C6" s="20">
        <v>2.74078</v>
      </c>
      <c r="D6" s="20">
        <v>3.1725300000000001</v>
      </c>
      <c r="E6" s="20">
        <v>0.20832000000000001</v>
      </c>
      <c r="F6" s="2">
        <v>-15179.640438</v>
      </c>
      <c r="G6" s="2">
        <v>2.7407699999999999</v>
      </c>
      <c r="H6" s="2">
        <v>3.2790300000000001</v>
      </c>
      <c r="I6" s="2">
        <v>0.83735000000000004</v>
      </c>
      <c r="J6" s="2">
        <v>0.16264999999999999</v>
      </c>
      <c r="K6" s="2">
        <v>0.13811999999999999</v>
      </c>
      <c r="L6" s="2">
        <v>1</v>
      </c>
      <c r="M6" s="24">
        <v>-15179.640438</v>
      </c>
      <c r="N6" s="24">
        <v>2.7407699999999999</v>
      </c>
      <c r="O6" s="24">
        <v>3.2790300000000001</v>
      </c>
      <c r="P6" s="24">
        <v>0.83735000000000004</v>
      </c>
      <c r="Q6" s="24">
        <v>7.8409999999999994E-2</v>
      </c>
      <c r="R6" s="24">
        <v>8.4229999999999999E-2</v>
      </c>
      <c r="S6" s="24">
        <v>0.13811999999999999</v>
      </c>
      <c r="T6" s="24">
        <v>1</v>
      </c>
      <c r="U6" s="24">
        <v>1</v>
      </c>
      <c r="V6" s="2">
        <v>-15155.459618000001</v>
      </c>
      <c r="W6" s="2">
        <v>2.7407699999999999</v>
      </c>
      <c r="X6" s="2">
        <v>3.2794400000000001</v>
      </c>
      <c r="Y6" s="2">
        <v>0.41415000000000002</v>
      </c>
      <c r="Z6" s="2">
        <v>0.54922000000000004</v>
      </c>
      <c r="AA6" s="2">
        <v>3.6630000000000003E-2</v>
      </c>
      <c r="AB6" s="2">
        <v>3.3149999999999999E-2</v>
      </c>
      <c r="AC6" s="2">
        <v>0.33112999999999998</v>
      </c>
      <c r="AD6" s="2">
        <v>1.6218300000000001</v>
      </c>
      <c r="AE6" s="26">
        <v>-15162.92116</v>
      </c>
      <c r="AF6" s="26">
        <v>2.7407699999999999</v>
      </c>
      <c r="AG6" s="26">
        <v>3.2701600000000002</v>
      </c>
      <c r="AH6" s="26">
        <v>3.31E-3</v>
      </c>
      <c r="AI6" s="26">
        <v>2.1360000000000001E-2</v>
      </c>
      <c r="AJ6" s="26">
        <v>5.1339999999999997E-2</v>
      </c>
      <c r="AK6" s="26">
        <v>9.2509999999999995E-2</v>
      </c>
      <c r="AL6" s="26">
        <v>0.14527999999999999</v>
      </c>
      <c r="AM6" s="26">
        <v>0.21106</v>
      </c>
      <c r="AN6" s="26">
        <v>0.29257</v>
      </c>
      <c r="AO6" s="26">
        <v>0.39505000000000001</v>
      </c>
      <c r="AP6" s="26">
        <v>0.53</v>
      </c>
      <c r="AQ6" s="26">
        <v>0.73577000000000004</v>
      </c>
      <c r="AR6" s="2">
        <v>-15156.063448000001</v>
      </c>
      <c r="AS6" s="2">
        <v>2.7407699999999999</v>
      </c>
      <c r="AT6" s="2">
        <v>3.2810899999999998</v>
      </c>
      <c r="AU6" s="2">
        <v>9.8460000000000006E-2</v>
      </c>
      <c r="AV6" s="2">
        <v>1.541E-2</v>
      </c>
      <c r="AW6" s="2">
        <v>6.0899999999999999E-3</v>
      </c>
      <c r="AX6" s="2">
        <v>2.836E-2</v>
      </c>
      <c r="AY6" s="2">
        <v>5.8990000000000001E-2</v>
      </c>
      <c r="AZ6" s="2">
        <v>9.7049999999999997E-2</v>
      </c>
      <c r="BA6" s="2">
        <v>0.14297000000000001</v>
      </c>
      <c r="BB6" s="2">
        <v>0.19811999999999999</v>
      </c>
      <c r="BC6" s="2">
        <v>0.26513999999999999</v>
      </c>
      <c r="BD6" s="2">
        <v>0.34926000000000001</v>
      </c>
      <c r="BE6" s="2">
        <v>0.46250999999999998</v>
      </c>
      <c r="BF6" s="2">
        <v>0.64905000000000002</v>
      </c>
      <c r="BG6" s="2">
        <v>2.2128999999999999</v>
      </c>
      <c r="BH6" s="28">
        <v>-15146.077160999999</v>
      </c>
      <c r="BI6" s="28">
        <v>3.2761800000000001</v>
      </c>
      <c r="BJ6" s="28">
        <v>3.5044200000000001</v>
      </c>
      <c r="BK6" s="28">
        <v>9.0670000000000001E-2</v>
      </c>
      <c r="BL6" s="28">
        <v>9.325E-2</v>
      </c>
      <c r="BM6" s="28">
        <v>6.9800000000000001E-3</v>
      </c>
      <c r="BN6" s="28">
        <v>2.6710000000000001E-2</v>
      </c>
      <c r="BO6" s="28">
        <v>5.1040000000000002E-2</v>
      </c>
      <c r="BP6" s="28">
        <v>7.9759999999999998E-2</v>
      </c>
      <c r="BQ6" s="28">
        <v>0.11348999999999999</v>
      </c>
      <c r="BR6" s="28">
        <v>0.15351999999999999</v>
      </c>
      <c r="BS6" s="28">
        <v>0.20222999999999999</v>
      </c>
      <c r="BT6" s="28">
        <v>0.26429000000000002</v>
      </c>
      <c r="BU6" s="28">
        <v>0.35091</v>
      </c>
      <c r="BV6" s="28">
        <v>0.50683999999999996</v>
      </c>
      <c r="BW6" s="28">
        <v>1</v>
      </c>
      <c r="BX6" s="2">
        <v>-15140.267254</v>
      </c>
      <c r="BY6" s="2">
        <v>3.4209700000000001</v>
      </c>
      <c r="BZ6" s="2">
        <v>3.5239099999999999</v>
      </c>
      <c r="CA6" s="2">
        <v>9.7549999999999998E-2</v>
      </c>
      <c r="CB6" s="2">
        <v>2.453E-2</v>
      </c>
      <c r="CC6" s="2">
        <v>4.6899999999999997E-3</v>
      </c>
      <c r="CD6" s="2">
        <v>2.401E-2</v>
      </c>
      <c r="CE6" s="2">
        <v>5.2150000000000002E-2</v>
      </c>
      <c r="CF6" s="2">
        <v>8.8249999999999995E-2</v>
      </c>
      <c r="CG6" s="2">
        <v>0.13275000000000001</v>
      </c>
      <c r="CH6" s="2">
        <v>0.18704999999999999</v>
      </c>
      <c r="CI6" s="2">
        <v>0.25389</v>
      </c>
      <c r="CJ6" s="2">
        <v>0.33864</v>
      </c>
      <c r="CK6" s="2">
        <v>0.45371</v>
      </c>
      <c r="CL6" s="2">
        <v>0.64446000000000003</v>
      </c>
      <c r="CM6" s="2">
        <v>2.7299000000000002</v>
      </c>
      <c r="CO6" s="30">
        <v>307.93492399999701</v>
      </c>
      <c r="CP6" s="30">
        <v>1</v>
      </c>
      <c r="CQ6" s="30"/>
      <c r="CR6" s="30">
        <v>0</v>
      </c>
      <c r="CS6" s="30">
        <v>0</v>
      </c>
      <c r="CT6" s="30"/>
      <c r="CU6" s="30">
        <v>13.715423999998199</v>
      </c>
      <c r="CV6" s="30">
        <v>1</v>
      </c>
      <c r="CW6" s="30"/>
      <c r="CX6" s="30">
        <v>11.6198139999979</v>
      </c>
      <c r="CY6" s="30">
        <v>1</v>
      </c>
      <c r="DA6" s="2" t="s">
        <v>3</v>
      </c>
      <c r="DB6" s="7">
        <v>1</v>
      </c>
      <c r="DC6" s="7">
        <f t="shared" si="0"/>
        <v>2</v>
      </c>
      <c r="DD6" s="8">
        <f t="shared" si="1"/>
        <v>2.4529999999999998</v>
      </c>
    </row>
    <row r="7" spans="1:108">
      <c r="A7" t="s">
        <v>6</v>
      </c>
      <c r="B7" s="20">
        <v>-3550.8360859999998</v>
      </c>
      <c r="C7" s="20">
        <v>2.4545300000000001</v>
      </c>
      <c r="D7" s="20">
        <v>2.7898200000000002</v>
      </c>
      <c r="E7" s="20">
        <v>0.32973000000000002</v>
      </c>
      <c r="F7">
        <v>-3490.505987</v>
      </c>
      <c r="G7">
        <v>2.45452</v>
      </c>
      <c r="H7">
        <v>2.9131300000000002</v>
      </c>
      <c r="I7">
        <v>0.69069999999999998</v>
      </c>
      <c r="J7">
        <v>0.30930000000000002</v>
      </c>
      <c r="K7">
        <v>0.10549</v>
      </c>
      <c r="L7">
        <v>1</v>
      </c>
      <c r="M7" s="24">
        <v>-3487.399457</v>
      </c>
      <c r="N7" s="24">
        <v>2.45452</v>
      </c>
      <c r="O7" s="24">
        <v>2.9978500000000001</v>
      </c>
      <c r="P7" s="24">
        <v>0.69513000000000003</v>
      </c>
      <c r="Q7" s="24">
        <v>0.28088999999999997</v>
      </c>
      <c r="R7" s="24">
        <v>2.3980000000000001E-2</v>
      </c>
      <c r="S7" s="24">
        <v>0.11584</v>
      </c>
      <c r="T7" s="24">
        <v>1</v>
      </c>
      <c r="U7" s="24">
        <v>3.2889300000000001</v>
      </c>
      <c r="V7">
        <v>-3483.4045329999999</v>
      </c>
      <c r="W7">
        <v>2.45452</v>
      </c>
      <c r="X7">
        <v>2.9510700000000001</v>
      </c>
      <c r="Y7">
        <v>0.47776000000000002</v>
      </c>
      <c r="Z7">
        <v>0.46816000000000002</v>
      </c>
      <c r="AA7">
        <v>5.4080000000000003E-2</v>
      </c>
      <c r="AB7">
        <v>4.0719999999999999E-2</v>
      </c>
      <c r="AC7">
        <v>0.51551999999999998</v>
      </c>
      <c r="AD7">
        <v>2.4684300000000001</v>
      </c>
      <c r="AE7" s="26">
        <v>-3491.100621</v>
      </c>
      <c r="AF7" s="26">
        <v>2.45452</v>
      </c>
      <c r="AG7" s="26">
        <v>2.8609900000000001</v>
      </c>
      <c r="AH7" s="26">
        <v>1E-4</v>
      </c>
      <c r="AI7" s="26">
        <v>4.1099999999999999E-3</v>
      </c>
      <c r="AJ7" s="26">
        <v>2.264E-2</v>
      </c>
      <c r="AK7" s="26">
        <v>6.8830000000000002E-2</v>
      </c>
      <c r="AL7" s="26">
        <v>0.15479999999999999</v>
      </c>
      <c r="AM7" s="26">
        <v>0.28737000000000001</v>
      </c>
      <c r="AN7" s="26">
        <v>0.46277000000000001</v>
      </c>
      <c r="AO7" s="26">
        <v>0.66215000000000002</v>
      </c>
      <c r="AP7" s="26">
        <v>0.85013000000000005</v>
      </c>
      <c r="AQ7" s="26">
        <v>0.97789000000000004</v>
      </c>
      <c r="AR7">
        <v>-3483.9034259999999</v>
      </c>
      <c r="AS7">
        <v>2.45452</v>
      </c>
      <c r="AT7">
        <v>2.9559199999999999</v>
      </c>
      <c r="AU7">
        <v>9.5589999999999994E-2</v>
      </c>
      <c r="AV7">
        <v>4.4049999999999999E-2</v>
      </c>
      <c r="AW7">
        <v>1.31E-3</v>
      </c>
      <c r="AX7">
        <v>1.4370000000000001E-2</v>
      </c>
      <c r="AY7">
        <v>4.385E-2</v>
      </c>
      <c r="AZ7">
        <v>9.1619999999999993E-2</v>
      </c>
      <c r="BA7">
        <v>0.15919</v>
      </c>
      <c r="BB7">
        <v>0.24811</v>
      </c>
      <c r="BC7">
        <v>0.36015999999999998</v>
      </c>
      <c r="BD7">
        <v>0.49772</v>
      </c>
      <c r="BE7">
        <v>0.66459000000000001</v>
      </c>
      <c r="BF7">
        <v>0.86939999999999995</v>
      </c>
      <c r="BG7">
        <v>2.62242</v>
      </c>
      <c r="BH7" s="28">
        <v>-3486.8800200000001</v>
      </c>
      <c r="BI7" s="28">
        <v>2.7577799999999999</v>
      </c>
      <c r="BJ7" s="28">
        <v>2.9369499999999999</v>
      </c>
      <c r="BK7" s="28">
        <v>7.3870000000000005E-2</v>
      </c>
      <c r="BL7" s="28">
        <v>0.26130999999999999</v>
      </c>
      <c r="BM7" s="28">
        <v>4.1799999999999997E-3</v>
      </c>
      <c r="BN7" s="28">
        <v>1.8450000000000001E-2</v>
      </c>
      <c r="BO7" s="28">
        <v>3.7650000000000003E-2</v>
      </c>
      <c r="BP7" s="28">
        <v>6.1429999999999998E-2</v>
      </c>
      <c r="BQ7" s="28">
        <v>9.0340000000000004E-2</v>
      </c>
      <c r="BR7" s="28">
        <v>0.12562000000000001</v>
      </c>
      <c r="BS7" s="28">
        <v>0.16958000000000001</v>
      </c>
      <c r="BT7" s="28">
        <v>0.22686999999999999</v>
      </c>
      <c r="BU7" s="28">
        <v>0.30876999999999999</v>
      </c>
      <c r="BV7" s="28">
        <v>0.46105000000000002</v>
      </c>
      <c r="BW7" s="28">
        <v>1</v>
      </c>
      <c r="BX7">
        <v>-3480.328978</v>
      </c>
      <c r="BY7">
        <v>2.9084400000000001</v>
      </c>
      <c r="BZ7">
        <v>3.0452400000000002</v>
      </c>
      <c r="CA7">
        <v>9.3939999999999996E-2</v>
      </c>
      <c r="CB7">
        <v>6.0650000000000003E-2</v>
      </c>
      <c r="CC7">
        <v>1.3600000000000001E-3</v>
      </c>
      <c r="CD7">
        <v>1.4930000000000001E-2</v>
      </c>
      <c r="CE7">
        <v>4.555E-2</v>
      </c>
      <c r="CF7">
        <v>9.5079999999999998E-2</v>
      </c>
      <c r="CG7">
        <v>0.16497000000000001</v>
      </c>
      <c r="CH7">
        <v>0.25657999999999997</v>
      </c>
      <c r="CI7">
        <v>0.37136999999999998</v>
      </c>
      <c r="CJ7">
        <v>0.51112000000000002</v>
      </c>
      <c r="CK7">
        <v>0.67847999999999997</v>
      </c>
      <c r="CL7">
        <v>0.87900999999999996</v>
      </c>
      <c r="CM7">
        <v>2.8485</v>
      </c>
      <c r="CO7" s="30">
        <v>134.86310599999999</v>
      </c>
      <c r="CP7" s="30">
        <v>1</v>
      </c>
      <c r="CR7" s="30">
        <v>6.2130600000000404</v>
      </c>
      <c r="CS7" s="30">
        <v>1</v>
      </c>
      <c r="CU7" s="30">
        <v>14.394390000000399</v>
      </c>
      <c r="CV7" s="30">
        <v>1</v>
      </c>
      <c r="CX7" s="30">
        <v>13.102084000000101</v>
      </c>
      <c r="CY7" s="30">
        <v>1</v>
      </c>
      <c r="DA7" t="s">
        <v>3</v>
      </c>
      <c r="DB7" s="5">
        <v>1</v>
      </c>
      <c r="DC7" s="5">
        <f t="shared" si="0"/>
        <v>3</v>
      </c>
      <c r="DD7" s="6">
        <f t="shared" si="1"/>
        <v>6.0650000000000004</v>
      </c>
    </row>
    <row r="8" spans="1:108">
      <c r="A8" t="s">
        <v>7</v>
      </c>
      <c r="B8" s="20">
        <v>-1635.3616320000001</v>
      </c>
      <c r="C8" s="20">
        <v>1.24257</v>
      </c>
      <c r="D8" s="20">
        <v>2.7727599999999999</v>
      </c>
      <c r="E8" s="20">
        <v>0.23599000000000001</v>
      </c>
      <c r="F8">
        <v>-1623.7341120000001</v>
      </c>
      <c r="G8">
        <v>1.24257</v>
      </c>
      <c r="H8">
        <v>2.8980000000000001</v>
      </c>
      <c r="I8">
        <v>0.84733999999999998</v>
      </c>
      <c r="J8">
        <v>0.15265999999999999</v>
      </c>
      <c r="K8">
        <v>0.14382</v>
      </c>
      <c r="L8">
        <v>1</v>
      </c>
      <c r="M8" s="24">
        <v>-1623.7341120000001</v>
      </c>
      <c r="N8" s="24">
        <v>1.24257</v>
      </c>
      <c r="O8" s="24">
        <v>2.8980000000000001</v>
      </c>
      <c r="P8" s="24">
        <v>0.84733999999999998</v>
      </c>
      <c r="Q8" s="24">
        <v>9.2030000000000001E-2</v>
      </c>
      <c r="R8" s="24">
        <v>6.0630000000000003E-2</v>
      </c>
      <c r="S8" s="24">
        <v>0.14382</v>
      </c>
      <c r="T8" s="24">
        <v>1</v>
      </c>
      <c r="U8" s="24">
        <v>1</v>
      </c>
      <c r="V8">
        <v>-1622.0369290000001</v>
      </c>
      <c r="W8">
        <v>1.24257</v>
      </c>
      <c r="X8">
        <v>2.8793500000000001</v>
      </c>
      <c r="Y8">
        <v>0.32257999999999998</v>
      </c>
      <c r="Z8">
        <v>0.61001000000000005</v>
      </c>
      <c r="AA8">
        <v>6.7409999999999998E-2</v>
      </c>
      <c r="AB8">
        <v>0</v>
      </c>
      <c r="AC8">
        <v>0.29143999999999998</v>
      </c>
      <c r="AD8">
        <v>1.31426</v>
      </c>
      <c r="AE8" s="26">
        <v>-1622.881316</v>
      </c>
      <c r="AF8" s="26">
        <v>1.24257</v>
      </c>
      <c r="AG8" s="26">
        <v>2.8449300000000002</v>
      </c>
      <c r="AH8" s="26">
        <v>1.3500000000000001E-3</v>
      </c>
      <c r="AI8" s="26">
        <v>1.3299999999999999E-2</v>
      </c>
      <c r="AJ8" s="26">
        <v>3.8800000000000001E-2</v>
      </c>
      <c r="AK8" s="26">
        <v>7.8990000000000005E-2</v>
      </c>
      <c r="AL8" s="26">
        <v>0.13525999999999999</v>
      </c>
      <c r="AM8" s="26">
        <v>0.20954999999999999</v>
      </c>
      <c r="AN8" s="26">
        <v>0.30478</v>
      </c>
      <c r="AO8" s="26">
        <v>0.42581999999999998</v>
      </c>
      <c r="AP8" s="26">
        <v>0.58226</v>
      </c>
      <c r="AQ8" s="26">
        <v>0.80150999999999994</v>
      </c>
      <c r="AR8">
        <v>-1622.5694590000001</v>
      </c>
      <c r="AS8">
        <v>1.24257</v>
      </c>
      <c r="AT8">
        <v>2.8786100000000001</v>
      </c>
      <c r="AU8">
        <v>9.5369999999999996E-2</v>
      </c>
      <c r="AV8">
        <v>4.6339999999999999E-2</v>
      </c>
      <c r="AW8">
        <v>5.4400000000000004E-3</v>
      </c>
      <c r="AX8">
        <v>2.579E-2</v>
      </c>
      <c r="AY8">
        <v>5.4100000000000002E-2</v>
      </c>
      <c r="AZ8">
        <v>8.9569999999999997E-2</v>
      </c>
      <c r="BA8">
        <v>0.13266</v>
      </c>
      <c r="BB8">
        <v>0.18476000000000001</v>
      </c>
      <c r="BC8">
        <v>0.24854000000000001</v>
      </c>
      <c r="BD8">
        <v>0.32926</v>
      </c>
      <c r="BE8">
        <v>0.43920999999999999</v>
      </c>
      <c r="BF8">
        <v>0.62402000000000002</v>
      </c>
      <c r="BG8">
        <v>1.3518300000000001</v>
      </c>
      <c r="BH8" s="28">
        <v>-1622.1855210000001</v>
      </c>
      <c r="BI8" s="28">
        <v>1.34971</v>
      </c>
      <c r="BJ8" s="28">
        <v>2.9068299999999998</v>
      </c>
      <c r="BK8" s="28">
        <v>8.9230000000000004E-2</v>
      </c>
      <c r="BL8" s="28">
        <v>0.10766000000000001</v>
      </c>
      <c r="BM8" s="28">
        <v>7.6499999999999997E-3</v>
      </c>
      <c r="BN8" s="28">
        <v>2.8580000000000001E-2</v>
      </c>
      <c r="BO8" s="28">
        <v>5.3990000000000003E-2</v>
      </c>
      <c r="BP8" s="28">
        <v>8.3739999999999995E-2</v>
      </c>
      <c r="BQ8" s="28">
        <v>0.11847000000000001</v>
      </c>
      <c r="BR8" s="28">
        <v>0.15948000000000001</v>
      </c>
      <c r="BS8" s="28">
        <v>0.20916999999999999</v>
      </c>
      <c r="BT8" s="28">
        <v>0.27221000000000001</v>
      </c>
      <c r="BU8" s="28">
        <v>0.35977999999999999</v>
      </c>
      <c r="BV8" s="28">
        <v>0.51639000000000002</v>
      </c>
      <c r="BW8" s="28">
        <v>1</v>
      </c>
      <c r="BX8">
        <v>-1621.989832</v>
      </c>
      <c r="BY8">
        <v>1.3678399999999999</v>
      </c>
      <c r="BZ8">
        <v>2.93255</v>
      </c>
      <c r="CA8">
        <v>9.4439999999999996E-2</v>
      </c>
      <c r="CB8">
        <v>5.561E-2</v>
      </c>
      <c r="CC8">
        <v>6.4799999999999996E-3</v>
      </c>
      <c r="CD8">
        <v>2.826E-2</v>
      </c>
      <c r="CE8">
        <v>5.7149999999999999E-2</v>
      </c>
      <c r="CF8">
        <v>9.2439999999999994E-2</v>
      </c>
      <c r="CG8">
        <v>0.13461999999999999</v>
      </c>
      <c r="CH8">
        <v>0.18507000000000001</v>
      </c>
      <c r="CI8">
        <v>0.24640000000000001</v>
      </c>
      <c r="CJ8">
        <v>0.32374999999999998</v>
      </c>
      <c r="CK8">
        <v>0.42914999999999998</v>
      </c>
      <c r="CL8">
        <v>0.60799000000000003</v>
      </c>
      <c r="CM8">
        <v>1.47929</v>
      </c>
      <c r="CO8" s="30">
        <v>26.649405999999999</v>
      </c>
      <c r="CP8" s="30">
        <v>1</v>
      </c>
      <c r="CR8" s="30">
        <v>0</v>
      </c>
      <c r="CS8" s="30">
        <v>0</v>
      </c>
      <c r="CU8" s="30">
        <v>0.62371399999983601</v>
      </c>
      <c r="CV8" s="30">
        <v>0</v>
      </c>
      <c r="CX8" s="30">
        <v>0.39137800000025902</v>
      </c>
      <c r="CY8" s="30">
        <v>0</v>
      </c>
      <c r="DA8" t="s">
        <v>8</v>
      </c>
      <c r="DB8">
        <v>1</v>
      </c>
      <c r="DC8">
        <f t="shared" si="0"/>
        <v>0</v>
      </c>
      <c r="DD8" s="4">
        <f t="shared" si="1"/>
        <v>5.5609999999999999</v>
      </c>
    </row>
    <row r="9" spans="1:108">
      <c r="A9" t="s">
        <v>9</v>
      </c>
      <c r="B9" s="20">
        <v>-17228.882798999999</v>
      </c>
      <c r="C9" s="20">
        <v>7.4897799999999997</v>
      </c>
      <c r="D9" s="20">
        <v>2.4188900000000002</v>
      </c>
      <c r="E9" s="20">
        <v>0.30879000000000001</v>
      </c>
      <c r="F9">
        <v>-17099.062140999999</v>
      </c>
      <c r="G9">
        <v>7.4897799999999997</v>
      </c>
      <c r="H9">
        <v>2.5509599999999999</v>
      </c>
      <c r="I9">
        <v>0.66827000000000003</v>
      </c>
      <c r="J9">
        <v>0.33173000000000002</v>
      </c>
      <c r="K9">
        <v>0.19721</v>
      </c>
      <c r="L9">
        <v>1</v>
      </c>
      <c r="M9" s="24">
        <v>-17099.062140999999</v>
      </c>
      <c r="N9" s="24">
        <v>7.4897799999999997</v>
      </c>
      <c r="O9" s="24">
        <v>2.5509599999999999</v>
      </c>
      <c r="P9" s="24">
        <v>0.66827000000000003</v>
      </c>
      <c r="Q9" s="24">
        <v>0.23330000000000001</v>
      </c>
      <c r="R9" s="24">
        <v>9.8430000000000004E-2</v>
      </c>
      <c r="S9" s="24">
        <v>0.19721</v>
      </c>
      <c r="T9" s="24">
        <v>1</v>
      </c>
      <c r="U9" s="24">
        <v>1</v>
      </c>
      <c r="V9">
        <v>-17061.664384</v>
      </c>
      <c r="W9">
        <v>7.4897799999999997</v>
      </c>
      <c r="X9">
        <v>2.49471</v>
      </c>
      <c r="Y9">
        <v>0.16291</v>
      </c>
      <c r="Z9">
        <v>0.52385999999999999</v>
      </c>
      <c r="AA9">
        <v>0.31322</v>
      </c>
      <c r="AB9">
        <v>2.2110000000000001E-2</v>
      </c>
      <c r="AC9">
        <v>0.26823000000000002</v>
      </c>
      <c r="AD9">
        <v>0.76315</v>
      </c>
      <c r="AE9" s="26">
        <v>-17062.603544000001</v>
      </c>
      <c r="AF9" s="26">
        <v>7.4897799999999997</v>
      </c>
      <c r="AG9" s="26">
        <v>2.49702</v>
      </c>
      <c r="AH9" s="26">
        <v>2.2499999999999999E-2</v>
      </c>
      <c r="AI9" s="26">
        <v>8.0699999999999994E-2</v>
      </c>
      <c r="AJ9" s="26">
        <v>0.14754</v>
      </c>
      <c r="AK9" s="26">
        <v>0.22119</v>
      </c>
      <c r="AL9" s="26">
        <v>0.30145</v>
      </c>
      <c r="AM9" s="26">
        <v>0.38882</v>
      </c>
      <c r="AN9" s="26">
        <v>0.48454000000000003</v>
      </c>
      <c r="AO9" s="26">
        <v>0.59103000000000006</v>
      </c>
      <c r="AP9" s="26">
        <v>0.71350000000000002</v>
      </c>
      <c r="AQ9" s="26">
        <v>0.86799000000000004</v>
      </c>
      <c r="AR9">
        <v>-17062.432133999999</v>
      </c>
      <c r="AS9">
        <v>7.4897799999999997</v>
      </c>
      <c r="AT9">
        <v>2.49851</v>
      </c>
      <c r="AU9">
        <v>9.9250000000000005E-2</v>
      </c>
      <c r="AV9">
        <v>7.45E-3</v>
      </c>
      <c r="AW9">
        <v>2.3449999999999999E-2</v>
      </c>
      <c r="AX9">
        <v>8.1509999999999999E-2</v>
      </c>
      <c r="AY9">
        <v>0.14702999999999999</v>
      </c>
      <c r="AZ9">
        <v>0.21872</v>
      </c>
      <c r="BA9">
        <v>0.29659999999999997</v>
      </c>
      <c r="BB9">
        <v>0.38136999999999999</v>
      </c>
      <c r="BC9">
        <v>0.47448000000000001</v>
      </c>
      <c r="BD9">
        <v>0.57869000000000004</v>
      </c>
      <c r="BE9">
        <v>0.69982999999999995</v>
      </c>
      <c r="BF9">
        <v>0.85629</v>
      </c>
      <c r="BG9">
        <v>1.6392500000000001</v>
      </c>
      <c r="BH9" s="28">
        <v>-17043.712229000001</v>
      </c>
      <c r="BI9" s="28">
        <v>9.7033400000000007</v>
      </c>
      <c r="BJ9" s="28">
        <v>2.6863600000000001</v>
      </c>
      <c r="BK9" s="28">
        <v>9.035E-2</v>
      </c>
      <c r="BL9" s="28">
        <v>9.6519999999999995E-2</v>
      </c>
      <c r="BM9" s="28">
        <v>1.823E-2</v>
      </c>
      <c r="BN9" s="28">
        <v>6.4030000000000004E-2</v>
      </c>
      <c r="BO9" s="28">
        <v>0.1166</v>
      </c>
      <c r="BP9" s="28">
        <v>0.17521999999999999</v>
      </c>
      <c r="BQ9" s="28">
        <v>0.24030000000000001</v>
      </c>
      <c r="BR9" s="28">
        <v>0.31302000000000002</v>
      </c>
      <c r="BS9" s="28">
        <v>0.39549000000000001</v>
      </c>
      <c r="BT9" s="28">
        <v>0.49173</v>
      </c>
      <c r="BU9" s="28">
        <v>0.61053999999999997</v>
      </c>
      <c r="BV9" s="28">
        <v>0.78173999999999999</v>
      </c>
      <c r="BW9" s="28">
        <v>1</v>
      </c>
      <c r="BX9">
        <v>-17042.793608</v>
      </c>
      <c r="BY9">
        <v>9.8270499999999998</v>
      </c>
      <c r="BZ9">
        <v>2.6967099999999999</v>
      </c>
      <c r="CA9">
        <v>9.7619999999999998E-2</v>
      </c>
      <c r="CB9">
        <v>2.3779999999999999E-2</v>
      </c>
      <c r="CC9">
        <v>1.8200000000000001E-2</v>
      </c>
      <c r="CD9">
        <v>6.9089999999999999E-2</v>
      </c>
      <c r="CE9">
        <v>0.12981000000000001</v>
      </c>
      <c r="CF9">
        <v>0.19836000000000001</v>
      </c>
      <c r="CG9">
        <v>0.27450999999999998</v>
      </c>
      <c r="CH9">
        <v>0.35883999999999999</v>
      </c>
      <c r="CI9">
        <v>0.45282</v>
      </c>
      <c r="CJ9">
        <v>0.55932000000000004</v>
      </c>
      <c r="CK9">
        <v>0.68457999999999997</v>
      </c>
      <c r="CL9">
        <v>0.84819999999999995</v>
      </c>
      <c r="CM9">
        <v>2.0097499999999999</v>
      </c>
      <c r="CO9" s="30">
        <v>334.43682999999902</v>
      </c>
      <c r="CP9" s="30">
        <v>1</v>
      </c>
      <c r="CR9" s="30">
        <v>0</v>
      </c>
      <c r="CS9" s="30">
        <v>0</v>
      </c>
      <c r="CU9" s="30">
        <v>0.34282000000530399</v>
      </c>
      <c r="CV9" s="30">
        <v>0</v>
      </c>
      <c r="CX9" s="30">
        <v>1.83724200000142</v>
      </c>
      <c r="CY9" s="30">
        <v>0</v>
      </c>
      <c r="DA9" t="s">
        <v>1</v>
      </c>
      <c r="DB9">
        <v>1</v>
      </c>
      <c r="DC9">
        <f t="shared" si="0"/>
        <v>0</v>
      </c>
      <c r="DD9" s="4">
        <f t="shared" si="1"/>
        <v>2.3780000000000001</v>
      </c>
    </row>
    <row r="10" spans="1:108">
      <c r="A10" t="s">
        <v>10</v>
      </c>
      <c r="B10" s="20">
        <v>-4010.835658</v>
      </c>
      <c r="C10" s="20">
        <v>2.1130100000000001</v>
      </c>
      <c r="D10" s="20">
        <v>3.1331500000000001</v>
      </c>
      <c r="E10" s="20">
        <v>0.39213999999999999</v>
      </c>
      <c r="F10">
        <v>-3948.7967669999998</v>
      </c>
      <c r="G10">
        <v>2.1130100000000001</v>
      </c>
      <c r="H10">
        <v>3.3097300000000001</v>
      </c>
      <c r="I10">
        <v>0.58470999999999995</v>
      </c>
      <c r="J10">
        <v>0.41528999999999999</v>
      </c>
      <c r="K10">
        <v>8.0750000000000002E-2</v>
      </c>
      <c r="L10">
        <v>1</v>
      </c>
      <c r="M10" s="24">
        <v>-3948.7967669999998</v>
      </c>
      <c r="N10" s="24">
        <v>2.1130100000000001</v>
      </c>
      <c r="O10" s="24">
        <v>3.3097300000000001</v>
      </c>
      <c r="P10" s="24">
        <v>0.58470999999999995</v>
      </c>
      <c r="Q10" s="24">
        <v>0.32658999999999999</v>
      </c>
      <c r="R10" s="24">
        <v>8.8709999999999997E-2</v>
      </c>
      <c r="S10" s="24">
        <v>8.0750000000000002E-2</v>
      </c>
      <c r="T10" s="24">
        <v>1</v>
      </c>
      <c r="U10" s="24">
        <v>1</v>
      </c>
      <c r="V10">
        <v>-3946.8236449999999</v>
      </c>
      <c r="W10">
        <v>2.1130100000000001</v>
      </c>
      <c r="X10">
        <v>3.30993</v>
      </c>
      <c r="Y10">
        <v>0.46002999999999999</v>
      </c>
      <c r="Z10">
        <v>0.47075</v>
      </c>
      <c r="AA10">
        <v>6.9220000000000004E-2</v>
      </c>
      <c r="AB10">
        <v>3.2219999999999999E-2</v>
      </c>
      <c r="AC10">
        <v>0.64327000000000001</v>
      </c>
      <c r="AD10">
        <v>1.84368</v>
      </c>
      <c r="AE10" s="26">
        <v>-3948.1812369999998</v>
      </c>
      <c r="AF10" s="26">
        <v>2.1130100000000001</v>
      </c>
      <c r="AG10" s="26">
        <v>3.2749700000000002</v>
      </c>
      <c r="AH10" s="26">
        <v>2.0000000000000002E-5</v>
      </c>
      <c r="AI10" s="26">
        <v>1.9400000000000001E-3</v>
      </c>
      <c r="AJ10" s="26">
        <v>1.771E-2</v>
      </c>
      <c r="AK10" s="26">
        <v>7.4069999999999997E-2</v>
      </c>
      <c r="AL10" s="26">
        <v>0.20369999999999999</v>
      </c>
      <c r="AM10" s="26">
        <v>0.4158</v>
      </c>
      <c r="AN10" s="26">
        <v>0.66415999999999997</v>
      </c>
      <c r="AO10" s="26">
        <v>0.86592000000000002</v>
      </c>
      <c r="AP10" s="26">
        <v>0.97158999999999995</v>
      </c>
      <c r="AQ10" s="26">
        <v>0.99911000000000005</v>
      </c>
      <c r="AR10">
        <v>-3946.756214</v>
      </c>
      <c r="AS10">
        <v>2.1130100000000001</v>
      </c>
      <c r="AT10">
        <v>3.3046799999999998</v>
      </c>
      <c r="AU10">
        <v>9.8479999999999998E-2</v>
      </c>
      <c r="AV10">
        <v>1.524E-2</v>
      </c>
      <c r="AW10">
        <v>4.0000000000000003E-5</v>
      </c>
      <c r="AX10">
        <v>2.8500000000000001E-3</v>
      </c>
      <c r="AY10">
        <v>2.1260000000000001E-2</v>
      </c>
      <c r="AZ10">
        <v>7.8030000000000002E-2</v>
      </c>
      <c r="BA10">
        <v>0.19700999999999999</v>
      </c>
      <c r="BB10">
        <v>0.38482</v>
      </c>
      <c r="BC10">
        <v>0.61229</v>
      </c>
      <c r="BD10">
        <v>0.81906999999999996</v>
      </c>
      <c r="BE10">
        <v>0.95082</v>
      </c>
      <c r="BF10">
        <v>0.99741999999999997</v>
      </c>
      <c r="BG10">
        <v>2.9429500000000002</v>
      </c>
      <c r="BH10" s="28">
        <v>-3945.6992749999999</v>
      </c>
      <c r="BI10" s="28">
        <v>2.35067</v>
      </c>
      <c r="BJ10" s="28">
        <v>3.3681999999999999</v>
      </c>
      <c r="BK10" s="28">
        <v>6.4420000000000005E-2</v>
      </c>
      <c r="BL10" s="28">
        <v>0.35585</v>
      </c>
      <c r="BM10" s="28">
        <v>6.0999999999999997E-4</v>
      </c>
      <c r="BN10" s="28">
        <v>6.1700000000000001E-3</v>
      </c>
      <c r="BO10" s="28">
        <v>1.823E-2</v>
      </c>
      <c r="BP10" s="28">
        <v>3.7670000000000002E-2</v>
      </c>
      <c r="BQ10" s="28">
        <v>6.5790000000000001E-2</v>
      </c>
      <c r="BR10" s="28">
        <v>0.10458000000000001</v>
      </c>
      <c r="BS10" s="28">
        <v>0.15747</v>
      </c>
      <c r="BT10" s="28">
        <v>0.23091</v>
      </c>
      <c r="BU10" s="28">
        <v>0.33986</v>
      </c>
      <c r="BV10" s="28">
        <v>0.54040999999999995</v>
      </c>
      <c r="BW10" s="28">
        <v>1</v>
      </c>
      <c r="BX10">
        <v>-3943.6700049999999</v>
      </c>
      <c r="BY10">
        <v>2.4460099999999998</v>
      </c>
      <c r="BZ10">
        <v>3.4178899999999999</v>
      </c>
      <c r="CA10">
        <v>9.7210000000000005E-2</v>
      </c>
      <c r="CB10">
        <v>2.7910000000000001E-2</v>
      </c>
      <c r="CC10">
        <v>6.0000000000000002E-5</v>
      </c>
      <c r="CD10">
        <v>3.8999999999999998E-3</v>
      </c>
      <c r="CE10">
        <v>2.666E-2</v>
      </c>
      <c r="CF10">
        <v>9.2079999999999995E-2</v>
      </c>
      <c r="CG10">
        <v>0.22141</v>
      </c>
      <c r="CH10">
        <v>0.41520000000000001</v>
      </c>
      <c r="CI10">
        <v>0.63922000000000001</v>
      </c>
      <c r="CJ10">
        <v>0.83503000000000005</v>
      </c>
      <c r="CK10">
        <v>0.95601000000000003</v>
      </c>
      <c r="CL10">
        <v>0.99775000000000003</v>
      </c>
      <c r="CM10">
        <v>3.2509399999999999</v>
      </c>
      <c r="CO10" s="30">
        <v>128.02402599999999</v>
      </c>
      <c r="CP10" s="30">
        <v>1</v>
      </c>
      <c r="CR10" s="30">
        <v>0</v>
      </c>
      <c r="CS10" s="30">
        <v>0</v>
      </c>
      <c r="CU10" s="30">
        <v>2.85004599999957</v>
      </c>
      <c r="CV10" s="30">
        <v>0</v>
      </c>
      <c r="CX10" s="30">
        <v>4.05853999999999</v>
      </c>
      <c r="CY10" s="30">
        <v>1</v>
      </c>
      <c r="DA10" t="s">
        <v>3</v>
      </c>
      <c r="DB10">
        <v>1</v>
      </c>
      <c r="DC10">
        <f>SUM(CS10,CV10,CY10)</f>
        <v>1</v>
      </c>
      <c r="DD10" s="4">
        <f>PRODUCT(CB10,100)</f>
        <v>2.7909999999999999</v>
      </c>
    </row>
    <row r="11" spans="1:108">
      <c r="A11" t="s">
        <v>11</v>
      </c>
      <c r="B11" s="20">
        <v>-7676.4112759999998</v>
      </c>
      <c r="C11" s="20">
        <v>2.51268</v>
      </c>
      <c r="D11" s="20">
        <v>3.3862999999999999</v>
      </c>
      <c r="E11" s="20">
        <v>0.34752</v>
      </c>
      <c r="F11">
        <v>-7598.7415010000004</v>
      </c>
      <c r="G11">
        <v>2.51268</v>
      </c>
      <c r="H11">
        <v>3.6147499999999999</v>
      </c>
      <c r="I11">
        <v>0.68478000000000006</v>
      </c>
      <c r="J11">
        <v>0.31522</v>
      </c>
      <c r="K11">
        <v>0.15765999999999999</v>
      </c>
      <c r="L11">
        <v>1</v>
      </c>
      <c r="M11" s="24">
        <v>-7598.7415010000004</v>
      </c>
      <c r="N11" s="24">
        <v>2.51268</v>
      </c>
      <c r="O11" s="24">
        <v>3.6147499999999999</v>
      </c>
      <c r="P11" s="24">
        <v>0.68478000000000006</v>
      </c>
      <c r="Q11" s="24">
        <v>0.17818999999999999</v>
      </c>
      <c r="R11" s="24">
        <v>0.13702</v>
      </c>
      <c r="S11" s="24">
        <v>0.15765999999999999</v>
      </c>
      <c r="T11" s="24">
        <v>1</v>
      </c>
      <c r="U11" s="24">
        <v>1</v>
      </c>
      <c r="V11">
        <v>-7594.8041940000003</v>
      </c>
      <c r="W11">
        <v>2.51268</v>
      </c>
      <c r="X11">
        <v>3.6210399999999998</v>
      </c>
      <c r="Y11">
        <v>0.47882000000000002</v>
      </c>
      <c r="Z11">
        <v>0.47726000000000002</v>
      </c>
      <c r="AA11">
        <v>4.3920000000000001E-2</v>
      </c>
      <c r="AB11">
        <v>9.0069999999999997E-2</v>
      </c>
      <c r="AC11">
        <v>0.59182000000000001</v>
      </c>
      <c r="AD11">
        <v>2.2738499999999999</v>
      </c>
      <c r="AE11" s="26">
        <v>-7600.3783540000004</v>
      </c>
      <c r="AF11" s="26">
        <v>2.51268</v>
      </c>
      <c r="AG11" s="26">
        <v>3.5634899999999998</v>
      </c>
      <c r="AH11" s="26">
        <v>3.81E-3</v>
      </c>
      <c r="AI11" s="26">
        <v>3.2689999999999997E-2</v>
      </c>
      <c r="AJ11" s="26">
        <v>8.8289999999999993E-2</v>
      </c>
      <c r="AK11" s="26">
        <v>0.16866999999999999</v>
      </c>
      <c r="AL11" s="26">
        <v>0.27135999999999999</v>
      </c>
      <c r="AM11" s="26">
        <v>0.39318999999999998</v>
      </c>
      <c r="AN11" s="26">
        <v>0.52993000000000001</v>
      </c>
      <c r="AO11" s="26">
        <v>0.67586999999999997</v>
      </c>
      <c r="AP11" s="26">
        <v>0.82257000000000002</v>
      </c>
      <c r="AQ11" s="26">
        <v>0.95462000000000002</v>
      </c>
      <c r="AR11">
        <v>-7594.7571669999998</v>
      </c>
      <c r="AS11">
        <v>2.51268</v>
      </c>
      <c r="AT11">
        <v>3.6235400000000002</v>
      </c>
      <c r="AU11">
        <v>9.6460000000000004E-2</v>
      </c>
      <c r="AV11">
        <v>3.5360000000000003E-2</v>
      </c>
      <c r="AW11">
        <v>9.4800000000000006E-3</v>
      </c>
      <c r="AX11">
        <v>4.8230000000000002E-2</v>
      </c>
      <c r="AY11">
        <v>0.10333000000000001</v>
      </c>
      <c r="AZ11">
        <v>0.17157</v>
      </c>
      <c r="BA11">
        <v>0.25185000000000002</v>
      </c>
      <c r="BB11">
        <v>0.34405999999999998</v>
      </c>
      <c r="BC11">
        <v>0.44893</v>
      </c>
      <c r="BD11">
        <v>0.56828000000000001</v>
      </c>
      <c r="BE11">
        <v>0.70633000000000001</v>
      </c>
      <c r="BF11">
        <v>0.87558999999999998</v>
      </c>
      <c r="BG11">
        <v>2.4004300000000001</v>
      </c>
      <c r="BH11" s="28">
        <v>-7590.8571250000005</v>
      </c>
      <c r="BI11" s="28">
        <v>2.9352100000000001</v>
      </c>
      <c r="BJ11" s="28">
        <v>3.8445900000000002</v>
      </c>
      <c r="BK11" s="28">
        <v>7.0610000000000006E-2</v>
      </c>
      <c r="BL11" s="28">
        <v>0.29387000000000002</v>
      </c>
      <c r="BM11" s="28">
        <v>2.681E-2</v>
      </c>
      <c r="BN11" s="28">
        <v>5.8090000000000003E-2</v>
      </c>
      <c r="BO11" s="28">
        <v>8.5830000000000004E-2</v>
      </c>
      <c r="BP11" s="28">
        <v>0.11343</v>
      </c>
      <c r="BQ11" s="28">
        <v>0.14241000000000001</v>
      </c>
      <c r="BR11" s="28">
        <v>0.17416000000000001</v>
      </c>
      <c r="BS11" s="28">
        <v>0.21057999999999999</v>
      </c>
      <c r="BT11" s="28">
        <v>0.25502000000000002</v>
      </c>
      <c r="BU11" s="28">
        <v>0.31546999999999997</v>
      </c>
      <c r="BV11" s="28">
        <v>0.42496</v>
      </c>
      <c r="BW11" s="28">
        <v>1</v>
      </c>
      <c r="BX11">
        <v>-7585.5029359999999</v>
      </c>
      <c r="BY11">
        <v>3.12703</v>
      </c>
      <c r="BZ11">
        <v>3.9386800000000002</v>
      </c>
      <c r="CA11">
        <v>9.4579999999999997E-2</v>
      </c>
      <c r="CB11">
        <v>5.423E-2</v>
      </c>
      <c r="CC11">
        <v>8.5299999999999994E-3</v>
      </c>
      <c r="CD11">
        <v>4.5650000000000003E-2</v>
      </c>
      <c r="CE11">
        <v>0.10002</v>
      </c>
      <c r="CF11">
        <v>0.16841999999999999</v>
      </c>
      <c r="CG11">
        <v>0.24965999999999999</v>
      </c>
      <c r="CH11">
        <v>0.34350999999999998</v>
      </c>
      <c r="CI11">
        <v>0.45049</v>
      </c>
      <c r="CJ11">
        <v>0.57218000000000002</v>
      </c>
      <c r="CK11">
        <v>0.71221000000000001</v>
      </c>
      <c r="CL11">
        <v>0.88136999999999999</v>
      </c>
      <c r="CM11">
        <v>2.9044099999999999</v>
      </c>
      <c r="CO11" s="30">
        <v>163.21416399999899</v>
      </c>
      <c r="CP11" s="30">
        <v>1</v>
      </c>
      <c r="CR11" s="30">
        <v>0</v>
      </c>
      <c r="CS11" s="30">
        <v>0</v>
      </c>
      <c r="CU11" s="30">
        <v>11.2423740000013</v>
      </c>
      <c r="CV11" s="30">
        <v>1</v>
      </c>
      <c r="CX11" s="30">
        <v>10.708378000001201</v>
      </c>
      <c r="CY11" s="30">
        <v>1</v>
      </c>
      <c r="DA11" t="s">
        <v>3</v>
      </c>
      <c r="DB11" s="7">
        <v>1</v>
      </c>
      <c r="DC11" s="7">
        <f t="shared" si="0"/>
        <v>2</v>
      </c>
      <c r="DD11" s="8">
        <f t="shared" si="1"/>
        <v>5.423</v>
      </c>
    </row>
    <row r="12" spans="1:108">
      <c r="A12" t="s">
        <v>101</v>
      </c>
      <c r="B12" s="20">
        <v>-2901.2332839999999</v>
      </c>
      <c r="C12" s="20">
        <v>1.6436999999999999</v>
      </c>
      <c r="D12" s="20">
        <v>3.3963899999999998</v>
      </c>
      <c r="E12" s="20">
        <v>0.30317</v>
      </c>
      <c r="F12">
        <v>-2882.3167920000001</v>
      </c>
      <c r="G12">
        <v>1.6436999999999999</v>
      </c>
      <c r="H12">
        <v>3.6488800000000001</v>
      </c>
      <c r="I12">
        <v>0.61524000000000001</v>
      </c>
      <c r="J12">
        <v>0.38475999999999999</v>
      </c>
      <c r="K12">
        <v>9.1800000000000007E-2</v>
      </c>
      <c r="L12">
        <v>1</v>
      </c>
      <c r="M12" s="24">
        <v>-2882.3167920000001</v>
      </c>
      <c r="N12" s="24">
        <v>1.6436999999999999</v>
      </c>
      <c r="O12" s="24">
        <v>3.6488800000000001</v>
      </c>
      <c r="P12" s="24">
        <v>0.61524999999999996</v>
      </c>
      <c r="Q12" s="24">
        <v>0.25184000000000001</v>
      </c>
      <c r="R12" s="24">
        <v>0.13292000000000001</v>
      </c>
      <c r="S12" s="24">
        <v>9.1800000000000007E-2</v>
      </c>
      <c r="T12" s="24">
        <v>1</v>
      </c>
      <c r="U12" s="24">
        <v>1</v>
      </c>
      <c r="V12">
        <v>-2880.0324169999999</v>
      </c>
      <c r="W12">
        <v>1.6436999999999999</v>
      </c>
      <c r="X12">
        <v>3.6434899999999999</v>
      </c>
      <c r="Y12">
        <v>0.40911999999999998</v>
      </c>
      <c r="Z12">
        <v>3.95E-2</v>
      </c>
      <c r="AA12">
        <v>0.55137999999999998</v>
      </c>
      <c r="AB12">
        <v>0</v>
      </c>
      <c r="AC12">
        <v>0.64559</v>
      </c>
      <c r="AD12">
        <v>0.64559999999999995</v>
      </c>
      <c r="AE12" s="26">
        <v>-2880.8511720000001</v>
      </c>
      <c r="AF12" s="26">
        <v>1.6436999999999999</v>
      </c>
      <c r="AG12" s="26">
        <v>3.63862</v>
      </c>
      <c r="AH12" s="26">
        <v>9.0000000000000006E-5</v>
      </c>
      <c r="AI12" s="26">
        <v>4.4099999999999999E-3</v>
      </c>
      <c r="AJ12" s="26">
        <v>2.6980000000000001E-2</v>
      </c>
      <c r="AK12" s="26">
        <v>8.7110000000000007E-2</v>
      </c>
      <c r="AL12" s="26">
        <v>0.20150000000000001</v>
      </c>
      <c r="AM12" s="26">
        <v>0.37311</v>
      </c>
      <c r="AN12" s="26">
        <v>0.58121999999999996</v>
      </c>
      <c r="AO12" s="26">
        <v>0.78256999999999999</v>
      </c>
      <c r="AP12" s="26">
        <v>0.92913999999999997</v>
      </c>
      <c r="AQ12" s="26">
        <v>0.99451000000000001</v>
      </c>
      <c r="AR12">
        <v>-2880.8511830000002</v>
      </c>
      <c r="AS12">
        <v>1.6436999999999999</v>
      </c>
      <c r="AT12">
        <v>3.63862</v>
      </c>
      <c r="AU12">
        <v>0.1</v>
      </c>
      <c r="AV12">
        <v>0</v>
      </c>
      <c r="AW12">
        <v>9.0000000000000006E-5</v>
      </c>
      <c r="AX12">
        <v>4.4099999999999999E-3</v>
      </c>
      <c r="AY12">
        <v>2.6980000000000001E-2</v>
      </c>
      <c r="AZ12">
        <v>8.7110000000000007E-2</v>
      </c>
      <c r="BA12">
        <v>0.20150000000000001</v>
      </c>
      <c r="BB12">
        <v>0.37311</v>
      </c>
      <c r="BC12">
        <v>0.58121999999999996</v>
      </c>
      <c r="BD12">
        <v>0.78256999999999999</v>
      </c>
      <c r="BE12">
        <v>0.92913999999999997</v>
      </c>
      <c r="BF12">
        <v>0.99451000000000001</v>
      </c>
      <c r="BG12">
        <v>2.0949599999999999</v>
      </c>
      <c r="BH12" s="28">
        <v>-2877.999519</v>
      </c>
      <c r="BI12" s="28">
        <v>1.98902</v>
      </c>
      <c r="BJ12" s="28">
        <v>4.0862600000000002</v>
      </c>
      <c r="BK12" s="28">
        <v>0.1</v>
      </c>
      <c r="BL12" s="28">
        <v>0</v>
      </c>
      <c r="BM12" s="28">
        <v>1.0000000000000001E-5</v>
      </c>
      <c r="BN12" s="28">
        <v>1.5299999999999999E-3</v>
      </c>
      <c r="BO12" s="28">
        <v>1.503E-2</v>
      </c>
      <c r="BP12" s="28">
        <v>6.6119999999999998E-2</v>
      </c>
      <c r="BQ12" s="28">
        <v>0.18923000000000001</v>
      </c>
      <c r="BR12" s="28">
        <v>0.39872999999999997</v>
      </c>
      <c r="BS12" s="28">
        <v>0.65158000000000005</v>
      </c>
      <c r="BT12" s="28">
        <v>0.86072000000000004</v>
      </c>
      <c r="BU12" s="28">
        <v>0.97070999999999996</v>
      </c>
      <c r="BV12" s="28">
        <v>0.99909999999999999</v>
      </c>
      <c r="BW12" s="28">
        <v>1</v>
      </c>
      <c r="BX12">
        <v>-2877.999519</v>
      </c>
      <c r="BY12">
        <v>1.98902</v>
      </c>
      <c r="BZ12">
        <v>4.0862499999999997</v>
      </c>
      <c r="CA12">
        <v>0.1</v>
      </c>
      <c r="CB12">
        <v>0</v>
      </c>
      <c r="CC12">
        <v>1.0000000000000001E-5</v>
      </c>
      <c r="CD12">
        <v>1.5299999999999999E-3</v>
      </c>
      <c r="CE12">
        <v>1.503E-2</v>
      </c>
      <c r="CF12">
        <v>6.6119999999999998E-2</v>
      </c>
      <c r="CG12">
        <v>0.18923000000000001</v>
      </c>
      <c r="CH12">
        <v>0.39872000000000002</v>
      </c>
      <c r="CI12">
        <v>0.65158000000000005</v>
      </c>
      <c r="CJ12">
        <v>0.86072000000000004</v>
      </c>
      <c r="CK12">
        <v>0.97070999999999996</v>
      </c>
      <c r="CL12">
        <v>0.99909999999999999</v>
      </c>
      <c r="CM12">
        <v>1</v>
      </c>
      <c r="CO12" s="30">
        <v>42.401733999999998</v>
      </c>
      <c r="CP12" s="30">
        <v>1</v>
      </c>
      <c r="CR12" s="30">
        <v>0</v>
      </c>
      <c r="CS12" s="30">
        <v>0</v>
      </c>
      <c r="CU12" s="31">
        <v>-2.2000000171829001E-5</v>
      </c>
      <c r="CV12" s="30">
        <v>0</v>
      </c>
      <c r="CX12" s="30">
        <v>0</v>
      </c>
      <c r="CY12" s="30">
        <v>0</v>
      </c>
      <c r="DA12" t="s">
        <v>1</v>
      </c>
      <c r="DB12">
        <v>1</v>
      </c>
      <c r="DC12">
        <f t="shared" si="0"/>
        <v>0</v>
      </c>
      <c r="DD12" s="4">
        <f t="shared" si="1"/>
        <v>0</v>
      </c>
    </row>
    <row r="13" spans="1:108">
      <c r="A13" t="s">
        <v>145</v>
      </c>
      <c r="B13" s="20">
        <v>-1517.2999380000001</v>
      </c>
      <c r="C13" s="20">
        <v>1.31976</v>
      </c>
      <c r="D13" s="20">
        <v>6.3154700000000004</v>
      </c>
      <c r="E13" s="20">
        <v>0.14061999999999999</v>
      </c>
      <c r="F13">
        <v>-1502.9588349999999</v>
      </c>
      <c r="G13">
        <v>1.31976</v>
      </c>
      <c r="H13">
        <v>6.59382</v>
      </c>
      <c r="I13">
        <v>0.89393999999999996</v>
      </c>
      <c r="J13">
        <v>0.10606</v>
      </c>
      <c r="K13">
        <v>7.4899999999999994E-2</v>
      </c>
      <c r="L13">
        <v>1</v>
      </c>
      <c r="M13" s="24">
        <v>-1502.9588349999999</v>
      </c>
      <c r="N13" s="24">
        <v>1.31976</v>
      </c>
      <c r="O13" s="24">
        <v>6.59382</v>
      </c>
      <c r="P13" s="24">
        <v>0.89393999999999996</v>
      </c>
      <c r="Q13" s="24">
        <v>6.1830000000000003E-2</v>
      </c>
      <c r="R13" s="24">
        <v>4.4229999999999998E-2</v>
      </c>
      <c r="S13" s="24">
        <v>7.4899999999999994E-2</v>
      </c>
      <c r="T13" s="24">
        <v>1</v>
      </c>
      <c r="U13" s="24">
        <v>1</v>
      </c>
      <c r="V13">
        <v>-1502.2412790000001</v>
      </c>
      <c r="W13">
        <v>1.31976</v>
      </c>
      <c r="X13">
        <v>6.5400400000000003</v>
      </c>
      <c r="Y13">
        <v>0.45884000000000003</v>
      </c>
      <c r="Z13">
        <v>0.50377000000000005</v>
      </c>
      <c r="AA13">
        <v>3.739E-2</v>
      </c>
      <c r="AB13">
        <v>0</v>
      </c>
      <c r="AC13">
        <v>0.21612000000000001</v>
      </c>
      <c r="AD13">
        <v>1.64513</v>
      </c>
      <c r="AE13" s="26">
        <v>-1503.475312</v>
      </c>
      <c r="AF13" s="26">
        <v>1.31976</v>
      </c>
      <c r="AG13" s="26">
        <v>6.5681200000000004</v>
      </c>
      <c r="AH13" s="26">
        <v>1.0000000000000001E-5</v>
      </c>
      <c r="AI13" s="26">
        <v>4.0000000000000002E-4</v>
      </c>
      <c r="AJ13" s="26">
        <v>3.0100000000000001E-3</v>
      </c>
      <c r="AK13" s="26">
        <v>1.146E-2</v>
      </c>
      <c r="AL13" s="26">
        <v>3.117E-2</v>
      </c>
      <c r="AM13" s="26">
        <v>6.966E-2</v>
      </c>
      <c r="AN13" s="26">
        <v>0.13711000000000001</v>
      </c>
      <c r="AO13" s="26">
        <v>0.24796000000000001</v>
      </c>
      <c r="AP13" s="26">
        <v>0.4254</v>
      </c>
      <c r="AQ13" s="26">
        <v>0.72097999999999995</v>
      </c>
      <c r="AR13">
        <v>-1502.334382</v>
      </c>
      <c r="AS13">
        <v>1.31976</v>
      </c>
      <c r="AT13">
        <v>6.5587999999999997</v>
      </c>
      <c r="AU13">
        <v>9.6619999999999998E-2</v>
      </c>
      <c r="AV13">
        <v>3.3799999999999997E-2</v>
      </c>
      <c r="AW13">
        <v>7.3999999999999999E-4</v>
      </c>
      <c r="AX13">
        <v>6.0800000000000003E-3</v>
      </c>
      <c r="AY13">
        <v>1.6420000000000001E-2</v>
      </c>
      <c r="AZ13">
        <v>3.2099999999999997E-2</v>
      </c>
      <c r="BA13">
        <v>5.3920000000000003E-2</v>
      </c>
      <c r="BB13">
        <v>8.3379999999999996E-2</v>
      </c>
      <c r="BC13">
        <v>0.12315</v>
      </c>
      <c r="BD13">
        <v>0.17851</v>
      </c>
      <c r="BE13">
        <v>0.26230999999999999</v>
      </c>
      <c r="BF13">
        <v>0.42645</v>
      </c>
      <c r="BG13">
        <v>1.65629</v>
      </c>
      <c r="BH13" s="28">
        <v>-1502.009227</v>
      </c>
      <c r="BI13" s="28">
        <v>1.4617800000000001</v>
      </c>
      <c r="BJ13" s="28">
        <v>6.8620700000000001</v>
      </c>
      <c r="BK13" s="28">
        <v>9.0840000000000004E-2</v>
      </c>
      <c r="BL13" s="28">
        <v>9.1609999999999997E-2</v>
      </c>
      <c r="BM13" s="28">
        <v>2.32E-3</v>
      </c>
      <c r="BN13" s="28">
        <v>1.014E-2</v>
      </c>
      <c r="BO13" s="28">
        <v>2.0660000000000001E-2</v>
      </c>
      <c r="BP13" s="28">
        <v>3.3790000000000001E-2</v>
      </c>
      <c r="BQ13" s="28">
        <v>4.9910000000000003E-2</v>
      </c>
      <c r="BR13" s="28">
        <v>6.9870000000000002E-2</v>
      </c>
      <c r="BS13" s="28">
        <v>9.5229999999999995E-2</v>
      </c>
      <c r="BT13" s="28">
        <v>0.12920999999999999</v>
      </c>
      <c r="BU13" s="28">
        <v>0.17985999999999999</v>
      </c>
      <c r="BV13" s="28">
        <v>0.28204000000000001</v>
      </c>
      <c r="BW13" s="28">
        <v>1</v>
      </c>
      <c r="BX13">
        <v>-1501.6395419999999</v>
      </c>
      <c r="BY13">
        <v>1.4853400000000001</v>
      </c>
      <c r="BZ13">
        <v>6.8446100000000003</v>
      </c>
      <c r="CA13">
        <v>9.5880000000000007E-2</v>
      </c>
      <c r="CB13">
        <v>4.1189999999999997E-2</v>
      </c>
      <c r="CC13">
        <v>6.6E-4</v>
      </c>
      <c r="CD13">
        <v>5.5999999999999999E-3</v>
      </c>
      <c r="CE13">
        <v>1.5389999999999999E-2</v>
      </c>
      <c r="CF13">
        <v>3.0429999999999999E-2</v>
      </c>
      <c r="CG13">
        <v>5.1560000000000002E-2</v>
      </c>
      <c r="CH13">
        <v>8.029E-2</v>
      </c>
      <c r="CI13">
        <v>0.11928</v>
      </c>
      <c r="CJ13">
        <v>0.17383000000000001</v>
      </c>
      <c r="CK13">
        <v>0.25679999999999997</v>
      </c>
      <c r="CL13">
        <v>0.42021999999999998</v>
      </c>
      <c r="CM13">
        <v>1.7827900000000001</v>
      </c>
      <c r="CO13" s="30">
        <v>30.1173180000001</v>
      </c>
      <c r="CP13" s="30">
        <v>1</v>
      </c>
      <c r="CR13" s="30">
        <v>0</v>
      </c>
      <c r="CS13" s="30">
        <v>0</v>
      </c>
      <c r="CU13" s="30">
        <v>2.2818600000000502</v>
      </c>
      <c r="CV13" s="30">
        <v>0</v>
      </c>
      <c r="CX13" s="30">
        <v>0.73937000000023501</v>
      </c>
      <c r="CY13" s="30">
        <v>0</v>
      </c>
      <c r="DA13" t="s">
        <v>23</v>
      </c>
      <c r="DB13">
        <v>1</v>
      </c>
      <c r="DC13">
        <f>SUM(CS13,CV13,CY13)</f>
        <v>0</v>
      </c>
      <c r="DD13" s="4">
        <f>PRODUCT(CB13,100)</f>
        <v>4.1189999999999998</v>
      </c>
    </row>
    <row r="14" spans="1:108">
      <c r="A14" t="s">
        <v>12</v>
      </c>
      <c r="B14" s="20">
        <v>-3391.8010749999999</v>
      </c>
      <c r="C14" s="20">
        <v>1.8297000000000001</v>
      </c>
      <c r="D14" s="20">
        <v>4.5642899999999997</v>
      </c>
      <c r="E14" s="20">
        <v>0.35058</v>
      </c>
      <c r="F14">
        <v>-3321.9051089999998</v>
      </c>
      <c r="G14">
        <v>1.8297000000000001</v>
      </c>
      <c r="H14">
        <v>4.8122499999999997</v>
      </c>
      <c r="I14">
        <v>0.67154000000000003</v>
      </c>
      <c r="J14">
        <v>0.32845999999999997</v>
      </c>
      <c r="K14">
        <v>7.5770000000000004E-2</v>
      </c>
      <c r="L14">
        <v>1</v>
      </c>
      <c r="M14" s="24">
        <v>-3318.2958669999998</v>
      </c>
      <c r="N14" s="24">
        <v>1.8297000000000001</v>
      </c>
      <c r="O14" s="24">
        <v>4.9457800000000001</v>
      </c>
      <c r="P14" s="24">
        <v>0.67379999999999995</v>
      </c>
      <c r="Q14" s="24">
        <v>0.30556</v>
      </c>
      <c r="R14" s="24">
        <v>2.0639999999999999E-2</v>
      </c>
      <c r="S14" s="24">
        <v>8.1559999999999994E-2</v>
      </c>
      <c r="T14" s="24">
        <v>1</v>
      </c>
      <c r="U14" s="24">
        <v>3.7702399999999998</v>
      </c>
      <c r="V14">
        <v>-3316.5648569999998</v>
      </c>
      <c r="W14">
        <v>1.8297000000000001</v>
      </c>
      <c r="X14">
        <v>4.9865300000000001</v>
      </c>
      <c r="Y14">
        <v>0.42777999999999999</v>
      </c>
      <c r="Z14">
        <v>0.47955999999999999</v>
      </c>
      <c r="AA14">
        <v>9.2660000000000006E-2</v>
      </c>
      <c r="AB14">
        <v>0</v>
      </c>
      <c r="AC14">
        <v>0.45429000000000003</v>
      </c>
      <c r="AD14">
        <v>2.1556099999999998</v>
      </c>
      <c r="AE14" s="26">
        <v>-3322.8203520000002</v>
      </c>
      <c r="AF14" s="26">
        <v>1.8297000000000001</v>
      </c>
      <c r="AG14" s="26">
        <v>4.7922200000000004</v>
      </c>
      <c r="AH14" s="26">
        <v>0</v>
      </c>
      <c r="AI14" s="26">
        <v>2.4000000000000001E-4</v>
      </c>
      <c r="AJ14" s="26">
        <v>3.9500000000000004E-3</v>
      </c>
      <c r="AK14" s="26">
        <v>2.4670000000000001E-2</v>
      </c>
      <c r="AL14" s="26">
        <v>9.3859999999999999E-2</v>
      </c>
      <c r="AM14" s="26">
        <v>0.25346000000000002</v>
      </c>
      <c r="AN14" s="26">
        <v>0.50973000000000002</v>
      </c>
      <c r="AO14" s="26">
        <v>0.77986999999999995</v>
      </c>
      <c r="AP14" s="26">
        <v>0.94918000000000002</v>
      </c>
      <c r="AQ14" s="26">
        <v>0.99826000000000004</v>
      </c>
      <c r="AR14">
        <v>-3316.8597799999998</v>
      </c>
      <c r="AS14">
        <v>1.8297000000000001</v>
      </c>
      <c r="AT14">
        <v>4.9854900000000004</v>
      </c>
      <c r="AU14">
        <v>9.5200000000000007E-2</v>
      </c>
      <c r="AV14">
        <v>4.7980000000000002E-2</v>
      </c>
      <c r="AW14">
        <v>3.0000000000000001E-5</v>
      </c>
      <c r="AX14">
        <v>1.9300000000000001E-3</v>
      </c>
      <c r="AY14">
        <v>1.2449999999999999E-2</v>
      </c>
      <c r="AZ14">
        <v>4.2189999999999998E-2</v>
      </c>
      <c r="BA14">
        <v>0.10369</v>
      </c>
      <c r="BB14">
        <v>0.20856</v>
      </c>
      <c r="BC14">
        <v>0.36288999999999999</v>
      </c>
      <c r="BD14">
        <v>0.56086000000000003</v>
      </c>
      <c r="BE14">
        <v>0.77710999999999997</v>
      </c>
      <c r="BF14">
        <v>0.95735000000000003</v>
      </c>
      <c r="BG14">
        <v>2.73319</v>
      </c>
      <c r="BH14" s="28">
        <v>-3318.80089</v>
      </c>
      <c r="BI14" s="28">
        <v>2.1017999999999999</v>
      </c>
      <c r="BJ14" s="28">
        <v>5.0438000000000001</v>
      </c>
      <c r="BK14" s="28">
        <v>6.8510000000000001E-2</v>
      </c>
      <c r="BL14" s="28">
        <v>0.31492999999999999</v>
      </c>
      <c r="BM14" s="28">
        <v>1.66E-3</v>
      </c>
      <c r="BN14" s="28">
        <v>8.9999999999999993E-3</v>
      </c>
      <c r="BO14" s="28">
        <v>2.017E-2</v>
      </c>
      <c r="BP14" s="28">
        <v>3.5040000000000002E-2</v>
      </c>
      <c r="BQ14" s="28">
        <v>5.407E-2</v>
      </c>
      <c r="BR14" s="28">
        <v>7.8310000000000005E-2</v>
      </c>
      <c r="BS14" s="28">
        <v>0.10971</v>
      </c>
      <c r="BT14" s="28">
        <v>0.15229000000000001</v>
      </c>
      <c r="BU14" s="28">
        <v>0.21601999999999999</v>
      </c>
      <c r="BV14" s="28">
        <v>0.34311000000000003</v>
      </c>
      <c r="BW14" s="28">
        <v>1</v>
      </c>
      <c r="BX14">
        <v>-3312.1562130000002</v>
      </c>
      <c r="BY14">
        <v>2.3299400000000001</v>
      </c>
      <c r="BZ14">
        <v>5.3838999999999997</v>
      </c>
      <c r="CA14">
        <v>9.2749999999999999E-2</v>
      </c>
      <c r="CB14">
        <v>7.2470000000000007E-2</v>
      </c>
      <c r="CC14">
        <v>5.0000000000000002E-5</v>
      </c>
      <c r="CD14">
        <v>2.5100000000000001E-3</v>
      </c>
      <c r="CE14">
        <v>1.4999999999999999E-2</v>
      </c>
      <c r="CF14">
        <v>4.8390000000000002E-2</v>
      </c>
      <c r="CG14">
        <v>0.11455</v>
      </c>
      <c r="CH14">
        <v>0.22359000000000001</v>
      </c>
      <c r="CI14">
        <v>0.37957999999999997</v>
      </c>
      <c r="CJ14">
        <v>0.57518000000000002</v>
      </c>
      <c r="CK14">
        <v>0.78525</v>
      </c>
      <c r="CL14">
        <v>0.95879000000000003</v>
      </c>
      <c r="CM14">
        <v>3.1458699999999999</v>
      </c>
      <c r="CO14" s="30">
        <v>150.47243599999999</v>
      </c>
      <c r="CP14" s="30">
        <v>1</v>
      </c>
      <c r="CR14" s="30">
        <v>7.2184839999999904</v>
      </c>
      <c r="CS14" s="30">
        <v>1</v>
      </c>
      <c r="CU14" s="30">
        <v>11.921144000000799</v>
      </c>
      <c r="CV14" s="30">
        <v>1</v>
      </c>
      <c r="CX14" s="30">
        <v>13.2893539999995</v>
      </c>
      <c r="CY14" s="30">
        <v>1</v>
      </c>
      <c r="DA14" t="s">
        <v>3</v>
      </c>
      <c r="DB14" s="5">
        <v>1</v>
      </c>
      <c r="DC14" s="5">
        <f t="shared" si="0"/>
        <v>3</v>
      </c>
      <c r="DD14" s="6">
        <f t="shared" si="1"/>
        <v>7.2470000000000008</v>
      </c>
    </row>
    <row r="15" spans="1:108">
      <c r="A15" t="s">
        <v>146</v>
      </c>
      <c r="B15" s="20">
        <v>-2922.6098480000001</v>
      </c>
      <c r="C15" s="20">
        <v>0.73429999999999995</v>
      </c>
      <c r="D15" s="20">
        <v>5.8519100000000002</v>
      </c>
      <c r="E15" s="20">
        <v>0.21518000000000001</v>
      </c>
      <c r="F15">
        <v>-2917.3987900000002</v>
      </c>
      <c r="G15">
        <v>0.73431000000000002</v>
      </c>
      <c r="H15">
        <v>6.0502799999999999</v>
      </c>
      <c r="I15">
        <v>0.86026000000000002</v>
      </c>
      <c r="J15">
        <v>0.13974</v>
      </c>
      <c r="K15">
        <v>0.12953000000000001</v>
      </c>
      <c r="L15">
        <v>1</v>
      </c>
      <c r="M15" s="24">
        <v>-2917.3987900000002</v>
      </c>
      <c r="N15" s="24">
        <v>0.73431000000000002</v>
      </c>
      <c r="O15" s="24">
        <v>6.0502799999999999</v>
      </c>
      <c r="P15" s="24">
        <v>0.86026000000000002</v>
      </c>
      <c r="Q15" s="24">
        <v>7.775E-2</v>
      </c>
      <c r="R15" s="24">
        <v>6.1990000000000003E-2</v>
      </c>
      <c r="S15" s="24">
        <v>0.12953000000000001</v>
      </c>
      <c r="T15" s="24">
        <v>1</v>
      </c>
      <c r="U15" s="24">
        <v>1</v>
      </c>
      <c r="V15">
        <v>-2916.9287519999998</v>
      </c>
      <c r="W15">
        <v>0.73431000000000002</v>
      </c>
      <c r="X15">
        <v>6.0148299999999999</v>
      </c>
      <c r="Y15">
        <v>0.56176000000000004</v>
      </c>
      <c r="Z15">
        <v>2.0750000000000001E-2</v>
      </c>
      <c r="AA15">
        <v>0.41749999999999998</v>
      </c>
      <c r="AB15">
        <v>3.5630000000000002E-2</v>
      </c>
      <c r="AC15">
        <v>0.49985000000000002</v>
      </c>
      <c r="AD15">
        <v>0.49985000000000002</v>
      </c>
      <c r="AE15" s="26">
        <v>-2917.0068609999998</v>
      </c>
      <c r="AF15" s="26">
        <v>0.73431000000000002</v>
      </c>
      <c r="AG15" s="26">
        <v>6.0223199999999997</v>
      </c>
      <c r="AH15" s="26">
        <v>9.8999999999999999E-4</v>
      </c>
      <c r="AI15" s="26">
        <v>1.0670000000000001E-2</v>
      </c>
      <c r="AJ15" s="26">
        <v>3.2379999999999999E-2</v>
      </c>
      <c r="AK15" s="26">
        <v>6.7710000000000006E-2</v>
      </c>
      <c r="AL15" s="26">
        <v>0.11840000000000001</v>
      </c>
      <c r="AM15" s="26">
        <v>0.18676000000000001</v>
      </c>
      <c r="AN15" s="26">
        <v>0.27622999999999998</v>
      </c>
      <c r="AO15" s="26">
        <v>0.39251999999999998</v>
      </c>
      <c r="AP15" s="26">
        <v>0.54701</v>
      </c>
      <c r="AQ15" s="26">
        <v>0.7732</v>
      </c>
      <c r="AR15">
        <v>-2917.0068620000002</v>
      </c>
      <c r="AS15">
        <v>0.73431000000000002</v>
      </c>
      <c r="AT15">
        <v>6.0223199999999997</v>
      </c>
      <c r="AU15">
        <v>0.1</v>
      </c>
      <c r="AV15">
        <v>0</v>
      </c>
      <c r="AW15">
        <v>9.8999999999999999E-4</v>
      </c>
      <c r="AX15">
        <v>1.0670000000000001E-2</v>
      </c>
      <c r="AY15">
        <v>3.2379999999999999E-2</v>
      </c>
      <c r="AZ15">
        <v>6.7710000000000006E-2</v>
      </c>
      <c r="BA15">
        <v>0.11840000000000001</v>
      </c>
      <c r="BB15">
        <v>0.18676000000000001</v>
      </c>
      <c r="BC15">
        <v>0.27622999999999998</v>
      </c>
      <c r="BD15">
        <v>0.39251999999999998</v>
      </c>
      <c r="BE15">
        <v>0.54701</v>
      </c>
      <c r="BF15">
        <v>0.7732</v>
      </c>
      <c r="BG15">
        <v>1</v>
      </c>
      <c r="BH15" s="28">
        <v>-2916.5523840000001</v>
      </c>
      <c r="BI15" s="28">
        <v>0.78868000000000005</v>
      </c>
      <c r="BJ15" s="28">
        <v>6.21671</v>
      </c>
      <c r="BK15" s="28">
        <v>0.1</v>
      </c>
      <c r="BL15" s="28">
        <v>0</v>
      </c>
      <c r="BM15" s="28">
        <v>5.0000000000000001E-4</v>
      </c>
      <c r="BN15" s="28">
        <v>7.2899999999999996E-3</v>
      </c>
      <c r="BO15" s="28">
        <v>2.5440000000000001E-2</v>
      </c>
      <c r="BP15" s="28">
        <v>5.8180000000000003E-2</v>
      </c>
      <c r="BQ15" s="28">
        <v>0.10847</v>
      </c>
      <c r="BR15" s="28">
        <v>0.17956</v>
      </c>
      <c r="BS15" s="28">
        <v>0.27546999999999999</v>
      </c>
      <c r="BT15" s="28">
        <v>0.40204000000000001</v>
      </c>
      <c r="BU15" s="28">
        <v>0.56950000000000001</v>
      </c>
      <c r="BV15" s="28">
        <v>0.80410000000000004</v>
      </c>
      <c r="BW15" s="28">
        <v>1</v>
      </c>
      <c r="BX15">
        <v>-2916.5523840000001</v>
      </c>
      <c r="BY15">
        <v>0.78868000000000005</v>
      </c>
      <c r="BZ15">
        <v>6.2166899999999998</v>
      </c>
      <c r="CA15">
        <v>0.1</v>
      </c>
      <c r="CB15">
        <v>0</v>
      </c>
      <c r="CC15">
        <v>5.0000000000000001E-4</v>
      </c>
      <c r="CD15">
        <v>7.2899999999999996E-3</v>
      </c>
      <c r="CE15">
        <v>2.5440000000000001E-2</v>
      </c>
      <c r="CF15">
        <v>5.8180000000000003E-2</v>
      </c>
      <c r="CG15">
        <v>0.10847</v>
      </c>
      <c r="CH15">
        <v>0.17956</v>
      </c>
      <c r="CI15">
        <v>0.27546999999999999</v>
      </c>
      <c r="CJ15">
        <v>0.40204000000000001</v>
      </c>
      <c r="CK15">
        <v>0.56950000000000001</v>
      </c>
      <c r="CL15">
        <v>0.80410000000000004</v>
      </c>
      <c r="CM15">
        <v>1</v>
      </c>
      <c r="CO15" s="30">
        <v>11.362192000000499</v>
      </c>
      <c r="CP15" s="30">
        <v>1</v>
      </c>
      <c r="CR15" s="30">
        <v>0</v>
      </c>
      <c r="CS15" s="30">
        <v>0</v>
      </c>
      <c r="CU15" s="31">
        <v>-2.0000006770715101E-6</v>
      </c>
      <c r="CV15" s="30">
        <v>0</v>
      </c>
      <c r="CX15" s="30">
        <v>0</v>
      </c>
      <c r="CY15" s="30">
        <v>0</v>
      </c>
      <c r="DA15" t="s">
        <v>8</v>
      </c>
      <c r="DB15">
        <v>1</v>
      </c>
      <c r="DC15">
        <f>SUM(CS15,CV15,CY15)</f>
        <v>0</v>
      </c>
      <c r="DD15" s="4">
        <f>PRODUCT(CB15,100)</f>
        <v>0</v>
      </c>
    </row>
    <row r="16" spans="1:108">
      <c r="A16" t="s">
        <v>13</v>
      </c>
      <c r="B16" s="20">
        <v>-1344.9574930000001</v>
      </c>
      <c r="C16" s="20">
        <v>1.1990400000000001</v>
      </c>
      <c r="D16" s="20">
        <v>6.7085600000000003</v>
      </c>
      <c r="E16" s="20">
        <v>0.15603</v>
      </c>
      <c r="F16">
        <v>-1341.313525</v>
      </c>
      <c r="G16">
        <v>1.1990400000000001</v>
      </c>
      <c r="H16">
        <v>6.8463500000000002</v>
      </c>
      <c r="I16">
        <v>0.91915999999999998</v>
      </c>
      <c r="J16">
        <v>8.0839999999999995E-2</v>
      </c>
      <c r="K16">
        <v>0.11651</v>
      </c>
      <c r="L16">
        <v>1</v>
      </c>
      <c r="M16" s="24">
        <v>-1341.313525</v>
      </c>
      <c r="N16" s="24">
        <v>1.1990400000000001</v>
      </c>
      <c r="O16" s="24">
        <v>6.8463500000000002</v>
      </c>
      <c r="P16" s="24">
        <v>0.91915999999999998</v>
      </c>
      <c r="Q16" s="24">
        <v>3.458E-2</v>
      </c>
      <c r="R16" s="24">
        <v>4.6249999999999999E-2</v>
      </c>
      <c r="S16" s="24">
        <v>0.11651</v>
      </c>
      <c r="T16" s="24">
        <v>1</v>
      </c>
      <c r="U16" s="24">
        <v>1</v>
      </c>
      <c r="V16">
        <v>-1340.570346</v>
      </c>
      <c r="W16">
        <v>1.1990400000000001</v>
      </c>
      <c r="X16">
        <v>6.8336199999999998</v>
      </c>
      <c r="Y16">
        <v>0.27615000000000001</v>
      </c>
      <c r="Z16">
        <v>0.52856999999999998</v>
      </c>
      <c r="AA16">
        <v>0.19528000000000001</v>
      </c>
      <c r="AB16">
        <v>8.659E-2</v>
      </c>
      <c r="AC16">
        <v>8.659E-2</v>
      </c>
      <c r="AD16">
        <v>0.52861999999999998</v>
      </c>
      <c r="AE16" s="26">
        <v>-1340.8542339999999</v>
      </c>
      <c r="AF16" s="26">
        <v>1.1990400000000001</v>
      </c>
      <c r="AG16" s="26">
        <v>6.7923600000000004</v>
      </c>
      <c r="AH16" s="26">
        <v>4.5900000000000003E-3</v>
      </c>
      <c r="AI16" s="26">
        <v>2.078E-2</v>
      </c>
      <c r="AJ16" s="26">
        <v>4.2840000000000003E-2</v>
      </c>
      <c r="AK16" s="26">
        <v>7.0300000000000001E-2</v>
      </c>
      <c r="AL16" s="26">
        <v>0.1037</v>
      </c>
      <c r="AM16" s="26">
        <v>0.14435000000000001</v>
      </c>
      <c r="AN16" s="26">
        <v>0.19478000000000001</v>
      </c>
      <c r="AO16" s="26">
        <v>0.25994</v>
      </c>
      <c r="AP16" s="26">
        <v>0.35176000000000002</v>
      </c>
      <c r="AQ16" s="26">
        <v>0.51736000000000004</v>
      </c>
      <c r="AR16">
        <v>-1340.8542749999999</v>
      </c>
      <c r="AS16">
        <v>1.1990400000000001</v>
      </c>
      <c r="AT16">
        <v>6.7923600000000004</v>
      </c>
      <c r="AU16">
        <v>0.1</v>
      </c>
      <c r="AV16">
        <v>0</v>
      </c>
      <c r="AW16">
        <v>4.5900000000000003E-3</v>
      </c>
      <c r="AX16">
        <v>2.078E-2</v>
      </c>
      <c r="AY16">
        <v>4.2840000000000003E-2</v>
      </c>
      <c r="AZ16">
        <v>7.0300000000000001E-2</v>
      </c>
      <c r="BA16">
        <v>0.1037</v>
      </c>
      <c r="BB16">
        <v>0.14435000000000001</v>
      </c>
      <c r="BC16">
        <v>0.19478000000000001</v>
      </c>
      <c r="BD16">
        <v>0.25994</v>
      </c>
      <c r="BE16">
        <v>0.35176000000000002</v>
      </c>
      <c r="BF16">
        <v>0.51734999999999998</v>
      </c>
      <c r="BG16">
        <v>1.8495699999999999</v>
      </c>
      <c r="BH16" s="28">
        <v>-1340.6795830000001</v>
      </c>
      <c r="BI16" s="28">
        <v>1.26851</v>
      </c>
      <c r="BJ16" s="28">
        <v>6.9280299999999997</v>
      </c>
      <c r="BK16" s="28">
        <v>0.1</v>
      </c>
      <c r="BL16" s="28">
        <v>0</v>
      </c>
      <c r="BM16" s="28">
        <v>3.9100000000000003E-3</v>
      </c>
      <c r="BN16" s="28">
        <v>1.9060000000000001E-2</v>
      </c>
      <c r="BO16" s="28">
        <v>4.0599999999999997E-2</v>
      </c>
      <c r="BP16" s="28">
        <v>6.8019999999999997E-2</v>
      </c>
      <c r="BQ16" s="28">
        <v>0.10186000000000001</v>
      </c>
      <c r="BR16" s="28">
        <v>0.14346999999999999</v>
      </c>
      <c r="BS16" s="28">
        <v>0.19542999999999999</v>
      </c>
      <c r="BT16" s="28">
        <v>0.26289000000000001</v>
      </c>
      <c r="BU16" s="28">
        <v>0.35810999999999998</v>
      </c>
      <c r="BV16" s="28">
        <v>0.52917000000000003</v>
      </c>
      <c r="BW16" s="28">
        <v>1</v>
      </c>
      <c r="BX16">
        <v>-1340.6795830000001</v>
      </c>
      <c r="BY16">
        <v>1.26851</v>
      </c>
      <c r="BZ16">
        <v>6.9279599999999997</v>
      </c>
      <c r="CA16">
        <v>0.1</v>
      </c>
      <c r="CB16">
        <v>0</v>
      </c>
      <c r="CC16">
        <v>3.9100000000000003E-3</v>
      </c>
      <c r="CD16">
        <v>1.9060000000000001E-2</v>
      </c>
      <c r="CE16">
        <v>4.0599999999999997E-2</v>
      </c>
      <c r="CF16">
        <v>6.8019999999999997E-2</v>
      </c>
      <c r="CG16">
        <v>0.10186000000000001</v>
      </c>
      <c r="CH16">
        <v>0.14346999999999999</v>
      </c>
      <c r="CI16">
        <v>0.19542999999999999</v>
      </c>
      <c r="CJ16">
        <v>0.26289000000000001</v>
      </c>
      <c r="CK16">
        <v>0.35810999999999998</v>
      </c>
      <c r="CL16">
        <v>0.52915999999999996</v>
      </c>
      <c r="CM16">
        <v>1</v>
      </c>
      <c r="CO16" s="30">
        <v>8.77429400000028</v>
      </c>
      <c r="CP16" s="30">
        <v>0</v>
      </c>
      <c r="CR16" s="30">
        <v>0</v>
      </c>
      <c r="CS16" s="30">
        <v>0</v>
      </c>
      <c r="CU16" s="31">
        <v>-8.2000000020343605E-5</v>
      </c>
      <c r="CV16" s="30">
        <v>0</v>
      </c>
      <c r="CX16" s="30">
        <v>0</v>
      </c>
      <c r="CY16" s="30">
        <v>0</v>
      </c>
      <c r="DA16" t="s">
        <v>8</v>
      </c>
      <c r="DB16">
        <v>0</v>
      </c>
      <c r="DC16">
        <f t="shared" si="0"/>
        <v>0</v>
      </c>
      <c r="DD16" s="4">
        <f t="shared" si="1"/>
        <v>0</v>
      </c>
    </row>
    <row r="17" spans="1:108" s="2" customFormat="1">
      <c r="A17" s="2" t="s">
        <v>14</v>
      </c>
      <c r="B17" s="20">
        <v>-18633.337307999998</v>
      </c>
      <c r="C17" s="20">
        <v>7.5494599999999998</v>
      </c>
      <c r="D17" s="20">
        <v>2.7396699999999998</v>
      </c>
      <c r="E17" s="20">
        <v>0.21970000000000001</v>
      </c>
      <c r="F17" s="2">
        <v>-18478.171713</v>
      </c>
      <c r="G17" s="2">
        <v>7.5494599999999998</v>
      </c>
      <c r="H17" s="2">
        <v>2.5698599999999998</v>
      </c>
      <c r="I17" s="2">
        <v>0.84999000000000002</v>
      </c>
      <c r="J17" s="2">
        <v>0.15001</v>
      </c>
      <c r="K17" s="2">
        <v>0.15448999999999999</v>
      </c>
      <c r="L17" s="2">
        <v>1</v>
      </c>
      <c r="M17" s="24">
        <v>-18478.171713</v>
      </c>
      <c r="N17" s="24">
        <v>7.5494599999999998</v>
      </c>
      <c r="O17" s="24">
        <v>2.5698599999999998</v>
      </c>
      <c r="P17" s="24">
        <v>0.84999000000000002</v>
      </c>
      <c r="Q17" s="24">
        <v>8.9469999999999994E-2</v>
      </c>
      <c r="R17" s="24">
        <v>6.0539999999999997E-2</v>
      </c>
      <c r="S17" s="24">
        <v>0.15448999999999999</v>
      </c>
      <c r="T17" s="24">
        <v>1</v>
      </c>
      <c r="U17" s="24">
        <v>1</v>
      </c>
      <c r="V17" s="2">
        <v>-18468.443445000001</v>
      </c>
      <c r="W17" s="2">
        <v>7.5494599999999998</v>
      </c>
      <c r="X17" s="2">
        <v>2.6032799999999998</v>
      </c>
      <c r="Y17" s="2">
        <v>5.8909999999999997E-2</v>
      </c>
      <c r="Z17" s="2">
        <v>0.81571000000000005</v>
      </c>
      <c r="AA17" s="2">
        <v>0.12537000000000001</v>
      </c>
      <c r="AB17" s="2">
        <v>0</v>
      </c>
      <c r="AC17" s="2">
        <v>0.17912</v>
      </c>
      <c r="AD17" s="2">
        <v>1.0676000000000001</v>
      </c>
      <c r="AE17" s="26">
        <v>-18507.405025</v>
      </c>
      <c r="AF17" s="26">
        <v>7.5494599999999998</v>
      </c>
      <c r="AG17" s="26">
        <v>2.6521300000000001</v>
      </c>
      <c r="AH17" s="26">
        <v>2.4969999999999999E-2</v>
      </c>
      <c r="AI17" s="26">
        <v>6.7449999999999996E-2</v>
      </c>
      <c r="AJ17" s="26">
        <v>0.10968</v>
      </c>
      <c r="AK17" s="26">
        <v>0.15382999999999999</v>
      </c>
      <c r="AL17" s="26">
        <v>0.20130999999999999</v>
      </c>
      <c r="AM17" s="26">
        <v>0.25378000000000001</v>
      </c>
      <c r="AN17" s="26">
        <v>0.31368000000000001</v>
      </c>
      <c r="AO17" s="26">
        <v>0.38541999999999998</v>
      </c>
      <c r="AP17" s="26">
        <v>0.47910000000000003</v>
      </c>
      <c r="AQ17" s="26">
        <v>0.63314000000000004</v>
      </c>
      <c r="AR17" s="2">
        <v>-18475.053639999998</v>
      </c>
      <c r="AS17" s="2">
        <v>7.5494599999999998</v>
      </c>
      <c r="AT17" s="2">
        <v>2.5988799999999999</v>
      </c>
      <c r="AU17" s="2">
        <v>8.9270000000000002E-2</v>
      </c>
      <c r="AV17" s="2">
        <v>0.10725999999999999</v>
      </c>
      <c r="AW17" s="2">
        <v>6.2350000000000003E-2</v>
      </c>
      <c r="AX17" s="2">
        <v>9.4079999999999997E-2</v>
      </c>
      <c r="AY17" s="2">
        <v>0.11715</v>
      </c>
      <c r="AZ17" s="2">
        <v>0.13783999999999999</v>
      </c>
      <c r="BA17" s="2">
        <v>0.15811</v>
      </c>
      <c r="BB17" s="2">
        <v>0.1792</v>
      </c>
      <c r="BC17" s="2">
        <v>0.20244000000000001</v>
      </c>
      <c r="BD17" s="2">
        <v>0.22994999999999999</v>
      </c>
      <c r="BE17" s="2">
        <v>0.26656999999999997</v>
      </c>
      <c r="BF17" s="2">
        <v>0.33266000000000001</v>
      </c>
      <c r="BG17" s="2">
        <v>1.1265400000000001</v>
      </c>
      <c r="BH17" s="28">
        <v>-18386.418569000001</v>
      </c>
      <c r="BI17" s="28">
        <v>40.17841</v>
      </c>
      <c r="BJ17" s="28">
        <v>3.1473300000000002</v>
      </c>
      <c r="BK17" s="28">
        <v>7.7200000000000005E-2</v>
      </c>
      <c r="BL17" s="28">
        <v>0.22795000000000001</v>
      </c>
      <c r="BM17" s="28">
        <v>4.4400000000000004E-3</v>
      </c>
      <c r="BN17" s="28">
        <v>1.5679999999999999E-2</v>
      </c>
      <c r="BO17" s="28">
        <v>2.9020000000000001E-2</v>
      </c>
      <c r="BP17" s="28">
        <v>4.4569999999999999E-2</v>
      </c>
      <c r="BQ17" s="28">
        <v>6.2820000000000001E-2</v>
      </c>
      <c r="BR17" s="28">
        <v>8.4640000000000007E-2</v>
      </c>
      <c r="BS17" s="28">
        <v>0.11162999999999999</v>
      </c>
      <c r="BT17" s="28">
        <v>0.14693000000000001</v>
      </c>
      <c r="BU17" s="28">
        <v>0.19841</v>
      </c>
      <c r="BV17" s="28">
        <v>0.29993999999999998</v>
      </c>
      <c r="BW17" s="28">
        <v>1</v>
      </c>
      <c r="BX17" s="2">
        <v>-18386.418567000001</v>
      </c>
      <c r="BY17" s="2">
        <v>40.126139999999999</v>
      </c>
      <c r="BZ17" s="2">
        <v>3.14717</v>
      </c>
      <c r="CA17" s="2">
        <v>7.7200000000000005E-2</v>
      </c>
      <c r="CB17" s="2">
        <v>0.22797000000000001</v>
      </c>
      <c r="CC17" s="2">
        <v>4.45E-3</v>
      </c>
      <c r="CD17" s="2">
        <v>1.5709999999999998E-2</v>
      </c>
      <c r="CE17" s="2">
        <v>2.9049999999999999E-2</v>
      </c>
      <c r="CF17" s="2">
        <v>4.4589999999999998E-2</v>
      </c>
      <c r="CG17" s="2">
        <v>6.2829999999999997E-2</v>
      </c>
      <c r="CH17" s="2">
        <v>8.4650000000000003E-2</v>
      </c>
      <c r="CI17" s="2">
        <v>0.11162</v>
      </c>
      <c r="CJ17" s="2">
        <v>0.1469</v>
      </c>
      <c r="CK17" s="2">
        <v>0.19833000000000001</v>
      </c>
      <c r="CL17" s="2">
        <v>0.29977999999999999</v>
      </c>
      <c r="CM17" s="2">
        <v>1</v>
      </c>
      <c r="CO17" s="30">
        <v>329.78772599999502</v>
      </c>
      <c r="CP17" s="30">
        <v>1</v>
      </c>
      <c r="CQ17" s="30"/>
      <c r="CR17" s="30">
        <v>0</v>
      </c>
      <c r="CS17" s="30">
        <v>0</v>
      </c>
      <c r="CT17" s="30"/>
      <c r="CU17" s="30">
        <v>64.702770000003497</v>
      </c>
      <c r="CV17" s="30">
        <v>1</v>
      </c>
      <c r="CW17" s="30"/>
      <c r="CX17" s="30">
        <v>0</v>
      </c>
      <c r="CY17" s="30">
        <v>0</v>
      </c>
      <c r="DA17" s="2" t="s">
        <v>1</v>
      </c>
      <c r="DB17" s="2">
        <v>1</v>
      </c>
      <c r="DC17">
        <f t="shared" si="0"/>
        <v>1</v>
      </c>
      <c r="DD17" s="4">
        <f t="shared" si="1"/>
        <v>22.797000000000001</v>
      </c>
    </row>
    <row r="18" spans="1:108">
      <c r="A18" t="s">
        <v>15</v>
      </c>
      <c r="B18" s="20">
        <v>-6396.9219030000004</v>
      </c>
      <c r="C18" s="20">
        <v>2.55497</v>
      </c>
      <c r="D18" s="20">
        <v>3.4416199999999999</v>
      </c>
      <c r="E18" s="20">
        <v>0.32473000000000002</v>
      </c>
      <c r="F18">
        <v>-6350.1340309999996</v>
      </c>
      <c r="G18">
        <v>2.55497</v>
      </c>
      <c r="H18">
        <v>3.5926399999999998</v>
      </c>
      <c r="I18">
        <v>0.68559000000000003</v>
      </c>
      <c r="J18">
        <v>0.31441000000000002</v>
      </c>
      <c r="K18">
        <v>0.15609000000000001</v>
      </c>
      <c r="L18">
        <v>1</v>
      </c>
      <c r="M18" s="24">
        <v>-6350.1340309999996</v>
      </c>
      <c r="N18" s="24">
        <v>2.55497</v>
      </c>
      <c r="O18" s="24">
        <v>3.5926399999999998</v>
      </c>
      <c r="P18" s="24">
        <v>0.68559000000000003</v>
      </c>
      <c r="Q18" s="24">
        <v>0.17935999999999999</v>
      </c>
      <c r="R18" s="24">
        <v>0.13505</v>
      </c>
      <c r="S18" s="24">
        <v>0.15609000000000001</v>
      </c>
      <c r="T18" s="24">
        <v>1</v>
      </c>
      <c r="U18" s="24">
        <v>1</v>
      </c>
      <c r="V18">
        <v>-6344.9444670000003</v>
      </c>
      <c r="W18">
        <v>2.55497</v>
      </c>
      <c r="X18">
        <v>3.5713200000000001</v>
      </c>
      <c r="Y18">
        <v>0.2641</v>
      </c>
      <c r="Z18">
        <v>0.58735000000000004</v>
      </c>
      <c r="AA18">
        <v>0.14854999999999999</v>
      </c>
      <c r="AB18">
        <v>0</v>
      </c>
      <c r="AC18">
        <v>0.37413000000000002</v>
      </c>
      <c r="AD18">
        <v>1.1188199999999999</v>
      </c>
      <c r="AE18" s="26">
        <v>-6345.7560359999998</v>
      </c>
      <c r="AF18" s="26">
        <v>2.55497</v>
      </c>
      <c r="AG18" s="26">
        <v>3.56487</v>
      </c>
      <c r="AH18" s="26">
        <v>3.3999999999999998E-3</v>
      </c>
      <c r="AI18" s="26">
        <v>2.989E-2</v>
      </c>
      <c r="AJ18" s="26">
        <v>8.1769999999999995E-2</v>
      </c>
      <c r="AK18" s="26">
        <v>0.15773000000000001</v>
      </c>
      <c r="AL18" s="26">
        <v>0.25600000000000001</v>
      </c>
      <c r="AM18" s="26">
        <v>0.37411</v>
      </c>
      <c r="AN18" s="26">
        <v>0.50871999999999995</v>
      </c>
      <c r="AO18" s="26">
        <v>0.65507000000000004</v>
      </c>
      <c r="AP18" s="26">
        <v>0.80593000000000004</v>
      </c>
      <c r="AQ18" s="26">
        <v>0.94742999999999999</v>
      </c>
      <c r="AR18">
        <v>-6345.7145989999999</v>
      </c>
      <c r="AS18">
        <v>2.55497</v>
      </c>
      <c r="AT18">
        <v>3.5690900000000001</v>
      </c>
      <c r="AU18">
        <v>9.8239999999999994E-2</v>
      </c>
      <c r="AV18">
        <v>1.7600000000000001E-2</v>
      </c>
      <c r="AW18">
        <v>4.1099999999999999E-3</v>
      </c>
      <c r="AX18">
        <v>3.193E-2</v>
      </c>
      <c r="AY18">
        <v>8.2640000000000005E-2</v>
      </c>
      <c r="AZ18">
        <v>0.15426999999999999</v>
      </c>
      <c r="BA18">
        <v>0.24531</v>
      </c>
      <c r="BB18">
        <v>0.35433999999999999</v>
      </c>
      <c r="BC18">
        <v>0.47975000000000001</v>
      </c>
      <c r="BD18">
        <v>0.61953999999999998</v>
      </c>
      <c r="BE18">
        <v>0.77075000000000005</v>
      </c>
      <c r="BF18">
        <v>0.92735999999999996</v>
      </c>
      <c r="BG18">
        <v>1.3754999999999999</v>
      </c>
      <c r="BH18" s="28">
        <v>-6342.4958269999997</v>
      </c>
      <c r="BI18" s="28">
        <v>2.8782800000000002</v>
      </c>
      <c r="BJ18" s="28">
        <v>3.7417600000000002</v>
      </c>
      <c r="BK18" s="28">
        <v>8.5819999999999994E-2</v>
      </c>
      <c r="BL18" s="28">
        <v>0.14177999999999999</v>
      </c>
      <c r="BM18" s="28">
        <v>4.9100000000000003E-3</v>
      </c>
      <c r="BN18" s="28">
        <v>2.9559999999999999E-2</v>
      </c>
      <c r="BO18" s="28">
        <v>6.8699999999999997E-2</v>
      </c>
      <c r="BP18" s="28">
        <v>0.12074</v>
      </c>
      <c r="BQ18" s="28">
        <v>0.18554999999999999</v>
      </c>
      <c r="BR18" s="28">
        <v>0.26401999999999998</v>
      </c>
      <c r="BS18" s="28">
        <v>0.35814000000000001</v>
      </c>
      <c r="BT18" s="28">
        <v>0.4718</v>
      </c>
      <c r="BU18" s="28">
        <v>0.61345000000000005</v>
      </c>
      <c r="BV18" s="28">
        <v>0.80930999999999997</v>
      </c>
      <c r="BW18" s="28">
        <v>1</v>
      </c>
      <c r="BX18">
        <v>-6342.1913599999998</v>
      </c>
      <c r="BY18">
        <v>2.9107500000000002</v>
      </c>
      <c r="BZ18">
        <v>3.7615500000000002</v>
      </c>
      <c r="CA18">
        <v>9.6170000000000005E-2</v>
      </c>
      <c r="CB18">
        <v>3.8330000000000003E-2</v>
      </c>
      <c r="CC18">
        <v>4.8500000000000001E-3</v>
      </c>
      <c r="CD18">
        <v>3.372E-2</v>
      </c>
      <c r="CE18">
        <v>8.319E-2</v>
      </c>
      <c r="CF18">
        <v>0.15093000000000001</v>
      </c>
      <c r="CG18">
        <v>0.23571</v>
      </c>
      <c r="CH18">
        <v>0.33684999999999998</v>
      </c>
      <c r="CI18">
        <v>0.45399</v>
      </c>
      <c r="CJ18">
        <v>0.58713000000000004</v>
      </c>
      <c r="CK18">
        <v>0.73680999999999996</v>
      </c>
      <c r="CL18">
        <v>0.90505000000000002</v>
      </c>
      <c r="CM18">
        <v>1.69021</v>
      </c>
      <c r="CO18" s="30">
        <v>103.95487199999999</v>
      </c>
      <c r="CP18" s="30">
        <v>1</v>
      </c>
      <c r="CR18" s="30">
        <v>0</v>
      </c>
      <c r="CS18" s="30">
        <v>0</v>
      </c>
      <c r="CU18" s="30">
        <v>8.28739999997197E-2</v>
      </c>
      <c r="CV18" s="30">
        <v>0</v>
      </c>
      <c r="CX18" s="30">
        <v>0.60893399999986297</v>
      </c>
      <c r="CY18" s="30">
        <v>0</v>
      </c>
      <c r="DA18" t="s">
        <v>1</v>
      </c>
      <c r="DB18">
        <v>1</v>
      </c>
      <c r="DC18">
        <f t="shared" si="0"/>
        <v>0</v>
      </c>
      <c r="DD18" s="4">
        <f t="shared" si="1"/>
        <v>3.8330000000000002</v>
      </c>
    </row>
    <row r="19" spans="1:108">
      <c r="A19" t="s">
        <v>16</v>
      </c>
      <c r="B19" s="20">
        <v>-5477.0159999999996</v>
      </c>
      <c r="C19" s="20">
        <v>0.66788999999999998</v>
      </c>
      <c r="D19" s="20">
        <v>4.0341899999999997</v>
      </c>
      <c r="E19" s="20">
        <v>0.25385000000000002</v>
      </c>
      <c r="F19">
        <v>-5411.7799249999998</v>
      </c>
      <c r="G19">
        <v>0.66788999999999998</v>
      </c>
      <c r="H19">
        <v>4.2721299999999998</v>
      </c>
      <c r="I19">
        <v>0.78068000000000004</v>
      </c>
      <c r="J19">
        <v>0.21931999999999999</v>
      </c>
      <c r="K19">
        <v>5.7700000000000001E-2</v>
      </c>
      <c r="L19">
        <v>1</v>
      </c>
      <c r="M19" s="24">
        <v>-5402.6993490000004</v>
      </c>
      <c r="N19" s="24">
        <v>0.66788999999999998</v>
      </c>
      <c r="O19" s="24">
        <v>4.3661799999999999</v>
      </c>
      <c r="P19" s="24">
        <v>0.79613999999999996</v>
      </c>
      <c r="Q19" s="24">
        <v>0.19639999999999999</v>
      </c>
      <c r="R19" s="24">
        <v>7.4599999999999996E-3</v>
      </c>
      <c r="S19" s="24">
        <v>7.0139999999999994E-2</v>
      </c>
      <c r="T19" s="24">
        <v>1</v>
      </c>
      <c r="U19" s="24">
        <v>8.4217899999999997</v>
      </c>
      <c r="V19">
        <v>-5402.6968660000002</v>
      </c>
      <c r="W19">
        <v>0.66788999999999998</v>
      </c>
      <c r="X19">
        <v>4.3664699999999996</v>
      </c>
      <c r="Y19">
        <v>0.78108999999999995</v>
      </c>
      <c r="Z19">
        <v>0.21052999999999999</v>
      </c>
      <c r="AA19">
        <v>8.3800000000000003E-3</v>
      </c>
      <c r="AB19">
        <v>6.4500000000000002E-2</v>
      </c>
      <c r="AC19">
        <v>0.93994999999999995</v>
      </c>
      <c r="AD19">
        <v>7.9725999999999999</v>
      </c>
      <c r="AE19" s="26">
        <v>-5413.5610960000004</v>
      </c>
      <c r="AF19" s="26">
        <v>0.66788999999999998</v>
      </c>
      <c r="AG19" s="26">
        <v>4.2685899999999997</v>
      </c>
      <c r="AH19" s="26">
        <v>0</v>
      </c>
      <c r="AI19" s="26">
        <v>0</v>
      </c>
      <c r="AJ19" s="26">
        <v>0</v>
      </c>
      <c r="AK19" s="26">
        <v>1.9000000000000001E-4</v>
      </c>
      <c r="AL19" s="26">
        <v>3.16E-3</v>
      </c>
      <c r="AM19" s="26">
        <v>2.9929999999999998E-2</v>
      </c>
      <c r="AN19" s="26">
        <v>0.17632</v>
      </c>
      <c r="AO19" s="26">
        <v>0.57691999999999999</v>
      </c>
      <c r="AP19" s="26">
        <v>0.93091999999999997</v>
      </c>
      <c r="AQ19" s="26">
        <v>0.99929000000000001</v>
      </c>
      <c r="AR19">
        <v>-5402.722237</v>
      </c>
      <c r="AS19">
        <v>0.66788999999999998</v>
      </c>
      <c r="AT19">
        <v>4.3674900000000001</v>
      </c>
      <c r="AU19">
        <v>9.8919999999999994E-2</v>
      </c>
      <c r="AV19">
        <v>1.0840000000000001E-2</v>
      </c>
      <c r="AW19">
        <v>0</v>
      </c>
      <c r="AX19">
        <v>4.0000000000000003E-5</v>
      </c>
      <c r="AY19">
        <v>7.7999999999999999E-4</v>
      </c>
      <c r="AZ19">
        <v>5.6899999999999997E-3</v>
      </c>
      <c r="BA19">
        <v>2.4979999999999999E-2</v>
      </c>
      <c r="BB19">
        <v>8.0060000000000006E-2</v>
      </c>
      <c r="BC19">
        <v>0.20355000000000001</v>
      </c>
      <c r="BD19">
        <v>0.42296</v>
      </c>
      <c r="BE19">
        <v>0.71526000000000001</v>
      </c>
      <c r="BF19">
        <v>0.95796000000000003</v>
      </c>
      <c r="BG19">
        <v>7.0614600000000003</v>
      </c>
      <c r="BH19" s="28">
        <v>-5409.6764999999996</v>
      </c>
      <c r="BI19" s="28">
        <v>0.74666999999999994</v>
      </c>
      <c r="BJ19" s="28">
        <v>4.3918299999999997</v>
      </c>
      <c r="BK19" s="28">
        <v>7.6670000000000002E-2</v>
      </c>
      <c r="BL19" s="28">
        <v>0.23329</v>
      </c>
      <c r="BM19" s="28">
        <v>2.4150000000000001E-2</v>
      </c>
      <c r="BN19" s="28">
        <v>3.295E-2</v>
      </c>
      <c r="BO19" s="28">
        <v>3.9100000000000003E-2</v>
      </c>
      <c r="BP19" s="28">
        <v>4.4519999999999997E-2</v>
      </c>
      <c r="BQ19" s="28">
        <v>4.9790000000000001E-2</v>
      </c>
      <c r="BR19" s="28">
        <v>5.525E-2</v>
      </c>
      <c r="BS19" s="28">
        <v>6.1280000000000001E-2</v>
      </c>
      <c r="BT19" s="28">
        <v>6.8449999999999997E-2</v>
      </c>
      <c r="BU19" s="28">
        <v>7.8100000000000003E-2</v>
      </c>
      <c r="BV19" s="28">
        <v>9.6049999999999996E-2</v>
      </c>
      <c r="BW19" s="28">
        <v>1</v>
      </c>
      <c r="BX19">
        <v>-5395.8754870000002</v>
      </c>
      <c r="BY19">
        <v>0.93830000000000002</v>
      </c>
      <c r="BZ19">
        <v>4.65123</v>
      </c>
      <c r="CA19">
        <v>9.7949999999999995E-2</v>
      </c>
      <c r="CB19">
        <v>2.0539999999999999E-2</v>
      </c>
      <c r="CC19">
        <v>0</v>
      </c>
      <c r="CD19">
        <v>3.0000000000000001E-5</v>
      </c>
      <c r="CE19">
        <v>6.6E-4</v>
      </c>
      <c r="CF19">
        <v>5.28E-3</v>
      </c>
      <c r="CG19">
        <v>2.469E-2</v>
      </c>
      <c r="CH19">
        <v>8.2919999999999994E-2</v>
      </c>
      <c r="CI19">
        <v>0.21731</v>
      </c>
      <c r="CJ19">
        <v>0.45519999999999999</v>
      </c>
      <c r="CK19">
        <v>0.75482000000000005</v>
      </c>
      <c r="CL19">
        <v>0.97102999999999995</v>
      </c>
      <c r="CM19">
        <v>9.9950700000000001</v>
      </c>
      <c r="CO19" s="30">
        <v>148.63826799999899</v>
      </c>
      <c r="CP19" s="30">
        <v>1</v>
      </c>
      <c r="CR19" s="30">
        <v>18.1611519999988</v>
      </c>
      <c r="CS19" s="30">
        <v>1</v>
      </c>
      <c r="CU19" s="30">
        <v>21.677718000000802</v>
      </c>
      <c r="CV19" s="30">
        <v>1</v>
      </c>
      <c r="CX19" s="30">
        <v>27.602025999998698</v>
      </c>
      <c r="CY19" s="30">
        <v>1</v>
      </c>
      <c r="DA19" t="s">
        <v>3</v>
      </c>
      <c r="DB19" s="5">
        <v>1</v>
      </c>
      <c r="DC19" s="5">
        <f>SUM(CS19,CV19,CY19)</f>
        <v>3</v>
      </c>
      <c r="DD19" s="6">
        <f>PRODUCT(CB19,100)</f>
        <v>2.0539999999999998</v>
      </c>
    </row>
    <row r="20" spans="1:108">
      <c r="A20" t="s">
        <v>17</v>
      </c>
      <c r="B20" s="20">
        <v>-7726.4755370000003</v>
      </c>
      <c r="C20" s="20">
        <v>1.7961</v>
      </c>
      <c r="D20" s="20">
        <v>4.7667000000000002</v>
      </c>
      <c r="E20" s="20">
        <v>0.28658</v>
      </c>
      <c r="F20">
        <v>-7653.633237</v>
      </c>
      <c r="G20">
        <v>1.7961</v>
      </c>
      <c r="H20">
        <v>5.0284399999999998</v>
      </c>
      <c r="I20">
        <v>0.72255999999999998</v>
      </c>
      <c r="J20">
        <v>0.27744000000000002</v>
      </c>
      <c r="K20">
        <v>0.12024</v>
      </c>
      <c r="L20">
        <v>1</v>
      </c>
      <c r="M20" s="24">
        <v>-7653.633237</v>
      </c>
      <c r="N20" s="24">
        <v>1.7961</v>
      </c>
      <c r="O20" s="24">
        <v>5.0284300000000002</v>
      </c>
      <c r="P20" s="24">
        <v>0.72255999999999998</v>
      </c>
      <c r="Q20" s="24">
        <v>0.14524000000000001</v>
      </c>
      <c r="R20" s="24">
        <v>0.13220000000000001</v>
      </c>
      <c r="S20" s="24">
        <v>0.12023</v>
      </c>
      <c r="T20" s="24">
        <v>1</v>
      </c>
      <c r="U20" s="24">
        <v>1</v>
      </c>
      <c r="V20">
        <v>-7642.6587589999999</v>
      </c>
      <c r="W20">
        <v>1.7961</v>
      </c>
      <c r="X20">
        <v>5.02719</v>
      </c>
      <c r="Y20">
        <v>0.38013000000000002</v>
      </c>
      <c r="Z20">
        <v>0.58867000000000003</v>
      </c>
      <c r="AA20">
        <v>3.1199999999999999E-2</v>
      </c>
      <c r="AB20">
        <v>0</v>
      </c>
      <c r="AC20">
        <v>0.44556000000000001</v>
      </c>
      <c r="AD20">
        <v>2.1125400000000001</v>
      </c>
      <c r="AE20" s="26">
        <v>-7646.7833220000002</v>
      </c>
      <c r="AF20" s="26">
        <v>1.7961</v>
      </c>
      <c r="AG20" s="26">
        <v>4.9985900000000001</v>
      </c>
      <c r="AH20" s="26">
        <v>5.0000000000000001E-4</v>
      </c>
      <c r="AI20" s="26">
        <v>9.0699999999999999E-3</v>
      </c>
      <c r="AJ20" s="26">
        <v>3.4750000000000003E-2</v>
      </c>
      <c r="AK20" s="26">
        <v>8.3760000000000001E-2</v>
      </c>
      <c r="AL20" s="26">
        <v>0.16052</v>
      </c>
      <c r="AM20" s="26">
        <v>0.26756000000000002</v>
      </c>
      <c r="AN20" s="26">
        <v>0.40497</v>
      </c>
      <c r="AO20" s="26">
        <v>0.56950000000000001</v>
      </c>
      <c r="AP20" s="26">
        <v>0.75241999999999998</v>
      </c>
      <c r="AQ20" s="26">
        <v>0.93286000000000002</v>
      </c>
      <c r="AR20">
        <v>-7642.6073690000003</v>
      </c>
      <c r="AS20">
        <v>1.7961</v>
      </c>
      <c r="AT20">
        <v>5.0286099999999996</v>
      </c>
      <c r="AU20">
        <v>9.9909999999999999E-2</v>
      </c>
      <c r="AV20">
        <v>8.4999999999999995E-4</v>
      </c>
      <c r="AW20">
        <v>6.0999999999999997E-4</v>
      </c>
      <c r="AX20">
        <v>1.004E-2</v>
      </c>
      <c r="AY20">
        <v>3.6819999999999999E-2</v>
      </c>
      <c r="AZ20">
        <v>8.6319999999999994E-2</v>
      </c>
      <c r="BA20">
        <v>0.16225000000000001</v>
      </c>
      <c r="BB20">
        <v>0.26679000000000003</v>
      </c>
      <c r="BC20">
        <v>0.40027000000000001</v>
      </c>
      <c r="BD20">
        <v>0.56047999999999998</v>
      </c>
      <c r="BE20">
        <v>0.74099000000000004</v>
      </c>
      <c r="BF20">
        <v>0.92544000000000004</v>
      </c>
      <c r="BG20">
        <v>9.37059</v>
      </c>
      <c r="BH20" s="28">
        <v>-7643.3429980000001</v>
      </c>
      <c r="BI20" s="28">
        <v>1.99322</v>
      </c>
      <c r="BJ20" s="28">
        <v>5.1723499999999998</v>
      </c>
      <c r="BK20" s="28">
        <v>8.7980000000000003E-2</v>
      </c>
      <c r="BL20" s="28">
        <v>0.12016</v>
      </c>
      <c r="BM20" s="28">
        <v>1.16E-3</v>
      </c>
      <c r="BN20" s="28">
        <v>1.184E-2</v>
      </c>
      <c r="BO20" s="28">
        <v>3.5040000000000002E-2</v>
      </c>
      <c r="BP20" s="28">
        <v>7.2069999999999995E-2</v>
      </c>
      <c r="BQ20" s="28">
        <v>0.12449</v>
      </c>
      <c r="BR20" s="28">
        <v>0.19441</v>
      </c>
      <c r="BS20" s="28">
        <v>0.28510000000000002</v>
      </c>
      <c r="BT20" s="28">
        <v>0.40200999999999998</v>
      </c>
      <c r="BU20" s="28">
        <v>0.55605000000000004</v>
      </c>
      <c r="BV20" s="28">
        <v>0.77941000000000005</v>
      </c>
      <c r="BW20" s="28">
        <v>1</v>
      </c>
      <c r="BX20">
        <v>-7638.4937559999998</v>
      </c>
      <c r="BY20">
        <v>2.0515599999999998</v>
      </c>
      <c r="BZ20">
        <v>5.2107299999999999</v>
      </c>
      <c r="CA20">
        <v>9.9750000000000005E-2</v>
      </c>
      <c r="CB20">
        <v>2.5200000000000001E-3</v>
      </c>
      <c r="CC20">
        <v>5.5999999999999995E-4</v>
      </c>
      <c r="CD20">
        <v>9.8899999999999995E-3</v>
      </c>
      <c r="CE20">
        <v>3.7499999999999999E-2</v>
      </c>
      <c r="CF20">
        <v>8.967E-2</v>
      </c>
      <c r="CG20">
        <v>0.1706</v>
      </c>
      <c r="CH20">
        <v>0.28222000000000003</v>
      </c>
      <c r="CI20">
        <v>0.42362</v>
      </c>
      <c r="CJ20">
        <v>0.58999000000000001</v>
      </c>
      <c r="CK20">
        <v>0.77041999999999999</v>
      </c>
      <c r="CL20">
        <v>0.94120000000000004</v>
      </c>
      <c r="CM20">
        <v>10.541869999999999</v>
      </c>
      <c r="CO20" s="30">
        <v>167.63355600000099</v>
      </c>
      <c r="CP20" s="30">
        <v>1</v>
      </c>
      <c r="CR20" s="30">
        <v>0</v>
      </c>
      <c r="CS20" s="30">
        <v>0</v>
      </c>
      <c r="CU20" s="30">
        <v>8.3519059999998699</v>
      </c>
      <c r="CV20" s="30">
        <v>1</v>
      </c>
      <c r="CX20" s="30">
        <v>9.6984840000004606</v>
      </c>
      <c r="CY20" s="30">
        <v>1</v>
      </c>
      <c r="DA20" t="s">
        <v>3</v>
      </c>
      <c r="DB20" s="7">
        <v>1</v>
      </c>
      <c r="DC20" s="7">
        <f t="shared" si="0"/>
        <v>2</v>
      </c>
      <c r="DD20" s="8">
        <f t="shared" si="1"/>
        <v>0.252</v>
      </c>
    </row>
    <row r="21" spans="1:108">
      <c r="A21" t="s">
        <v>18</v>
      </c>
      <c r="B21" s="20">
        <v>-9864.2332270000006</v>
      </c>
      <c r="C21" s="20">
        <v>3.53613</v>
      </c>
      <c r="D21" s="20">
        <v>2.7478799999999999</v>
      </c>
      <c r="E21" s="20">
        <v>0.47211999999999998</v>
      </c>
      <c r="F21">
        <v>-9685.3412349999999</v>
      </c>
      <c r="G21">
        <v>3.53613</v>
      </c>
      <c r="H21">
        <v>2.9353099999999999</v>
      </c>
      <c r="I21">
        <v>0.49987999999999999</v>
      </c>
      <c r="J21">
        <v>0.50012000000000001</v>
      </c>
      <c r="K21">
        <v>9.5710000000000003E-2</v>
      </c>
      <c r="L21">
        <v>1</v>
      </c>
      <c r="M21" s="24">
        <v>-9682.6385599999994</v>
      </c>
      <c r="N21" s="24">
        <v>3.53613</v>
      </c>
      <c r="O21" s="24">
        <v>2.96251</v>
      </c>
      <c r="P21" s="24">
        <v>0.50185000000000002</v>
      </c>
      <c r="Q21" s="24">
        <v>0.45965</v>
      </c>
      <c r="R21" s="24">
        <v>3.85E-2</v>
      </c>
      <c r="S21" s="24">
        <v>0.10126</v>
      </c>
      <c r="T21" s="24">
        <v>1</v>
      </c>
      <c r="U21" s="24">
        <v>2.3251200000000001</v>
      </c>
      <c r="V21">
        <v>-9681.9729970000008</v>
      </c>
      <c r="W21">
        <v>3.53613</v>
      </c>
      <c r="X21">
        <v>2.9633799999999999</v>
      </c>
      <c r="Y21">
        <v>0.43795000000000001</v>
      </c>
      <c r="Z21">
        <v>0.38138</v>
      </c>
      <c r="AA21">
        <v>0.18067</v>
      </c>
      <c r="AB21">
        <v>7.6490000000000002E-2</v>
      </c>
      <c r="AC21">
        <v>0.70252000000000003</v>
      </c>
      <c r="AD21">
        <v>1.5936600000000001</v>
      </c>
      <c r="AE21" s="26">
        <v>-9690.5448290000004</v>
      </c>
      <c r="AF21" s="26">
        <v>3.53613</v>
      </c>
      <c r="AG21" s="26">
        <v>2.9130199999999999</v>
      </c>
      <c r="AH21" s="26">
        <v>2.2000000000000001E-4</v>
      </c>
      <c r="AI21" s="26">
        <v>1.099E-2</v>
      </c>
      <c r="AJ21" s="26">
        <v>6.5909999999999996E-2</v>
      </c>
      <c r="AK21" s="26">
        <v>0.20082</v>
      </c>
      <c r="AL21" s="26">
        <v>0.41647000000000001</v>
      </c>
      <c r="AM21" s="26">
        <v>0.65732999999999997</v>
      </c>
      <c r="AN21" s="26">
        <v>0.84830000000000005</v>
      </c>
      <c r="AO21" s="26">
        <v>0.95469999999999999</v>
      </c>
      <c r="AP21" s="26">
        <v>0.99331000000000003</v>
      </c>
      <c r="AQ21" s="26">
        <v>0.99990000000000001</v>
      </c>
      <c r="AR21">
        <v>-9682.2215510000005</v>
      </c>
      <c r="AS21">
        <v>3.53613</v>
      </c>
      <c r="AT21">
        <v>2.9633500000000002</v>
      </c>
      <c r="AU21">
        <v>7.7609999999999998E-2</v>
      </c>
      <c r="AV21">
        <v>0.22394</v>
      </c>
      <c r="AW21">
        <v>2.0799999999999998E-3</v>
      </c>
      <c r="AX21">
        <v>2.0420000000000001E-2</v>
      </c>
      <c r="AY21">
        <v>5.8970000000000002E-2</v>
      </c>
      <c r="AZ21">
        <v>0.11842999999999999</v>
      </c>
      <c r="BA21">
        <v>0.19916</v>
      </c>
      <c r="BB21">
        <v>0.30119000000000001</v>
      </c>
      <c r="BC21">
        <v>0.42431000000000002</v>
      </c>
      <c r="BD21">
        <v>0.56791999999999998</v>
      </c>
      <c r="BE21">
        <v>0.73072999999999999</v>
      </c>
      <c r="BF21">
        <v>0.90946000000000005</v>
      </c>
      <c r="BG21">
        <v>1.4757199999999999</v>
      </c>
      <c r="BH21" s="28">
        <v>-9668.2626049999999</v>
      </c>
      <c r="BI21" s="28">
        <v>4.4114199999999997</v>
      </c>
      <c r="BJ21" s="28">
        <v>3.2172299999999998</v>
      </c>
      <c r="BK21" s="28">
        <v>4.7600000000000003E-2</v>
      </c>
      <c r="BL21" s="28">
        <v>0.52402000000000004</v>
      </c>
      <c r="BM21" s="28">
        <v>2.102E-2</v>
      </c>
      <c r="BN21" s="28">
        <v>3.8850000000000003E-2</v>
      </c>
      <c r="BO21" s="28">
        <v>5.3460000000000001E-2</v>
      </c>
      <c r="BP21" s="28">
        <v>6.7500000000000004E-2</v>
      </c>
      <c r="BQ21" s="28">
        <v>8.1979999999999997E-2</v>
      </c>
      <c r="BR21" s="28">
        <v>9.7699999999999995E-2</v>
      </c>
      <c r="BS21" s="28">
        <v>0.11570999999999999</v>
      </c>
      <c r="BT21" s="28">
        <v>0.13785</v>
      </c>
      <c r="BU21" s="28">
        <v>0.16854</v>
      </c>
      <c r="BV21" s="28">
        <v>0.22689000000000001</v>
      </c>
      <c r="BW21" s="28">
        <v>1</v>
      </c>
      <c r="BX21">
        <v>-9659.6368309999998</v>
      </c>
      <c r="BY21">
        <v>4.7423700000000002</v>
      </c>
      <c r="BZ21">
        <v>3.3378999999999999</v>
      </c>
      <c r="CA21">
        <v>7.646E-2</v>
      </c>
      <c r="CB21">
        <v>0.23535</v>
      </c>
      <c r="CC21">
        <v>1.9300000000000001E-3</v>
      </c>
      <c r="CD21">
        <v>2.121E-2</v>
      </c>
      <c r="CE21">
        <v>6.4369999999999997E-2</v>
      </c>
      <c r="CF21">
        <v>0.13291</v>
      </c>
      <c r="CG21">
        <v>0.22675000000000001</v>
      </c>
      <c r="CH21">
        <v>0.34438000000000002</v>
      </c>
      <c r="CI21">
        <v>0.48270000000000002</v>
      </c>
      <c r="CJ21">
        <v>0.63641999999999999</v>
      </c>
      <c r="CK21">
        <v>0.79676000000000002</v>
      </c>
      <c r="CL21">
        <v>0.94649000000000005</v>
      </c>
      <c r="CM21">
        <v>1.86347</v>
      </c>
      <c r="CO21" s="30">
        <v>364.52046000000001</v>
      </c>
      <c r="CP21" s="30">
        <v>1</v>
      </c>
      <c r="CR21" s="30">
        <v>5.4053500000009098</v>
      </c>
      <c r="CS21" s="30">
        <v>0</v>
      </c>
      <c r="CU21" s="30">
        <v>16.646555999999698</v>
      </c>
      <c r="CV21" s="30">
        <v>1</v>
      </c>
      <c r="CX21" s="30">
        <v>17.251548000000199</v>
      </c>
      <c r="CY21" s="30">
        <v>1</v>
      </c>
      <c r="DA21" t="s">
        <v>3</v>
      </c>
      <c r="DB21" s="7">
        <v>1</v>
      </c>
      <c r="DC21" s="7">
        <f t="shared" si="0"/>
        <v>2</v>
      </c>
      <c r="DD21" s="8">
        <f t="shared" si="1"/>
        <v>23.535</v>
      </c>
    </row>
    <row r="22" spans="1:108">
      <c r="A22" t="s">
        <v>19</v>
      </c>
      <c r="B22" s="20">
        <v>-10499.416799000001</v>
      </c>
      <c r="C22" s="20">
        <v>2.9104899999999998</v>
      </c>
      <c r="D22" s="20">
        <v>3.5154800000000002</v>
      </c>
      <c r="E22" s="20">
        <v>0.31656000000000001</v>
      </c>
      <c r="F22">
        <v>-10422.899604</v>
      </c>
      <c r="G22">
        <v>2.9104899999999998</v>
      </c>
      <c r="H22">
        <v>3.69868</v>
      </c>
      <c r="I22">
        <v>0.70523000000000002</v>
      </c>
      <c r="J22">
        <v>0.29476999999999998</v>
      </c>
      <c r="K22">
        <v>0.16619999999999999</v>
      </c>
      <c r="L22">
        <v>1</v>
      </c>
      <c r="M22" s="24">
        <v>-10422.899604</v>
      </c>
      <c r="N22" s="24">
        <v>2.9104899999999998</v>
      </c>
      <c r="O22" s="24">
        <v>3.69868</v>
      </c>
      <c r="P22" s="24">
        <v>0.70523000000000002</v>
      </c>
      <c r="Q22" s="24">
        <v>0.25452000000000002</v>
      </c>
      <c r="R22" s="24">
        <v>4.0250000000000001E-2</v>
      </c>
      <c r="S22" s="24">
        <v>0.16619999999999999</v>
      </c>
      <c r="T22" s="24">
        <v>1</v>
      </c>
      <c r="U22" s="24">
        <v>1</v>
      </c>
      <c r="V22">
        <v>-10417.046532</v>
      </c>
      <c r="W22">
        <v>2.9104899999999998</v>
      </c>
      <c r="X22">
        <v>3.6721900000000001</v>
      </c>
      <c r="Y22">
        <v>0.18029999999999999</v>
      </c>
      <c r="Z22">
        <v>0.55830999999999997</v>
      </c>
      <c r="AA22">
        <v>0.26139000000000001</v>
      </c>
      <c r="AB22">
        <v>0</v>
      </c>
      <c r="AC22">
        <v>0.25923000000000002</v>
      </c>
      <c r="AD22">
        <v>0.88241999999999998</v>
      </c>
      <c r="AE22" s="26">
        <v>-10417.602629999999</v>
      </c>
      <c r="AF22" s="26">
        <v>2.9104899999999998</v>
      </c>
      <c r="AG22" s="26">
        <v>3.6644299999999999</v>
      </c>
      <c r="AH22" s="26">
        <v>7.43E-3</v>
      </c>
      <c r="AI22" s="26">
        <v>4.403E-2</v>
      </c>
      <c r="AJ22" s="26">
        <v>0.10081</v>
      </c>
      <c r="AK22" s="26">
        <v>0.17416999999999999</v>
      </c>
      <c r="AL22" s="26">
        <v>0.26236999999999999</v>
      </c>
      <c r="AM22" s="26">
        <v>0.3644</v>
      </c>
      <c r="AN22" s="26">
        <v>0.47976000000000002</v>
      </c>
      <c r="AO22" s="26">
        <v>0.60838000000000003</v>
      </c>
      <c r="AP22" s="26">
        <v>0.75085999999999997</v>
      </c>
      <c r="AQ22" s="26">
        <v>0.90964999999999996</v>
      </c>
      <c r="AR22">
        <v>-10417.225274</v>
      </c>
      <c r="AS22">
        <v>2.9104899999999998</v>
      </c>
      <c r="AT22">
        <v>3.67171</v>
      </c>
      <c r="AU22">
        <v>9.1230000000000006E-2</v>
      </c>
      <c r="AV22">
        <v>8.7739999999999999E-2</v>
      </c>
      <c r="AW22">
        <v>1.123E-2</v>
      </c>
      <c r="AX22">
        <v>4.8140000000000002E-2</v>
      </c>
      <c r="AY22">
        <v>9.5920000000000005E-2</v>
      </c>
      <c r="AZ22">
        <v>0.1527</v>
      </c>
      <c r="BA22">
        <v>0.21843000000000001</v>
      </c>
      <c r="BB22">
        <v>0.29399999999999998</v>
      </c>
      <c r="BC22">
        <v>0.38142999999999999</v>
      </c>
      <c r="BD22">
        <v>0.48468</v>
      </c>
      <c r="BE22">
        <v>0.61246999999999996</v>
      </c>
      <c r="BF22">
        <v>0.79354999999999998</v>
      </c>
      <c r="BG22">
        <v>1.0628200000000001</v>
      </c>
      <c r="BH22" s="28">
        <v>-10409.997304</v>
      </c>
      <c r="BI22" s="28">
        <v>3.3542399999999999</v>
      </c>
      <c r="BJ22" s="28">
        <v>3.9306100000000002</v>
      </c>
      <c r="BK22" s="28">
        <v>8.1869999999999998E-2</v>
      </c>
      <c r="BL22" s="28">
        <v>0.18135000000000001</v>
      </c>
      <c r="BM22" s="28">
        <v>1.1950000000000001E-2</v>
      </c>
      <c r="BN22" s="28">
        <v>4.4010000000000001E-2</v>
      </c>
      <c r="BO22" s="28">
        <v>8.2269999999999996E-2</v>
      </c>
      <c r="BP22" s="28">
        <v>0.12625</v>
      </c>
      <c r="BQ22" s="28">
        <v>0.17652999999999999</v>
      </c>
      <c r="BR22" s="28">
        <v>0.23449999999999999</v>
      </c>
      <c r="BS22" s="28">
        <v>0.30265999999999998</v>
      </c>
      <c r="BT22" s="28">
        <v>0.38582</v>
      </c>
      <c r="BU22" s="28">
        <v>0.49501000000000001</v>
      </c>
      <c r="BV22" s="28">
        <v>0.67074</v>
      </c>
      <c r="BW22" s="28">
        <v>1</v>
      </c>
      <c r="BX22">
        <v>-10409.859942999999</v>
      </c>
      <c r="BY22">
        <v>3.3691300000000002</v>
      </c>
      <c r="BZ22">
        <v>3.93336</v>
      </c>
      <c r="CA22">
        <v>9.2299999999999993E-2</v>
      </c>
      <c r="CB22">
        <v>7.6990000000000003E-2</v>
      </c>
      <c r="CC22">
        <v>9.8600000000000007E-3</v>
      </c>
      <c r="CD22">
        <v>4.5510000000000002E-2</v>
      </c>
      <c r="CE22">
        <v>9.3670000000000003E-2</v>
      </c>
      <c r="CF22">
        <v>0.15214</v>
      </c>
      <c r="CG22">
        <v>0.22062999999999999</v>
      </c>
      <c r="CH22">
        <v>0.29987000000000003</v>
      </c>
      <c r="CI22">
        <v>0.39166000000000001</v>
      </c>
      <c r="CJ22">
        <v>0.49964999999999998</v>
      </c>
      <c r="CK22">
        <v>0.63178999999999996</v>
      </c>
      <c r="CL22">
        <v>0.81364999999999998</v>
      </c>
      <c r="CM22">
        <v>1.3193999999999999</v>
      </c>
      <c r="CO22" s="30">
        <v>164.740534</v>
      </c>
      <c r="CP22" s="30">
        <v>1</v>
      </c>
      <c r="CR22" s="30">
        <v>0</v>
      </c>
      <c r="CS22" s="30">
        <v>0</v>
      </c>
      <c r="CU22" s="30">
        <v>0.75471199999810801</v>
      </c>
      <c r="CV22" s="30">
        <v>0</v>
      </c>
      <c r="CX22" s="30">
        <v>0.27472200000192998</v>
      </c>
      <c r="CY22" s="30">
        <v>0</v>
      </c>
      <c r="DA22" t="s">
        <v>1</v>
      </c>
      <c r="DB22">
        <v>1</v>
      </c>
      <c r="DC22">
        <f t="shared" si="0"/>
        <v>0</v>
      </c>
      <c r="DD22" s="4">
        <f t="shared" si="1"/>
        <v>7.6989999999999998</v>
      </c>
    </row>
    <row r="23" spans="1:108">
      <c r="A23" t="s">
        <v>20</v>
      </c>
      <c r="B23" s="20">
        <v>-6483.0105139999996</v>
      </c>
      <c r="C23" s="20">
        <v>2.1678299999999999</v>
      </c>
      <c r="D23" s="20">
        <v>3.5722800000000001</v>
      </c>
      <c r="E23" s="20">
        <v>0.39295000000000002</v>
      </c>
      <c r="F23">
        <v>-6393.1844590000001</v>
      </c>
      <c r="G23">
        <v>2.1678299999999999</v>
      </c>
      <c r="H23">
        <v>3.7517900000000002</v>
      </c>
      <c r="I23">
        <v>0.64058000000000004</v>
      </c>
      <c r="J23">
        <v>0.35942000000000002</v>
      </c>
      <c r="K23">
        <v>0.10664999999999999</v>
      </c>
      <c r="L23">
        <v>1</v>
      </c>
      <c r="M23" s="24">
        <v>-6387.4393499999996</v>
      </c>
      <c r="N23" s="24">
        <v>2.1678299999999999</v>
      </c>
      <c r="O23" s="24">
        <v>3.7897099999999999</v>
      </c>
      <c r="P23" s="24">
        <v>0.64048000000000005</v>
      </c>
      <c r="Q23" s="24">
        <v>0.34905000000000003</v>
      </c>
      <c r="R23" s="24">
        <v>1.047E-2</v>
      </c>
      <c r="S23" s="24">
        <v>0.11194</v>
      </c>
      <c r="T23" s="24">
        <v>1</v>
      </c>
      <c r="U23" s="24">
        <v>4.6430699999999998</v>
      </c>
      <c r="V23">
        <v>-6387.4387809999998</v>
      </c>
      <c r="W23">
        <v>2.1678299999999999</v>
      </c>
      <c r="X23">
        <v>3.7901400000000001</v>
      </c>
      <c r="Y23">
        <v>0.64232999999999996</v>
      </c>
      <c r="Z23">
        <v>0.34747</v>
      </c>
      <c r="AA23">
        <v>1.0200000000000001E-2</v>
      </c>
      <c r="AB23">
        <v>0.11269999999999999</v>
      </c>
      <c r="AC23">
        <v>1.0061599999999999</v>
      </c>
      <c r="AD23">
        <v>4.6851200000000004</v>
      </c>
      <c r="AE23" s="26">
        <v>-6397.1409379999996</v>
      </c>
      <c r="AF23" s="26">
        <v>2.1678299999999999</v>
      </c>
      <c r="AG23" s="26">
        <v>3.7204999999999999</v>
      </c>
      <c r="AH23" s="26">
        <v>5.0000000000000002E-5</v>
      </c>
      <c r="AI23" s="26">
        <v>3.65E-3</v>
      </c>
      <c r="AJ23" s="26">
        <v>2.5590000000000002E-2</v>
      </c>
      <c r="AK23" s="26">
        <v>8.9849999999999999E-2</v>
      </c>
      <c r="AL23" s="26">
        <v>0.21865000000000001</v>
      </c>
      <c r="AM23" s="26">
        <v>0.41338000000000003</v>
      </c>
      <c r="AN23" s="26">
        <v>0.63932999999999995</v>
      </c>
      <c r="AO23" s="26">
        <v>0.83635999999999999</v>
      </c>
      <c r="AP23" s="26">
        <v>0.95699000000000001</v>
      </c>
      <c r="AQ23" s="26">
        <v>0.99787000000000003</v>
      </c>
      <c r="AR23">
        <v>-6388.493031</v>
      </c>
      <c r="AS23">
        <v>2.1678299999999999</v>
      </c>
      <c r="AT23">
        <v>3.7867099999999998</v>
      </c>
      <c r="AU23">
        <v>9.6839999999999996E-2</v>
      </c>
      <c r="AV23">
        <v>3.1609999999999999E-2</v>
      </c>
      <c r="AW23">
        <v>4.4000000000000002E-4</v>
      </c>
      <c r="AX23">
        <v>0.01</v>
      </c>
      <c r="AY23">
        <v>4.2209999999999998E-2</v>
      </c>
      <c r="AZ23">
        <v>0.10738</v>
      </c>
      <c r="BA23">
        <v>0.21126</v>
      </c>
      <c r="BB23">
        <v>0.35303000000000001</v>
      </c>
      <c r="BC23">
        <v>0.52356999999999998</v>
      </c>
      <c r="BD23">
        <v>0.70445000000000002</v>
      </c>
      <c r="BE23">
        <v>0.86826999999999999</v>
      </c>
      <c r="BF23">
        <v>0.97957000000000005</v>
      </c>
      <c r="BG23">
        <v>3.0710799999999998</v>
      </c>
      <c r="BH23" s="28">
        <v>-6388.4981950000001</v>
      </c>
      <c r="BI23" s="28">
        <v>2.4819200000000001</v>
      </c>
      <c r="BJ23" s="28">
        <v>3.9333</v>
      </c>
      <c r="BK23" s="28">
        <v>6.1879999999999998E-2</v>
      </c>
      <c r="BL23" s="28">
        <v>0.38116</v>
      </c>
      <c r="BM23" s="28">
        <v>5.985E-2</v>
      </c>
      <c r="BN23" s="28">
        <v>7.3319999999999996E-2</v>
      </c>
      <c r="BO23" s="28">
        <v>8.2180000000000003E-2</v>
      </c>
      <c r="BP23" s="28">
        <v>8.9709999999999998E-2</v>
      </c>
      <c r="BQ23" s="28">
        <v>9.6820000000000003E-2</v>
      </c>
      <c r="BR23" s="28">
        <v>0.10401000000000001</v>
      </c>
      <c r="BS23" s="28">
        <v>0.11176</v>
      </c>
      <c r="BT23" s="28">
        <v>0.12078</v>
      </c>
      <c r="BU23" s="28">
        <v>0.13261999999999999</v>
      </c>
      <c r="BV23" s="28">
        <v>0.15389</v>
      </c>
      <c r="BW23" s="28">
        <v>1</v>
      </c>
      <c r="BX23">
        <v>-6381.8606559999998</v>
      </c>
      <c r="BY23">
        <v>2.6139299999999999</v>
      </c>
      <c r="BZ23">
        <v>4.0190299999999999</v>
      </c>
      <c r="CA23">
        <v>9.5030000000000003E-2</v>
      </c>
      <c r="CB23">
        <v>4.972E-2</v>
      </c>
      <c r="CC23">
        <v>4.6999999999999999E-4</v>
      </c>
      <c r="CD23">
        <v>1.048E-2</v>
      </c>
      <c r="CE23">
        <v>4.385E-2</v>
      </c>
      <c r="CF23">
        <v>0.11083999999999999</v>
      </c>
      <c r="CG23">
        <v>0.21686</v>
      </c>
      <c r="CH23">
        <v>0.36051</v>
      </c>
      <c r="CI23">
        <v>0.53191999999999995</v>
      </c>
      <c r="CJ23">
        <v>0.71199999999999997</v>
      </c>
      <c r="CK23">
        <v>0.87317</v>
      </c>
      <c r="CL23">
        <v>0.98080000000000001</v>
      </c>
      <c r="CM23">
        <v>3.3309000000000002</v>
      </c>
      <c r="CO23" s="30">
        <v>191.14346599999999</v>
      </c>
      <c r="CP23" s="30">
        <v>1</v>
      </c>
      <c r="CR23" s="30">
        <v>11.4902180000008</v>
      </c>
      <c r="CS23" s="30">
        <v>1</v>
      </c>
      <c r="CU23" s="30">
        <v>17.295813999999201</v>
      </c>
      <c r="CV23" s="30">
        <v>1</v>
      </c>
      <c r="CX23" s="30">
        <v>13.275078000000599</v>
      </c>
      <c r="CY23" s="30">
        <v>1</v>
      </c>
      <c r="DA23" t="s">
        <v>3</v>
      </c>
      <c r="DB23" s="5">
        <v>1</v>
      </c>
      <c r="DC23" s="5">
        <f t="shared" si="0"/>
        <v>3</v>
      </c>
      <c r="DD23" s="6">
        <f t="shared" si="1"/>
        <v>4.9720000000000004</v>
      </c>
    </row>
    <row r="24" spans="1:108">
      <c r="A24" t="s">
        <v>21</v>
      </c>
      <c r="B24" s="20">
        <v>-3560.9521580000001</v>
      </c>
      <c r="C24" s="20">
        <v>2.0165500000000001</v>
      </c>
      <c r="D24" s="20">
        <v>3.25075</v>
      </c>
      <c r="E24" s="20">
        <v>0.42714000000000002</v>
      </c>
      <c r="F24">
        <v>-3509.0067309999999</v>
      </c>
      <c r="G24">
        <v>2.0165500000000001</v>
      </c>
      <c r="H24">
        <v>3.4309099999999999</v>
      </c>
      <c r="I24">
        <v>0.50239</v>
      </c>
      <c r="J24">
        <v>0.49761</v>
      </c>
      <c r="K24">
        <v>2.954E-2</v>
      </c>
      <c r="L24">
        <v>1</v>
      </c>
      <c r="M24" s="24">
        <v>-3509.0067309999999</v>
      </c>
      <c r="N24" s="24">
        <v>2.0165500000000001</v>
      </c>
      <c r="O24" s="24">
        <v>3.4309099999999999</v>
      </c>
      <c r="P24" s="24">
        <v>0.50239</v>
      </c>
      <c r="Q24" s="24">
        <v>0.39872000000000002</v>
      </c>
      <c r="R24" s="24">
        <v>9.8900000000000002E-2</v>
      </c>
      <c r="S24" s="24">
        <v>2.954E-2</v>
      </c>
      <c r="T24" s="24">
        <v>1</v>
      </c>
      <c r="U24" s="24">
        <v>1</v>
      </c>
      <c r="V24">
        <v>-3507.4025080000001</v>
      </c>
      <c r="W24">
        <v>2.0165500000000001</v>
      </c>
      <c r="X24">
        <v>3.4430499999999999</v>
      </c>
      <c r="Y24">
        <v>0.43919999999999998</v>
      </c>
      <c r="Z24">
        <v>0.54322999999999999</v>
      </c>
      <c r="AA24">
        <v>1.7569999999999999E-2</v>
      </c>
      <c r="AB24">
        <v>0</v>
      </c>
      <c r="AC24">
        <v>0.80535000000000001</v>
      </c>
      <c r="AD24">
        <v>3.4893700000000001</v>
      </c>
      <c r="AE24" s="26">
        <v>-3508.6641570000002</v>
      </c>
      <c r="AF24" s="26">
        <v>2.0165500000000001</v>
      </c>
      <c r="AG24" s="26">
        <v>3.4075299999999999</v>
      </c>
      <c r="AH24" s="26">
        <v>0</v>
      </c>
      <c r="AI24" s="26">
        <v>0</v>
      </c>
      <c r="AJ24" s="26">
        <v>3.8000000000000002E-4</v>
      </c>
      <c r="AK24" s="26">
        <v>1.391E-2</v>
      </c>
      <c r="AL24" s="26">
        <v>0.17867</v>
      </c>
      <c r="AM24" s="26">
        <v>0.70333999999999997</v>
      </c>
      <c r="AN24" s="26">
        <v>0.97021999999999997</v>
      </c>
      <c r="AO24" s="26">
        <v>0.99900999999999995</v>
      </c>
      <c r="AP24" s="26">
        <v>0.99999000000000005</v>
      </c>
      <c r="AQ24" s="26">
        <v>1</v>
      </c>
      <c r="AR24">
        <v>-3508.6515720000002</v>
      </c>
      <c r="AS24">
        <v>2.0165500000000001</v>
      </c>
      <c r="AT24">
        <v>3.4095599999999999</v>
      </c>
      <c r="AU24">
        <v>7.8780000000000003E-2</v>
      </c>
      <c r="AV24">
        <v>0.21218999999999999</v>
      </c>
      <c r="AW24">
        <v>0</v>
      </c>
      <c r="AX24">
        <v>0</v>
      </c>
      <c r="AY24">
        <v>2.0000000000000002E-5</v>
      </c>
      <c r="AZ24">
        <v>9.6000000000000002E-4</v>
      </c>
      <c r="BA24">
        <v>1.4760000000000001E-2</v>
      </c>
      <c r="BB24">
        <v>0.12094000000000001</v>
      </c>
      <c r="BC24">
        <v>0.49830999999999998</v>
      </c>
      <c r="BD24">
        <v>0.89481999999999995</v>
      </c>
      <c r="BE24">
        <v>0.99450000000000005</v>
      </c>
      <c r="BF24">
        <v>0.99999000000000005</v>
      </c>
      <c r="BG24">
        <v>1</v>
      </c>
      <c r="BH24" s="28">
        <v>-3507.0084419999998</v>
      </c>
      <c r="BI24" s="28">
        <v>2.2263799999999998</v>
      </c>
      <c r="BJ24" s="28">
        <v>3.4863499999999998</v>
      </c>
      <c r="BK24" s="28">
        <v>6.7070000000000005E-2</v>
      </c>
      <c r="BL24" s="28">
        <v>0.32926</v>
      </c>
      <c r="BM24" s="28">
        <v>0</v>
      </c>
      <c r="BN24" s="28">
        <v>0</v>
      </c>
      <c r="BO24" s="28">
        <v>2.0000000000000002E-5</v>
      </c>
      <c r="BP24" s="28">
        <v>4.4000000000000002E-4</v>
      </c>
      <c r="BQ24" s="28">
        <v>5.4299999999999999E-3</v>
      </c>
      <c r="BR24" s="28">
        <v>3.9269999999999999E-2</v>
      </c>
      <c r="BS24" s="28">
        <v>0.18654000000000001</v>
      </c>
      <c r="BT24" s="28">
        <v>0.54600000000000004</v>
      </c>
      <c r="BU24" s="28">
        <v>0.90115999999999996</v>
      </c>
      <c r="BV24" s="28">
        <v>0.99805999999999995</v>
      </c>
      <c r="BW24" s="28">
        <v>1</v>
      </c>
      <c r="BX24">
        <v>-3505.6701680000001</v>
      </c>
      <c r="BY24">
        <v>2.3327100000000001</v>
      </c>
      <c r="BZ24">
        <v>3.58893</v>
      </c>
      <c r="CA24">
        <v>9.8239999999999994E-2</v>
      </c>
      <c r="CB24">
        <v>1.7579999999999998E-2</v>
      </c>
      <c r="CC24">
        <v>0</v>
      </c>
      <c r="CD24">
        <v>0</v>
      </c>
      <c r="CE24">
        <v>8.0000000000000004E-4</v>
      </c>
      <c r="CF24">
        <v>2.307E-2</v>
      </c>
      <c r="CG24">
        <v>0.23608000000000001</v>
      </c>
      <c r="CH24">
        <v>0.75370999999999999</v>
      </c>
      <c r="CI24">
        <v>0.97541</v>
      </c>
      <c r="CJ24">
        <v>0.99912999999999996</v>
      </c>
      <c r="CK24">
        <v>0.99999000000000005</v>
      </c>
      <c r="CL24">
        <v>1</v>
      </c>
      <c r="CM24">
        <v>5.0296399999999997</v>
      </c>
      <c r="CO24" s="30">
        <v>107.0993</v>
      </c>
      <c r="CP24" s="30">
        <v>1</v>
      </c>
      <c r="CR24" s="30">
        <v>0</v>
      </c>
      <c r="CS24" s="30">
        <v>0</v>
      </c>
      <c r="CU24" s="30">
        <v>2.5169999999889101E-2</v>
      </c>
      <c r="CV24" s="30">
        <v>0</v>
      </c>
      <c r="CX24" s="30">
        <v>2.6765479999994599</v>
      </c>
      <c r="CY24" s="30">
        <v>0</v>
      </c>
      <c r="DA24" t="s">
        <v>3</v>
      </c>
      <c r="DB24">
        <v>1</v>
      </c>
      <c r="DC24">
        <f t="shared" si="0"/>
        <v>0</v>
      </c>
      <c r="DD24" s="4">
        <f t="shared" si="1"/>
        <v>1.7579999999999998</v>
      </c>
    </row>
    <row r="25" spans="1:108">
      <c r="A25" t="s">
        <v>22</v>
      </c>
      <c r="B25" s="20">
        <v>-5577.8360739999998</v>
      </c>
      <c r="C25" s="20">
        <v>0.59950999999999999</v>
      </c>
      <c r="D25" s="20">
        <v>5.14297</v>
      </c>
      <c r="E25" s="20">
        <v>0.19409999999999999</v>
      </c>
      <c r="F25">
        <v>-5535.1050340000002</v>
      </c>
      <c r="G25">
        <v>0.59950999999999999</v>
      </c>
      <c r="H25">
        <v>5.4019000000000004</v>
      </c>
      <c r="I25">
        <v>0.84508000000000005</v>
      </c>
      <c r="J25">
        <v>0.15492</v>
      </c>
      <c r="K25">
        <v>6.7729999999999999E-2</v>
      </c>
      <c r="L25">
        <v>1</v>
      </c>
      <c r="M25" s="24">
        <v>-5535.0461869999999</v>
      </c>
      <c r="N25" s="24">
        <v>0.59950999999999999</v>
      </c>
      <c r="O25" s="24">
        <v>5.4148399999999999</v>
      </c>
      <c r="P25" s="24">
        <v>0.85031000000000001</v>
      </c>
      <c r="Q25" s="24">
        <v>0.14568</v>
      </c>
      <c r="R25" s="24">
        <v>4.0200000000000001E-3</v>
      </c>
      <c r="S25" s="24">
        <v>7.0540000000000005E-2</v>
      </c>
      <c r="T25" s="24">
        <v>1</v>
      </c>
      <c r="U25" s="24">
        <v>2.4403199999999998</v>
      </c>
      <c r="V25">
        <v>-5535.0756940000001</v>
      </c>
      <c r="W25">
        <v>0.59950999999999999</v>
      </c>
      <c r="X25">
        <v>5.4099500000000003</v>
      </c>
      <c r="Y25">
        <v>0</v>
      </c>
      <c r="Z25">
        <v>0.85704999999999998</v>
      </c>
      <c r="AA25">
        <v>0.14294999999999999</v>
      </c>
      <c r="AB25">
        <v>0</v>
      </c>
      <c r="AC25">
        <v>7.2529999999999997E-2</v>
      </c>
      <c r="AD25">
        <v>1.06498</v>
      </c>
      <c r="AE25" s="26">
        <v>-5535.8774620000004</v>
      </c>
      <c r="AF25" s="26">
        <v>0.59950999999999999</v>
      </c>
      <c r="AG25" s="26">
        <v>5.3743699999999999</v>
      </c>
      <c r="AH25" s="26">
        <v>0</v>
      </c>
      <c r="AI25" s="26">
        <v>1.0000000000000001E-5</v>
      </c>
      <c r="AJ25" s="26">
        <v>2.2000000000000001E-4</v>
      </c>
      <c r="AK25" s="26">
        <v>2.15E-3</v>
      </c>
      <c r="AL25" s="26">
        <v>1.176E-2</v>
      </c>
      <c r="AM25" s="26">
        <v>4.5240000000000002E-2</v>
      </c>
      <c r="AN25" s="26">
        <v>0.13533999999999999</v>
      </c>
      <c r="AO25" s="26">
        <v>0.32673000000000002</v>
      </c>
      <c r="AP25" s="26">
        <v>0.63241000000000003</v>
      </c>
      <c r="AQ25" s="26">
        <v>0.93713999999999997</v>
      </c>
      <c r="AR25">
        <v>-5534.9382429999996</v>
      </c>
      <c r="AS25">
        <v>0.59950999999999999</v>
      </c>
      <c r="AT25">
        <v>5.4150099999999997</v>
      </c>
      <c r="AU25">
        <v>9.536E-2</v>
      </c>
      <c r="AV25">
        <v>4.641E-2</v>
      </c>
      <c r="AW25">
        <v>2.0000000000000002E-5</v>
      </c>
      <c r="AX25">
        <v>8.5999999999999998E-4</v>
      </c>
      <c r="AY25">
        <v>4.8399999999999997E-3</v>
      </c>
      <c r="AZ25">
        <v>1.5140000000000001E-2</v>
      </c>
      <c r="BA25">
        <v>3.5709999999999999E-2</v>
      </c>
      <c r="BB25">
        <v>7.1609999999999993E-2</v>
      </c>
      <c r="BC25">
        <v>0.12977</v>
      </c>
      <c r="BD25">
        <v>0.22108</v>
      </c>
      <c r="BE25">
        <v>0.36662</v>
      </c>
      <c r="BF25">
        <v>0.62995999999999996</v>
      </c>
      <c r="BG25">
        <v>1.6029500000000001</v>
      </c>
      <c r="BH25" s="28">
        <v>-5534.2780140000004</v>
      </c>
      <c r="BI25" s="28">
        <v>0.64163000000000003</v>
      </c>
      <c r="BJ25" s="28">
        <v>5.4682399999999998</v>
      </c>
      <c r="BK25" s="28">
        <v>8.3750000000000005E-2</v>
      </c>
      <c r="BL25" s="28">
        <v>0.16250000000000001</v>
      </c>
      <c r="BM25" s="28">
        <v>3.243E-2</v>
      </c>
      <c r="BN25" s="28">
        <v>4.258E-2</v>
      </c>
      <c r="BO25" s="28">
        <v>4.9520000000000002E-2</v>
      </c>
      <c r="BP25" s="28">
        <v>5.5570000000000001E-2</v>
      </c>
      <c r="BQ25" s="28">
        <v>6.139E-2</v>
      </c>
      <c r="BR25" s="28">
        <v>6.7369999999999999E-2</v>
      </c>
      <c r="BS25" s="28">
        <v>7.3910000000000003E-2</v>
      </c>
      <c r="BT25" s="28">
        <v>8.1640000000000004E-2</v>
      </c>
      <c r="BU25" s="28">
        <v>9.196E-2</v>
      </c>
      <c r="BV25" s="28">
        <v>0.11092</v>
      </c>
      <c r="BW25" s="28">
        <v>1</v>
      </c>
      <c r="BX25">
        <v>-5533.9514900000004</v>
      </c>
      <c r="BY25">
        <v>0.64856000000000003</v>
      </c>
      <c r="BZ25">
        <v>5.5041500000000001</v>
      </c>
      <c r="CA25">
        <v>9.6430000000000002E-2</v>
      </c>
      <c r="CB25">
        <v>3.5729999999999998E-2</v>
      </c>
      <c r="CC25">
        <v>1.0000000000000001E-5</v>
      </c>
      <c r="CD25">
        <v>5.4000000000000001E-4</v>
      </c>
      <c r="CE25">
        <v>3.6700000000000001E-3</v>
      </c>
      <c r="CF25">
        <v>1.306E-2</v>
      </c>
      <c r="CG25">
        <v>3.3829999999999999E-2</v>
      </c>
      <c r="CH25">
        <v>7.2800000000000004E-2</v>
      </c>
      <c r="CI25">
        <v>0.13913</v>
      </c>
      <c r="CJ25">
        <v>0.24606</v>
      </c>
      <c r="CK25">
        <v>0.41593000000000002</v>
      </c>
      <c r="CL25">
        <v>0.70333000000000001</v>
      </c>
      <c r="CM25">
        <v>1.9494</v>
      </c>
      <c r="CO25" s="30">
        <v>85.520759999999399</v>
      </c>
      <c r="CP25" s="30">
        <v>1</v>
      </c>
      <c r="CR25" s="30">
        <v>0.117694000000483</v>
      </c>
      <c r="CS25" s="30">
        <v>0</v>
      </c>
      <c r="CU25" s="30">
        <v>1.8784380000015499</v>
      </c>
      <c r="CV25" s="30">
        <v>0</v>
      </c>
      <c r="CX25" s="30">
        <v>0.65304800000012597</v>
      </c>
      <c r="CY25" s="30">
        <v>0</v>
      </c>
      <c r="DA25" t="s">
        <v>23</v>
      </c>
      <c r="DB25">
        <v>1</v>
      </c>
      <c r="DC25">
        <f t="shared" si="0"/>
        <v>0</v>
      </c>
      <c r="DD25" s="4">
        <f t="shared" si="1"/>
        <v>3.573</v>
      </c>
    </row>
    <row r="26" spans="1:108">
      <c r="A26" t="s">
        <v>24</v>
      </c>
      <c r="B26" s="20">
        <v>-4870.029348</v>
      </c>
      <c r="C26" s="20">
        <v>1.97722</v>
      </c>
      <c r="D26" s="20">
        <v>3.4850400000000001</v>
      </c>
      <c r="E26" s="20">
        <v>0.34365000000000001</v>
      </c>
      <c r="F26">
        <v>-4788.8870340000003</v>
      </c>
      <c r="G26">
        <v>1.97722</v>
      </c>
      <c r="H26">
        <v>3.7090399999999999</v>
      </c>
      <c r="I26">
        <v>0.64522999999999997</v>
      </c>
      <c r="J26">
        <v>0.35476999999999997</v>
      </c>
      <c r="K26">
        <v>8.3419999999999994E-2</v>
      </c>
      <c r="L26">
        <v>1</v>
      </c>
      <c r="M26" s="24">
        <v>-4784.1684530000002</v>
      </c>
      <c r="N26" s="24">
        <v>1.97722</v>
      </c>
      <c r="O26" s="24">
        <v>3.8171599999999999</v>
      </c>
      <c r="P26" s="24">
        <v>0.64824000000000004</v>
      </c>
      <c r="Q26" s="24">
        <v>0.33555000000000001</v>
      </c>
      <c r="R26" s="24">
        <v>1.6209999999999999E-2</v>
      </c>
      <c r="S26" s="24">
        <v>8.9020000000000002E-2</v>
      </c>
      <c r="T26" s="24">
        <v>1</v>
      </c>
      <c r="U26" s="24">
        <v>4.7796000000000003</v>
      </c>
      <c r="V26">
        <v>-4781.251937</v>
      </c>
      <c r="W26">
        <v>1.97722</v>
      </c>
      <c r="X26">
        <v>3.79495</v>
      </c>
      <c r="Y26">
        <v>0.40899000000000002</v>
      </c>
      <c r="Z26">
        <v>0.53129000000000004</v>
      </c>
      <c r="AA26">
        <v>5.9720000000000002E-2</v>
      </c>
      <c r="AB26">
        <v>0</v>
      </c>
      <c r="AC26">
        <v>0.51778000000000002</v>
      </c>
      <c r="AD26">
        <v>2.7103600000000001</v>
      </c>
      <c r="AE26" s="26">
        <v>-4789.2940509999999</v>
      </c>
      <c r="AF26" s="26">
        <v>1.97722</v>
      </c>
      <c r="AG26" s="26">
        <v>3.6916799999999999</v>
      </c>
      <c r="AH26" s="26">
        <v>1.0000000000000001E-5</v>
      </c>
      <c r="AI26" s="26">
        <v>8.9999999999999998E-4</v>
      </c>
      <c r="AJ26" s="26">
        <v>9.75E-3</v>
      </c>
      <c r="AK26" s="26">
        <v>4.6179999999999999E-2</v>
      </c>
      <c r="AL26" s="26">
        <v>0.14163999999999999</v>
      </c>
      <c r="AM26" s="26">
        <v>0.32139000000000001</v>
      </c>
      <c r="AN26" s="26">
        <v>0.56766000000000005</v>
      </c>
      <c r="AO26" s="26">
        <v>0.80430999999999997</v>
      </c>
      <c r="AP26" s="26">
        <v>0.95152999999999999</v>
      </c>
      <c r="AQ26" s="26">
        <v>0.99799000000000004</v>
      </c>
      <c r="AR26">
        <v>-4781.7725019999998</v>
      </c>
      <c r="AS26">
        <v>1.97722</v>
      </c>
      <c r="AT26">
        <v>3.8008000000000002</v>
      </c>
      <c r="AU26">
        <v>9.7000000000000003E-2</v>
      </c>
      <c r="AV26">
        <v>2.9989999999999999E-2</v>
      </c>
      <c r="AW26">
        <v>8.0000000000000007E-5</v>
      </c>
      <c r="AX26">
        <v>3.4099999999999998E-3</v>
      </c>
      <c r="AY26">
        <v>1.9879999999999998E-2</v>
      </c>
      <c r="AZ26">
        <v>6.275E-2</v>
      </c>
      <c r="BA26">
        <v>0.14521999999999999</v>
      </c>
      <c r="BB26">
        <v>0.27567999999999998</v>
      </c>
      <c r="BC26">
        <v>0.45173999999999997</v>
      </c>
      <c r="BD26">
        <v>0.65468000000000004</v>
      </c>
      <c r="BE26">
        <v>0.84731999999999996</v>
      </c>
      <c r="BF26">
        <v>0.97782999999999998</v>
      </c>
      <c r="BG26">
        <v>3.5873200000000001</v>
      </c>
      <c r="BH26" s="28">
        <v>-4784.4532049999998</v>
      </c>
      <c r="BI26" s="28">
        <v>2.2671000000000001</v>
      </c>
      <c r="BJ26" s="28">
        <v>3.8489800000000001</v>
      </c>
      <c r="BK26" s="28">
        <v>6.6900000000000001E-2</v>
      </c>
      <c r="BL26" s="28">
        <v>0.33096999999999999</v>
      </c>
      <c r="BM26" s="28">
        <v>1.58E-3</v>
      </c>
      <c r="BN26" s="28">
        <v>9.4900000000000002E-3</v>
      </c>
      <c r="BO26" s="28">
        <v>2.2270000000000002E-2</v>
      </c>
      <c r="BP26" s="28">
        <v>3.9800000000000002E-2</v>
      </c>
      <c r="BQ26" s="28">
        <v>6.2630000000000005E-2</v>
      </c>
      <c r="BR26" s="28">
        <v>9.2020000000000005E-2</v>
      </c>
      <c r="BS26" s="28">
        <v>0.13028999999999999</v>
      </c>
      <c r="BT26" s="28">
        <v>0.18214</v>
      </c>
      <c r="BU26" s="28">
        <v>0.25913999999999998</v>
      </c>
      <c r="BV26" s="28">
        <v>0.40878999999999999</v>
      </c>
      <c r="BW26" s="28">
        <v>1</v>
      </c>
      <c r="BX26">
        <v>-4774.1720839999998</v>
      </c>
      <c r="BY26">
        <v>2.6361400000000001</v>
      </c>
      <c r="BZ26">
        <v>4.1177000000000001</v>
      </c>
      <c r="CA26">
        <v>9.5070000000000002E-2</v>
      </c>
      <c r="CB26">
        <v>4.9299999999999997E-2</v>
      </c>
      <c r="CC26">
        <v>8.0000000000000007E-5</v>
      </c>
      <c r="CD26">
        <v>3.7699999999999999E-3</v>
      </c>
      <c r="CE26">
        <v>2.2190000000000001E-2</v>
      </c>
      <c r="CF26">
        <v>7.0309999999999997E-2</v>
      </c>
      <c r="CG26">
        <v>0.16236999999999999</v>
      </c>
      <c r="CH26">
        <v>0.30560999999999999</v>
      </c>
      <c r="CI26">
        <v>0.49293999999999999</v>
      </c>
      <c r="CJ26">
        <v>0.69808000000000003</v>
      </c>
      <c r="CK26">
        <v>0.87802000000000002</v>
      </c>
      <c r="CL26">
        <v>0.98531999999999997</v>
      </c>
      <c r="CM26">
        <v>4.8719799999999998</v>
      </c>
      <c r="CO26" s="30">
        <v>177.554822</v>
      </c>
      <c r="CP26" s="30">
        <v>1</v>
      </c>
      <c r="CR26" s="30">
        <v>9.4371620000001695</v>
      </c>
      <c r="CS26" s="30">
        <v>1</v>
      </c>
      <c r="CU26" s="30">
        <v>15.0430980000001</v>
      </c>
      <c r="CV26" s="30">
        <v>1</v>
      </c>
      <c r="CX26" s="30">
        <v>20.562242000000001</v>
      </c>
      <c r="CY26" s="30">
        <v>1</v>
      </c>
      <c r="DA26" t="s">
        <v>3</v>
      </c>
      <c r="DB26" s="5">
        <v>1</v>
      </c>
      <c r="DC26" s="5">
        <f t="shared" si="0"/>
        <v>3</v>
      </c>
      <c r="DD26" s="6">
        <f t="shared" si="1"/>
        <v>4.93</v>
      </c>
    </row>
    <row r="27" spans="1:108">
      <c r="A27" t="s">
        <v>25</v>
      </c>
      <c r="B27" s="20">
        <v>-2251.5112939999999</v>
      </c>
      <c r="C27" s="20">
        <v>4.6198499999999996</v>
      </c>
      <c r="D27" s="20">
        <v>1.6760299999999999</v>
      </c>
      <c r="E27" s="20">
        <v>9.3509999999999996E-2</v>
      </c>
      <c r="F27">
        <v>-2224.5904449999998</v>
      </c>
      <c r="G27">
        <v>4.6198499999999996</v>
      </c>
      <c r="H27">
        <v>1.9348799999999999</v>
      </c>
      <c r="I27">
        <v>0.84802999999999995</v>
      </c>
      <c r="J27">
        <v>0.15196999999999999</v>
      </c>
      <c r="K27">
        <v>7.1559999999999999E-2</v>
      </c>
      <c r="L27">
        <v>1</v>
      </c>
      <c r="M27" s="24">
        <v>-2224.5904449999998</v>
      </c>
      <c r="N27" s="24">
        <v>4.6198499999999996</v>
      </c>
      <c r="O27" s="24">
        <v>1.9348799999999999</v>
      </c>
      <c r="P27" s="24">
        <v>0.84802999999999995</v>
      </c>
      <c r="Q27" s="24">
        <v>9.1450000000000004E-2</v>
      </c>
      <c r="R27" s="24">
        <v>6.0519999999999997E-2</v>
      </c>
      <c r="S27" s="24">
        <v>7.1559999999999999E-2</v>
      </c>
      <c r="T27" s="24">
        <v>1</v>
      </c>
      <c r="U27" s="24">
        <v>1</v>
      </c>
      <c r="V27">
        <v>-2215.8061419999999</v>
      </c>
      <c r="W27">
        <v>4.6198499999999996</v>
      </c>
      <c r="X27">
        <v>1.86026</v>
      </c>
      <c r="Y27">
        <v>0.35091</v>
      </c>
      <c r="Z27">
        <v>0.53963000000000005</v>
      </c>
      <c r="AA27">
        <v>0.10946</v>
      </c>
      <c r="AB27">
        <v>0</v>
      </c>
      <c r="AC27">
        <v>0.14373</v>
      </c>
      <c r="AD27">
        <v>0.71262999999999999</v>
      </c>
      <c r="AE27" s="26">
        <v>-2216.5217200000002</v>
      </c>
      <c r="AF27" s="26">
        <v>4.6198499999999996</v>
      </c>
      <c r="AG27" s="26">
        <v>1.88767</v>
      </c>
      <c r="AH27" s="26">
        <v>3.1E-4</v>
      </c>
      <c r="AI27" s="26">
        <v>4.1900000000000001E-3</v>
      </c>
      <c r="AJ27" s="26">
        <v>1.4080000000000001E-2</v>
      </c>
      <c r="AK27" s="26">
        <v>3.1629999999999998E-2</v>
      </c>
      <c r="AL27" s="26">
        <v>5.8639999999999998E-2</v>
      </c>
      <c r="AM27" s="26">
        <v>9.7640000000000005E-2</v>
      </c>
      <c r="AN27" s="26">
        <v>0.15256</v>
      </c>
      <c r="AO27" s="26">
        <v>0.23061999999999999</v>
      </c>
      <c r="AP27" s="26">
        <v>0.34794999999999998</v>
      </c>
      <c r="AQ27" s="26">
        <v>0.56294999999999995</v>
      </c>
      <c r="AR27">
        <v>-2216.5080750000002</v>
      </c>
      <c r="AS27">
        <v>4.6198499999999996</v>
      </c>
      <c r="AT27">
        <v>1.8846700000000001</v>
      </c>
      <c r="AU27">
        <v>9.8610000000000003E-2</v>
      </c>
      <c r="AV27">
        <v>1.389E-2</v>
      </c>
      <c r="AW27">
        <v>3.8999999999999999E-4</v>
      </c>
      <c r="AX27">
        <v>4.62E-3</v>
      </c>
      <c r="AY27">
        <v>1.4659999999999999E-2</v>
      </c>
      <c r="AZ27">
        <v>3.1739999999999997E-2</v>
      </c>
      <c r="BA27">
        <v>5.7349999999999998E-2</v>
      </c>
      <c r="BB27">
        <v>9.3670000000000003E-2</v>
      </c>
      <c r="BC27">
        <v>0.14427000000000001</v>
      </c>
      <c r="BD27">
        <v>0.21584</v>
      </c>
      <c r="BE27">
        <v>0.32383000000000001</v>
      </c>
      <c r="BF27">
        <v>0.52605000000000002</v>
      </c>
      <c r="BG27">
        <v>1</v>
      </c>
      <c r="BH27" s="28">
        <v>-2211.314163</v>
      </c>
      <c r="BI27" s="28">
        <v>7.3795799999999998</v>
      </c>
      <c r="BJ27" s="28">
        <v>2.15524</v>
      </c>
      <c r="BK27" s="28">
        <v>9.2130000000000004E-2</v>
      </c>
      <c r="BL27" s="28">
        <v>7.8710000000000002E-2</v>
      </c>
      <c r="BM27" s="28">
        <v>1.8000000000000001E-4</v>
      </c>
      <c r="BN27" s="28">
        <v>2.3500000000000001E-3</v>
      </c>
      <c r="BO27" s="28">
        <v>7.7999999999999996E-3</v>
      </c>
      <c r="BP27" s="28">
        <v>1.7440000000000001E-2</v>
      </c>
      <c r="BQ27" s="28">
        <v>3.2349999999999997E-2</v>
      </c>
      <c r="BR27" s="28">
        <v>5.4140000000000001E-2</v>
      </c>
      <c r="BS27" s="28">
        <v>8.5500000000000007E-2</v>
      </c>
      <c r="BT27" s="28">
        <v>0.13167000000000001</v>
      </c>
      <c r="BU27" s="28">
        <v>0.20535999999999999</v>
      </c>
      <c r="BV27" s="28">
        <v>0.35902000000000001</v>
      </c>
      <c r="BW27" s="28">
        <v>1</v>
      </c>
      <c r="BX27">
        <v>-2211.314163</v>
      </c>
      <c r="BY27">
        <v>7.3795999999999999</v>
      </c>
      <c r="BZ27">
        <v>2.1552600000000002</v>
      </c>
      <c r="CA27">
        <v>9.2130000000000004E-2</v>
      </c>
      <c r="CB27">
        <v>7.8710000000000002E-2</v>
      </c>
      <c r="CC27">
        <v>1.8000000000000001E-4</v>
      </c>
      <c r="CD27">
        <v>2.3500000000000001E-3</v>
      </c>
      <c r="CE27">
        <v>7.7999999999999996E-3</v>
      </c>
      <c r="CF27">
        <v>1.7440000000000001E-2</v>
      </c>
      <c r="CG27">
        <v>3.2349999999999997E-2</v>
      </c>
      <c r="CH27">
        <v>5.4140000000000001E-2</v>
      </c>
      <c r="CI27">
        <v>8.5500000000000007E-2</v>
      </c>
      <c r="CJ27">
        <v>0.13167000000000001</v>
      </c>
      <c r="CK27">
        <v>0.20535999999999999</v>
      </c>
      <c r="CL27">
        <v>0.35902000000000001</v>
      </c>
      <c r="CM27">
        <v>1</v>
      </c>
      <c r="CO27" s="30">
        <v>71.410303999999996</v>
      </c>
      <c r="CP27" s="30">
        <v>1</v>
      </c>
      <c r="CR27" s="30">
        <v>0</v>
      </c>
      <c r="CS27" s="30">
        <v>0</v>
      </c>
      <c r="CU27" s="30">
        <v>2.7289999999993601E-2</v>
      </c>
      <c r="CV27" s="30">
        <v>0</v>
      </c>
      <c r="CX27" s="30">
        <v>0</v>
      </c>
      <c r="CY27" s="30">
        <v>0</v>
      </c>
      <c r="DA27" t="s">
        <v>1</v>
      </c>
      <c r="DB27">
        <v>1</v>
      </c>
      <c r="DC27">
        <f t="shared" si="0"/>
        <v>0</v>
      </c>
      <c r="DD27" s="4">
        <f t="shared" si="1"/>
        <v>7.8710000000000004</v>
      </c>
    </row>
    <row r="28" spans="1:108">
      <c r="A28" t="s">
        <v>102</v>
      </c>
      <c r="B28" s="20">
        <v>-1508.681609</v>
      </c>
      <c r="C28" s="20">
        <v>3.6438199999999998</v>
      </c>
      <c r="D28" s="20">
        <v>3.2021199999999999</v>
      </c>
      <c r="E28" s="20">
        <v>7.535E-2</v>
      </c>
      <c r="F28">
        <v>-1503.804353</v>
      </c>
      <c r="G28">
        <v>3.6438199999999998</v>
      </c>
      <c r="H28">
        <v>3.9015599999999999</v>
      </c>
      <c r="I28">
        <v>0.81740999999999997</v>
      </c>
      <c r="J28">
        <v>0.18259</v>
      </c>
      <c r="K28">
        <v>5.5359999999999999E-2</v>
      </c>
      <c r="L28">
        <v>1</v>
      </c>
      <c r="M28" s="24">
        <v>-1503.804353</v>
      </c>
      <c r="N28" s="24">
        <v>3.6438199999999998</v>
      </c>
      <c r="O28" s="24">
        <v>3.9015599999999999</v>
      </c>
      <c r="P28" s="24">
        <v>0.81740999999999997</v>
      </c>
      <c r="Q28" s="24">
        <v>0.11036</v>
      </c>
      <c r="R28" s="24">
        <v>7.2239999999999999E-2</v>
      </c>
      <c r="S28" s="24">
        <v>5.5359999999999999E-2</v>
      </c>
      <c r="T28" s="24">
        <v>1</v>
      </c>
      <c r="U28" s="24">
        <v>1</v>
      </c>
      <c r="V28">
        <v>-1500.280857</v>
      </c>
      <c r="W28">
        <v>3.6438199999999998</v>
      </c>
      <c r="X28">
        <v>3.8103400000000001</v>
      </c>
      <c r="Y28">
        <v>0.55239000000000005</v>
      </c>
      <c r="Z28">
        <v>2.0000000000000002E-5</v>
      </c>
      <c r="AA28">
        <v>0.44758999999999999</v>
      </c>
      <c r="AB28">
        <v>1.235E-2</v>
      </c>
      <c r="AC28">
        <v>0.24629999999999999</v>
      </c>
      <c r="AD28">
        <v>0.24634</v>
      </c>
      <c r="AE28" s="26">
        <v>-1500.6484009999999</v>
      </c>
      <c r="AF28" s="26">
        <v>3.6438199999999998</v>
      </c>
      <c r="AG28" s="26">
        <v>3.8137300000000001</v>
      </c>
      <c r="AH28" s="26">
        <v>2.3000000000000001E-4</v>
      </c>
      <c r="AI28" s="26">
        <v>3.1800000000000001E-3</v>
      </c>
      <c r="AJ28" s="26">
        <v>1.093E-2</v>
      </c>
      <c r="AK28" s="26">
        <v>2.494E-2</v>
      </c>
      <c r="AL28" s="26">
        <v>4.6859999999999999E-2</v>
      </c>
      <c r="AM28" s="26">
        <v>7.8969999999999999E-2</v>
      </c>
      <c r="AN28" s="26">
        <v>0.12494</v>
      </c>
      <c r="AO28" s="26">
        <v>0.19156999999999999</v>
      </c>
      <c r="AP28" s="26">
        <v>0.29455999999999999</v>
      </c>
      <c r="AQ28" s="26">
        <v>0.49349999999999999</v>
      </c>
      <c r="AR28">
        <v>-1500.6484089999999</v>
      </c>
      <c r="AS28">
        <v>3.6438199999999998</v>
      </c>
      <c r="AT28">
        <v>3.8137300000000001</v>
      </c>
      <c r="AU28">
        <v>0.1</v>
      </c>
      <c r="AV28">
        <v>0</v>
      </c>
      <c r="AW28">
        <v>2.3000000000000001E-4</v>
      </c>
      <c r="AX28">
        <v>3.1800000000000001E-3</v>
      </c>
      <c r="AY28">
        <v>1.093E-2</v>
      </c>
      <c r="AZ28">
        <v>2.494E-2</v>
      </c>
      <c r="BA28">
        <v>4.6859999999999999E-2</v>
      </c>
      <c r="BB28">
        <v>7.8969999999999999E-2</v>
      </c>
      <c r="BC28">
        <v>0.12494</v>
      </c>
      <c r="BD28">
        <v>0.19156999999999999</v>
      </c>
      <c r="BE28">
        <v>0.29455999999999999</v>
      </c>
      <c r="BF28">
        <v>0.49349999999999999</v>
      </c>
      <c r="BG28">
        <v>1</v>
      </c>
      <c r="BH28" s="28">
        <v>-1500.474203</v>
      </c>
      <c r="BI28" s="28">
        <v>4.5708799999999998</v>
      </c>
      <c r="BJ28" s="28">
        <v>4.3643799999999997</v>
      </c>
      <c r="BK28" s="28">
        <v>0.1</v>
      </c>
      <c r="BL28" s="28">
        <v>0</v>
      </c>
      <c r="BM28" s="28">
        <v>1.2999999999999999E-4</v>
      </c>
      <c r="BN28" s="28">
        <v>2.0999999999999999E-3</v>
      </c>
      <c r="BO28" s="28">
        <v>7.6800000000000002E-3</v>
      </c>
      <c r="BP28" s="28">
        <v>1.8239999999999999E-2</v>
      </c>
      <c r="BQ28" s="28">
        <v>3.5319999999999997E-2</v>
      </c>
      <c r="BR28" s="28">
        <v>6.105E-2</v>
      </c>
      <c r="BS28" s="28">
        <v>9.8799999999999999E-2</v>
      </c>
      <c r="BT28" s="28">
        <v>0.15493999999999999</v>
      </c>
      <c r="BU28" s="28">
        <v>0.24440000000000001</v>
      </c>
      <c r="BV28" s="28">
        <v>0.42609000000000002</v>
      </c>
      <c r="BW28" s="28">
        <v>1</v>
      </c>
      <c r="BX28">
        <v>-1500.474203</v>
      </c>
      <c r="BY28">
        <v>4.5708799999999998</v>
      </c>
      <c r="BZ28">
        <v>4.3643700000000001</v>
      </c>
      <c r="CA28">
        <v>0.1</v>
      </c>
      <c r="CB28">
        <v>0</v>
      </c>
      <c r="CC28">
        <v>1.2999999999999999E-4</v>
      </c>
      <c r="CD28">
        <v>2.0999999999999999E-3</v>
      </c>
      <c r="CE28">
        <v>7.6800000000000002E-3</v>
      </c>
      <c r="CF28">
        <v>1.8239999999999999E-2</v>
      </c>
      <c r="CG28">
        <v>3.5319999999999997E-2</v>
      </c>
      <c r="CH28">
        <v>6.105E-2</v>
      </c>
      <c r="CI28">
        <v>9.8799999999999999E-2</v>
      </c>
      <c r="CJ28">
        <v>0.15493999999999999</v>
      </c>
      <c r="CK28">
        <v>0.24440000000000001</v>
      </c>
      <c r="CL28">
        <v>0.42609000000000002</v>
      </c>
      <c r="CM28">
        <v>1</v>
      </c>
      <c r="CO28" s="30">
        <v>16.801504000000001</v>
      </c>
      <c r="CP28" s="30">
        <v>1</v>
      </c>
      <c r="CR28" s="30">
        <v>0</v>
      </c>
      <c r="CS28" s="30">
        <v>0</v>
      </c>
      <c r="CU28" s="31">
        <v>-1.59999999596039E-5</v>
      </c>
      <c r="CV28" s="30">
        <v>0</v>
      </c>
      <c r="CX28" s="30">
        <v>0</v>
      </c>
      <c r="CY28" s="30">
        <v>0</v>
      </c>
      <c r="DA28" t="s">
        <v>8</v>
      </c>
      <c r="DB28">
        <v>1</v>
      </c>
      <c r="DC28">
        <f t="shared" si="0"/>
        <v>0</v>
      </c>
      <c r="DD28" s="4">
        <f t="shared" si="1"/>
        <v>0</v>
      </c>
    </row>
    <row r="29" spans="1:108">
      <c r="A29" t="s">
        <v>26</v>
      </c>
      <c r="B29" s="20">
        <v>-4970.5280240000002</v>
      </c>
      <c r="C29" s="20">
        <v>2.4158599999999999</v>
      </c>
      <c r="D29" s="20">
        <v>3.7577400000000001</v>
      </c>
      <c r="E29" s="20">
        <v>0.26489000000000001</v>
      </c>
      <c r="F29">
        <v>-4901.654286</v>
      </c>
      <c r="G29">
        <v>2.4158599999999999</v>
      </c>
      <c r="H29">
        <v>4.0340499999999997</v>
      </c>
      <c r="I29">
        <v>0.69455</v>
      </c>
      <c r="J29">
        <v>0.30545</v>
      </c>
      <c r="K29">
        <v>9.2490000000000003E-2</v>
      </c>
      <c r="L29">
        <v>1</v>
      </c>
      <c r="M29" s="24">
        <v>-4901.654286</v>
      </c>
      <c r="N29" s="24">
        <v>2.4158599999999999</v>
      </c>
      <c r="O29" s="24">
        <v>4.0340499999999997</v>
      </c>
      <c r="P29" s="24">
        <v>0.69455</v>
      </c>
      <c r="Q29" s="24">
        <v>0.21634</v>
      </c>
      <c r="R29" s="24">
        <v>8.9109999999999995E-2</v>
      </c>
      <c r="S29" s="24">
        <v>9.2490000000000003E-2</v>
      </c>
      <c r="T29" s="24">
        <v>1</v>
      </c>
      <c r="U29" s="24">
        <v>1</v>
      </c>
      <c r="V29">
        <v>-4895.5917280000003</v>
      </c>
      <c r="W29">
        <v>2.4158599999999999</v>
      </c>
      <c r="X29">
        <v>3.9660799999999998</v>
      </c>
      <c r="Y29">
        <v>0.3916</v>
      </c>
      <c r="Z29">
        <v>0.50802000000000003</v>
      </c>
      <c r="AA29">
        <v>0.10038</v>
      </c>
      <c r="AB29">
        <v>0</v>
      </c>
      <c r="AC29">
        <v>0.38120999999999999</v>
      </c>
      <c r="AD29">
        <v>1.3405899999999999</v>
      </c>
      <c r="AE29" s="26">
        <v>-4896.7439169999998</v>
      </c>
      <c r="AF29" s="26">
        <v>2.4158599999999999</v>
      </c>
      <c r="AG29" s="26">
        <v>3.9585699999999999</v>
      </c>
      <c r="AH29" s="26">
        <v>9.0000000000000006E-5</v>
      </c>
      <c r="AI29" s="26">
        <v>3.4499999999999999E-3</v>
      </c>
      <c r="AJ29" s="26">
        <v>1.882E-2</v>
      </c>
      <c r="AK29" s="26">
        <v>5.7090000000000002E-2</v>
      </c>
      <c r="AL29" s="26">
        <v>0.12906000000000001</v>
      </c>
      <c r="AM29" s="26">
        <v>0.24278</v>
      </c>
      <c r="AN29" s="26">
        <v>0.40004000000000001</v>
      </c>
      <c r="AO29" s="26">
        <v>0.59201000000000004</v>
      </c>
      <c r="AP29" s="26">
        <v>0.79435</v>
      </c>
      <c r="AQ29" s="26">
        <v>0.96021999999999996</v>
      </c>
      <c r="AR29">
        <v>-4896.3290360000001</v>
      </c>
      <c r="AS29">
        <v>2.4158599999999999</v>
      </c>
      <c r="AT29">
        <v>3.9755699999999998</v>
      </c>
      <c r="AU29">
        <v>9.7879999999999995E-2</v>
      </c>
      <c r="AV29">
        <v>2.1149999999999999E-2</v>
      </c>
      <c r="AW29">
        <v>1.9000000000000001E-4</v>
      </c>
      <c r="AX29">
        <v>4.8700000000000002E-3</v>
      </c>
      <c r="AY29">
        <v>2.2169999999999999E-2</v>
      </c>
      <c r="AZ29">
        <v>5.9900000000000002E-2</v>
      </c>
      <c r="BA29">
        <v>0.12504000000000001</v>
      </c>
      <c r="BB29">
        <v>0.22317000000000001</v>
      </c>
      <c r="BC29">
        <v>0.35737999999999998</v>
      </c>
      <c r="BD29">
        <v>0.52678000000000003</v>
      </c>
      <c r="BE29">
        <v>0.72350999999999999</v>
      </c>
      <c r="BF29">
        <v>0.92420999999999998</v>
      </c>
      <c r="BG29">
        <v>1.82413</v>
      </c>
      <c r="BH29" s="28">
        <v>-4892.8329379999996</v>
      </c>
      <c r="BI29" s="28">
        <v>2.7884600000000002</v>
      </c>
      <c r="BJ29" s="28">
        <v>4.1783000000000001</v>
      </c>
      <c r="BK29" s="28">
        <v>8.337E-2</v>
      </c>
      <c r="BL29" s="28">
        <v>0.16627</v>
      </c>
      <c r="BM29" s="28">
        <v>2.9E-4</v>
      </c>
      <c r="BN29" s="28">
        <v>4.8599999999999997E-3</v>
      </c>
      <c r="BO29" s="28">
        <v>1.8120000000000001E-2</v>
      </c>
      <c r="BP29" s="28">
        <v>4.333E-2</v>
      </c>
      <c r="BQ29" s="28">
        <v>8.3699999999999997E-2</v>
      </c>
      <c r="BR29" s="28">
        <v>0.14291000000000001</v>
      </c>
      <c r="BS29" s="28">
        <v>0.22584000000000001</v>
      </c>
      <c r="BT29" s="28">
        <v>0.34001999999999999</v>
      </c>
      <c r="BU29" s="28">
        <v>0.49958999999999998</v>
      </c>
      <c r="BV29" s="28">
        <v>0.74473</v>
      </c>
      <c r="BW29" s="28">
        <v>1</v>
      </c>
      <c r="BX29">
        <v>-4891.8606680000003</v>
      </c>
      <c r="BY29">
        <v>2.8555999999999999</v>
      </c>
      <c r="BZ29">
        <v>4.2150600000000003</v>
      </c>
      <c r="CA29">
        <v>9.6350000000000005E-2</v>
      </c>
      <c r="CB29">
        <v>3.6540000000000003E-2</v>
      </c>
      <c r="CC29">
        <v>2.3000000000000001E-4</v>
      </c>
      <c r="CD29">
        <v>5.47E-3</v>
      </c>
      <c r="CE29">
        <v>2.4039999999999999E-2</v>
      </c>
      <c r="CF29">
        <v>6.3469999999999999E-2</v>
      </c>
      <c r="CG29">
        <v>0.13028999999999999</v>
      </c>
      <c r="CH29">
        <v>0.22949</v>
      </c>
      <c r="CI29">
        <v>0.36368</v>
      </c>
      <c r="CJ29">
        <v>0.53171000000000002</v>
      </c>
      <c r="CK29">
        <v>0.72594000000000003</v>
      </c>
      <c r="CL29">
        <v>0.92423999999999995</v>
      </c>
      <c r="CM29">
        <v>2.1260599999999998</v>
      </c>
      <c r="CO29" s="30">
        <v>149.872592</v>
      </c>
      <c r="CP29" s="30">
        <v>1</v>
      </c>
      <c r="CR29" s="30">
        <v>0</v>
      </c>
      <c r="CS29" s="30">
        <v>0</v>
      </c>
      <c r="CU29" s="30">
        <v>0.82976199999939104</v>
      </c>
      <c r="CV29" s="30">
        <v>0</v>
      </c>
      <c r="CX29" s="30">
        <v>1.9445399999985999</v>
      </c>
      <c r="CY29" s="30">
        <v>0</v>
      </c>
      <c r="DA29" t="s">
        <v>1</v>
      </c>
      <c r="DB29">
        <v>1</v>
      </c>
      <c r="DC29">
        <f t="shared" si="0"/>
        <v>0</v>
      </c>
      <c r="DD29" s="4">
        <f t="shared" si="1"/>
        <v>3.6540000000000004</v>
      </c>
    </row>
    <row r="30" spans="1:108">
      <c r="A30" t="s">
        <v>27</v>
      </c>
      <c r="B30" s="20">
        <v>-2020.8530370000001</v>
      </c>
      <c r="C30" s="20">
        <v>0.74397000000000002</v>
      </c>
      <c r="D30" s="20">
        <v>4.0115299999999996</v>
      </c>
      <c r="E30" s="20">
        <v>0.34897</v>
      </c>
      <c r="F30">
        <v>-2014.375125</v>
      </c>
      <c r="G30">
        <v>0.74397000000000002</v>
      </c>
      <c r="H30">
        <v>4.2065900000000003</v>
      </c>
      <c r="I30">
        <v>0.65327999999999997</v>
      </c>
      <c r="J30">
        <v>0.34671999999999997</v>
      </c>
      <c r="K30">
        <v>7.8719999999999998E-2</v>
      </c>
      <c r="L30">
        <v>1</v>
      </c>
      <c r="M30" s="24">
        <v>-2014.375125</v>
      </c>
      <c r="N30" s="24">
        <v>0.74397000000000002</v>
      </c>
      <c r="O30" s="24">
        <v>4.2065900000000003</v>
      </c>
      <c r="P30" s="24">
        <v>0.65327999999999997</v>
      </c>
      <c r="Q30" s="24">
        <v>0.25128</v>
      </c>
      <c r="R30" s="24">
        <v>9.5430000000000001E-2</v>
      </c>
      <c r="S30" s="24">
        <v>7.8719999999999998E-2</v>
      </c>
      <c r="T30" s="24">
        <v>1</v>
      </c>
      <c r="U30" s="24">
        <v>1</v>
      </c>
      <c r="V30">
        <v>-2014.086384</v>
      </c>
      <c r="W30">
        <v>0.74397000000000002</v>
      </c>
      <c r="X30">
        <v>4.1504700000000003</v>
      </c>
      <c r="Y30">
        <v>0.49923000000000001</v>
      </c>
      <c r="Z30">
        <v>0.36574000000000001</v>
      </c>
      <c r="AA30">
        <v>0.13503000000000001</v>
      </c>
      <c r="AB30">
        <v>0</v>
      </c>
      <c r="AC30">
        <v>0.75922999999999996</v>
      </c>
      <c r="AD30">
        <v>0.75922999999999996</v>
      </c>
      <c r="AE30" s="26">
        <v>-2014.217445</v>
      </c>
      <c r="AF30" s="26">
        <v>0.74397000000000002</v>
      </c>
      <c r="AG30" s="26">
        <v>4.1756700000000002</v>
      </c>
      <c r="AH30" s="26">
        <v>0</v>
      </c>
      <c r="AI30" s="26">
        <v>1.2999999999999999E-4</v>
      </c>
      <c r="AJ30" s="26">
        <v>3.0100000000000001E-3</v>
      </c>
      <c r="AK30" s="26">
        <v>2.3230000000000001E-2</v>
      </c>
      <c r="AL30" s="26">
        <v>0.10227</v>
      </c>
      <c r="AM30" s="26">
        <v>0.29942999999999997</v>
      </c>
      <c r="AN30" s="26">
        <v>0.60243000000000002</v>
      </c>
      <c r="AO30" s="26">
        <v>0.8639</v>
      </c>
      <c r="AP30" s="26">
        <v>0.97946</v>
      </c>
      <c r="AQ30" s="26">
        <v>0.99970000000000003</v>
      </c>
      <c r="AR30">
        <v>-2014.2204790000001</v>
      </c>
      <c r="AS30">
        <v>0.74397000000000002</v>
      </c>
      <c r="AT30">
        <v>4.1785399999999999</v>
      </c>
      <c r="AU30">
        <v>9.529E-2</v>
      </c>
      <c r="AV30">
        <v>4.7149999999999997E-2</v>
      </c>
      <c r="AW30">
        <v>0</v>
      </c>
      <c r="AX30">
        <v>1.2999999999999999E-4</v>
      </c>
      <c r="AY30">
        <v>2.65E-3</v>
      </c>
      <c r="AZ30">
        <v>1.898E-2</v>
      </c>
      <c r="BA30">
        <v>8.0049999999999996E-2</v>
      </c>
      <c r="BB30">
        <v>0.23433000000000001</v>
      </c>
      <c r="BC30">
        <v>0.49812000000000001</v>
      </c>
      <c r="BD30">
        <v>0.78163000000000005</v>
      </c>
      <c r="BE30">
        <v>0.95328000000000002</v>
      </c>
      <c r="BF30">
        <v>0.99865999999999999</v>
      </c>
      <c r="BG30">
        <v>1</v>
      </c>
      <c r="BH30" s="28">
        <v>-2013.947946</v>
      </c>
      <c r="BI30" s="28">
        <v>0.78871999999999998</v>
      </c>
      <c r="BJ30" s="28">
        <v>4.2292500000000004</v>
      </c>
      <c r="BK30" s="28">
        <v>0.1</v>
      </c>
      <c r="BL30" s="28">
        <v>0</v>
      </c>
      <c r="BM30" s="28">
        <v>0</v>
      </c>
      <c r="BN30" s="28">
        <v>6.0000000000000002E-5</v>
      </c>
      <c r="BO30" s="28">
        <v>1.91E-3</v>
      </c>
      <c r="BP30" s="28">
        <v>1.8280000000000001E-2</v>
      </c>
      <c r="BQ30" s="28">
        <v>9.4390000000000002E-2</v>
      </c>
      <c r="BR30" s="28">
        <v>0.30714000000000002</v>
      </c>
      <c r="BS30" s="28">
        <v>0.63993999999999995</v>
      </c>
      <c r="BT30" s="28">
        <v>0.89732000000000001</v>
      </c>
      <c r="BU30" s="28">
        <v>0.98839999999999995</v>
      </c>
      <c r="BV30" s="28">
        <v>0.99990999999999997</v>
      </c>
      <c r="BW30" s="28">
        <v>1</v>
      </c>
      <c r="BX30">
        <v>-2013.947946</v>
      </c>
      <c r="BY30">
        <v>0.78871999999999998</v>
      </c>
      <c r="BZ30">
        <v>4.2292500000000004</v>
      </c>
      <c r="CA30">
        <v>0.1</v>
      </c>
      <c r="CB30">
        <v>0</v>
      </c>
      <c r="CC30">
        <v>0</v>
      </c>
      <c r="CD30">
        <v>6.0000000000000002E-5</v>
      </c>
      <c r="CE30">
        <v>1.91E-3</v>
      </c>
      <c r="CF30">
        <v>1.8280000000000001E-2</v>
      </c>
      <c r="CG30">
        <v>9.4390000000000002E-2</v>
      </c>
      <c r="CH30">
        <v>0.30714000000000002</v>
      </c>
      <c r="CI30">
        <v>0.63993999999999995</v>
      </c>
      <c r="CJ30">
        <v>0.89732000000000001</v>
      </c>
      <c r="CK30">
        <v>0.98839999999999995</v>
      </c>
      <c r="CL30">
        <v>0.99990999999999997</v>
      </c>
      <c r="CM30">
        <v>1</v>
      </c>
      <c r="CO30" s="30">
        <v>13.5333060000003</v>
      </c>
      <c r="CP30" s="30">
        <v>1</v>
      </c>
      <c r="CR30" s="30">
        <v>0</v>
      </c>
      <c r="CS30" s="30">
        <v>0</v>
      </c>
      <c r="CU30" s="30">
        <v>-6.0680000001411801E-3</v>
      </c>
      <c r="CV30" s="30">
        <v>0</v>
      </c>
      <c r="CX30" s="30">
        <v>0</v>
      </c>
      <c r="CY30" s="30">
        <v>0</v>
      </c>
      <c r="DA30" t="s">
        <v>8</v>
      </c>
      <c r="DB30">
        <v>1</v>
      </c>
      <c r="DC30">
        <f t="shared" si="0"/>
        <v>0</v>
      </c>
      <c r="DD30" s="4">
        <f t="shared" si="1"/>
        <v>0</v>
      </c>
    </row>
    <row r="31" spans="1:108">
      <c r="A31" t="s">
        <v>28</v>
      </c>
      <c r="B31" s="20">
        <v>-4698.6805009999998</v>
      </c>
      <c r="C31" s="20">
        <v>1.43489</v>
      </c>
      <c r="D31" s="20">
        <v>4.7922700000000003</v>
      </c>
      <c r="E31" s="20">
        <v>0.25114999999999998</v>
      </c>
      <c r="F31">
        <v>-4643.00216</v>
      </c>
      <c r="G31">
        <v>1.43489</v>
      </c>
      <c r="H31">
        <v>5.1848099999999997</v>
      </c>
      <c r="I31">
        <v>0.70189999999999997</v>
      </c>
      <c r="J31">
        <v>0.29809999999999998</v>
      </c>
      <c r="K31">
        <v>7.3160000000000003E-2</v>
      </c>
      <c r="L31">
        <v>1</v>
      </c>
      <c r="M31" s="24">
        <v>-4643.00216</v>
      </c>
      <c r="N31" s="24">
        <v>1.43489</v>
      </c>
      <c r="O31" s="24">
        <v>5.1848099999999997</v>
      </c>
      <c r="P31" s="24">
        <v>0.70189999999999997</v>
      </c>
      <c r="Q31" s="24">
        <v>0.19711000000000001</v>
      </c>
      <c r="R31" s="24">
        <v>0.10098</v>
      </c>
      <c r="S31" s="24">
        <v>7.3160000000000003E-2</v>
      </c>
      <c r="T31" s="24">
        <v>1</v>
      </c>
      <c r="U31" s="24">
        <v>1</v>
      </c>
      <c r="V31">
        <v>-4638.649934</v>
      </c>
      <c r="W31">
        <v>1.43489</v>
      </c>
      <c r="X31">
        <v>5.1581900000000003</v>
      </c>
      <c r="Y31">
        <v>1.5399999999999999E-3</v>
      </c>
      <c r="Z31">
        <v>0.57430000000000003</v>
      </c>
      <c r="AA31">
        <v>0.42415999999999998</v>
      </c>
      <c r="AB31">
        <v>2.81E-2</v>
      </c>
      <c r="AC31">
        <v>2.811E-2</v>
      </c>
      <c r="AD31">
        <v>0.64341000000000004</v>
      </c>
      <c r="AE31" s="26">
        <v>-4639.5001570000004</v>
      </c>
      <c r="AF31" s="26">
        <v>1.43489</v>
      </c>
      <c r="AG31" s="26">
        <v>5.1759700000000004</v>
      </c>
      <c r="AH31" s="26">
        <v>1.0000000000000001E-5</v>
      </c>
      <c r="AI31" s="26">
        <v>9.7000000000000005E-4</v>
      </c>
      <c r="AJ31" s="26">
        <v>7.9299999999999995E-3</v>
      </c>
      <c r="AK31" s="26">
        <v>3.1440000000000003E-2</v>
      </c>
      <c r="AL31" s="26">
        <v>8.6709999999999995E-2</v>
      </c>
      <c r="AM31" s="26">
        <v>0.1903</v>
      </c>
      <c r="AN31" s="26">
        <v>0.35267999999999999</v>
      </c>
      <c r="AO31" s="26">
        <v>0.56667999999999996</v>
      </c>
      <c r="AP31" s="26">
        <v>0.79549000000000003</v>
      </c>
      <c r="AQ31" s="26">
        <v>0.96774000000000004</v>
      </c>
      <c r="AR31">
        <v>-4639.5002519999998</v>
      </c>
      <c r="AS31">
        <v>1.43489</v>
      </c>
      <c r="AT31">
        <v>5.1759700000000004</v>
      </c>
      <c r="AU31">
        <v>0.1</v>
      </c>
      <c r="AV31">
        <v>0</v>
      </c>
      <c r="AW31">
        <v>1.0000000000000001E-5</v>
      </c>
      <c r="AX31">
        <v>9.7000000000000005E-4</v>
      </c>
      <c r="AY31">
        <v>7.9299999999999995E-3</v>
      </c>
      <c r="AZ31">
        <v>3.1440000000000003E-2</v>
      </c>
      <c r="BA31">
        <v>8.6709999999999995E-2</v>
      </c>
      <c r="BB31">
        <v>0.1903</v>
      </c>
      <c r="BC31">
        <v>0.35267999999999999</v>
      </c>
      <c r="BD31">
        <v>0.56667999999999996</v>
      </c>
      <c r="BE31">
        <v>0.79547999999999996</v>
      </c>
      <c r="BF31">
        <v>0.96774000000000004</v>
      </c>
      <c r="BG31">
        <v>2.05782</v>
      </c>
      <c r="BH31" s="28">
        <v>-4636.469478</v>
      </c>
      <c r="BI31" s="28">
        <v>1.6444300000000001</v>
      </c>
      <c r="BJ31" s="28">
        <v>5.4364800000000004</v>
      </c>
      <c r="BK31" s="28">
        <v>0.1</v>
      </c>
      <c r="BL31" s="28">
        <v>0</v>
      </c>
      <c r="BM31" s="28">
        <v>1.0000000000000001E-5</v>
      </c>
      <c r="BN31" s="28">
        <v>8.8000000000000003E-4</v>
      </c>
      <c r="BO31" s="28">
        <v>7.8100000000000001E-3</v>
      </c>
      <c r="BP31" s="28">
        <v>3.27E-2</v>
      </c>
      <c r="BQ31" s="28">
        <v>9.3579999999999997E-2</v>
      </c>
      <c r="BR31" s="28">
        <v>0.20977999999999999</v>
      </c>
      <c r="BS31" s="28">
        <v>0.39045000000000002</v>
      </c>
      <c r="BT31" s="28">
        <v>0.61843999999999999</v>
      </c>
      <c r="BU31" s="28">
        <v>0.84045999999999998</v>
      </c>
      <c r="BV31" s="28">
        <v>0.98072000000000004</v>
      </c>
      <c r="BW31" s="28">
        <v>1</v>
      </c>
      <c r="BX31">
        <v>-4636.469478</v>
      </c>
      <c r="BY31">
        <v>1.6444399999999999</v>
      </c>
      <c r="BZ31">
        <v>5.4364999999999997</v>
      </c>
      <c r="CA31">
        <v>0.1</v>
      </c>
      <c r="CB31">
        <v>0</v>
      </c>
      <c r="CC31">
        <v>1.0000000000000001E-5</v>
      </c>
      <c r="CD31">
        <v>8.8000000000000003E-4</v>
      </c>
      <c r="CE31">
        <v>7.8100000000000001E-3</v>
      </c>
      <c r="CF31">
        <v>3.27E-2</v>
      </c>
      <c r="CG31">
        <v>9.3579999999999997E-2</v>
      </c>
      <c r="CH31">
        <v>0.20977999999999999</v>
      </c>
      <c r="CI31">
        <v>0.39045000000000002</v>
      </c>
      <c r="CJ31">
        <v>0.61845000000000006</v>
      </c>
      <c r="CK31">
        <v>0.84045999999999998</v>
      </c>
      <c r="CL31">
        <v>0.98072000000000004</v>
      </c>
      <c r="CM31">
        <v>1</v>
      </c>
      <c r="CO31" s="30">
        <v>120.061134</v>
      </c>
      <c r="CP31" s="30">
        <v>1</v>
      </c>
      <c r="CR31" s="30">
        <v>0</v>
      </c>
      <c r="CS31" s="30">
        <v>0</v>
      </c>
      <c r="CU31" s="30">
        <v>-1.8999999883817501E-4</v>
      </c>
      <c r="CV31" s="30">
        <v>0</v>
      </c>
      <c r="CX31" s="30">
        <v>0</v>
      </c>
      <c r="CY31" s="30">
        <v>0</v>
      </c>
      <c r="DA31" t="s">
        <v>1</v>
      </c>
      <c r="DB31">
        <v>1</v>
      </c>
      <c r="DC31">
        <f t="shared" si="0"/>
        <v>0</v>
      </c>
      <c r="DD31" s="4">
        <f t="shared" si="1"/>
        <v>0</v>
      </c>
    </row>
    <row r="32" spans="1:108">
      <c r="A32" t="s">
        <v>33</v>
      </c>
      <c r="B32" s="20">
        <v>-2316.4176090000001</v>
      </c>
      <c r="C32" s="20">
        <v>6.4409999999999995E-2</v>
      </c>
      <c r="D32" s="20">
        <v>2.4327100000000002</v>
      </c>
      <c r="E32" s="20">
        <v>0.47558</v>
      </c>
      <c r="F32">
        <v>-2316.4176090000001</v>
      </c>
      <c r="G32">
        <v>6.4420000000000005E-2</v>
      </c>
      <c r="H32">
        <v>2.43269</v>
      </c>
      <c r="I32">
        <v>1</v>
      </c>
      <c r="J32">
        <v>0</v>
      </c>
      <c r="K32">
        <v>0.47558</v>
      </c>
      <c r="L32">
        <v>1</v>
      </c>
      <c r="M32" s="24">
        <v>-2316.4176090000001</v>
      </c>
      <c r="N32" s="24">
        <v>6.4420000000000005E-2</v>
      </c>
      <c r="O32" s="24">
        <v>2.4327000000000001</v>
      </c>
      <c r="P32" s="24">
        <v>1</v>
      </c>
      <c r="Q32" s="24">
        <v>0</v>
      </c>
      <c r="R32" s="24">
        <v>0</v>
      </c>
      <c r="S32" s="24">
        <v>0.47558</v>
      </c>
      <c r="T32" s="24">
        <v>1</v>
      </c>
      <c r="U32" s="24">
        <v>1</v>
      </c>
      <c r="V32">
        <v>-2316.4176090000001</v>
      </c>
      <c r="W32">
        <v>6.4420000000000005E-2</v>
      </c>
      <c r="X32">
        <v>2.43269</v>
      </c>
      <c r="Y32">
        <v>0.20591000000000001</v>
      </c>
      <c r="Z32">
        <v>0.22059000000000001</v>
      </c>
      <c r="AA32">
        <v>0.57350000000000001</v>
      </c>
      <c r="AB32">
        <v>0.47558</v>
      </c>
      <c r="AC32">
        <v>0.47558</v>
      </c>
      <c r="AD32">
        <v>0.47558</v>
      </c>
      <c r="AE32" s="26">
        <v>-2316.4181199999998</v>
      </c>
      <c r="AF32" s="26">
        <v>6.4420000000000005E-2</v>
      </c>
      <c r="AG32" s="26">
        <v>2.4529800000000002</v>
      </c>
      <c r="AH32" s="26">
        <v>0.4168</v>
      </c>
      <c r="AI32" s="26">
        <v>0.43863000000000002</v>
      </c>
      <c r="AJ32" s="26">
        <v>0.45171</v>
      </c>
      <c r="AK32" s="26">
        <v>0.46218999999999999</v>
      </c>
      <c r="AL32" s="26">
        <v>0.47161999999999998</v>
      </c>
      <c r="AM32" s="26">
        <v>0.48076000000000002</v>
      </c>
      <c r="AN32" s="26">
        <v>0.49020999999999998</v>
      </c>
      <c r="AO32" s="26">
        <v>0.50075000000000003</v>
      </c>
      <c r="AP32" s="26">
        <v>0.51393</v>
      </c>
      <c r="AQ32" s="26">
        <v>0.53603000000000001</v>
      </c>
      <c r="AR32">
        <v>-2316.418111</v>
      </c>
      <c r="AS32">
        <v>6.4420000000000005E-2</v>
      </c>
      <c r="AT32">
        <v>2.4338700000000002</v>
      </c>
      <c r="AU32">
        <v>0.1</v>
      </c>
      <c r="AV32">
        <v>0</v>
      </c>
      <c r="AW32">
        <v>0.41622999999999999</v>
      </c>
      <c r="AX32">
        <v>0.43807000000000001</v>
      </c>
      <c r="AY32">
        <v>0.45115</v>
      </c>
      <c r="AZ32">
        <v>0.46162999999999998</v>
      </c>
      <c r="BA32">
        <v>0.47106999999999999</v>
      </c>
      <c r="BB32">
        <v>0.48021999999999998</v>
      </c>
      <c r="BC32">
        <v>0.48966999999999999</v>
      </c>
      <c r="BD32">
        <v>0.50021000000000004</v>
      </c>
      <c r="BE32">
        <v>0.51339999999999997</v>
      </c>
      <c r="BF32">
        <v>0.53552</v>
      </c>
      <c r="BG32">
        <v>1</v>
      </c>
      <c r="BH32" s="28">
        <v>-2316.4181100000001</v>
      </c>
      <c r="BI32" s="28">
        <v>6.4420000000000005E-2</v>
      </c>
      <c r="BJ32" s="28">
        <v>2.43398</v>
      </c>
      <c r="BK32" s="28">
        <v>0.1</v>
      </c>
      <c r="BL32" s="28">
        <v>0</v>
      </c>
      <c r="BM32" s="28">
        <v>0.41624</v>
      </c>
      <c r="BN32" s="28">
        <v>0.43808000000000002</v>
      </c>
      <c r="BO32" s="28">
        <v>0.45116000000000001</v>
      </c>
      <c r="BP32" s="28">
        <v>0.46163999999999999</v>
      </c>
      <c r="BQ32" s="28">
        <v>0.47108</v>
      </c>
      <c r="BR32" s="28">
        <v>0.48021999999999998</v>
      </c>
      <c r="BS32" s="28">
        <v>0.48968</v>
      </c>
      <c r="BT32" s="28">
        <v>0.50022</v>
      </c>
      <c r="BU32" s="28">
        <v>0.51339999999999997</v>
      </c>
      <c r="BV32" s="28">
        <v>0.53552</v>
      </c>
      <c r="BW32" s="28">
        <v>1</v>
      </c>
      <c r="BX32">
        <v>-2316.4181100000001</v>
      </c>
      <c r="BY32">
        <v>6.4420000000000005E-2</v>
      </c>
      <c r="BZ32">
        <v>2.4339599999999999</v>
      </c>
      <c r="CA32">
        <v>0.1</v>
      </c>
      <c r="CB32">
        <v>0</v>
      </c>
      <c r="CC32">
        <v>0.41624</v>
      </c>
      <c r="CD32">
        <v>0.43808000000000002</v>
      </c>
      <c r="CE32">
        <v>0.45116000000000001</v>
      </c>
      <c r="CF32">
        <v>0.46163999999999999</v>
      </c>
      <c r="CG32">
        <v>0.47108</v>
      </c>
      <c r="CH32">
        <v>0.48021999999999998</v>
      </c>
      <c r="CI32">
        <v>0.48968</v>
      </c>
      <c r="CJ32">
        <v>0.50022</v>
      </c>
      <c r="CK32">
        <v>0.51339999999999997</v>
      </c>
      <c r="CL32">
        <v>0.53552</v>
      </c>
      <c r="CM32">
        <v>1</v>
      </c>
      <c r="CO32" s="30">
        <v>0</v>
      </c>
      <c r="CP32" s="30">
        <v>0</v>
      </c>
      <c r="CR32" s="30">
        <v>0</v>
      </c>
      <c r="CS32" s="30">
        <v>0</v>
      </c>
      <c r="CU32" s="31">
        <v>1.79999997271807E-5</v>
      </c>
      <c r="CV32" s="30">
        <v>0</v>
      </c>
      <c r="CX32" s="30">
        <v>0</v>
      </c>
      <c r="CY32" s="30">
        <v>0</v>
      </c>
      <c r="DA32" t="s">
        <v>34</v>
      </c>
      <c r="DB32">
        <v>0</v>
      </c>
      <c r="DC32">
        <f t="shared" si="0"/>
        <v>0</v>
      </c>
      <c r="DD32" s="4">
        <f t="shared" si="1"/>
        <v>0</v>
      </c>
    </row>
    <row r="33" spans="1:108">
      <c r="A33" t="s">
        <v>35</v>
      </c>
      <c r="B33" s="20">
        <v>-5836.6030229999997</v>
      </c>
      <c r="C33" s="20">
        <v>0.81457000000000002</v>
      </c>
      <c r="D33" s="20">
        <v>4.1101200000000002</v>
      </c>
      <c r="E33" s="20">
        <v>0.40927000000000002</v>
      </c>
      <c r="F33">
        <v>-5800.7102059999997</v>
      </c>
      <c r="G33">
        <v>0.81457000000000002</v>
      </c>
      <c r="H33">
        <v>4.2949299999999999</v>
      </c>
      <c r="I33">
        <v>0.58994999999999997</v>
      </c>
      <c r="J33">
        <v>0.41005000000000003</v>
      </c>
      <c r="K33">
        <v>5.3560000000000003E-2</v>
      </c>
      <c r="L33">
        <v>1</v>
      </c>
      <c r="M33" s="24">
        <v>-5799.0831319999998</v>
      </c>
      <c r="N33" s="24">
        <v>0.81457000000000002</v>
      </c>
      <c r="O33" s="24">
        <v>4.3694699999999997</v>
      </c>
      <c r="P33" s="24">
        <v>0.68096999999999996</v>
      </c>
      <c r="Q33" s="24">
        <v>0.26247999999999999</v>
      </c>
      <c r="R33" s="24">
        <v>5.6550000000000003E-2</v>
      </c>
      <c r="S33" s="24">
        <v>0.11656</v>
      </c>
      <c r="T33" s="24">
        <v>1</v>
      </c>
      <c r="U33" s="24">
        <v>2.3826399999999999</v>
      </c>
      <c r="V33">
        <v>-5799.0770759999996</v>
      </c>
      <c r="W33">
        <v>0.81457000000000002</v>
      </c>
      <c r="X33">
        <v>4.3691700000000004</v>
      </c>
      <c r="Y33">
        <v>0.50865000000000005</v>
      </c>
      <c r="Z33">
        <v>0.37569000000000002</v>
      </c>
      <c r="AA33">
        <v>0.11566</v>
      </c>
      <c r="AB33">
        <v>5.6410000000000002E-2</v>
      </c>
      <c r="AC33">
        <v>0.57425000000000004</v>
      </c>
      <c r="AD33">
        <v>2.0065599999999999</v>
      </c>
      <c r="AE33" s="26">
        <v>-5801.1076780000003</v>
      </c>
      <c r="AF33" s="26">
        <v>0.81457000000000002</v>
      </c>
      <c r="AG33" s="26">
        <v>4.2960599999999998</v>
      </c>
      <c r="AH33" s="26">
        <v>0</v>
      </c>
      <c r="AI33" s="26">
        <v>0</v>
      </c>
      <c r="AJ33" s="26">
        <v>0</v>
      </c>
      <c r="AK33" s="26">
        <v>4.4000000000000002E-4</v>
      </c>
      <c r="AL33" s="26">
        <v>2.742E-2</v>
      </c>
      <c r="AM33" s="26">
        <v>0.45732</v>
      </c>
      <c r="AN33" s="26">
        <v>0.96328999999999998</v>
      </c>
      <c r="AO33" s="26">
        <v>0.99956</v>
      </c>
      <c r="AP33" s="26">
        <v>1</v>
      </c>
      <c r="AQ33" s="26">
        <v>1</v>
      </c>
      <c r="AR33">
        <v>-5799.0778360000004</v>
      </c>
      <c r="AS33">
        <v>0.81457000000000002</v>
      </c>
      <c r="AT33">
        <v>4.3692000000000002</v>
      </c>
      <c r="AU33">
        <v>8.9539999999999995E-2</v>
      </c>
      <c r="AV33">
        <v>0.1046</v>
      </c>
      <c r="AW33">
        <v>8.3000000000000001E-4</v>
      </c>
      <c r="AX33">
        <v>1.111E-2</v>
      </c>
      <c r="AY33">
        <v>3.7089999999999998E-2</v>
      </c>
      <c r="AZ33">
        <v>8.208E-2</v>
      </c>
      <c r="BA33">
        <v>0.14863000000000001</v>
      </c>
      <c r="BB33">
        <v>0.23896000000000001</v>
      </c>
      <c r="BC33">
        <v>0.35508000000000001</v>
      </c>
      <c r="BD33">
        <v>0.49901000000000001</v>
      </c>
      <c r="BE33">
        <v>0.67300000000000004</v>
      </c>
      <c r="BF33">
        <v>0.88038000000000005</v>
      </c>
      <c r="BG33">
        <v>2.0506099999999998</v>
      </c>
      <c r="BH33" s="28">
        <v>-5799.4189509999997</v>
      </c>
      <c r="BI33" s="28">
        <v>0.88222999999999996</v>
      </c>
      <c r="BJ33" s="28">
        <v>4.3587699999999998</v>
      </c>
      <c r="BK33" s="28">
        <v>5.7549999999999997E-2</v>
      </c>
      <c r="BL33" s="28">
        <v>0.42453999999999997</v>
      </c>
      <c r="BM33" s="28">
        <v>2.0060000000000001E-2</v>
      </c>
      <c r="BN33" s="28">
        <v>2.81E-2</v>
      </c>
      <c r="BO33" s="28">
        <v>3.3790000000000001E-2</v>
      </c>
      <c r="BP33" s="28">
        <v>3.8859999999999999E-2</v>
      </c>
      <c r="BQ33" s="28">
        <v>4.3810000000000002E-2</v>
      </c>
      <c r="BR33" s="28">
        <v>4.897E-2</v>
      </c>
      <c r="BS33" s="28">
        <v>5.4699999999999999E-2</v>
      </c>
      <c r="BT33" s="28">
        <v>6.1539999999999997E-2</v>
      </c>
      <c r="BU33" s="28">
        <v>7.0809999999999998E-2</v>
      </c>
      <c r="BV33" s="28">
        <v>8.8160000000000002E-2</v>
      </c>
      <c r="BW33" s="28">
        <v>1</v>
      </c>
      <c r="BX33">
        <v>-5796.8348159999996</v>
      </c>
      <c r="BY33">
        <v>0.91825000000000001</v>
      </c>
      <c r="BZ33">
        <v>4.4996600000000004</v>
      </c>
      <c r="CA33">
        <v>9.2730000000000007E-2</v>
      </c>
      <c r="CB33">
        <v>7.2660000000000002E-2</v>
      </c>
      <c r="CC33">
        <v>1.7000000000000001E-4</v>
      </c>
      <c r="CD33">
        <v>5.3E-3</v>
      </c>
      <c r="CE33">
        <v>2.613E-2</v>
      </c>
      <c r="CF33">
        <v>7.3950000000000002E-2</v>
      </c>
      <c r="CG33">
        <v>0.15825</v>
      </c>
      <c r="CH33">
        <v>0.28404000000000001</v>
      </c>
      <c r="CI33">
        <v>0.44868999999999998</v>
      </c>
      <c r="CJ33">
        <v>0.63863999999999999</v>
      </c>
      <c r="CK33">
        <v>0.82682</v>
      </c>
      <c r="CL33">
        <v>0.96943999999999997</v>
      </c>
      <c r="CM33">
        <v>2.7489599999999998</v>
      </c>
      <c r="CO33" s="30">
        <v>75.051894000000203</v>
      </c>
      <c r="CP33" s="30">
        <v>1</v>
      </c>
      <c r="CR33" s="30">
        <v>3.25414799999999</v>
      </c>
      <c r="CS33" s="30">
        <v>0</v>
      </c>
      <c r="CU33" s="30">
        <v>4.0596839999998302</v>
      </c>
      <c r="CV33" s="30">
        <v>0</v>
      </c>
      <c r="CX33" s="30">
        <v>5.1682700000001196</v>
      </c>
      <c r="CY33" s="30">
        <v>1</v>
      </c>
      <c r="DA33" t="s">
        <v>3</v>
      </c>
      <c r="DB33">
        <v>1</v>
      </c>
      <c r="DC33">
        <f t="shared" si="0"/>
        <v>1</v>
      </c>
      <c r="DD33" s="4">
        <f t="shared" si="1"/>
        <v>7.266</v>
      </c>
    </row>
    <row r="34" spans="1:108">
      <c r="A34" t="s">
        <v>36</v>
      </c>
      <c r="B34" s="20">
        <v>-2848.6316980000001</v>
      </c>
      <c r="C34" s="20">
        <v>0.18865000000000001</v>
      </c>
      <c r="D34" s="20">
        <v>3.6101000000000001</v>
      </c>
      <c r="E34" s="20">
        <v>0.16545000000000001</v>
      </c>
      <c r="F34">
        <v>-2848.571164</v>
      </c>
      <c r="G34">
        <v>0.18865000000000001</v>
      </c>
      <c r="H34">
        <v>3.6285500000000002</v>
      </c>
      <c r="I34">
        <v>0.97518000000000005</v>
      </c>
      <c r="J34">
        <v>2.4819999999999998E-2</v>
      </c>
      <c r="K34">
        <v>0.14817</v>
      </c>
      <c r="L34">
        <v>1</v>
      </c>
      <c r="M34" s="24">
        <v>-2848.571164</v>
      </c>
      <c r="N34" s="24">
        <v>0.18865000000000001</v>
      </c>
      <c r="O34" s="24">
        <v>3.6285500000000002</v>
      </c>
      <c r="P34" s="24">
        <v>0.97518000000000005</v>
      </c>
      <c r="Q34" s="24">
        <v>1.171E-2</v>
      </c>
      <c r="R34" s="24">
        <v>1.3100000000000001E-2</v>
      </c>
      <c r="S34" s="24">
        <v>0.14817</v>
      </c>
      <c r="T34" s="24">
        <v>1</v>
      </c>
      <c r="U34" s="24">
        <v>1</v>
      </c>
      <c r="V34">
        <v>-2848.5361539999999</v>
      </c>
      <c r="W34">
        <v>0.18865000000000001</v>
      </c>
      <c r="X34">
        <v>3.62913</v>
      </c>
      <c r="Y34">
        <v>0.34110000000000001</v>
      </c>
      <c r="Z34">
        <v>0.29002</v>
      </c>
      <c r="AA34">
        <v>0.36889</v>
      </c>
      <c r="AB34">
        <v>0</v>
      </c>
      <c r="AC34">
        <v>0.25668999999999997</v>
      </c>
      <c r="AD34">
        <v>0.25668999999999997</v>
      </c>
      <c r="AE34" s="26">
        <v>-2848.5431319999998</v>
      </c>
      <c r="AF34" s="26">
        <v>0.18865000000000001</v>
      </c>
      <c r="AG34" s="26">
        <v>3.6290900000000001</v>
      </c>
      <c r="AH34" s="26">
        <v>1.6580000000000001E-2</v>
      </c>
      <c r="AI34" s="26">
        <v>4.2790000000000002E-2</v>
      </c>
      <c r="AJ34" s="26">
        <v>6.8510000000000001E-2</v>
      </c>
      <c r="AK34" s="26">
        <v>9.5500000000000002E-2</v>
      </c>
      <c r="AL34" s="26">
        <v>0.12488</v>
      </c>
      <c r="AM34" s="26">
        <v>0.15795000000000001</v>
      </c>
      <c r="AN34" s="26">
        <v>0.19669</v>
      </c>
      <c r="AO34" s="26">
        <v>0.24479000000000001</v>
      </c>
      <c r="AP34" s="26">
        <v>0.31112000000000001</v>
      </c>
      <c r="AQ34" s="26">
        <v>0.43234</v>
      </c>
      <c r="AR34">
        <v>-2848.5431330000001</v>
      </c>
      <c r="AS34">
        <v>0.18865000000000001</v>
      </c>
      <c r="AT34">
        <v>3.6290900000000001</v>
      </c>
      <c r="AU34">
        <v>0.1</v>
      </c>
      <c r="AV34">
        <v>0</v>
      </c>
      <c r="AW34">
        <v>1.6580000000000001E-2</v>
      </c>
      <c r="AX34">
        <v>4.2790000000000002E-2</v>
      </c>
      <c r="AY34">
        <v>6.8510000000000001E-2</v>
      </c>
      <c r="AZ34">
        <v>9.5500000000000002E-2</v>
      </c>
      <c r="BA34">
        <v>0.12488</v>
      </c>
      <c r="BB34">
        <v>0.15795000000000001</v>
      </c>
      <c r="BC34">
        <v>0.19667999999999999</v>
      </c>
      <c r="BD34">
        <v>0.24479000000000001</v>
      </c>
      <c r="BE34">
        <v>0.31112000000000001</v>
      </c>
      <c r="BF34">
        <v>0.43232999999999999</v>
      </c>
      <c r="BG34">
        <v>1</v>
      </c>
      <c r="BH34" s="28">
        <v>-2848.54007</v>
      </c>
      <c r="BI34" s="28">
        <v>0.19012000000000001</v>
      </c>
      <c r="BJ34" s="28">
        <v>3.6310199999999999</v>
      </c>
      <c r="BK34" s="28">
        <v>0.1</v>
      </c>
      <c r="BL34" s="28">
        <v>0</v>
      </c>
      <c r="BM34" s="28">
        <v>1.5140000000000001E-2</v>
      </c>
      <c r="BN34" s="28">
        <v>4.0640000000000003E-2</v>
      </c>
      <c r="BO34" s="28">
        <v>6.6250000000000003E-2</v>
      </c>
      <c r="BP34" s="28">
        <v>9.3439999999999995E-2</v>
      </c>
      <c r="BQ34" s="28">
        <v>0.12327</v>
      </c>
      <c r="BR34" s="28">
        <v>0.15701999999999999</v>
      </c>
      <c r="BS34" s="28">
        <v>0.19672000000000001</v>
      </c>
      <c r="BT34" s="28">
        <v>0.24617</v>
      </c>
      <c r="BU34" s="28">
        <v>0.31447999999999998</v>
      </c>
      <c r="BV34" s="28">
        <v>0.43923000000000001</v>
      </c>
      <c r="BW34" s="28">
        <v>1</v>
      </c>
      <c r="BX34">
        <v>-2848.54007</v>
      </c>
      <c r="BY34">
        <v>0.19012000000000001</v>
      </c>
      <c r="BZ34">
        <v>3.6310199999999999</v>
      </c>
      <c r="CA34">
        <v>0.1</v>
      </c>
      <c r="CB34">
        <v>0</v>
      </c>
      <c r="CC34">
        <v>1.5140000000000001E-2</v>
      </c>
      <c r="CD34">
        <v>4.0640000000000003E-2</v>
      </c>
      <c r="CE34">
        <v>6.6250000000000003E-2</v>
      </c>
      <c r="CF34">
        <v>9.3439999999999995E-2</v>
      </c>
      <c r="CG34">
        <v>0.12327</v>
      </c>
      <c r="CH34">
        <v>0.15701999999999999</v>
      </c>
      <c r="CI34">
        <v>0.19672000000000001</v>
      </c>
      <c r="CJ34">
        <v>0.24617</v>
      </c>
      <c r="CK34">
        <v>0.31447999999999998</v>
      </c>
      <c r="CL34">
        <v>0.43924000000000002</v>
      </c>
      <c r="CM34">
        <v>1</v>
      </c>
      <c r="CO34" s="30">
        <v>0.191088000000491</v>
      </c>
      <c r="CP34" s="30">
        <v>0</v>
      </c>
      <c r="CR34" s="30">
        <v>0</v>
      </c>
      <c r="CS34" s="30">
        <v>0</v>
      </c>
      <c r="CU34" s="31">
        <v>-2.0000006770715101E-6</v>
      </c>
      <c r="CV34" s="30">
        <v>0</v>
      </c>
      <c r="CX34" s="30">
        <v>0</v>
      </c>
      <c r="CY34" s="30">
        <v>0</v>
      </c>
      <c r="DA34" t="s">
        <v>34</v>
      </c>
      <c r="DB34">
        <v>0</v>
      </c>
      <c r="DC34">
        <f t="shared" si="0"/>
        <v>0</v>
      </c>
      <c r="DD34" s="4">
        <f t="shared" si="1"/>
        <v>0</v>
      </c>
    </row>
    <row r="35" spans="1:108">
      <c r="A35" t="s">
        <v>37</v>
      </c>
      <c r="B35" s="20">
        <v>-8363.7664260000001</v>
      </c>
      <c r="C35" s="20">
        <v>1.5183599999999999</v>
      </c>
      <c r="D35" s="20">
        <v>2.7985000000000002</v>
      </c>
      <c r="E35" s="20">
        <v>0.31169999999999998</v>
      </c>
      <c r="F35">
        <v>-8294.3924769999994</v>
      </c>
      <c r="G35">
        <v>1.5183599999999999</v>
      </c>
      <c r="H35">
        <v>2.9190999999999998</v>
      </c>
      <c r="I35">
        <v>0.74182000000000003</v>
      </c>
      <c r="J35">
        <v>0.25818000000000002</v>
      </c>
      <c r="K35">
        <v>0.12198000000000001</v>
      </c>
      <c r="L35">
        <v>1</v>
      </c>
      <c r="M35" s="24">
        <v>-8293.8951120000002</v>
      </c>
      <c r="N35" s="24">
        <v>1.5183599999999999</v>
      </c>
      <c r="O35" s="24">
        <v>2.93465</v>
      </c>
      <c r="P35" s="24">
        <v>0.78129000000000004</v>
      </c>
      <c r="Q35" s="24">
        <v>0</v>
      </c>
      <c r="R35" s="24">
        <v>0.21870999999999999</v>
      </c>
      <c r="S35" s="24">
        <v>0.13908999999999999</v>
      </c>
      <c r="T35" s="24">
        <v>1</v>
      </c>
      <c r="U35" s="24">
        <v>1.15855</v>
      </c>
      <c r="V35">
        <v>-8293.8951120000002</v>
      </c>
      <c r="W35">
        <v>1.5183599999999999</v>
      </c>
      <c r="X35">
        <v>2.93465</v>
      </c>
      <c r="Y35">
        <v>0.23699999999999999</v>
      </c>
      <c r="Z35">
        <v>0.54429000000000005</v>
      </c>
      <c r="AA35">
        <v>0.21870999999999999</v>
      </c>
      <c r="AB35">
        <v>0.13908999999999999</v>
      </c>
      <c r="AC35">
        <v>0.13908999999999999</v>
      </c>
      <c r="AD35">
        <v>1.15855</v>
      </c>
      <c r="AE35" s="26">
        <v>-8298.4118839999992</v>
      </c>
      <c r="AF35" s="26">
        <v>1.5183599999999999</v>
      </c>
      <c r="AG35" s="26">
        <v>2.90028</v>
      </c>
      <c r="AH35" s="26">
        <v>1.6000000000000001E-4</v>
      </c>
      <c r="AI35" s="26">
        <v>5.1900000000000002E-3</v>
      </c>
      <c r="AJ35" s="26">
        <v>2.5749999999999999E-2</v>
      </c>
      <c r="AK35" s="26">
        <v>7.3190000000000005E-2</v>
      </c>
      <c r="AL35" s="26">
        <v>0.15715000000000001</v>
      </c>
      <c r="AM35" s="26">
        <v>0.2828</v>
      </c>
      <c r="AN35" s="26">
        <v>0.44758999999999999</v>
      </c>
      <c r="AO35" s="26">
        <v>0.63797000000000004</v>
      </c>
      <c r="AP35" s="26">
        <v>0.82664000000000004</v>
      </c>
      <c r="AQ35" s="26">
        <v>0.96948999999999996</v>
      </c>
      <c r="AR35">
        <v>-8293.8978490000009</v>
      </c>
      <c r="AS35">
        <v>1.5183599999999999</v>
      </c>
      <c r="AT35">
        <v>2.9345500000000002</v>
      </c>
      <c r="AU35">
        <v>7.8539999999999999E-2</v>
      </c>
      <c r="AV35">
        <v>0.21462000000000001</v>
      </c>
      <c r="AW35">
        <v>9.2700000000000005E-2</v>
      </c>
      <c r="AX35">
        <v>0.10889</v>
      </c>
      <c r="AY35">
        <v>0.11928</v>
      </c>
      <c r="AZ35">
        <v>0.12798999999999999</v>
      </c>
      <c r="BA35">
        <v>0.13611000000000001</v>
      </c>
      <c r="BB35">
        <v>0.14424000000000001</v>
      </c>
      <c r="BC35">
        <v>0.15292</v>
      </c>
      <c r="BD35">
        <v>0.16289999999999999</v>
      </c>
      <c r="BE35">
        <v>0.17587</v>
      </c>
      <c r="BF35">
        <v>0.19878999999999999</v>
      </c>
      <c r="BG35">
        <v>1.1675500000000001</v>
      </c>
      <c r="BH35" s="28">
        <v>-8290.7823320000007</v>
      </c>
      <c r="BI35" s="28">
        <v>1.68283</v>
      </c>
      <c r="BJ35" s="28">
        <v>2.9957699999999998</v>
      </c>
      <c r="BK35" s="28">
        <v>7.2760000000000005E-2</v>
      </c>
      <c r="BL35" s="28">
        <v>0.27242</v>
      </c>
      <c r="BM35" s="28">
        <v>7.1120000000000003E-2</v>
      </c>
      <c r="BN35" s="28">
        <v>8.5629999999999998E-2</v>
      </c>
      <c r="BO35" s="28">
        <v>9.5079999999999998E-2</v>
      </c>
      <c r="BP35" s="28">
        <v>0.10306999999999999</v>
      </c>
      <c r="BQ35" s="28">
        <v>0.11057</v>
      </c>
      <c r="BR35" s="28">
        <v>0.11813</v>
      </c>
      <c r="BS35" s="28">
        <v>0.12623999999999999</v>
      </c>
      <c r="BT35" s="28">
        <v>0.13564000000000001</v>
      </c>
      <c r="BU35" s="28">
        <v>0.14793000000000001</v>
      </c>
      <c r="BV35" s="28">
        <v>0.16986999999999999</v>
      </c>
      <c r="BW35" s="28">
        <v>1</v>
      </c>
      <c r="BX35">
        <v>-8289.6619030000002</v>
      </c>
      <c r="BY35">
        <v>1.70482</v>
      </c>
      <c r="BZ35">
        <v>3.0297999999999998</v>
      </c>
      <c r="CA35">
        <v>7.8039999999999998E-2</v>
      </c>
      <c r="CB35">
        <v>0.21965000000000001</v>
      </c>
      <c r="CC35">
        <v>9.0370000000000006E-2</v>
      </c>
      <c r="CD35">
        <v>0.10639</v>
      </c>
      <c r="CE35">
        <v>0.1167</v>
      </c>
      <c r="CF35">
        <v>0.12533</v>
      </c>
      <c r="CG35">
        <v>0.13339000000000001</v>
      </c>
      <c r="CH35">
        <v>0.14147000000000001</v>
      </c>
      <c r="CI35">
        <v>0.15009</v>
      </c>
      <c r="CJ35">
        <v>0.16002</v>
      </c>
      <c r="CK35">
        <v>0.17291999999999999</v>
      </c>
      <c r="CL35">
        <v>0.19575999999999999</v>
      </c>
      <c r="CM35">
        <v>1.24987</v>
      </c>
      <c r="CO35" s="30">
        <v>139.742628</v>
      </c>
      <c r="CP35" s="30">
        <v>1</v>
      </c>
      <c r="CR35" s="30">
        <v>0.99472999999852596</v>
      </c>
      <c r="CS35" s="30">
        <v>0</v>
      </c>
      <c r="CU35" s="30">
        <v>9.02806999999666</v>
      </c>
      <c r="CV35" s="30">
        <v>1</v>
      </c>
      <c r="CX35" s="30">
        <v>2.2408580000010301</v>
      </c>
      <c r="CY35" s="30">
        <v>0</v>
      </c>
      <c r="DA35" t="s">
        <v>3</v>
      </c>
      <c r="DB35">
        <v>1</v>
      </c>
      <c r="DC35">
        <f t="shared" si="0"/>
        <v>1</v>
      </c>
      <c r="DD35" s="4">
        <f t="shared" si="1"/>
        <v>21.965</v>
      </c>
    </row>
    <row r="36" spans="1:108">
      <c r="A36" t="s">
        <v>38</v>
      </c>
      <c r="B36" s="20">
        <v>-7704.6572720000004</v>
      </c>
      <c r="C36" s="20">
        <v>2.0187599999999999</v>
      </c>
      <c r="D36" s="20">
        <v>2.91676</v>
      </c>
      <c r="E36" s="20">
        <v>0.35209000000000001</v>
      </c>
      <c r="F36">
        <v>-7576.1818819999999</v>
      </c>
      <c r="G36">
        <v>2.0187599999999999</v>
      </c>
      <c r="H36">
        <v>3.1288900000000002</v>
      </c>
      <c r="I36">
        <v>0.66844000000000003</v>
      </c>
      <c r="J36">
        <v>0.33156000000000002</v>
      </c>
      <c r="K36">
        <v>0.1012</v>
      </c>
      <c r="L36">
        <v>1</v>
      </c>
      <c r="M36" s="24">
        <v>-7572.5710150000004</v>
      </c>
      <c r="N36" s="24">
        <v>2.0187599999999999</v>
      </c>
      <c r="O36" s="24">
        <v>3.1782499999999998</v>
      </c>
      <c r="P36" s="24">
        <v>0.66864999999999997</v>
      </c>
      <c r="Q36" s="24">
        <v>0.31875999999999999</v>
      </c>
      <c r="R36" s="24">
        <v>1.259E-2</v>
      </c>
      <c r="S36" s="24">
        <v>0.10594000000000001</v>
      </c>
      <c r="T36" s="24">
        <v>1</v>
      </c>
      <c r="U36" s="24">
        <v>3.7409300000000001</v>
      </c>
      <c r="V36">
        <v>-7571.3986880000002</v>
      </c>
      <c r="W36">
        <v>2.0187599999999999</v>
      </c>
      <c r="X36">
        <v>3.1686200000000002</v>
      </c>
      <c r="Y36">
        <v>0.60131000000000001</v>
      </c>
      <c r="Z36">
        <v>0.36757000000000001</v>
      </c>
      <c r="AA36">
        <v>3.1119999999999998E-2</v>
      </c>
      <c r="AB36">
        <v>8.0479999999999996E-2</v>
      </c>
      <c r="AC36">
        <v>0.77156000000000002</v>
      </c>
      <c r="AD36">
        <v>2.7374900000000002</v>
      </c>
      <c r="AE36" s="26">
        <v>-7580.4812149999998</v>
      </c>
      <c r="AF36" s="26">
        <v>2.0187599999999999</v>
      </c>
      <c r="AG36" s="26">
        <v>3.0971500000000001</v>
      </c>
      <c r="AH36" s="26">
        <v>8.0000000000000007E-5</v>
      </c>
      <c r="AI36" s="26">
        <v>3.7499999999999999E-3</v>
      </c>
      <c r="AJ36" s="26">
        <v>2.283E-2</v>
      </c>
      <c r="AK36" s="26">
        <v>7.3819999999999997E-2</v>
      </c>
      <c r="AL36" s="26">
        <v>0.17236000000000001</v>
      </c>
      <c r="AM36" s="26">
        <v>0.32522000000000001</v>
      </c>
      <c r="AN36" s="26">
        <v>0.52144000000000001</v>
      </c>
      <c r="AO36" s="26">
        <v>0.72826999999999997</v>
      </c>
      <c r="AP36" s="26">
        <v>0.89842999999999995</v>
      </c>
      <c r="AQ36" s="26">
        <v>0.98962000000000006</v>
      </c>
      <c r="AR36">
        <v>-7572.1208889999998</v>
      </c>
      <c r="AS36">
        <v>2.0187599999999999</v>
      </c>
      <c r="AT36">
        <v>3.16276</v>
      </c>
      <c r="AU36">
        <v>9.5820000000000002E-2</v>
      </c>
      <c r="AV36">
        <v>4.1840000000000002E-2</v>
      </c>
      <c r="AW36">
        <v>5.1999999999999995E-4</v>
      </c>
      <c r="AX36">
        <v>9.4599999999999997E-3</v>
      </c>
      <c r="AY36">
        <v>3.619E-2</v>
      </c>
      <c r="AZ36">
        <v>8.7050000000000002E-2</v>
      </c>
      <c r="BA36">
        <v>0.16642999999999999</v>
      </c>
      <c r="BB36">
        <v>0.27651999999999999</v>
      </c>
      <c r="BC36">
        <v>0.4168</v>
      </c>
      <c r="BD36">
        <v>0.58292999999999995</v>
      </c>
      <c r="BE36">
        <v>0.76461999999999997</v>
      </c>
      <c r="BF36">
        <v>0.93872999999999995</v>
      </c>
      <c r="BG36">
        <v>2.4183400000000002</v>
      </c>
      <c r="BH36" s="28">
        <v>-7570.6291039999996</v>
      </c>
      <c r="BI36" s="28">
        <v>2.30464</v>
      </c>
      <c r="BJ36" s="28">
        <v>3.2280799999999998</v>
      </c>
      <c r="BK36" s="28">
        <v>6.5960000000000005E-2</v>
      </c>
      <c r="BL36" s="28">
        <v>0.34036</v>
      </c>
      <c r="BM36" s="28">
        <v>2.0379999999999999E-2</v>
      </c>
      <c r="BN36" s="28">
        <v>3.9969999999999999E-2</v>
      </c>
      <c r="BO36" s="28">
        <v>5.6559999999999999E-2</v>
      </c>
      <c r="BP36" s="28">
        <v>7.2760000000000005E-2</v>
      </c>
      <c r="BQ36" s="28">
        <v>8.9639999999999997E-2</v>
      </c>
      <c r="BR36" s="28">
        <v>0.1081</v>
      </c>
      <c r="BS36" s="28">
        <v>0.12936</v>
      </c>
      <c r="BT36" s="28">
        <v>0.15558</v>
      </c>
      <c r="BU36" s="28">
        <v>0.19198999999999999</v>
      </c>
      <c r="BV36" s="28">
        <v>0.26105</v>
      </c>
      <c r="BW36" s="28">
        <v>1</v>
      </c>
      <c r="BX36">
        <v>-7564.258288</v>
      </c>
      <c r="BY36">
        <v>2.4376500000000001</v>
      </c>
      <c r="BZ36">
        <v>3.3085499999999999</v>
      </c>
      <c r="CA36">
        <v>9.4320000000000001E-2</v>
      </c>
      <c r="CB36">
        <v>5.679E-2</v>
      </c>
      <c r="CC36">
        <v>5.8E-4</v>
      </c>
      <c r="CD36">
        <v>1.04E-2</v>
      </c>
      <c r="CE36">
        <v>3.9669999999999997E-2</v>
      </c>
      <c r="CF36">
        <v>9.5049999999999996E-2</v>
      </c>
      <c r="CG36">
        <v>0.18074000000000001</v>
      </c>
      <c r="CH36">
        <v>0.29809000000000002</v>
      </c>
      <c r="CI36">
        <v>0.44490000000000002</v>
      </c>
      <c r="CJ36">
        <v>0.61419999999999997</v>
      </c>
      <c r="CK36">
        <v>0.79205999999999999</v>
      </c>
      <c r="CL36">
        <v>0.95099999999999996</v>
      </c>
      <c r="CM36">
        <v>2.83629</v>
      </c>
      <c r="CO36" s="30">
        <v>266.51716800000003</v>
      </c>
      <c r="CP36" s="30">
        <v>1</v>
      </c>
      <c r="CR36" s="30">
        <v>7.2217339999988299</v>
      </c>
      <c r="CS36" s="30">
        <v>1</v>
      </c>
      <c r="CU36" s="30">
        <v>16.720652000000001</v>
      </c>
      <c r="CV36" s="30">
        <v>1</v>
      </c>
      <c r="CX36" s="30">
        <v>12.741631999999299</v>
      </c>
      <c r="CY36" s="30">
        <v>1</v>
      </c>
      <c r="DA36" t="s">
        <v>3</v>
      </c>
      <c r="DB36" s="5">
        <v>1</v>
      </c>
      <c r="DC36" s="5">
        <f t="shared" si="0"/>
        <v>3</v>
      </c>
      <c r="DD36" s="6">
        <f t="shared" si="1"/>
        <v>5.6790000000000003</v>
      </c>
    </row>
    <row r="37" spans="1:108">
      <c r="A37" t="s">
        <v>39</v>
      </c>
      <c r="B37" s="20">
        <v>-4430.059397</v>
      </c>
      <c r="C37" s="20">
        <v>1.7474700000000001</v>
      </c>
      <c r="D37" s="20">
        <v>3.8757700000000002</v>
      </c>
      <c r="E37" s="20">
        <v>0.29579</v>
      </c>
      <c r="F37">
        <v>-4393.5045060000002</v>
      </c>
      <c r="G37">
        <v>1.7474700000000001</v>
      </c>
      <c r="H37">
        <v>4.1135700000000002</v>
      </c>
      <c r="I37">
        <v>0.77707000000000004</v>
      </c>
      <c r="J37">
        <v>0.22292999999999999</v>
      </c>
      <c r="K37">
        <v>0.14671000000000001</v>
      </c>
      <c r="L37">
        <v>1</v>
      </c>
      <c r="M37" s="24">
        <v>-4392.703399</v>
      </c>
      <c r="N37" s="24">
        <v>1.7474700000000001</v>
      </c>
      <c r="O37" s="24">
        <v>4.12967</v>
      </c>
      <c r="P37" s="24">
        <v>0.80088000000000004</v>
      </c>
      <c r="Q37" s="24">
        <v>0.18232000000000001</v>
      </c>
      <c r="R37" s="24">
        <v>1.6799999999999999E-2</v>
      </c>
      <c r="S37" s="24">
        <v>0.16187000000000001</v>
      </c>
      <c r="T37" s="24">
        <v>1</v>
      </c>
      <c r="U37" s="24">
        <v>2.7180399999999998</v>
      </c>
      <c r="V37">
        <v>-4390.3812950000001</v>
      </c>
      <c r="W37">
        <v>1.7474700000000001</v>
      </c>
      <c r="X37">
        <v>4.1117499999999998</v>
      </c>
      <c r="Y37">
        <v>0.28194000000000002</v>
      </c>
      <c r="Z37">
        <v>0.66149999999999998</v>
      </c>
      <c r="AA37">
        <v>5.6559999999999999E-2</v>
      </c>
      <c r="AB37">
        <v>0</v>
      </c>
      <c r="AC37">
        <v>0.35292000000000001</v>
      </c>
      <c r="AD37">
        <v>2.0929000000000002</v>
      </c>
      <c r="AE37" s="26">
        <v>-4395.1036299999996</v>
      </c>
      <c r="AF37" s="26">
        <v>1.7474700000000001</v>
      </c>
      <c r="AG37" s="26">
        <v>4.0720700000000001</v>
      </c>
      <c r="AH37" s="26">
        <v>1.2999999999999999E-3</v>
      </c>
      <c r="AI37" s="26">
        <v>1.562E-2</v>
      </c>
      <c r="AJ37" s="26">
        <v>4.9509999999999998E-2</v>
      </c>
      <c r="AK37" s="26">
        <v>0.10557</v>
      </c>
      <c r="AL37" s="26">
        <v>0.18528</v>
      </c>
      <c r="AM37" s="26">
        <v>0.28927999999999998</v>
      </c>
      <c r="AN37" s="26">
        <v>0.41731000000000001</v>
      </c>
      <c r="AO37" s="26">
        <v>0.56791000000000003</v>
      </c>
      <c r="AP37" s="26">
        <v>0.73765000000000003</v>
      </c>
      <c r="AQ37" s="26">
        <v>0.91773000000000005</v>
      </c>
      <c r="AR37">
        <v>-4390.9413930000001</v>
      </c>
      <c r="AS37">
        <v>1.7474700000000001</v>
      </c>
      <c r="AT37">
        <v>4.1146500000000001</v>
      </c>
      <c r="AU37">
        <v>9.5990000000000006E-2</v>
      </c>
      <c r="AV37">
        <v>4.0099999999999997E-2</v>
      </c>
      <c r="AW37">
        <v>1.061E-2</v>
      </c>
      <c r="AX37">
        <v>4.283E-2</v>
      </c>
      <c r="AY37">
        <v>8.3320000000000005E-2</v>
      </c>
      <c r="AZ37">
        <v>0.13102</v>
      </c>
      <c r="BA37">
        <v>0.18628</v>
      </c>
      <c r="BB37">
        <v>0.25036000000000003</v>
      </c>
      <c r="BC37">
        <v>0.32568999999999998</v>
      </c>
      <c r="BD37">
        <v>0.41699999999999998</v>
      </c>
      <c r="BE37">
        <v>0.53495999999999999</v>
      </c>
      <c r="BF37">
        <v>0.71728999999999998</v>
      </c>
      <c r="BG37">
        <v>2.33074</v>
      </c>
      <c r="BH37" s="28">
        <v>-4391.1672099999996</v>
      </c>
      <c r="BI37" s="28">
        <v>1.94217</v>
      </c>
      <c r="BJ37" s="28">
        <v>4.2546499999999998</v>
      </c>
      <c r="BK37" s="28">
        <v>7.8839999999999993E-2</v>
      </c>
      <c r="BL37" s="28">
        <v>0.21160000000000001</v>
      </c>
      <c r="BM37" s="28">
        <v>2.8150000000000001E-2</v>
      </c>
      <c r="BN37" s="28">
        <v>5.6489999999999999E-2</v>
      </c>
      <c r="BO37" s="28">
        <v>8.0629999999999993E-2</v>
      </c>
      <c r="BP37" s="28">
        <v>0.1042</v>
      </c>
      <c r="BQ37" s="28">
        <v>0.12867000000000001</v>
      </c>
      <c r="BR37" s="28">
        <v>0.15531</v>
      </c>
      <c r="BS37" s="28">
        <v>0.18575</v>
      </c>
      <c r="BT37" s="28">
        <v>0.22291</v>
      </c>
      <c r="BU37" s="28">
        <v>0.27366000000000001</v>
      </c>
      <c r="BV37" s="28">
        <v>0.36702000000000001</v>
      </c>
      <c r="BW37" s="28">
        <v>1</v>
      </c>
      <c r="BX37">
        <v>-4388.2725920000003</v>
      </c>
      <c r="BY37">
        <v>2.0145400000000002</v>
      </c>
      <c r="BZ37">
        <v>4.2947100000000002</v>
      </c>
      <c r="CA37">
        <v>9.5049999999999996E-2</v>
      </c>
      <c r="CB37">
        <v>4.947E-2</v>
      </c>
      <c r="CC37">
        <v>9.2899999999999996E-3</v>
      </c>
      <c r="CD37">
        <v>3.9780000000000003E-2</v>
      </c>
      <c r="CE37">
        <v>7.9439999999999997E-2</v>
      </c>
      <c r="CF37">
        <v>0.12701999999999999</v>
      </c>
      <c r="CG37">
        <v>0.18279000000000001</v>
      </c>
      <c r="CH37">
        <v>0.24795</v>
      </c>
      <c r="CI37">
        <v>0.32496000000000003</v>
      </c>
      <c r="CJ37">
        <v>0.41854000000000002</v>
      </c>
      <c r="CK37">
        <v>0.53939000000000004</v>
      </c>
      <c r="CL37">
        <v>0.72489000000000003</v>
      </c>
      <c r="CM37">
        <v>2.6035400000000002</v>
      </c>
      <c r="CO37" s="30">
        <v>79.356203999999707</v>
      </c>
      <c r="CP37" s="30">
        <v>1</v>
      </c>
      <c r="CR37" s="30">
        <v>1.6022140000004601</v>
      </c>
      <c r="CS37" s="30">
        <v>0</v>
      </c>
      <c r="CU37" s="30">
        <v>8.3244739999990998</v>
      </c>
      <c r="CV37" s="30">
        <v>1</v>
      </c>
      <c r="CX37" s="30">
        <v>5.7892359999987102</v>
      </c>
      <c r="CY37" s="30">
        <v>1</v>
      </c>
      <c r="DA37" t="s">
        <v>3</v>
      </c>
      <c r="DB37" s="7">
        <v>1</v>
      </c>
      <c r="DC37" s="7">
        <f t="shared" si="0"/>
        <v>2</v>
      </c>
      <c r="DD37" s="8">
        <f t="shared" si="1"/>
        <v>4.9470000000000001</v>
      </c>
    </row>
    <row r="38" spans="1:108">
      <c r="A38" t="s">
        <v>40</v>
      </c>
      <c r="B38" s="20">
        <v>-2062.2833500000002</v>
      </c>
      <c r="C38" s="20">
        <v>0.72394000000000003</v>
      </c>
      <c r="D38" s="20">
        <v>2.4815200000000002</v>
      </c>
      <c r="E38" s="20">
        <v>0.14976</v>
      </c>
      <c r="F38">
        <v>-2052.7383009999999</v>
      </c>
      <c r="G38">
        <v>0.72394000000000003</v>
      </c>
      <c r="H38">
        <v>2.5974400000000002</v>
      </c>
      <c r="I38">
        <v>0.87199000000000004</v>
      </c>
      <c r="J38">
        <v>0.12801000000000001</v>
      </c>
      <c r="K38">
        <v>6.019E-2</v>
      </c>
      <c r="L38">
        <v>1</v>
      </c>
      <c r="M38" s="24">
        <v>-2052.7383009999999</v>
      </c>
      <c r="N38" s="24">
        <v>0.72394000000000003</v>
      </c>
      <c r="O38" s="24">
        <v>2.5974400000000002</v>
      </c>
      <c r="P38" s="24">
        <v>0.87199000000000004</v>
      </c>
      <c r="Q38" s="24">
        <v>0.12801000000000001</v>
      </c>
      <c r="R38" s="24">
        <v>0</v>
      </c>
      <c r="S38" s="24">
        <v>6.019E-2</v>
      </c>
      <c r="T38" s="24">
        <v>1</v>
      </c>
      <c r="U38" s="24">
        <v>44.72139</v>
      </c>
      <c r="V38">
        <v>-2052.5438880000002</v>
      </c>
      <c r="W38">
        <v>0.72394000000000003</v>
      </c>
      <c r="X38">
        <v>2.56935</v>
      </c>
      <c r="Y38">
        <v>0.28384999999999999</v>
      </c>
      <c r="Z38">
        <v>0.50256000000000001</v>
      </c>
      <c r="AA38">
        <v>0.21360000000000001</v>
      </c>
      <c r="AB38">
        <v>3.1660000000000001E-2</v>
      </c>
      <c r="AC38">
        <v>3.1660000000000001E-2</v>
      </c>
      <c r="AD38">
        <v>0.69099999999999995</v>
      </c>
      <c r="AE38" s="26">
        <v>-2052.5822440000002</v>
      </c>
      <c r="AF38" s="26">
        <v>0.72394000000000003</v>
      </c>
      <c r="AG38" s="26">
        <v>2.57145</v>
      </c>
      <c r="AH38" s="26">
        <v>0</v>
      </c>
      <c r="AI38" s="26">
        <v>1.0000000000000001E-5</v>
      </c>
      <c r="AJ38" s="26">
        <v>1.9000000000000001E-4</v>
      </c>
      <c r="AK38" s="26">
        <v>1.6900000000000001E-3</v>
      </c>
      <c r="AL38" s="26">
        <v>8.77E-3</v>
      </c>
      <c r="AM38" s="26">
        <v>3.2539999999999999E-2</v>
      </c>
      <c r="AN38" s="26">
        <v>9.5899999999999999E-2</v>
      </c>
      <c r="AO38" s="26">
        <v>0.23627999999999999</v>
      </c>
      <c r="AP38" s="26">
        <v>0.49469000000000002</v>
      </c>
      <c r="AQ38" s="26">
        <v>0.85770000000000002</v>
      </c>
      <c r="AR38">
        <v>-2052.5822629999998</v>
      </c>
      <c r="AS38">
        <v>0.72394000000000003</v>
      </c>
      <c r="AT38">
        <v>2.57145</v>
      </c>
      <c r="AU38">
        <v>0.1</v>
      </c>
      <c r="AV38">
        <v>0</v>
      </c>
      <c r="AW38">
        <v>0</v>
      </c>
      <c r="AX38">
        <v>1.0000000000000001E-5</v>
      </c>
      <c r="AY38">
        <v>1.9000000000000001E-4</v>
      </c>
      <c r="AZ38">
        <v>1.6900000000000001E-3</v>
      </c>
      <c r="BA38">
        <v>8.77E-3</v>
      </c>
      <c r="BB38">
        <v>3.2539999999999999E-2</v>
      </c>
      <c r="BC38">
        <v>9.5899999999999999E-2</v>
      </c>
      <c r="BD38">
        <v>0.23627999999999999</v>
      </c>
      <c r="BE38">
        <v>0.49468000000000001</v>
      </c>
      <c r="BF38">
        <v>0.85770000000000002</v>
      </c>
      <c r="BG38">
        <v>2.12846</v>
      </c>
      <c r="BH38" s="28">
        <v>-2052.3972250000002</v>
      </c>
      <c r="BI38" s="28">
        <v>0.75751000000000002</v>
      </c>
      <c r="BJ38" s="28">
        <v>2.59572</v>
      </c>
      <c r="BK38" s="28">
        <v>0.1</v>
      </c>
      <c r="BL38" s="28">
        <v>0</v>
      </c>
      <c r="BM38" s="28">
        <v>0</v>
      </c>
      <c r="BN38" s="28">
        <v>0</v>
      </c>
      <c r="BO38" s="28">
        <v>1.3999999999999999E-4</v>
      </c>
      <c r="BP38" s="28">
        <v>1.42E-3</v>
      </c>
      <c r="BQ38" s="28">
        <v>7.8899999999999994E-3</v>
      </c>
      <c r="BR38" s="28">
        <v>3.091E-2</v>
      </c>
      <c r="BS38" s="28">
        <v>9.5009999999999997E-2</v>
      </c>
      <c r="BT38" s="28">
        <v>0.24126</v>
      </c>
      <c r="BU38" s="28">
        <v>0.51182000000000005</v>
      </c>
      <c r="BV38" s="28">
        <v>0.87507999999999997</v>
      </c>
      <c r="BW38" s="28">
        <v>1</v>
      </c>
      <c r="BX38">
        <v>-2052.3972250000002</v>
      </c>
      <c r="BY38">
        <v>0.75751000000000002</v>
      </c>
      <c r="BZ38">
        <v>2.59572</v>
      </c>
      <c r="CA38">
        <v>0.1</v>
      </c>
      <c r="CB38">
        <v>0</v>
      </c>
      <c r="CC38">
        <v>0</v>
      </c>
      <c r="CD38">
        <v>0</v>
      </c>
      <c r="CE38">
        <v>1.3999999999999999E-4</v>
      </c>
      <c r="CF38">
        <v>1.42E-3</v>
      </c>
      <c r="CG38">
        <v>7.8899999999999994E-3</v>
      </c>
      <c r="CH38">
        <v>3.091E-2</v>
      </c>
      <c r="CI38">
        <v>9.5009999999999997E-2</v>
      </c>
      <c r="CJ38">
        <v>0.24126</v>
      </c>
      <c r="CK38">
        <v>0.51182000000000005</v>
      </c>
      <c r="CL38">
        <v>0.87507999999999997</v>
      </c>
      <c r="CM38">
        <v>1</v>
      </c>
      <c r="CO38" s="30">
        <v>19.478923999999999</v>
      </c>
      <c r="CP38" s="30">
        <v>1</v>
      </c>
      <c r="CR38" s="30">
        <v>0</v>
      </c>
      <c r="CS38" s="30">
        <v>0</v>
      </c>
      <c r="CU38" s="31">
        <v>-3.7999999221938203E-5</v>
      </c>
      <c r="CV38" s="30">
        <v>0</v>
      </c>
      <c r="CX38" s="30">
        <v>0</v>
      </c>
      <c r="CY38" s="30">
        <v>0</v>
      </c>
      <c r="DA38" t="s">
        <v>8</v>
      </c>
      <c r="DB38">
        <v>1</v>
      </c>
      <c r="DC38">
        <f t="shared" si="0"/>
        <v>0</v>
      </c>
      <c r="DD38" s="4">
        <f t="shared" si="1"/>
        <v>0</v>
      </c>
    </row>
    <row r="39" spans="1:108">
      <c r="A39" t="s">
        <v>41</v>
      </c>
      <c r="B39" s="20">
        <v>-8479.2307359999995</v>
      </c>
      <c r="C39" s="20">
        <v>3.41161</v>
      </c>
      <c r="D39" s="20">
        <v>2.2972399999999999</v>
      </c>
      <c r="E39" s="20">
        <v>0.13752</v>
      </c>
      <c r="F39">
        <v>-8372.6476779999994</v>
      </c>
      <c r="G39">
        <v>3.41161</v>
      </c>
      <c r="H39">
        <v>2.3141500000000002</v>
      </c>
      <c r="I39">
        <v>0.87644</v>
      </c>
      <c r="J39">
        <v>0.12356</v>
      </c>
      <c r="K39">
        <v>0.10152</v>
      </c>
      <c r="L39">
        <v>1</v>
      </c>
      <c r="M39" s="24">
        <v>-8372.6476779999994</v>
      </c>
      <c r="N39" s="24">
        <v>3.41161</v>
      </c>
      <c r="O39" s="24">
        <v>2.3141500000000002</v>
      </c>
      <c r="P39" s="24">
        <v>0.87643000000000004</v>
      </c>
      <c r="Q39" s="24">
        <v>8.0320000000000003E-2</v>
      </c>
      <c r="R39" s="24">
        <v>4.3240000000000001E-2</v>
      </c>
      <c r="S39" s="24">
        <v>0.10152</v>
      </c>
      <c r="T39" s="24">
        <v>1</v>
      </c>
      <c r="U39" s="24">
        <v>1</v>
      </c>
      <c r="V39">
        <v>-8335.0047610000001</v>
      </c>
      <c r="W39">
        <v>3.41161</v>
      </c>
      <c r="X39">
        <v>2.36578</v>
      </c>
      <c r="Y39">
        <v>0.33261000000000002</v>
      </c>
      <c r="Z39">
        <v>0.61660000000000004</v>
      </c>
      <c r="AA39">
        <v>5.0790000000000002E-2</v>
      </c>
      <c r="AB39">
        <v>1.7000000000000001E-4</v>
      </c>
      <c r="AC39">
        <v>0.20705000000000001</v>
      </c>
      <c r="AD39">
        <v>1.32728</v>
      </c>
      <c r="AE39" s="26">
        <v>-8346.9809960000002</v>
      </c>
      <c r="AF39" s="26">
        <v>3.41161</v>
      </c>
      <c r="AG39" s="26">
        <v>2.3534600000000001</v>
      </c>
      <c r="AH39" s="26">
        <v>8.0999999999999996E-4</v>
      </c>
      <c r="AI39" s="26">
        <v>8.1799999999999998E-3</v>
      </c>
      <c r="AJ39" s="26">
        <v>2.4160000000000001E-2</v>
      </c>
      <c r="AK39" s="26">
        <v>4.9829999999999999E-2</v>
      </c>
      <c r="AL39" s="26">
        <v>8.6660000000000001E-2</v>
      </c>
      <c r="AM39" s="26">
        <v>0.13688</v>
      </c>
      <c r="AN39" s="26">
        <v>0.20416999999999999</v>
      </c>
      <c r="AO39" s="26">
        <v>0.29522999999999999</v>
      </c>
      <c r="AP39" s="26">
        <v>0.42487999999999998</v>
      </c>
      <c r="AQ39" s="26">
        <v>0.64432</v>
      </c>
      <c r="AR39">
        <v>-8340.0629779999999</v>
      </c>
      <c r="AS39">
        <v>3.41161</v>
      </c>
      <c r="AT39">
        <v>2.3648400000000001</v>
      </c>
      <c r="AU39">
        <v>9.7710000000000005E-2</v>
      </c>
      <c r="AV39">
        <v>2.2870000000000001E-2</v>
      </c>
      <c r="AW39">
        <v>2.1099999999999999E-3</v>
      </c>
      <c r="AX39">
        <v>1.29E-2</v>
      </c>
      <c r="AY39">
        <v>3.0470000000000001E-2</v>
      </c>
      <c r="AZ39">
        <v>5.457E-2</v>
      </c>
      <c r="BA39">
        <v>8.5849999999999996E-2</v>
      </c>
      <c r="BB39">
        <v>0.12576999999999999</v>
      </c>
      <c r="BC39">
        <v>0.17707999999999999</v>
      </c>
      <c r="BD39">
        <v>0.24528</v>
      </c>
      <c r="BE39">
        <v>0.34339999999999998</v>
      </c>
      <c r="BF39">
        <v>0.52227999999999997</v>
      </c>
      <c r="BG39">
        <v>1.7614099999999999</v>
      </c>
      <c r="BH39" s="28">
        <v>-8291.0105189999995</v>
      </c>
      <c r="BI39" s="28">
        <v>4.45E-3</v>
      </c>
      <c r="BJ39" s="28">
        <v>2.73963</v>
      </c>
      <c r="BK39" s="28">
        <v>8.7220000000000006E-2</v>
      </c>
      <c r="BL39" s="28">
        <v>0.12781999999999999</v>
      </c>
      <c r="BM39" s="28">
        <v>2.3000000000000001E-4</v>
      </c>
      <c r="BN39" s="28">
        <v>2.5100000000000001E-3</v>
      </c>
      <c r="BO39" s="28">
        <v>7.6899999999999998E-3</v>
      </c>
      <c r="BP39" s="28">
        <v>1.6330000000000001E-2</v>
      </c>
      <c r="BQ39" s="28">
        <v>2.921E-2</v>
      </c>
      <c r="BR39" s="28">
        <v>4.7559999999999998E-2</v>
      </c>
      <c r="BS39" s="28">
        <v>7.3550000000000004E-2</v>
      </c>
      <c r="BT39" s="28">
        <v>0.11146</v>
      </c>
      <c r="BU39" s="28">
        <v>0.17197999999999999</v>
      </c>
      <c r="BV39" s="28">
        <v>0.30054999999999998</v>
      </c>
      <c r="BW39" s="28">
        <v>1</v>
      </c>
      <c r="BX39">
        <v>-8289.6570950000005</v>
      </c>
      <c r="BY39">
        <v>9.6037400000000002</v>
      </c>
      <c r="BZ39">
        <v>2.7887</v>
      </c>
      <c r="CA39">
        <v>9.1480000000000006E-2</v>
      </c>
      <c r="CB39">
        <v>8.523E-2</v>
      </c>
      <c r="CC39">
        <v>1.8000000000000001E-4</v>
      </c>
      <c r="CD39">
        <v>2.5200000000000001E-3</v>
      </c>
      <c r="CE39">
        <v>8.5699999999999995E-3</v>
      </c>
      <c r="CF39">
        <v>1.9429999999999999E-2</v>
      </c>
      <c r="CG39">
        <v>3.6409999999999998E-2</v>
      </c>
      <c r="CH39">
        <v>6.1359999999999998E-2</v>
      </c>
      <c r="CI39">
        <v>9.733E-2</v>
      </c>
      <c r="CJ39">
        <v>0.15017</v>
      </c>
      <c r="CK39">
        <v>0.23386000000000001</v>
      </c>
      <c r="CL39">
        <v>0.40451999999999999</v>
      </c>
      <c r="CM39">
        <v>1.43797</v>
      </c>
      <c r="CO39" s="30">
        <v>288.45194999999899</v>
      </c>
      <c r="CP39" s="30">
        <v>1</v>
      </c>
      <c r="CR39" s="30">
        <v>0</v>
      </c>
      <c r="CS39" s="30">
        <v>0</v>
      </c>
      <c r="CU39" s="30">
        <v>13.8360360000006</v>
      </c>
      <c r="CV39" s="30">
        <v>1</v>
      </c>
      <c r="CX39" s="30">
        <v>2.70684799999799</v>
      </c>
      <c r="CY39" s="30">
        <v>0</v>
      </c>
      <c r="DA39" t="s">
        <v>3</v>
      </c>
      <c r="DB39">
        <v>1</v>
      </c>
      <c r="DC39">
        <f t="shared" si="0"/>
        <v>1</v>
      </c>
      <c r="DD39" s="4">
        <f t="shared" si="1"/>
        <v>8.5229999999999997</v>
      </c>
    </row>
    <row r="40" spans="1:108">
      <c r="A40" t="s">
        <v>42</v>
      </c>
      <c r="B40" s="20">
        <v>-7406.6481720000002</v>
      </c>
      <c r="C40" s="20">
        <v>3.5626500000000001</v>
      </c>
      <c r="D40" s="20">
        <v>2.3633700000000002</v>
      </c>
      <c r="E40" s="20">
        <v>0.1024</v>
      </c>
      <c r="F40">
        <v>-7366.0597500000003</v>
      </c>
      <c r="G40">
        <v>3.5626500000000001</v>
      </c>
      <c r="H40">
        <v>2.3618700000000001</v>
      </c>
      <c r="I40">
        <v>0.93479000000000001</v>
      </c>
      <c r="J40">
        <v>6.5210000000000004E-2</v>
      </c>
      <c r="K40">
        <v>9.1829999999999995E-2</v>
      </c>
      <c r="L40">
        <v>1</v>
      </c>
      <c r="M40" s="24">
        <v>-7366.0597500000003</v>
      </c>
      <c r="N40" s="24">
        <v>3.5626500000000001</v>
      </c>
      <c r="O40" s="24">
        <v>2.3618899999999998</v>
      </c>
      <c r="P40" s="24">
        <v>0.93479000000000001</v>
      </c>
      <c r="Q40" s="24">
        <v>3.193E-2</v>
      </c>
      <c r="R40" s="24">
        <v>3.3279999999999997E-2</v>
      </c>
      <c r="S40" s="24">
        <v>9.1829999999999995E-2</v>
      </c>
      <c r="T40" s="24">
        <v>1</v>
      </c>
      <c r="U40" s="24">
        <v>1</v>
      </c>
      <c r="V40">
        <v>-7329.5179159999998</v>
      </c>
      <c r="W40">
        <v>3.5626500000000001</v>
      </c>
      <c r="X40">
        <v>2.4597899999999999</v>
      </c>
      <c r="Y40">
        <v>0.31907000000000002</v>
      </c>
      <c r="Z40">
        <v>0.65537000000000001</v>
      </c>
      <c r="AA40">
        <v>2.5569999999999999E-2</v>
      </c>
      <c r="AB40">
        <v>0</v>
      </c>
      <c r="AC40">
        <v>0.16911999999999999</v>
      </c>
      <c r="AD40">
        <v>1.0655699999999999</v>
      </c>
      <c r="AE40" s="26">
        <v>-7335.6903869999996</v>
      </c>
      <c r="AF40" s="26">
        <v>3.5626500000000001</v>
      </c>
      <c r="AG40" s="26">
        <v>2.4591799999999999</v>
      </c>
      <c r="AH40" s="26">
        <v>2.2300000000000002E-3</v>
      </c>
      <c r="AI40" s="26">
        <v>1.227E-2</v>
      </c>
      <c r="AJ40" s="26">
        <v>2.7619999999999999E-2</v>
      </c>
      <c r="AK40" s="26">
        <v>4.8039999999999999E-2</v>
      </c>
      <c r="AL40" s="26">
        <v>7.4069999999999997E-2</v>
      </c>
      <c r="AM40" s="26">
        <v>0.10698000000000001</v>
      </c>
      <c r="AN40" s="26">
        <v>0.14918000000000001</v>
      </c>
      <c r="AO40" s="26">
        <v>0.20552999999999999</v>
      </c>
      <c r="AP40" s="26">
        <v>0.28783999999999998</v>
      </c>
      <c r="AQ40" s="26">
        <v>0.44407000000000002</v>
      </c>
      <c r="AR40">
        <v>-7334.8877640000001</v>
      </c>
      <c r="AS40">
        <v>3.5626500000000001</v>
      </c>
      <c r="AT40">
        <v>2.45716</v>
      </c>
      <c r="AU40">
        <v>9.9220000000000003E-2</v>
      </c>
      <c r="AV40">
        <v>7.8399999999999997E-3</v>
      </c>
      <c r="AW40">
        <v>2.96E-3</v>
      </c>
      <c r="AX40">
        <v>1.401E-2</v>
      </c>
      <c r="AY40">
        <v>2.9510000000000002E-2</v>
      </c>
      <c r="AZ40">
        <v>4.9209999999999997E-2</v>
      </c>
      <c r="BA40">
        <v>7.3590000000000003E-2</v>
      </c>
      <c r="BB40">
        <v>0.10381</v>
      </c>
      <c r="BC40">
        <v>0.14204</v>
      </c>
      <c r="BD40">
        <v>0.19267999999999999</v>
      </c>
      <c r="BE40">
        <v>0.26647999999999999</v>
      </c>
      <c r="BF40">
        <v>0.40799999999999997</v>
      </c>
      <c r="BG40">
        <v>1.3520099999999999</v>
      </c>
      <c r="BH40" s="28">
        <v>-7318.1072130000002</v>
      </c>
      <c r="BI40" s="28">
        <v>6.0442299999999998</v>
      </c>
      <c r="BJ40" s="28">
        <v>2.7195</v>
      </c>
      <c r="BK40" s="28">
        <v>9.6890000000000004E-2</v>
      </c>
      <c r="BL40" s="28">
        <v>3.1140000000000001E-2</v>
      </c>
      <c r="BM40" s="28">
        <v>7.9000000000000001E-4</v>
      </c>
      <c r="BN40" s="28">
        <v>5.7299999999999999E-3</v>
      </c>
      <c r="BO40" s="28">
        <v>1.464E-2</v>
      </c>
      <c r="BP40" s="28">
        <v>2.7640000000000001E-2</v>
      </c>
      <c r="BQ40" s="28">
        <v>4.5339999999999998E-2</v>
      </c>
      <c r="BR40" s="28">
        <v>6.8900000000000003E-2</v>
      </c>
      <c r="BS40" s="28">
        <v>0.10050000000000001</v>
      </c>
      <c r="BT40" s="28">
        <v>0.14452999999999999</v>
      </c>
      <c r="BU40" s="28">
        <v>0.21185999999999999</v>
      </c>
      <c r="BV40" s="28">
        <v>0.34822999999999998</v>
      </c>
      <c r="BW40" s="28">
        <v>1</v>
      </c>
      <c r="BX40">
        <v>-7318.0894760000001</v>
      </c>
      <c r="BY40">
        <v>6.0308200000000003</v>
      </c>
      <c r="BZ40">
        <v>2.7215699999999998</v>
      </c>
      <c r="CA40">
        <v>9.7229999999999997E-2</v>
      </c>
      <c r="CB40">
        <v>2.767E-2</v>
      </c>
      <c r="CC40">
        <v>7.7999999999999999E-4</v>
      </c>
      <c r="CD40">
        <v>5.7299999999999999E-3</v>
      </c>
      <c r="CE40">
        <v>1.473E-2</v>
      </c>
      <c r="CF40">
        <v>2.793E-2</v>
      </c>
      <c r="CG40">
        <v>4.5949999999999998E-2</v>
      </c>
      <c r="CH40">
        <v>6.9989999999999997E-2</v>
      </c>
      <c r="CI40">
        <v>0.10227</v>
      </c>
      <c r="CJ40">
        <v>0.14726</v>
      </c>
      <c r="CK40">
        <v>0.21603</v>
      </c>
      <c r="CL40">
        <v>0.35499999999999998</v>
      </c>
      <c r="CM40">
        <v>1.0822000000000001</v>
      </c>
      <c r="CO40" s="30">
        <v>154.260512000001</v>
      </c>
      <c r="CP40" s="30">
        <v>1</v>
      </c>
      <c r="CR40" s="30">
        <v>0</v>
      </c>
      <c r="CS40" s="30">
        <v>0</v>
      </c>
      <c r="CU40" s="30">
        <v>1.6052459999991699</v>
      </c>
      <c r="CV40" s="30">
        <v>0</v>
      </c>
      <c r="CX40" s="30">
        <v>3.5474000000249403E-2</v>
      </c>
      <c r="CY40" s="30">
        <v>0</v>
      </c>
      <c r="DA40" t="s">
        <v>1</v>
      </c>
      <c r="DB40">
        <v>1</v>
      </c>
      <c r="DC40">
        <f t="shared" si="0"/>
        <v>0</v>
      </c>
      <c r="DD40" s="4">
        <f t="shared" si="1"/>
        <v>2.7669999999999999</v>
      </c>
    </row>
    <row r="41" spans="1:108" s="2" customFormat="1">
      <c r="A41" s="2" t="s">
        <v>43</v>
      </c>
      <c r="B41" s="20">
        <v>-6101.4488359999996</v>
      </c>
      <c r="C41" s="20">
        <v>2.6513300000000002</v>
      </c>
      <c r="D41" s="20">
        <v>2.4998900000000002</v>
      </c>
      <c r="E41" s="20">
        <v>0.26486999999999999</v>
      </c>
      <c r="F41" s="2">
        <v>-6045.6351329999998</v>
      </c>
      <c r="G41" s="2">
        <v>2.6513300000000002</v>
      </c>
      <c r="H41" s="2">
        <v>2.79779</v>
      </c>
      <c r="I41" s="2">
        <v>0.67349000000000003</v>
      </c>
      <c r="J41" s="2">
        <v>0.32651000000000002</v>
      </c>
      <c r="K41" s="2">
        <v>0.12105</v>
      </c>
      <c r="L41" s="2">
        <v>1</v>
      </c>
      <c r="M41" s="24">
        <v>-6045.6351329999998</v>
      </c>
      <c r="N41" s="24">
        <v>2.6513300000000002</v>
      </c>
      <c r="O41" s="24">
        <v>2.79779</v>
      </c>
      <c r="P41" s="24">
        <v>0.67349000000000003</v>
      </c>
      <c r="Q41" s="24">
        <v>0.25080000000000002</v>
      </c>
      <c r="R41" s="24">
        <v>7.5700000000000003E-2</v>
      </c>
      <c r="S41" s="24">
        <v>0.12105</v>
      </c>
      <c r="T41" s="24">
        <v>1</v>
      </c>
      <c r="U41" s="24">
        <v>1</v>
      </c>
      <c r="V41" s="2">
        <v>-6044.7819559999998</v>
      </c>
      <c r="W41" s="2">
        <v>2.6513300000000002</v>
      </c>
      <c r="X41" s="2">
        <v>2.7712599999999998</v>
      </c>
      <c r="Y41" s="2">
        <v>0.26523999999999998</v>
      </c>
      <c r="Z41" s="2">
        <v>0.34438000000000002</v>
      </c>
      <c r="AA41" s="2">
        <v>0.39036999999999999</v>
      </c>
      <c r="AB41" s="2">
        <v>9.7970000000000002E-2</v>
      </c>
      <c r="AC41" s="2">
        <v>9.7970000000000002E-2</v>
      </c>
      <c r="AD41" s="2">
        <v>0.81188000000000005</v>
      </c>
      <c r="AE41" s="26">
        <v>-6045.9227609999998</v>
      </c>
      <c r="AF41" s="26">
        <v>2.6513300000000002</v>
      </c>
      <c r="AG41" s="26">
        <v>2.74796</v>
      </c>
      <c r="AH41" s="26">
        <v>1.7600000000000001E-3</v>
      </c>
      <c r="AI41" s="26">
        <v>2.0150000000000001E-2</v>
      </c>
      <c r="AJ41" s="26">
        <v>6.2230000000000001E-2</v>
      </c>
      <c r="AK41" s="26">
        <v>0.12994</v>
      </c>
      <c r="AL41" s="26">
        <v>0.22347</v>
      </c>
      <c r="AM41" s="26">
        <v>0.34143000000000001</v>
      </c>
      <c r="AN41" s="26">
        <v>0.48066999999999999</v>
      </c>
      <c r="AO41" s="26">
        <v>0.63571</v>
      </c>
      <c r="AP41" s="26">
        <v>0.79727000000000003</v>
      </c>
      <c r="AQ41" s="26">
        <v>0.94725999999999999</v>
      </c>
      <c r="AR41" s="2">
        <v>-6045.1226429999997</v>
      </c>
      <c r="AS41" s="2">
        <v>2.6513300000000002</v>
      </c>
      <c r="AT41" s="2">
        <v>2.7771699999999999</v>
      </c>
      <c r="AU41" s="2">
        <v>7.3749999999999996E-2</v>
      </c>
      <c r="AV41" s="2">
        <v>0.26247999999999999</v>
      </c>
      <c r="AW41" s="2">
        <v>1.371E-2</v>
      </c>
      <c r="AX41" s="2">
        <v>3.8490000000000003E-2</v>
      </c>
      <c r="AY41" s="2">
        <v>6.4030000000000004E-2</v>
      </c>
      <c r="AZ41" s="2">
        <v>9.1499999999999998E-2</v>
      </c>
      <c r="BA41" s="2">
        <v>0.12189999999999999</v>
      </c>
      <c r="BB41" s="2">
        <v>0.1565</v>
      </c>
      <c r="BC41" s="2">
        <v>0.19739000000000001</v>
      </c>
      <c r="BD41" s="2">
        <v>0.24847</v>
      </c>
      <c r="BE41" s="2">
        <v>0.31913999999999998</v>
      </c>
      <c r="BF41" s="2">
        <v>0.44807000000000002</v>
      </c>
      <c r="BG41" s="2">
        <v>1</v>
      </c>
      <c r="BH41" s="28">
        <v>-6035.1893289999998</v>
      </c>
      <c r="BI41" s="28">
        <v>3.4482499999999998</v>
      </c>
      <c r="BJ41" s="28">
        <v>3.2347000000000001</v>
      </c>
      <c r="BK41" s="28">
        <v>6.4299999999999996E-2</v>
      </c>
      <c r="BL41" s="28">
        <v>0.35700999999999999</v>
      </c>
      <c r="BM41" s="28">
        <v>4.9029999999999997E-2</v>
      </c>
      <c r="BN41" s="28">
        <v>6.4729999999999996E-2</v>
      </c>
      <c r="BO41" s="28">
        <v>7.5459999999999999E-2</v>
      </c>
      <c r="BP41" s="28">
        <v>8.48E-2</v>
      </c>
      <c r="BQ41" s="28">
        <v>9.3759999999999996E-2</v>
      </c>
      <c r="BR41" s="28">
        <v>0.10296</v>
      </c>
      <c r="BS41" s="28">
        <v>0.11301</v>
      </c>
      <c r="BT41" s="28">
        <v>0.12483</v>
      </c>
      <c r="BU41" s="28">
        <v>0.14055999999999999</v>
      </c>
      <c r="BV41" s="28">
        <v>0.16925999999999999</v>
      </c>
      <c r="BW41" s="28">
        <v>1</v>
      </c>
      <c r="BX41" s="2">
        <v>-6034.7430949999998</v>
      </c>
      <c r="BY41" s="2">
        <v>3.5992500000000001</v>
      </c>
      <c r="BZ41" s="2">
        <v>3.30891</v>
      </c>
      <c r="CA41" s="2">
        <v>7.1959999999999996E-2</v>
      </c>
      <c r="CB41" s="2">
        <v>0.28042</v>
      </c>
      <c r="CC41" s="2">
        <v>1.949E-2</v>
      </c>
      <c r="CD41" s="2">
        <v>4.3490000000000001E-2</v>
      </c>
      <c r="CE41" s="2">
        <v>6.5250000000000002E-2</v>
      </c>
      <c r="CF41" s="2">
        <v>8.7209999999999996E-2</v>
      </c>
      <c r="CG41" s="2">
        <v>0.11055</v>
      </c>
      <c r="CH41" s="2">
        <v>0.13644000000000001</v>
      </c>
      <c r="CI41" s="2">
        <v>0.16647999999999999</v>
      </c>
      <c r="CJ41" s="2">
        <v>0.20366999999999999</v>
      </c>
      <c r="CK41" s="2">
        <v>0.25516</v>
      </c>
      <c r="CL41" s="2">
        <v>0.35125000000000001</v>
      </c>
      <c r="CM41" s="2">
        <v>1.29579</v>
      </c>
      <c r="CO41" s="30">
        <v>113.33376</v>
      </c>
      <c r="CP41" s="30">
        <v>1</v>
      </c>
      <c r="CQ41" s="30"/>
      <c r="CR41" s="30">
        <v>0</v>
      </c>
      <c r="CS41" s="30">
        <v>0</v>
      </c>
      <c r="CT41" s="30"/>
      <c r="CU41" s="30">
        <v>1.60023600000022</v>
      </c>
      <c r="CV41" s="30">
        <v>0</v>
      </c>
      <c r="CW41" s="30"/>
      <c r="CX41" s="30">
        <v>0.89246800000000803</v>
      </c>
      <c r="CY41" s="30">
        <v>0</v>
      </c>
      <c r="DA41" s="2" t="s">
        <v>1</v>
      </c>
      <c r="DB41" s="2">
        <v>1</v>
      </c>
      <c r="DC41">
        <f t="shared" si="0"/>
        <v>0</v>
      </c>
      <c r="DD41" s="4">
        <f t="shared" si="1"/>
        <v>28.042000000000002</v>
      </c>
    </row>
    <row r="42" spans="1:108">
      <c r="A42" t="s">
        <v>44</v>
      </c>
      <c r="B42" s="20">
        <v>-10793.760877000001</v>
      </c>
      <c r="C42" s="20">
        <v>1.6004400000000001</v>
      </c>
      <c r="D42" s="20">
        <v>3.7612000000000001</v>
      </c>
      <c r="E42" s="20">
        <v>0.36963000000000001</v>
      </c>
      <c r="F42">
        <v>-10671.341731</v>
      </c>
      <c r="G42">
        <v>1.6004400000000001</v>
      </c>
      <c r="H42">
        <v>4.0222100000000003</v>
      </c>
      <c r="I42">
        <v>0.65029999999999999</v>
      </c>
      <c r="J42">
        <v>0.34970000000000001</v>
      </c>
      <c r="K42">
        <v>9.9000000000000005E-2</v>
      </c>
      <c r="L42">
        <v>1</v>
      </c>
      <c r="M42" s="24">
        <v>-10670.907393</v>
      </c>
      <c r="N42" s="24">
        <v>1.6004400000000001</v>
      </c>
      <c r="O42" s="24">
        <v>4.0400299999999998</v>
      </c>
      <c r="P42" s="24">
        <v>0.67530999999999997</v>
      </c>
      <c r="Q42" s="24">
        <v>0.19686000000000001</v>
      </c>
      <c r="R42" s="24">
        <v>0.12783</v>
      </c>
      <c r="S42" s="24">
        <v>0.11106000000000001</v>
      </c>
      <c r="T42" s="24">
        <v>1</v>
      </c>
      <c r="U42" s="24">
        <v>1.2294</v>
      </c>
      <c r="V42">
        <v>-10670.676090000001</v>
      </c>
      <c r="W42">
        <v>1.6004400000000001</v>
      </c>
      <c r="X42">
        <v>4.04542</v>
      </c>
      <c r="Y42">
        <v>0.22528999999999999</v>
      </c>
      <c r="Z42">
        <v>0.51112999999999997</v>
      </c>
      <c r="AA42">
        <v>0.26357999999999998</v>
      </c>
      <c r="AB42">
        <v>0</v>
      </c>
      <c r="AC42">
        <v>0.21879999999999999</v>
      </c>
      <c r="AD42">
        <v>1.20627</v>
      </c>
      <c r="AE42" s="26">
        <v>-10675.213949000001</v>
      </c>
      <c r="AF42" s="26">
        <v>1.6004400000000001</v>
      </c>
      <c r="AG42" s="26">
        <v>3.98678</v>
      </c>
      <c r="AH42" s="26">
        <v>2.0000000000000002E-5</v>
      </c>
      <c r="AI42" s="26">
        <v>1.9E-3</v>
      </c>
      <c r="AJ42" s="26">
        <v>1.6420000000000001E-2</v>
      </c>
      <c r="AK42" s="26">
        <v>6.6530000000000006E-2</v>
      </c>
      <c r="AL42" s="26">
        <v>0.18064</v>
      </c>
      <c r="AM42" s="26">
        <v>0.37153000000000003</v>
      </c>
      <c r="AN42" s="26">
        <v>0.60953999999999997</v>
      </c>
      <c r="AO42" s="26">
        <v>0.82469000000000003</v>
      </c>
      <c r="AP42" s="26">
        <v>0.95577999999999996</v>
      </c>
      <c r="AQ42" s="26">
        <v>0.99802999999999997</v>
      </c>
      <c r="AR42">
        <v>-10670.745628000001</v>
      </c>
      <c r="AS42">
        <v>1.6004400000000001</v>
      </c>
      <c r="AT42">
        <v>4.0443499999999997</v>
      </c>
      <c r="AU42">
        <v>7.3969999999999994E-2</v>
      </c>
      <c r="AV42">
        <v>0.26029999999999998</v>
      </c>
      <c r="AW42">
        <v>1.136E-2</v>
      </c>
      <c r="AX42">
        <v>3.3349999999999998E-2</v>
      </c>
      <c r="AY42">
        <v>5.6619999999999997E-2</v>
      </c>
      <c r="AZ42">
        <v>8.2059999999999994E-2</v>
      </c>
      <c r="BA42">
        <v>0.11051</v>
      </c>
      <c r="BB42">
        <v>0.14319999999999999</v>
      </c>
      <c r="BC42">
        <v>0.18215000000000001</v>
      </c>
      <c r="BD42">
        <v>0.23121</v>
      </c>
      <c r="BE42">
        <v>0.29969000000000001</v>
      </c>
      <c r="BF42">
        <v>0.42621999999999999</v>
      </c>
      <c r="BG42">
        <v>1.20259</v>
      </c>
      <c r="BH42" s="28">
        <v>-10664.96</v>
      </c>
      <c r="BI42" s="28">
        <v>1.8136300000000001</v>
      </c>
      <c r="BJ42" s="28">
        <v>4.1556800000000003</v>
      </c>
      <c r="BK42" s="28">
        <v>6.2780000000000002E-2</v>
      </c>
      <c r="BL42" s="28">
        <v>0.37219999999999998</v>
      </c>
      <c r="BM42" s="28">
        <v>5.4850000000000003E-2</v>
      </c>
      <c r="BN42" s="28">
        <v>6.7799999999999999E-2</v>
      </c>
      <c r="BO42" s="28">
        <v>7.6369999999999993E-2</v>
      </c>
      <c r="BP42" s="28">
        <v>8.3669999999999994E-2</v>
      </c>
      <c r="BQ42" s="28">
        <v>9.0579999999999994E-2</v>
      </c>
      <c r="BR42" s="28">
        <v>9.7600000000000006E-2</v>
      </c>
      <c r="BS42" s="28">
        <v>0.10517</v>
      </c>
      <c r="BT42" s="28">
        <v>0.11398999999999999</v>
      </c>
      <c r="BU42" s="28">
        <v>0.12559999999999999</v>
      </c>
      <c r="BV42" s="28">
        <v>0.14654</v>
      </c>
      <c r="BW42" s="28">
        <v>1</v>
      </c>
      <c r="BX42">
        <v>-10662.822436</v>
      </c>
      <c r="BY42">
        <v>1.8644000000000001</v>
      </c>
      <c r="BZ42">
        <v>4.2314400000000001</v>
      </c>
      <c r="CA42">
        <v>7.7719999999999997E-2</v>
      </c>
      <c r="CB42">
        <v>0.22283</v>
      </c>
      <c r="CC42">
        <v>5.6600000000000001E-3</v>
      </c>
      <c r="CD42">
        <v>2.5489999999999999E-2</v>
      </c>
      <c r="CE42">
        <v>5.2319999999999998E-2</v>
      </c>
      <c r="CF42">
        <v>8.5489999999999997E-2</v>
      </c>
      <c r="CG42">
        <v>0.12548999999999999</v>
      </c>
      <c r="CH42">
        <v>0.17371</v>
      </c>
      <c r="CI42">
        <v>0.23277</v>
      </c>
      <c r="CJ42">
        <v>0.30782999999999999</v>
      </c>
      <c r="CK42">
        <v>0.41106999999999999</v>
      </c>
      <c r="CL42">
        <v>0.58882999999999996</v>
      </c>
      <c r="CM42">
        <v>1.4456199999999999</v>
      </c>
      <c r="CO42" s="30">
        <v>246.16957400000001</v>
      </c>
      <c r="CP42" s="30">
        <v>1</v>
      </c>
      <c r="CR42" s="30">
        <v>0.86867600000186895</v>
      </c>
      <c r="CS42" s="30">
        <v>0</v>
      </c>
      <c r="CU42" s="30">
        <v>8.9366420000005693</v>
      </c>
      <c r="CV42" s="30">
        <v>1</v>
      </c>
      <c r="CX42" s="30">
        <v>4.2751279999974896</v>
      </c>
      <c r="CY42" s="30">
        <v>1</v>
      </c>
      <c r="DA42" t="s">
        <v>3</v>
      </c>
      <c r="DB42" s="7">
        <v>1</v>
      </c>
      <c r="DC42" s="7">
        <f t="shared" si="0"/>
        <v>2</v>
      </c>
      <c r="DD42" s="8">
        <f t="shared" si="1"/>
        <v>22.283000000000001</v>
      </c>
    </row>
    <row r="43" spans="1:108">
      <c r="A43" t="s">
        <v>45</v>
      </c>
      <c r="B43" s="20">
        <v>-6378.9397159999999</v>
      </c>
      <c r="C43" s="20">
        <v>1.6837500000000001</v>
      </c>
      <c r="D43" s="20">
        <v>3.2284799999999998</v>
      </c>
      <c r="E43" s="20">
        <v>0.44822000000000001</v>
      </c>
      <c r="F43">
        <v>-6324.8586990000003</v>
      </c>
      <c r="G43">
        <v>1.6837500000000001</v>
      </c>
      <c r="H43">
        <v>3.39757</v>
      </c>
      <c r="I43">
        <v>0.60604000000000002</v>
      </c>
      <c r="J43">
        <v>0.39395999999999998</v>
      </c>
      <c r="K43">
        <v>0.13439999999999999</v>
      </c>
      <c r="L43">
        <v>1</v>
      </c>
      <c r="M43" s="24">
        <v>-6322.2843409999996</v>
      </c>
      <c r="N43" s="24">
        <v>1.6837500000000001</v>
      </c>
      <c r="O43" s="24">
        <v>3.4500899999999999</v>
      </c>
      <c r="P43" s="24">
        <v>0.63471999999999995</v>
      </c>
      <c r="Q43" s="24">
        <v>0.33571000000000001</v>
      </c>
      <c r="R43" s="24">
        <v>2.9569999999999999E-2</v>
      </c>
      <c r="S43" s="24">
        <v>0.15898999999999999</v>
      </c>
      <c r="T43" s="24">
        <v>1</v>
      </c>
      <c r="U43" s="24">
        <v>2.88069</v>
      </c>
      <c r="V43">
        <v>-6319.361116</v>
      </c>
      <c r="W43">
        <v>1.6837500000000001</v>
      </c>
      <c r="X43">
        <v>3.44462</v>
      </c>
      <c r="Y43">
        <v>0.28142</v>
      </c>
      <c r="Z43">
        <v>0.63263000000000003</v>
      </c>
      <c r="AA43">
        <v>8.5949999999999999E-2</v>
      </c>
      <c r="AB43">
        <v>0</v>
      </c>
      <c r="AC43">
        <v>0.50212999999999997</v>
      </c>
      <c r="AD43">
        <v>2.2261299999999999</v>
      </c>
      <c r="AE43" s="26">
        <v>-6326.1428519999999</v>
      </c>
      <c r="AF43" s="26">
        <v>1.6837500000000001</v>
      </c>
      <c r="AG43" s="26">
        <v>3.3688099999999999</v>
      </c>
      <c r="AH43" s="26">
        <v>2.7999999999999998E-4</v>
      </c>
      <c r="AI43" s="26">
        <v>1.034E-2</v>
      </c>
      <c r="AJ43" s="26">
        <v>5.4269999999999999E-2</v>
      </c>
      <c r="AK43" s="26">
        <v>0.15534999999999999</v>
      </c>
      <c r="AL43" s="26">
        <v>0.32055</v>
      </c>
      <c r="AM43" s="26">
        <v>0.52842999999999996</v>
      </c>
      <c r="AN43" s="26">
        <v>0.73319000000000001</v>
      </c>
      <c r="AO43" s="26">
        <v>0.88844999999999996</v>
      </c>
      <c r="AP43" s="26">
        <v>0.97307999999999995</v>
      </c>
      <c r="AQ43" s="26">
        <v>0.99883999999999995</v>
      </c>
      <c r="AR43">
        <v>-6320.393094</v>
      </c>
      <c r="AS43">
        <v>1.6837500000000001</v>
      </c>
      <c r="AT43">
        <v>3.44794</v>
      </c>
      <c r="AU43">
        <v>9.4089999999999993E-2</v>
      </c>
      <c r="AV43">
        <v>5.9049999999999998E-2</v>
      </c>
      <c r="AW43">
        <v>5.4900000000000001E-3</v>
      </c>
      <c r="AX43">
        <v>3.925E-2</v>
      </c>
      <c r="AY43">
        <v>9.7629999999999995E-2</v>
      </c>
      <c r="AZ43">
        <v>0.17723</v>
      </c>
      <c r="BA43">
        <v>0.27550000000000002</v>
      </c>
      <c r="BB43">
        <v>0.39001999999999998</v>
      </c>
      <c r="BC43">
        <v>0.51815</v>
      </c>
      <c r="BD43">
        <v>0.65664</v>
      </c>
      <c r="BE43">
        <v>0.80081000000000002</v>
      </c>
      <c r="BF43">
        <v>0.94157999999999997</v>
      </c>
      <c r="BG43">
        <v>2.4359899999999999</v>
      </c>
      <c r="BH43" s="28">
        <v>-6322.1624169999996</v>
      </c>
      <c r="BI43" s="28">
        <v>1.8465400000000001</v>
      </c>
      <c r="BJ43" s="28">
        <v>3.4720800000000001</v>
      </c>
      <c r="BK43" s="28">
        <v>6.0830000000000002E-2</v>
      </c>
      <c r="BL43" s="28">
        <v>0.39174999999999999</v>
      </c>
      <c r="BM43" s="28">
        <v>2.5020000000000001E-2</v>
      </c>
      <c r="BN43" s="28">
        <v>5.1310000000000001E-2</v>
      </c>
      <c r="BO43" s="28">
        <v>7.4010000000000006E-2</v>
      </c>
      <c r="BP43" s="28">
        <v>9.6350000000000005E-2</v>
      </c>
      <c r="BQ43" s="28">
        <v>0.11967999999999999</v>
      </c>
      <c r="BR43" s="28">
        <v>0.14519000000000001</v>
      </c>
      <c r="BS43" s="28">
        <v>0.17449000000000001</v>
      </c>
      <c r="BT43" s="28">
        <v>0.21041000000000001</v>
      </c>
      <c r="BU43" s="28">
        <v>0.25974000000000003</v>
      </c>
      <c r="BV43" s="28">
        <v>0.35111999999999999</v>
      </c>
      <c r="BW43" s="28">
        <v>1</v>
      </c>
      <c r="BX43">
        <v>-6315.9919989999999</v>
      </c>
      <c r="BY43">
        <v>1.94695</v>
      </c>
      <c r="BZ43">
        <v>3.5806499999999999</v>
      </c>
      <c r="CA43">
        <v>9.2289999999999997E-2</v>
      </c>
      <c r="CB43">
        <v>7.7149999999999996E-2</v>
      </c>
      <c r="CC43">
        <v>6.0000000000000001E-3</v>
      </c>
      <c r="CD43">
        <v>4.1410000000000002E-2</v>
      </c>
      <c r="CE43">
        <v>0.10128</v>
      </c>
      <c r="CF43">
        <v>0.18187</v>
      </c>
      <c r="CG43">
        <v>0.28050000000000003</v>
      </c>
      <c r="CH43">
        <v>0.39472000000000002</v>
      </c>
      <c r="CI43">
        <v>0.52195999999999998</v>
      </c>
      <c r="CJ43">
        <v>0.65910999999999997</v>
      </c>
      <c r="CK43">
        <v>0.80176999999999998</v>
      </c>
      <c r="CL43">
        <v>0.94142000000000003</v>
      </c>
      <c r="CM43">
        <v>2.6760899999999999</v>
      </c>
      <c r="CO43" s="30">
        <v>119.1572</v>
      </c>
      <c r="CP43" s="30">
        <v>1</v>
      </c>
      <c r="CR43" s="30">
        <v>5.1487160000015102</v>
      </c>
      <c r="CS43" s="30">
        <v>0</v>
      </c>
      <c r="CU43" s="30">
        <v>11.4995159999999</v>
      </c>
      <c r="CV43" s="30">
        <v>1</v>
      </c>
      <c r="CX43" s="30">
        <v>12.340835999999401</v>
      </c>
      <c r="CY43" s="30">
        <v>1</v>
      </c>
      <c r="DA43" t="s">
        <v>3</v>
      </c>
      <c r="DB43" s="7">
        <v>1</v>
      </c>
      <c r="DC43" s="7">
        <f t="shared" si="0"/>
        <v>2</v>
      </c>
      <c r="DD43" s="8">
        <f t="shared" si="1"/>
        <v>7.7149999999999999</v>
      </c>
    </row>
    <row r="44" spans="1:108" s="2" customFormat="1">
      <c r="A44" s="2" t="s">
        <v>46</v>
      </c>
      <c r="B44" s="20">
        <v>-4838.2133219999996</v>
      </c>
      <c r="C44" s="20">
        <v>1.8344100000000001</v>
      </c>
      <c r="D44" s="20">
        <v>3.3294999999999999</v>
      </c>
      <c r="E44" s="20">
        <v>0.32675999999999999</v>
      </c>
      <c r="F44" s="2">
        <v>-4796.4428170000001</v>
      </c>
      <c r="G44" s="2">
        <v>1.8344100000000001</v>
      </c>
      <c r="H44" s="2">
        <v>3.5642900000000002</v>
      </c>
      <c r="I44" s="2">
        <v>0.70477000000000001</v>
      </c>
      <c r="J44" s="2">
        <v>0.29522999999999999</v>
      </c>
      <c r="K44" s="2">
        <v>0.14388999999999999</v>
      </c>
      <c r="L44" s="2">
        <v>1</v>
      </c>
      <c r="M44" s="24">
        <v>-4796.4428170000001</v>
      </c>
      <c r="N44" s="24">
        <v>1.8344100000000001</v>
      </c>
      <c r="O44" s="24">
        <v>3.5642900000000002</v>
      </c>
      <c r="P44" s="24">
        <v>0.70477000000000001</v>
      </c>
      <c r="Q44" s="24">
        <v>0.18515999999999999</v>
      </c>
      <c r="R44" s="24">
        <v>0.11007</v>
      </c>
      <c r="S44" s="24">
        <v>0.14388999999999999</v>
      </c>
      <c r="T44" s="24">
        <v>1</v>
      </c>
      <c r="U44" s="24">
        <v>1</v>
      </c>
      <c r="V44" s="2">
        <v>-4795.1258589999998</v>
      </c>
      <c r="W44" s="2">
        <v>1.8344100000000001</v>
      </c>
      <c r="X44" s="2">
        <v>3.54636</v>
      </c>
      <c r="Y44" s="2">
        <v>0.56718000000000002</v>
      </c>
      <c r="Z44" s="2">
        <v>0.42398999999999998</v>
      </c>
      <c r="AA44" s="2">
        <v>8.8299999999999993E-3</v>
      </c>
      <c r="AB44" s="2">
        <v>9.4509999999999997E-2</v>
      </c>
      <c r="AC44" s="2">
        <v>0.69889000000000001</v>
      </c>
      <c r="AD44" s="2">
        <v>3.4248699999999999</v>
      </c>
      <c r="AE44" s="26">
        <v>-4796.261735</v>
      </c>
      <c r="AF44" s="26">
        <v>1.8344100000000001</v>
      </c>
      <c r="AG44" s="26">
        <v>3.5354000000000001</v>
      </c>
      <c r="AH44" s="26">
        <v>2.0600000000000002E-3</v>
      </c>
      <c r="AI44" s="26">
        <v>2.2069999999999999E-2</v>
      </c>
      <c r="AJ44" s="26">
        <v>6.6119999999999998E-2</v>
      </c>
      <c r="AK44" s="26">
        <v>0.13539000000000001</v>
      </c>
      <c r="AL44" s="26">
        <v>0.2296</v>
      </c>
      <c r="AM44" s="26">
        <v>0.34714</v>
      </c>
      <c r="AN44" s="26">
        <v>0.48487999999999998</v>
      </c>
      <c r="AO44" s="26">
        <v>0.63768000000000002</v>
      </c>
      <c r="AP44" s="26">
        <v>0.79701999999999995</v>
      </c>
      <c r="AQ44" s="26">
        <v>0.94620000000000004</v>
      </c>
      <c r="AR44" s="2">
        <v>-4795.2062349999997</v>
      </c>
      <c r="AS44" s="2">
        <v>1.8344100000000001</v>
      </c>
      <c r="AT44" s="2">
        <v>3.54352</v>
      </c>
      <c r="AU44" s="2">
        <v>9.8879999999999996E-2</v>
      </c>
      <c r="AV44" s="2">
        <v>1.119E-2</v>
      </c>
      <c r="AW44" s="2">
        <v>3.5899999999999999E-3</v>
      </c>
      <c r="AX44" s="2">
        <v>2.853E-2</v>
      </c>
      <c r="AY44" s="2">
        <v>7.4749999999999997E-2</v>
      </c>
      <c r="AZ44" s="2">
        <v>0.1409</v>
      </c>
      <c r="BA44" s="2">
        <v>0.2261</v>
      </c>
      <c r="BB44" s="2">
        <v>0.32963999999999999</v>
      </c>
      <c r="BC44" s="2">
        <v>0.45088</v>
      </c>
      <c r="BD44" s="2">
        <v>0.58911999999999998</v>
      </c>
      <c r="BE44" s="2">
        <v>0.74346000000000001</v>
      </c>
      <c r="BF44" s="2">
        <v>0.91227000000000003</v>
      </c>
      <c r="BG44" s="2">
        <v>2.9561799999999998</v>
      </c>
      <c r="BH44" s="28">
        <v>-4791.5619349999997</v>
      </c>
      <c r="BI44" s="28">
        <v>2.13415</v>
      </c>
      <c r="BJ44" s="28">
        <v>3.7509600000000001</v>
      </c>
      <c r="BK44" s="28">
        <v>7.1980000000000002E-2</v>
      </c>
      <c r="BL44" s="28">
        <v>0.28016000000000002</v>
      </c>
      <c r="BM44" s="28">
        <v>1.856E-2</v>
      </c>
      <c r="BN44" s="28">
        <v>4.5830000000000003E-2</v>
      </c>
      <c r="BO44" s="28">
        <v>7.1929999999999994E-2</v>
      </c>
      <c r="BP44" s="28">
        <v>9.8949999999999996E-2</v>
      </c>
      <c r="BQ44" s="28">
        <v>0.12809999999999999</v>
      </c>
      <c r="BR44" s="28">
        <v>0.16070000000000001</v>
      </c>
      <c r="BS44" s="28">
        <v>0.19869999999999999</v>
      </c>
      <c r="BT44" s="28">
        <v>0.24571000000000001</v>
      </c>
      <c r="BU44" s="28">
        <v>0.31032999999999999</v>
      </c>
      <c r="BV44" s="28">
        <v>0.42830000000000001</v>
      </c>
      <c r="BW44" s="28">
        <v>1</v>
      </c>
      <c r="BX44" s="2">
        <v>-4790.1879980000003</v>
      </c>
      <c r="BY44" s="2">
        <v>2.7688899999999999</v>
      </c>
      <c r="BZ44" s="2">
        <v>3.6798600000000001</v>
      </c>
      <c r="CA44" s="2">
        <v>9.9360000000000004E-2</v>
      </c>
      <c r="CB44" s="2">
        <v>6.3899999999999998E-3</v>
      </c>
      <c r="CC44" s="2">
        <v>2.0899999999999998E-3</v>
      </c>
      <c r="CD44" s="2">
        <v>2.2970000000000001E-2</v>
      </c>
      <c r="CE44" s="2">
        <v>6.9559999999999997E-2</v>
      </c>
      <c r="CF44" s="2">
        <v>0.14312</v>
      </c>
      <c r="CG44" s="2">
        <v>0.24295</v>
      </c>
      <c r="CH44" s="2">
        <v>0.36654999999999999</v>
      </c>
      <c r="CI44" s="2">
        <v>0.50936999999999999</v>
      </c>
      <c r="CJ44" s="2">
        <v>0.66425999999999996</v>
      </c>
      <c r="CK44" s="2">
        <v>0.82008000000000003</v>
      </c>
      <c r="CL44" s="2">
        <v>0.95674000000000003</v>
      </c>
      <c r="CM44" s="2">
        <v>33.405369999999998</v>
      </c>
      <c r="CO44" s="30">
        <v>86.174925999999701</v>
      </c>
      <c r="CP44" s="30">
        <v>1</v>
      </c>
      <c r="CQ44" s="30"/>
      <c r="CR44" s="30">
        <v>0</v>
      </c>
      <c r="CS44" s="30">
        <v>0</v>
      </c>
      <c r="CT44" s="30"/>
      <c r="CU44" s="30">
        <v>2.1110000000007898</v>
      </c>
      <c r="CV44" s="30">
        <v>0</v>
      </c>
      <c r="CW44" s="30"/>
      <c r="CX44" s="30">
        <f>2*(BX44-BH44)</f>
        <v>2.7478739999987738</v>
      </c>
      <c r="CY44" s="30">
        <v>0</v>
      </c>
      <c r="DA44" s="2" t="s">
        <v>3</v>
      </c>
      <c r="DB44" s="2">
        <v>1</v>
      </c>
      <c r="DC44">
        <f t="shared" si="0"/>
        <v>0</v>
      </c>
      <c r="DD44" s="4">
        <f t="shared" si="1"/>
        <v>0.63900000000000001</v>
      </c>
    </row>
    <row r="45" spans="1:108">
      <c r="A45" t="s">
        <v>47</v>
      </c>
      <c r="B45" s="20">
        <v>-5757.1734120000001</v>
      </c>
      <c r="C45" s="20">
        <v>1.7100200000000001</v>
      </c>
      <c r="D45" s="20">
        <v>3.9260299999999999</v>
      </c>
      <c r="E45" s="20">
        <v>0.25718000000000002</v>
      </c>
      <c r="F45">
        <v>-5679.7189399999997</v>
      </c>
      <c r="G45">
        <v>1.7100200000000001</v>
      </c>
      <c r="H45">
        <v>4.1995899999999997</v>
      </c>
      <c r="I45">
        <v>0.76707999999999998</v>
      </c>
      <c r="J45">
        <v>0.23291999999999999</v>
      </c>
      <c r="K45">
        <v>0.1022</v>
      </c>
      <c r="L45">
        <v>1</v>
      </c>
      <c r="M45" s="24">
        <v>-5679.7189399999997</v>
      </c>
      <c r="N45" s="24">
        <v>1.7100200000000001</v>
      </c>
      <c r="O45" s="24">
        <v>4.1995899999999997</v>
      </c>
      <c r="P45" s="24">
        <v>0.76707999999999998</v>
      </c>
      <c r="Q45" s="24">
        <v>0.14088999999999999</v>
      </c>
      <c r="R45" s="24">
        <v>9.2030000000000001E-2</v>
      </c>
      <c r="S45" s="24">
        <v>0.1022</v>
      </c>
      <c r="T45" s="24">
        <v>1</v>
      </c>
      <c r="U45" s="24">
        <v>1</v>
      </c>
      <c r="V45">
        <v>-5679.6315000000004</v>
      </c>
      <c r="W45">
        <v>1.7100200000000001</v>
      </c>
      <c r="X45">
        <v>4.1982699999999999</v>
      </c>
      <c r="Y45">
        <v>6.4879999999999993E-2</v>
      </c>
      <c r="Z45">
        <v>0.70033999999999996</v>
      </c>
      <c r="AA45">
        <v>0.23477999999999999</v>
      </c>
      <c r="AB45">
        <v>0</v>
      </c>
      <c r="AC45">
        <v>0.11203</v>
      </c>
      <c r="AD45">
        <v>0.96719999999999995</v>
      </c>
      <c r="AE45" s="26">
        <v>-5683.6095649999997</v>
      </c>
      <c r="AF45" s="26">
        <v>1.7100200000000001</v>
      </c>
      <c r="AG45" s="26">
        <v>4.1530699999999996</v>
      </c>
      <c r="AH45" s="26">
        <v>1.3999999999999999E-4</v>
      </c>
      <c r="AI45" s="26">
        <v>4.15E-3</v>
      </c>
      <c r="AJ45" s="26">
        <v>1.9709999999999998E-2</v>
      </c>
      <c r="AK45" s="26">
        <v>5.4789999999999998E-2</v>
      </c>
      <c r="AL45" s="26">
        <v>0.11688</v>
      </c>
      <c r="AM45" s="26">
        <v>0.21226999999999999</v>
      </c>
      <c r="AN45" s="26">
        <v>0.34494000000000002</v>
      </c>
      <c r="AO45" s="26">
        <v>0.51485000000000003</v>
      </c>
      <c r="AP45" s="26">
        <v>0.71475</v>
      </c>
      <c r="AQ45" s="26">
        <v>0.92118999999999995</v>
      </c>
      <c r="AR45">
        <v>-5679.6616389999999</v>
      </c>
      <c r="AS45">
        <v>1.7100200000000001</v>
      </c>
      <c r="AT45">
        <v>4.2000500000000001</v>
      </c>
      <c r="AU45">
        <v>7.7660000000000007E-2</v>
      </c>
      <c r="AV45">
        <v>0.22338</v>
      </c>
      <c r="AW45">
        <v>3.7760000000000002E-2</v>
      </c>
      <c r="AX45">
        <v>5.6739999999999999E-2</v>
      </c>
      <c r="AY45">
        <v>7.0620000000000002E-2</v>
      </c>
      <c r="AZ45">
        <v>8.3159999999999998E-2</v>
      </c>
      <c r="BA45">
        <v>9.554E-2</v>
      </c>
      <c r="BB45">
        <v>0.10852000000000001</v>
      </c>
      <c r="BC45">
        <v>0.12297</v>
      </c>
      <c r="BD45">
        <v>0.14027000000000001</v>
      </c>
      <c r="BE45">
        <v>0.16367000000000001</v>
      </c>
      <c r="BF45">
        <v>0.20709</v>
      </c>
      <c r="BG45">
        <v>1</v>
      </c>
      <c r="BH45" s="28">
        <v>-5674.5597470000002</v>
      </c>
      <c r="BI45" s="28">
        <v>2.0137700000000001</v>
      </c>
      <c r="BJ45" s="28">
        <v>4.44651</v>
      </c>
      <c r="BK45" s="28">
        <v>7.4160000000000004E-2</v>
      </c>
      <c r="BL45" s="28">
        <v>0.25835999999999998</v>
      </c>
      <c r="BM45" s="28">
        <v>4.589E-2</v>
      </c>
      <c r="BN45" s="28">
        <v>6.132E-2</v>
      </c>
      <c r="BO45" s="28">
        <v>7.195E-2</v>
      </c>
      <c r="BP45" s="28">
        <v>8.1229999999999997E-2</v>
      </c>
      <c r="BQ45" s="28">
        <v>9.017E-2</v>
      </c>
      <c r="BR45" s="28">
        <v>9.9360000000000004E-2</v>
      </c>
      <c r="BS45" s="28">
        <v>0.10942</v>
      </c>
      <c r="BT45" s="28">
        <v>0.12129</v>
      </c>
      <c r="BU45" s="28">
        <v>0.13711999999999999</v>
      </c>
      <c r="BV45" s="28">
        <v>0.16608999999999999</v>
      </c>
      <c r="BW45" s="28">
        <v>1</v>
      </c>
      <c r="BX45">
        <v>-5674.4677300000003</v>
      </c>
      <c r="BY45">
        <v>2.0280100000000001</v>
      </c>
      <c r="BZ45">
        <v>4.4603799999999998</v>
      </c>
      <c r="CA45">
        <v>7.6759999999999995E-2</v>
      </c>
      <c r="CB45">
        <v>0.23244000000000001</v>
      </c>
      <c r="CC45">
        <v>2.605E-2</v>
      </c>
      <c r="CD45">
        <v>4.6129999999999997E-2</v>
      </c>
      <c r="CE45">
        <v>6.2179999999999999E-2</v>
      </c>
      <c r="CF45">
        <v>7.7399999999999997E-2</v>
      </c>
      <c r="CG45">
        <v>9.2920000000000003E-2</v>
      </c>
      <c r="CH45">
        <v>0.10964</v>
      </c>
      <c r="CI45">
        <v>0.12864</v>
      </c>
      <c r="CJ45">
        <v>0.15184</v>
      </c>
      <c r="CK45">
        <v>0.18373999999999999</v>
      </c>
      <c r="CL45">
        <v>0.24382000000000001</v>
      </c>
      <c r="CM45">
        <v>1.0910599999999999</v>
      </c>
      <c r="CO45" s="30">
        <v>155.083823999999</v>
      </c>
      <c r="CP45" s="30">
        <v>1</v>
      </c>
      <c r="CR45" s="30">
        <v>0</v>
      </c>
      <c r="CS45" s="30">
        <v>0</v>
      </c>
      <c r="CU45" s="30">
        <v>7.8958519999996497</v>
      </c>
      <c r="CV45" s="30">
        <v>1</v>
      </c>
      <c r="CX45" s="30">
        <v>0.18403399999988301</v>
      </c>
      <c r="CY45" s="30">
        <v>0</v>
      </c>
      <c r="DA45" t="s">
        <v>1</v>
      </c>
      <c r="DB45">
        <v>1</v>
      </c>
      <c r="DC45">
        <f t="shared" si="0"/>
        <v>1</v>
      </c>
      <c r="DD45" s="4">
        <f t="shared" si="1"/>
        <v>23.244</v>
      </c>
    </row>
    <row r="46" spans="1:108">
      <c r="A46" t="s">
        <v>48</v>
      </c>
      <c r="B46" s="20">
        <v>-6987.9456980000004</v>
      </c>
      <c r="C46" s="20">
        <v>1.7957099999999999</v>
      </c>
      <c r="D46" s="20">
        <v>3.7806000000000002</v>
      </c>
      <c r="E46" s="20">
        <v>0.29088000000000003</v>
      </c>
      <c r="F46">
        <v>-6890.4377569999997</v>
      </c>
      <c r="G46">
        <v>1.7957099999999999</v>
      </c>
      <c r="H46">
        <v>3.9973000000000001</v>
      </c>
      <c r="I46">
        <v>0.72087999999999997</v>
      </c>
      <c r="J46">
        <v>0.27911999999999998</v>
      </c>
      <c r="K46">
        <v>0.10539999999999999</v>
      </c>
      <c r="L46">
        <v>1</v>
      </c>
      <c r="M46" s="24">
        <v>-6890.4377569999997</v>
      </c>
      <c r="N46" s="24">
        <v>1.7957099999999999</v>
      </c>
      <c r="O46" s="24">
        <v>3.9973000000000001</v>
      </c>
      <c r="P46" s="24">
        <v>0.72087999999999997</v>
      </c>
      <c r="Q46" s="24">
        <v>0.14573</v>
      </c>
      <c r="R46" s="24">
        <v>0.13339999999999999</v>
      </c>
      <c r="S46" s="24">
        <v>0.10539999999999999</v>
      </c>
      <c r="T46" s="24">
        <v>1</v>
      </c>
      <c r="U46" s="24">
        <v>1</v>
      </c>
      <c r="V46">
        <v>-6880.3438699999997</v>
      </c>
      <c r="W46">
        <v>1.7957099999999999</v>
      </c>
      <c r="X46">
        <v>4.0433300000000001</v>
      </c>
      <c r="Y46">
        <v>0.51241000000000003</v>
      </c>
      <c r="Z46">
        <v>0.46224999999999999</v>
      </c>
      <c r="AA46">
        <v>2.5340000000000001E-2</v>
      </c>
      <c r="AB46">
        <v>3.5529999999999999E-2</v>
      </c>
      <c r="AC46">
        <v>0.53500000000000003</v>
      </c>
      <c r="AD46">
        <v>2.7188500000000002</v>
      </c>
      <c r="AE46" s="26">
        <v>-6887.3126030000003</v>
      </c>
      <c r="AF46" s="26">
        <v>1.7957099999999999</v>
      </c>
      <c r="AG46" s="26">
        <v>3.9808599999999998</v>
      </c>
      <c r="AH46" s="26">
        <v>1.2999999999999999E-4</v>
      </c>
      <c r="AI46" s="26">
        <v>4.2900000000000004E-3</v>
      </c>
      <c r="AJ46" s="26">
        <v>2.1389999999999999E-2</v>
      </c>
      <c r="AK46" s="26">
        <v>6.1199999999999997E-2</v>
      </c>
      <c r="AL46" s="26">
        <v>0.13275999999999999</v>
      </c>
      <c r="AM46" s="26">
        <v>0.24259</v>
      </c>
      <c r="AN46" s="26">
        <v>0.39240000000000003</v>
      </c>
      <c r="AO46" s="26">
        <v>0.57604</v>
      </c>
      <c r="AP46" s="26">
        <v>0.77520999999999995</v>
      </c>
      <c r="AQ46" s="26">
        <v>0.95084999999999997</v>
      </c>
      <c r="AR46">
        <v>-6880.7598799999996</v>
      </c>
      <c r="AS46">
        <v>1.7957099999999999</v>
      </c>
      <c r="AT46">
        <v>4.0420800000000003</v>
      </c>
      <c r="AU46">
        <v>9.8720000000000002E-2</v>
      </c>
      <c r="AV46">
        <v>1.2760000000000001E-2</v>
      </c>
      <c r="AW46">
        <v>3.8999999999999999E-4</v>
      </c>
      <c r="AX46">
        <v>7.3499999999999998E-3</v>
      </c>
      <c r="AY46">
        <v>2.8750000000000001E-2</v>
      </c>
      <c r="AZ46">
        <v>7.0449999999999999E-2</v>
      </c>
      <c r="BA46">
        <v>0.13714000000000001</v>
      </c>
      <c r="BB46">
        <v>0.23243</v>
      </c>
      <c r="BC46">
        <v>0.35865000000000002</v>
      </c>
      <c r="BD46">
        <v>0.51626000000000005</v>
      </c>
      <c r="BE46">
        <v>0.70250999999999997</v>
      </c>
      <c r="BF46">
        <v>0.90669999999999995</v>
      </c>
      <c r="BG46">
        <v>3.4153099999999998</v>
      </c>
      <c r="BH46" s="28">
        <v>-6882.3842610000002</v>
      </c>
      <c r="BI46" s="28">
        <v>2.01247</v>
      </c>
      <c r="BJ46" s="28">
        <v>4.1325900000000004</v>
      </c>
      <c r="BK46" s="28">
        <v>8.0210000000000004E-2</v>
      </c>
      <c r="BL46" s="28">
        <v>0.19794</v>
      </c>
      <c r="BM46" s="28">
        <v>1.6999999999999999E-3</v>
      </c>
      <c r="BN46" s="28">
        <v>1.1939999999999999E-2</v>
      </c>
      <c r="BO46" s="28">
        <v>2.9940000000000001E-2</v>
      </c>
      <c r="BP46" s="28">
        <v>5.5669999999999997E-2</v>
      </c>
      <c r="BQ46" s="28">
        <v>8.9910000000000004E-2</v>
      </c>
      <c r="BR46" s="28">
        <v>0.1343</v>
      </c>
      <c r="BS46" s="28">
        <v>0.19186</v>
      </c>
      <c r="BT46" s="28">
        <v>0.26850000000000002</v>
      </c>
      <c r="BU46" s="28">
        <v>0.37796999999999997</v>
      </c>
      <c r="BV46" s="28">
        <v>0.57196999999999998</v>
      </c>
      <c r="BW46" s="28">
        <v>1</v>
      </c>
      <c r="BX46">
        <v>-6874.914597</v>
      </c>
      <c r="BY46">
        <v>2.1311499999999999</v>
      </c>
      <c r="BZ46">
        <v>4.2215199999999999</v>
      </c>
      <c r="CA46">
        <v>9.7489999999999993E-2</v>
      </c>
      <c r="CB46">
        <v>2.5059999999999999E-2</v>
      </c>
      <c r="CC46">
        <v>4.8000000000000001E-4</v>
      </c>
      <c r="CD46">
        <v>8.43E-3</v>
      </c>
      <c r="CE46">
        <v>3.1890000000000002E-2</v>
      </c>
      <c r="CF46">
        <v>7.6399999999999996E-2</v>
      </c>
      <c r="CG46">
        <v>0.14618</v>
      </c>
      <c r="CH46">
        <v>0.24429000000000001</v>
      </c>
      <c r="CI46">
        <v>0.37236000000000002</v>
      </c>
      <c r="CJ46">
        <v>0.53008999999999995</v>
      </c>
      <c r="CK46">
        <v>0.71384000000000003</v>
      </c>
      <c r="CL46">
        <v>0.91180000000000005</v>
      </c>
      <c r="CM46">
        <v>3.6253099999999998</v>
      </c>
      <c r="CO46" s="30">
        <v>215.20365600000201</v>
      </c>
      <c r="CP46" s="30">
        <v>1</v>
      </c>
      <c r="CR46" s="30">
        <v>0</v>
      </c>
      <c r="CS46" s="30">
        <v>0</v>
      </c>
      <c r="CU46" s="30">
        <v>13.1054460000014</v>
      </c>
      <c r="CV46" s="30">
        <v>1</v>
      </c>
      <c r="CX46" s="30">
        <v>14.939328000000399</v>
      </c>
      <c r="CY46" s="30">
        <v>1</v>
      </c>
      <c r="DA46" t="s">
        <v>3</v>
      </c>
      <c r="DB46" s="7">
        <v>1</v>
      </c>
      <c r="DC46" s="7">
        <f t="shared" si="0"/>
        <v>2</v>
      </c>
      <c r="DD46" s="8">
        <f t="shared" si="1"/>
        <v>2.5059999999999998</v>
      </c>
    </row>
    <row r="47" spans="1:108">
      <c r="A47" t="s">
        <v>49</v>
      </c>
      <c r="B47" s="20">
        <v>-9169.7940679999992</v>
      </c>
      <c r="C47" s="20">
        <v>2.6234500000000001</v>
      </c>
      <c r="D47" s="20">
        <v>2.66134</v>
      </c>
      <c r="E47" s="20">
        <v>0.40593000000000001</v>
      </c>
      <c r="F47">
        <v>-8908.1184109999995</v>
      </c>
      <c r="G47">
        <v>2.62344</v>
      </c>
      <c r="H47">
        <v>2.8747600000000002</v>
      </c>
      <c r="I47">
        <v>0.58962999999999999</v>
      </c>
      <c r="J47">
        <v>0.41037000000000001</v>
      </c>
      <c r="K47">
        <v>5.57E-2</v>
      </c>
      <c r="L47">
        <v>1</v>
      </c>
      <c r="M47" s="24">
        <v>-8894.0698520000005</v>
      </c>
      <c r="N47" s="24">
        <v>2.62344</v>
      </c>
      <c r="O47" s="24">
        <v>2.9662000000000002</v>
      </c>
      <c r="P47" s="24">
        <v>0.58464000000000005</v>
      </c>
      <c r="Q47" s="24">
        <v>0.38080000000000003</v>
      </c>
      <c r="R47" s="24">
        <v>3.456E-2</v>
      </c>
      <c r="S47" s="24">
        <v>5.6329999999999998E-2</v>
      </c>
      <c r="T47" s="24">
        <v>1</v>
      </c>
      <c r="U47" s="24">
        <v>3.5267499999999998</v>
      </c>
      <c r="V47">
        <v>-8888.9747879999995</v>
      </c>
      <c r="W47">
        <v>2.62344</v>
      </c>
      <c r="X47">
        <v>2.9359000000000002</v>
      </c>
      <c r="Y47">
        <v>0.50168999999999997</v>
      </c>
      <c r="Z47">
        <v>0.42431000000000002</v>
      </c>
      <c r="AA47">
        <v>7.4010000000000006E-2</v>
      </c>
      <c r="AB47">
        <v>2.5149999999999999E-2</v>
      </c>
      <c r="AC47">
        <v>0.67401</v>
      </c>
      <c r="AD47">
        <v>2.4969199999999998</v>
      </c>
      <c r="AE47" s="26">
        <v>-8908.2802790000005</v>
      </c>
      <c r="AF47" s="26">
        <v>2.62344</v>
      </c>
      <c r="AG47" s="26">
        <v>2.8452299999999999</v>
      </c>
      <c r="AH47" s="26">
        <v>0</v>
      </c>
      <c r="AI47" s="26">
        <v>1.3999999999999999E-4</v>
      </c>
      <c r="AJ47" s="26">
        <v>3.3999999999999998E-3</v>
      </c>
      <c r="AK47" s="26">
        <v>2.6929999999999999E-2</v>
      </c>
      <c r="AL47" s="26">
        <v>0.11985999999999999</v>
      </c>
      <c r="AM47" s="26">
        <v>0.34540999999999999</v>
      </c>
      <c r="AN47" s="26">
        <v>0.66335</v>
      </c>
      <c r="AO47" s="26">
        <v>0.90051000000000003</v>
      </c>
      <c r="AP47" s="26">
        <v>0.98770999999999998</v>
      </c>
      <c r="AQ47" s="26">
        <v>0.99987999999999999</v>
      </c>
      <c r="AR47">
        <v>-8889.4887049999998</v>
      </c>
      <c r="AS47">
        <v>2.62344</v>
      </c>
      <c r="AT47">
        <v>2.9457399999999998</v>
      </c>
      <c r="AU47">
        <v>9.4939999999999997E-2</v>
      </c>
      <c r="AV47">
        <v>5.0599999999999999E-2</v>
      </c>
      <c r="AW47">
        <v>0</v>
      </c>
      <c r="AX47">
        <v>4.2999999999999999E-4</v>
      </c>
      <c r="AY47">
        <v>5.7600000000000004E-3</v>
      </c>
      <c r="AZ47">
        <v>3.1269999999999999E-2</v>
      </c>
      <c r="BA47">
        <v>0.10702</v>
      </c>
      <c r="BB47">
        <v>0.26701999999999998</v>
      </c>
      <c r="BC47">
        <v>0.5111</v>
      </c>
      <c r="BD47">
        <v>0.76859999999999995</v>
      </c>
      <c r="BE47">
        <v>0.9405</v>
      </c>
      <c r="BF47">
        <v>0.99741999999999997</v>
      </c>
      <c r="BG47">
        <v>2.8567900000000002</v>
      </c>
      <c r="BH47" s="28">
        <v>-8898.8312870000009</v>
      </c>
      <c r="BI47" s="28">
        <v>2.9921600000000002</v>
      </c>
      <c r="BJ47" s="28">
        <v>2.9416500000000001</v>
      </c>
      <c r="BK47" s="28">
        <v>6.1800000000000001E-2</v>
      </c>
      <c r="BL47" s="28">
        <v>0.38197999999999999</v>
      </c>
      <c r="BM47" s="28">
        <v>1.1E-4</v>
      </c>
      <c r="BN47" s="28">
        <v>1.9E-3</v>
      </c>
      <c r="BO47" s="28">
        <v>7.1900000000000002E-3</v>
      </c>
      <c r="BP47" s="28">
        <v>1.746E-2</v>
      </c>
      <c r="BQ47" s="28">
        <v>3.4329999999999999E-2</v>
      </c>
      <c r="BR47" s="28">
        <v>6.0049999999999999E-2</v>
      </c>
      <c r="BS47" s="28">
        <v>9.8119999999999999E-2</v>
      </c>
      <c r="BT47" s="28">
        <v>0.15509000000000001</v>
      </c>
      <c r="BU47" s="28">
        <v>0.24625</v>
      </c>
      <c r="BV47" s="28">
        <v>0.43148999999999998</v>
      </c>
      <c r="BW47" s="28">
        <v>1</v>
      </c>
      <c r="BX47">
        <v>-8877.3359249999994</v>
      </c>
      <c r="BY47">
        <v>3.3352900000000001</v>
      </c>
      <c r="BZ47">
        <v>3.0980099999999999</v>
      </c>
      <c r="CA47">
        <v>9.2679999999999998E-2</v>
      </c>
      <c r="CB47">
        <v>7.3209999999999997E-2</v>
      </c>
      <c r="CC47">
        <v>0</v>
      </c>
      <c r="CD47">
        <v>6.8000000000000005E-4</v>
      </c>
      <c r="CE47">
        <v>8.4799999999999997E-3</v>
      </c>
      <c r="CF47">
        <v>4.3990000000000001E-2</v>
      </c>
      <c r="CG47">
        <v>0.14359</v>
      </c>
      <c r="CH47">
        <v>0.33757999999999999</v>
      </c>
      <c r="CI47">
        <v>0.60019</v>
      </c>
      <c r="CJ47">
        <v>0.83603000000000005</v>
      </c>
      <c r="CK47">
        <v>0.96538999999999997</v>
      </c>
      <c r="CL47">
        <v>0.99895999999999996</v>
      </c>
      <c r="CM47">
        <v>3.4466199999999998</v>
      </c>
      <c r="CO47" s="30">
        <v>561.63855999999896</v>
      </c>
      <c r="CP47" s="30">
        <v>1</v>
      </c>
      <c r="CR47" s="30">
        <v>28.097117999997899</v>
      </c>
      <c r="CS47" s="30">
        <v>1</v>
      </c>
      <c r="CU47" s="30">
        <v>37.583148000001501</v>
      </c>
      <c r="CV47" s="30">
        <v>1</v>
      </c>
      <c r="CX47" s="30">
        <v>42.990724000002999</v>
      </c>
      <c r="CY47" s="30">
        <v>1</v>
      </c>
      <c r="DA47" t="s">
        <v>3</v>
      </c>
      <c r="DB47" s="5">
        <v>1</v>
      </c>
      <c r="DC47" s="5">
        <f t="shared" si="0"/>
        <v>3</v>
      </c>
      <c r="DD47" s="6">
        <f t="shared" si="1"/>
        <v>7.3209999999999997</v>
      </c>
    </row>
    <row r="48" spans="1:108">
      <c r="A48" t="s">
        <v>50</v>
      </c>
      <c r="B48" s="20">
        <v>-9923.526081</v>
      </c>
      <c r="C48" s="20">
        <v>2.3952800000000001</v>
      </c>
      <c r="D48" s="20">
        <v>3.5692599999999999</v>
      </c>
      <c r="E48" s="20">
        <v>0.41453000000000001</v>
      </c>
      <c r="F48">
        <v>-9811.4728919999998</v>
      </c>
      <c r="G48">
        <v>2.3952800000000001</v>
      </c>
      <c r="H48">
        <v>3.74858</v>
      </c>
      <c r="I48">
        <v>0.61997999999999998</v>
      </c>
      <c r="J48">
        <v>0.38002000000000002</v>
      </c>
      <c r="K48">
        <v>0.13503000000000001</v>
      </c>
      <c r="L48">
        <v>1</v>
      </c>
      <c r="M48" s="24">
        <v>-9810.4080510000003</v>
      </c>
      <c r="N48" s="24">
        <v>2.3952800000000001</v>
      </c>
      <c r="O48" s="24">
        <v>3.7673299999999998</v>
      </c>
      <c r="P48" s="24">
        <v>0.62009000000000003</v>
      </c>
      <c r="Q48" s="24">
        <v>0.37769000000000003</v>
      </c>
      <c r="R48" s="24">
        <v>2.2200000000000002E-3</v>
      </c>
      <c r="S48" s="24">
        <v>0.13625999999999999</v>
      </c>
      <c r="T48" s="24">
        <v>1</v>
      </c>
      <c r="U48" s="24">
        <v>6.1148100000000003</v>
      </c>
      <c r="V48">
        <v>-9810.335583</v>
      </c>
      <c r="W48">
        <v>2.3952800000000001</v>
      </c>
      <c r="X48">
        <v>3.7633700000000001</v>
      </c>
      <c r="Y48">
        <v>0.60765000000000002</v>
      </c>
      <c r="Z48">
        <v>0.38968999999999998</v>
      </c>
      <c r="AA48">
        <v>2.6700000000000001E-3</v>
      </c>
      <c r="AB48">
        <v>0.13031000000000001</v>
      </c>
      <c r="AC48">
        <v>0.96292</v>
      </c>
      <c r="AD48">
        <v>5.7544000000000004</v>
      </c>
      <c r="AE48" s="26">
        <v>-9816.6062490000004</v>
      </c>
      <c r="AF48" s="26">
        <v>2.3952800000000001</v>
      </c>
      <c r="AG48" s="26">
        <v>3.71217</v>
      </c>
      <c r="AH48" s="26">
        <v>1.2099999999999999E-3</v>
      </c>
      <c r="AI48" s="26">
        <v>2.0070000000000001E-2</v>
      </c>
      <c r="AJ48" s="26">
        <v>7.2910000000000003E-2</v>
      </c>
      <c r="AK48" s="26">
        <v>0.16650000000000001</v>
      </c>
      <c r="AL48" s="26">
        <v>0.29935</v>
      </c>
      <c r="AM48" s="26">
        <v>0.46135999999999999</v>
      </c>
      <c r="AN48" s="26">
        <v>0.63466</v>
      </c>
      <c r="AO48" s="26">
        <v>0.79615999999999998</v>
      </c>
      <c r="AP48" s="26">
        <v>0.92171999999999998</v>
      </c>
      <c r="AQ48" s="26">
        <v>0.9909</v>
      </c>
      <c r="AR48">
        <v>-9811.3332759999994</v>
      </c>
      <c r="AS48">
        <v>2.3952800000000001</v>
      </c>
      <c r="AT48">
        <v>3.7516600000000002</v>
      </c>
      <c r="AU48">
        <v>6.7419999999999994E-2</v>
      </c>
      <c r="AV48">
        <v>0.32582</v>
      </c>
      <c r="AW48">
        <v>3.5270000000000003E-2</v>
      </c>
      <c r="AX48">
        <v>6.6540000000000002E-2</v>
      </c>
      <c r="AY48">
        <v>9.2230000000000006E-2</v>
      </c>
      <c r="AZ48">
        <v>0.11681999999999999</v>
      </c>
      <c r="BA48">
        <v>0.14199000000000001</v>
      </c>
      <c r="BB48">
        <v>0.16908999999999999</v>
      </c>
      <c r="BC48">
        <v>0.19975999999999999</v>
      </c>
      <c r="BD48">
        <v>0.23687</v>
      </c>
      <c r="BE48">
        <v>0.28715000000000002</v>
      </c>
      <c r="BF48">
        <v>0.37874000000000002</v>
      </c>
      <c r="BG48">
        <v>1.0752699999999999</v>
      </c>
      <c r="BH48" s="28">
        <v>-9807.3286370000005</v>
      </c>
      <c r="BI48" s="28">
        <v>2.63707</v>
      </c>
      <c r="BJ48" s="28">
        <v>3.8343500000000001</v>
      </c>
      <c r="BK48" s="28">
        <v>6.0040000000000003E-2</v>
      </c>
      <c r="BL48" s="28">
        <v>0.39960000000000001</v>
      </c>
      <c r="BM48" s="28">
        <v>7.8670000000000004E-2</v>
      </c>
      <c r="BN48" s="28">
        <v>9.6460000000000004E-2</v>
      </c>
      <c r="BO48" s="28">
        <v>0.10813</v>
      </c>
      <c r="BP48" s="28">
        <v>0.11804000000000001</v>
      </c>
      <c r="BQ48" s="28">
        <v>0.12737000000000001</v>
      </c>
      <c r="BR48" s="28">
        <v>0.13678999999999999</v>
      </c>
      <c r="BS48" s="28">
        <v>0.14693000000000001</v>
      </c>
      <c r="BT48" s="28">
        <v>0.15867999999999999</v>
      </c>
      <c r="BU48" s="28">
        <v>0.17407</v>
      </c>
      <c r="BV48" s="28">
        <v>0.20155000000000001</v>
      </c>
      <c r="BW48" s="28">
        <v>1</v>
      </c>
      <c r="BX48">
        <v>-9806.8740259999995</v>
      </c>
      <c r="BY48">
        <v>2.6573199999999999</v>
      </c>
      <c r="BZ48">
        <v>3.8523700000000001</v>
      </c>
      <c r="CA48">
        <v>6.9110000000000005E-2</v>
      </c>
      <c r="CB48">
        <v>0.30891999999999997</v>
      </c>
      <c r="CC48">
        <v>2.4889999999999999E-2</v>
      </c>
      <c r="CD48">
        <v>5.8180000000000003E-2</v>
      </c>
      <c r="CE48">
        <v>8.8929999999999995E-2</v>
      </c>
      <c r="CF48">
        <v>0.12012</v>
      </c>
      <c r="CG48">
        <v>0.15325</v>
      </c>
      <c r="CH48">
        <v>0.18978999999999999</v>
      </c>
      <c r="CI48">
        <v>0.23182</v>
      </c>
      <c r="CJ48">
        <v>0.28310000000000002</v>
      </c>
      <c r="CK48">
        <v>0.35249999999999998</v>
      </c>
      <c r="CL48">
        <v>0.47614000000000001</v>
      </c>
      <c r="CM48">
        <v>1.1672499999999999</v>
      </c>
      <c r="CO48" s="30">
        <v>226.38099600000001</v>
      </c>
      <c r="CP48" s="30">
        <v>1</v>
      </c>
      <c r="CR48" s="30">
        <v>2.1296819999988701</v>
      </c>
      <c r="CS48" s="30">
        <v>0</v>
      </c>
      <c r="CU48" s="30">
        <v>10.545946000002001</v>
      </c>
      <c r="CV48" s="30">
        <v>1</v>
      </c>
      <c r="CX48" s="30">
        <v>0.909222000002046</v>
      </c>
      <c r="CY48" s="30">
        <v>0</v>
      </c>
      <c r="DA48" t="s">
        <v>1</v>
      </c>
      <c r="DB48">
        <v>1</v>
      </c>
      <c r="DC48">
        <f t="shared" si="0"/>
        <v>1</v>
      </c>
      <c r="DD48" s="4">
        <f t="shared" si="1"/>
        <v>30.891999999999996</v>
      </c>
    </row>
    <row r="49" spans="1:108">
      <c r="A49" t="s">
        <v>51</v>
      </c>
      <c r="B49" s="20">
        <v>-13077.952256</v>
      </c>
      <c r="C49" s="20">
        <v>4.1555600000000004</v>
      </c>
      <c r="D49" s="20">
        <v>3.0811700000000002</v>
      </c>
      <c r="E49" s="20">
        <v>0.45467000000000002</v>
      </c>
      <c r="F49">
        <v>-12939.570317</v>
      </c>
      <c r="G49">
        <v>4.1555600000000004</v>
      </c>
      <c r="H49">
        <v>3.1979099999999998</v>
      </c>
      <c r="I49">
        <v>0.57062999999999997</v>
      </c>
      <c r="J49">
        <v>0.42936999999999997</v>
      </c>
      <c r="K49">
        <v>0.19370000000000001</v>
      </c>
      <c r="L49">
        <v>1</v>
      </c>
      <c r="M49" s="24">
        <v>-12938.915654</v>
      </c>
      <c r="N49" s="24">
        <v>4.1555600000000004</v>
      </c>
      <c r="O49" s="24">
        <v>3.2111700000000001</v>
      </c>
      <c r="P49" s="24">
        <v>0.57387999999999995</v>
      </c>
      <c r="Q49" s="24">
        <v>0.41161999999999999</v>
      </c>
      <c r="R49" s="24">
        <v>1.4500000000000001E-2</v>
      </c>
      <c r="S49" s="24">
        <v>0.19907</v>
      </c>
      <c r="T49" s="24">
        <v>1</v>
      </c>
      <c r="U49" s="24">
        <v>2.2658999999999998</v>
      </c>
      <c r="V49">
        <v>-12927.368001000001</v>
      </c>
      <c r="W49">
        <v>4.1555600000000004</v>
      </c>
      <c r="X49">
        <v>3.2078199999999999</v>
      </c>
      <c r="Y49">
        <v>0.29138999999999998</v>
      </c>
      <c r="Z49">
        <v>0.58008999999999999</v>
      </c>
      <c r="AA49">
        <v>0.12853000000000001</v>
      </c>
      <c r="AB49">
        <v>7.374E-2</v>
      </c>
      <c r="AC49">
        <v>0.52408999999999994</v>
      </c>
      <c r="AD49">
        <v>1.5446599999999999</v>
      </c>
      <c r="AE49" s="26">
        <v>-12935.992346000001</v>
      </c>
      <c r="AF49" s="26">
        <v>4.1555600000000004</v>
      </c>
      <c r="AG49" s="26">
        <v>3.1608900000000002</v>
      </c>
      <c r="AH49" s="26">
        <v>1.43E-2</v>
      </c>
      <c r="AI49" s="26">
        <v>7.9839999999999994E-2</v>
      </c>
      <c r="AJ49" s="26">
        <v>0.17496</v>
      </c>
      <c r="AK49" s="26">
        <v>0.28926000000000002</v>
      </c>
      <c r="AL49" s="26">
        <v>0.41531000000000001</v>
      </c>
      <c r="AM49" s="26">
        <v>0.54656000000000005</v>
      </c>
      <c r="AN49" s="26">
        <v>0.67656000000000005</v>
      </c>
      <c r="AO49" s="26">
        <v>0.79845999999999995</v>
      </c>
      <c r="AP49" s="26">
        <v>0.90407999999999999</v>
      </c>
      <c r="AQ49" s="26">
        <v>0.98129999999999995</v>
      </c>
      <c r="AR49">
        <v>-12928.541847</v>
      </c>
      <c r="AS49">
        <v>4.1555600000000004</v>
      </c>
      <c r="AT49">
        <v>3.2074199999999999</v>
      </c>
      <c r="AU49">
        <v>9.2289999999999997E-2</v>
      </c>
      <c r="AV49">
        <v>7.7100000000000002E-2</v>
      </c>
      <c r="AW49">
        <v>2.5100000000000001E-2</v>
      </c>
      <c r="AX49">
        <v>9.2990000000000003E-2</v>
      </c>
      <c r="AY49">
        <v>0.1716</v>
      </c>
      <c r="AZ49">
        <v>0.25768999999999997</v>
      </c>
      <c r="BA49">
        <v>0.35013</v>
      </c>
      <c r="BB49">
        <v>0.44853999999999999</v>
      </c>
      <c r="BC49">
        <v>0.55303999999999998</v>
      </c>
      <c r="BD49">
        <v>0.66429000000000005</v>
      </c>
      <c r="BE49">
        <v>0.78400999999999998</v>
      </c>
      <c r="BF49">
        <v>0.91739999999999999</v>
      </c>
      <c r="BG49">
        <v>1.7130000000000001</v>
      </c>
      <c r="BH49" s="28">
        <v>-12925.893550999999</v>
      </c>
      <c r="BI49" s="28">
        <v>4.6210899999999997</v>
      </c>
      <c r="BJ49" s="28">
        <v>3.2901899999999999</v>
      </c>
      <c r="BK49" s="28">
        <v>6.6890000000000005E-2</v>
      </c>
      <c r="BL49" s="28">
        <v>0.33111000000000002</v>
      </c>
      <c r="BM49" s="28">
        <v>2.92E-2</v>
      </c>
      <c r="BN49" s="28">
        <v>7.6520000000000005E-2</v>
      </c>
      <c r="BO49" s="28">
        <v>0.12259</v>
      </c>
      <c r="BP49" s="28">
        <v>0.17011999999999999</v>
      </c>
      <c r="BQ49" s="28">
        <v>0.22070000000000001</v>
      </c>
      <c r="BR49" s="28">
        <v>0.27606000000000003</v>
      </c>
      <c r="BS49" s="28">
        <v>0.33865000000000001</v>
      </c>
      <c r="BT49" s="28">
        <v>0.41282000000000002</v>
      </c>
      <c r="BU49" s="28">
        <v>0.50841999999999998</v>
      </c>
      <c r="BV49" s="28">
        <v>0.66234999999999999</v>
      </c>
      <c r="BW49" s="28">
        <v>1</v>
      </c>
      <c r="BX49">
        <v>-12919.419910000001</v>
      </c>
      <c r="BY49">
        <v>4.7791300000000003</v>
      </c>
      <c r="BZ49">
        <v>3.34789</v>
      </c>
      <c r="CA49">
        <v>9.0359999999999996E-2</v>
      </c>
      <c r="CB49">
        <v>9.6420000000000006E-2</v>
      </c>
      <c r="CC49">
        <v>2.665E-2</v>
      </c>
      <c r="CD49">
        <v>9.7530000000000006E-2</v>
      </c>
      <c r="CE49">
        <v>0.17881</v>
      </c>
      <c r="CF49">
        <v>0.26718999999999998</v>
      </c>
      <c r="CG49">
        <v>0.36146</v>
      </c>
      <c r="CH49">
        <v>0.46115</v>
      </c>
      <c r="CI49">
        <v>0.56621999999999995</v>
      </c>
      <c r="CJ49">
        <v>0.67708999999999997</v>
      </c>
      <c r="CK49">
        <v>0.79500000000000004</v>
      </c>
      <c r="CL49">
        <v>0.92378000000000005</v>
      </c>
      <c r="CM49">
        <v>1.9158599999999999</v>
      </c>
      <c r="CO49" s="30">
        <v>301.16851000000003</v>
      </c>
      <c r="CP49" s="30">
        <v>1</v>
      </c>
      <c r="CR49" s="30">
        <v>1.3093259999986899</v>
      </c>
      <c r="CS49" s="30">
        <v>0</v>
      </c>
      <c r="CU49" s="30">
        <v>14.900998000001</v>
      </c>
      <c r="CV49" s="30">
        <v>1</v>
      </c>
      <c r="CX49" s="30">
        <v>12.947281999997401</v>
      </c>
      <c r="CY49" s="30">
        <v>1</v>
      </c>
      <c r="DA49" t="s">
        <v>3</v>
      </c>
      <c r="DB49" s="7">
        <v>1</v>
      </c>
      <c r="DC49" s="7">
        <f t="shared" si="0"/>
        <v>2</v>
      </c>
      <c r="DD49" s="8">
        <f t="shared" si="1"/>
        <v>9.6420000000000012</v>
      </c>
    </row>
    <row r="50" spans="1:108">
      <c r="A50" t="s">
        <v>52</v>
      </c>
      <c r="B50" s="20">
        <v>-7802.5593360000003</v>
      </c>
      <c r="C50" s="20">
        <v>1.56521</v>
      </c>
      <c r="D50" s="20">
        <v>3.8990100000000001</v>
      </c>
      <c r="E50" s="20">
        <v>0.49974000000000002</v>
      </c>
      <c r="F50">
        <v>-7740.9655629999997</v>
      </c>
      <c r="G50">
        <v>1.56521</v>
      </c>
      <c r="H50">
        <v>3.9802</v>
      </c>
      <c r="I50">
        <v>0.61409000000000002</v>
      </c>
      <c r="J50">
        <v>0.38590999999999998</v>
      </c>
      <c r="K50">
        <v>0.16258</v>
      </c>
      <c r="L50">
        <v>1</v>
      </c>
      <c r="M50" s="24">
        <v>-7731.201497</v>
      </c>
      <c r="N50" s="24">
        <v>1.56521</v>
      </c>
      <c r="O50" s="24">
        <v>4.0563500000000001</v>
      </c>
      <c r="P50" s="24">
        <v>0.62966</v>
      </c>
      <c r="Q50" s="24">
        <v>0.34614</v>
      </c>
      <c r="R50" s="24">
        <v>2.4209999999999999E-2</v>
      </c>
      <c r="S50" s="24">
        <v>0.19239999999999999</v>
      </c>
      <c r="T50" s="24">
        <v>1</v>
      </c>
      <c r="U50" s="24">
        <v>4.0541900000000002</v>
      </c>
      <c r="V50">
        <v>-7729.6957739999998</v>
      </c>
      <c r="W50">
        <v>1.56521</v>
      </c>
      <c r="X50">
        <v>4.0380000000000003</v>
      </c>
      <c r="Y50">
        <v>0.32841999999999999</v>
      </c>
      <c r="Z50">
        <v>0.62685999999999997</v>
      </c>
      <c r="AA50">
        <v>4.4729999999999999E-2</v>
      </c>
      <c r="AB50">
        <v>4.5539999999999997E-2</v>
      </c>
      <c r="AC50">
        <v>0.61953999999999998</v>
      </c>
      <c r="AD50">
        <v>3.24559</v>
      </c>
      <c r="AE50" s="26">
        <v>-7744.6841780000004</v>
      </c>
      <c r="AF50" s="26">
        <v>1.56521</v>
      </c>
      <c r="AG50" s="26">
        <v>3.9602499999999998</v>
      </c>
      <c r="AH50" s="26">
        <v>9.3999999999999997E-4</v>
      </c>
      <c r="AI50" s="26">
        <v>2.0590000000000001E-2</v>
      </c>
      <c r="AJ50" s="26">
        <v>8.4110000000000004E-2</v>
      </c>
      <c r="AK50" s="26">
        <v>0.20377999999999999</v>
      </c>
      <c r="AL50" s="26">
        <v>0.37346000000000001</v>
      </c>
      <c r="AM50" s="26">
        <v>0.56782999999999995</v>
      </c>
      <c r="AN50" s="26">
        <v>0.75080999999999998</v>
      </c>
      <c r="AO50" s="26">
        <v>0.89019999999999999</v>
      </c>
      <c r="AP50" s="26">
        <v>0.97067000000000003</v>
      </c>
      <c r="AQ50" s="26">
        <v>0.99841000000000002</v>
      </c>
      <c r="AR50">
        <v>-7729.9273759999996</v>
      </c>
      <c r="AS50">
        <v>1.56521</v>
      </c>
      <c r="AT50">
        <v>4.0443100000000003</v>
      </c>
      <c r="AU50">
        <v>9.6519999999999995E-2</v>
      </c>
      <c r="AV50">
        <v>3.4840000000000003E-2</v>
      </c>
      <c r="AW50">
        <v>1.0160000000000001E-2</v>
      </c>
      <c r="AX50">
        <v>6.0859999999999997E-2</v>
      </c>
      <c r="AY50">
        <v>0.13868</v>
      </c>
      <c r="AZ50">
        <v>0.23658999999999999</v>
      </c>
      <c r="BA50">
        <v>0.34966000000000003</v>
      </c>
      <c r="BB50">
        <v>0.47342000000000001</v>
      </c>
      <c r="BC50">
        <v>0.60331999999999997</v>
      </c>
      <c r="BD50">
        <v>0.73411000000000004</v>
      </c>
      <c r="BE50">
        <v>0.85882999999999998</v>
      </c>
      <c r="BF50">
        <v>0.96538999999999997</v>
      </c>
      <c r="BG50">
        <v>3.5421900000000002</v>
      </c>
      <c r="BH50" s="28">
        <v>-7739.6858650000004</v>
      </c>
      <c r="BI50" s="28">
        <v>1.6596</v>
      </c>
      <c r="BJ50" s="28">
        <v>4.0222300000000004</v>
      </c>
      <c r="BK50" s="28">
        <v>6.0290000000000003E-2</v>
      </c>
      <c r="BL50" s="28">
        <v>0.39706000000000002</v>
      </c>
      <c r="BM50" s="28">
        <v>0.10974</v>
      </c>
      <c r="BN50" s="28">
        <v>0.12701999999999999</v>
      </c>
      <c r="BO50" s="28">
        <v>0.13802</v>
      </c>
      <c r="BP50" s="28">
        <v>0.14718999999999999</v>
      </c>
      <c r="BQ50" s="28">
        <v>0.15570000000000001</v>
      </c>
      <c r="BR50" s="28">
        <v>0.16417999999999999</v>
      </c>
      <c r="BS50" s="28">
        <v>0.17319999999999999</v>
      </c>
      <c r="BT50" s="28">
        <v>0.18354999999999999</v>
      </c>
      <c r="BU50" s="28">
        <v>0.19692000000000001</v>
      </c>
      <c r="BV50" s="28">
        <v>0.22044</v>
      </c>
      <c r="BW50" s="28">
        <v>1</v>
      </c>
      <c r="BX50">
        <v>-7727.1518230000001</v>
      </c>
      <c r="BY50">
        <v>1.74186</v>
      </c>
      <c r="BZ50">
        <v>4.12012</v>
      </c>
      <c r="CA50">
        <v>9.5729999999999996E-2</v>
      </c>
      <c r="CB50">
        <v>4.2729999999999997E-2</v>
      </c>
      <c r="CC50">
        <v>9.7800000000000005E-3</v>
      </c>
      <c r="CD50">
        <v>6.0900000000000003E-2</v>
      </c>
      <c r="CE50">
        <v>0.14104</v>
      </c>
      <c r="CF50">
        <v>0.24268999999999999</v>
      </c>
      <c r="CG50">
        <v>0.36015000000000003</v>
      </c>
      <c r="CH50">
        <v>0.48805999999999999</v>
      </c>
      <c r="CI50">
        <v>0.62082999999999999</v>
      </c>
      <c r="CJ50">
        <v>0.75204000000000004</v>
      </c>
      <c r="CK50">
        <v>0.87346000000000001</v>
      </c>
      <c r="CL50">
        <v>0.97157000000000004</v>
      </c>
      <c r="CM50">
        <v>3.8309899999999999</v>
      </c>
      <c r="CO50" s="30">
        <v>145.727124000001</v>
      </c>
      <c r="CP50" s="30">
        <v>1</v>
      </c>
      <c r="CR50" s="30">
        <v>19.528131999999498</v>
      </c>
      <c r="CS50" s="30">
        <v>1</v>
      </c>
      <c r="CU50" s="30">
        <v>29.5136040000016</v>
      </c>
      <c r="CV50" s="30">
        <v>1</v>
      </c>
      <c r="CX50" s="30">
        <v>25.0680840000005</v>
      </c>
      <c r="CY50" s="30">
        <v>1</v>
      </c>
      <c r="DA50" t="s">
        <v>3</v>
      </c>
      <c r="DB50" s="5">
        <v>1</v>
      </c>
      <c r="DC50" s="5">
        <f t="shared" si="0"/>
        <v>3</v>
      </c>
      <c r="DD50" s="6">
        <f t="shared" si="1"/>
        <v>4.2729999999999997</v>
      </c>
    </row>
    <row r="51" spans="1:108">
      <c r="A51" t="s">
        <v>53</v>
      </c>
      <c r="B51" s="20">
        <v>-3213.7749480000002</v>
      </c>
      <c r="C51" s="20">
        <v>0.88649</v>
      </c>
      <c r="D51" s="20">
        <v>4.0751999999999997</v>
      </c>
      <c r="E51" s="20">
        <v>0.18634999999999999</v>
      </c>
      <c r="F51">
        <v>-3178.3344219999999</v>
      </c>
      <c r="G51">
        <v>0.88649</v>
      </c>
      <c r="H51">
        <v>4.2601300000000002</v>
      </c>
      <c r="I51">
        <v>0.86187000000000002</v>
      </c>
      <c r="J51">
        <v>0.13813</v>
      </c>
      <c r="K51">
        <v>7.4819999999999998E-2</v>
      </c>
      <c r="L51">
        <v>1</v>
      </c>
      <c r="M51" s="24">
        <v>-3175.967373</v>
      </c>
      <c r="N51" s="24">
        <v>0.88649</v>
      </c>
      <c r="O51" s="24">
        <v>4.40367</v>
      </c>
      <c r="P51" s="24">
        <v>0.92415999999999998</v>
      </c>
      <c r="Q51" s="24">
        <v>0</v>
      </c>
      <c r="R51" s="24">
        <v>7.5840000000000005E-2</v>
      </c>
      <c r="S51" s="24">
        <v>0.10155</v>
      </c>
      <c r="T51" s="24">
        <v>1</v>
      </c>
      <c r="U51" s="24">
        <v>1.8229599999999999</v>
      </c>
      <c r="V51">
        <v>-3175.967373</v>
      </c>
      <c r="W51">
        <v>0.88649</v>
      </c>
      <c r="X51">
        <v>4.40367</v>
      </c>
      <c r="Y51">
        <v>2.6099999999999999E-3</v>
      </c>
      <c r="Z51">
        <v>0.92154999999999998</v>
      </c>
      <c r="AA51">
        <v>7.5840000000000005E-2</v>
      </c>
      <c r="AB51">
        <v>0.10154000000000001</v>
      </c>
      <c r="AC51">
        <v>0.10155</v>
      </c>
      <c r="AD51">
        <v>1.8229599999999999</v>
      </c>
      <c r="AE51" s="26">
        <v>-3181.8332620000001</v>
      </c>
      <c r="AF51" s="26">
        <v>0.88649</v>
      </c>
      <c r="AG51" s="26">
        <v>4.2519</v>
      </c>
      <c r="AH51" s="26">
        <v>0</v>
      </c>
      <c r="AI51" s="26">
        <v>3.0000000000000001E-5</v>
      </c>
      <c r="AJ51" s="26">
        <v>6.3000000000000003E-4</v>
      </c>
      <c r="AK51" s="26">
        <v>4.45E-3</v>
      </c>
      <c r="AL51" s="26">
        <v>1.9120000000000002E-2</v>
      </c>
      <c r="AM51" s="26">
        <v>6.0690000000000001E-2</v>
      </c>
      <c r="AN51" s="26">
        <v>0.15556</v>
      </c>
      <c r="AO51" s="26">
        <v>0.33498</v>
      </c>
      <c r="AP51" s="26">
        <v>0.61036000000000001</v>
      </c>
      <c r="AQ51" s="26">
        <v>0.91405000000000003</v>
      </c>
      <c r="AR51">
        <v>-3175.9847650000002</v>
      </c>
      <c r="AS51">
        <v>0.88649</v>
      </c>
      <c r="AT51">
        <v>4.4063400000000001</v>
      </c>
      <c r="AU51">
        <v>9.2590000000000006E-2</v>
      </c>
      <c r="AV51">
        <v>7.4060000000000001E-2</v>
      </c>
      <c r="AW51">
        <v>6.0359999999999997E-2</v>
      </c>
      <c r="AX51">
        <v>7.3870000000000005E-2</v>
      </c>
      <c r="AY51">
        <v>8.276E-2</v>
      </c>
      <c r="AZ51">
        <v>9.0310000000000001E-2</v>
      </c>
      <c r="BA51">
        <v>9.7439999999999999E-2</v>
      </c>
      <c r="BB51">
        <v>0.10465000000000001</v>
      </c>
      <c r="BC51">
        <v>0.11242000000000001</v>
      </c>
      <c r="BD51">
        <v>0.12145</v>
      </c>
      <c r="BE51">
        <v>0.13331999999999999</v>
      </c>
      <c r="BF51">
        <v>0.15462000000000001</v>
      </c>
      <c r="BG51">
        <v>1.8466499999999999</v>
      </c>
      <c r="BH51" s="28">
        <v>-3177.5520550000001</v>
      </c>
      <c r="BI51" s="28">
        <v>0.96889999999999998</v>
      </c>
      <c r="BJ51" s="28">
        <v>4.3399700000000001</v>
      </c>
      <c r="BK51" s="28">
        <v>8.5209999999999994E-2</v>
      </c>
      <c r="BL51" s="28">
        <v>0.14785999999999999</v>
      </c>
      <c r="BM51" s="28">
        <v>3.746E-2</v>
      </c>
      <c r="BN51" s="28">
        <v>4.8329999999999998E-2</v>
      </c>
      <c r="BO51" s="28">
        <v>5.5690000000000003E-2</v>
      </c>
      <c r="BP51" s="28">
        <v>6.207E-2</v>
      </c>
      <c r="BQ51" s="28">
        <v>6.8169999999999994E-2</v>
      </c>
      <c r="BR51" s="28">
        <v>7.442E-2</v>
      </c>
      <c r="BS51" s="28">
        <v>8.1229999999999997E-2</v>
      </c>
      <c r="BT51" s="28">
        <v>8.924E-2</v>
      </c>
      <c r="BU51" s="28">
        <v>9.9909999999999999E-2</v>
      </c>
      <c r="BV51" s="28">
        <v>0.11940000000000001</v>
      </c>
      <c r="BW51" s="28">
        <v>1</v>
      </c>
      <c r="BX51">
        <v>-3174.270454</v>
      </c>
      <c r="BY51">
        <v>1.0282100000000001</v>
      </c>
      <c r="BZ51">
        <v>4.5819999999999999</v>
      </c>
      <c r="CA51">
        <v>9.1859999999999997E-2</v>
      </c>
      <c r="CB51">
        <v>8.1439999999999999E-2</v>
      </c>
      <c r="CC51">
        <v>6.0679999999999998E-2</v>
      </c>
      <c r="CD51">
        <v>7.4230000000000004E-2</v>
      </c>
      <c r="CE51">
        <v>8.3129999999999996E-2</v>
      </c>
      <c r="CF51">
        <v>9.0700000000000003E-2</v>
      </c>
      <c r="CG51">
        <v>9.7839999999999996E-2</v>
      </c>
      <c r="CH51">
        <v>0.10506</v>
      </c>
      <c r="CI51">
        <v>0.11284</v>
      </c>
      <c r="CJ51">
        <v>0.12189</v>
      </c>
      <c r="CK51">
        <v>0.13375999999999999</v>
      </c>
      <c r="CL51">
        <v>0.15509000000000001</v>
      </c>
      <c r="CM51">
        <v>2.1029599999999999</v>
      </c>
      <c r="CO51" s="30">
        <v>75.615150000000497</v>
      </c>
      <c r="CP51" s="30">
        <v>1</v>
      </c>
      <c r="CR51" s="30">
        <v>4.7340979999999</v>
      </c>
      <c r="CS51" s="30">
        <v>0</v>
      </c>
      <c r="CU51" s="30">
        <v>11.696993999999901</v>
      </c>
      <c r="CV51" s="30">
        <v>1</v>
      </c>
      <c r="CX51" s="30">
        <v>6.5632020000002704</v>
      </c>
      <c r="CY51" s="30">
        <v>1</v>
      </c>
      <c r="DA51" t="s">
        <v>3</v>
      </c>
      <c r="DB51" s="7">
        <v>1</v>
      </c>
      <c r="DC51" s="7">
        <f t="shared" si="0"/>
        <v>2</v>
      </c>
      <c r="DD51" s="8">
        <f t="shared" si="1"/>
        <v>8.1440000000000001</v>
      </c>
    </row>
    <row r="52" spans="1:108">
      <c r="A52" t="s">
        <v>54</v>
      </c>
      <c r="B52" s="20">
        <v>-5120.8793519999999</v>
      </c>
      <c r="C52" s="20">
        <v>1.08392</v>
      </c>
      <c r="D52" s="20">
        <v>4.5166599999999999</v>
      </c>
      <c r="E52" s="20">
        <v>0.53193000000000001</v>
      </c>
      <c r="F52">
        <v>-5100.2155279999997</v>
      </c>
      <c r="G52">
        <v>1.08392</v>
      </c>
      <c r="H52">
        <v>4.7526700000000002</v>
      </c>
      <c r="I52">
        <v>0.42738999999999999</v>
      </c>
      <c r="J52">
        <v>0.57260999999999995</v>
      </c>
      <c r="K52">
        <v>0</v>
      </c>
      <c r="L52">
        <v>1</v>
      </c>
      <c r="M52" s="24">
        <v>-5099.5191990000003</v>
      </c>
      <c r="N52" s="24">
        <v>1.08392</v>
      </c>
      <c r="O52" s="24">
        <v>4.8815900000000001</v>
      </c>
      <c r="P52" s="24">
        <v>0.46228999999999998</v>
      </c>
      <c r="Q52" s="24">
        <v>0</v>
      </c>
      <c r="R52" s="24">
        <v>0.53771000000000002</v>
      </c>
      <c r="S52" s="24">
        <v>1.9400000000000001E-3</v>
      </c>
      <c r="T52" s="24">
        <v>1</v>
      </c>
      <c r="U52" s="24">
        <v>1.2045300000000001</v>
      </c>
      <c r="V52">
        <v>-5099.5191990000003</v>
      </c>
      <c r="W52">
        <v>1.08392</v>
      </c>
      <c r="X52">
        <v>4.8815900000000001</v>
      </c>
      <c r="Y52">
        <v>0.46228999999999998</v>
      </c>
      <c r="Z52">
        <v>0</v>
      </c>
      <c r="AA52">
        <v>0.53771000000000002</v>
      </c>
      <c r="AB52">
        <v>1.9400000000000001E-3</v>
      </c>
      <c r="AC52">
        <v>1.15978</v>
      </c>
      <c r="AD52">
        <v>1.2045300000000001</v>
      </c>
      <c r="AE52" s="26">
        <v>-5100.4312040000004</v>
      </c>
      <c r="AF52" s="26">
        <v>1.08392</v>
      </c>
      <c r="AG52" s="26">
        <v>4.7526900000000003</v>
      </c>
      <c r="AH52" s="26">
        <v>0</v>
      </c>
      <c r="AI52" s="26">
        <v>0</v>
      </c>
      <c r="AJ52" s="26">
        <v>0</v>
      </c>
      <c r="AK52" s="26">
        <v>0</v>
      </c>
      <c r="AL52" s="26">
        <v>1</v>
      </c>
      <c r="AM52" s="26">
        <v>1</v>
      </c>
      <c r="AN52" s="26">
        <v>1</v>
      </c>
      <c r="AO52" s="26">
        <v>1</v>
      </c>
      <c r="AP52" s="26">
        <v>1</v>
      </c>
      <c r="AQ52" s="26">
        <v>1</v>
      </c>
      <c r="AR52">
        <v>-5099.5192390000002</v>
      </c>
      <c r="AS52">
        <v>1.08392</v>
      </c>
      <c r="AT52">
        <v>4.8812800000000003</v>
      </c>
      <c r="AU52">
        <v>4.6129999999999997E-2</v>
      </c>
      <c r="AV52">
        <v>0.53871000000000002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1.061E-2</v>
      </c>
      <c r="BG52">
        <v>1.2029399999999999</v>
      </c>
      <c r="BH52" s="28">
        <v>-5098.0148529999997</v>
      </c>
      <c r="BI52" s="28">
        <v>1.2481599999999999</v>
      </c>
      <c r="BJ52" s="28">
        <v>5.0502900000000004</v>
      </c>
      <c r="BK52" s="28">
        <v>4.2540000000000001E-2</v>
      </c>
      <c r="BL52" s="28">
        <v>0.57459000000000005</v>
      </c>
      <c r="BM52" s="28">
        <v>0</v>
      </c>
      <c r="BN52" s="28">
        <v>0</v>
      </c>
      <c r="BO52" s="28">
        <v>0</v>
      </c>
      <c r="BP52" s="28">
        <v>0</v>
      </c>
      <c r="BQ52" s="28">
        <v>0</v>
      </c>
      <c r="BR52" s="28">
        <v>0</v>
      </c>
      <c r="BS52" s="28">
        <v>0</v>
      </c>
      <c r="BT52" s="28">
        <v>0</v>
      </c>
      <c r="BU52" s="28">
        <v>0</v>
      </c>
      <c r="BV52" s="28">
        <v>0</v>
      </c>
      <c r="BW52" s="28">
        <v>1</v>
      </c>
      <c r="BX52">
        <v>-5096.1730159999997</v>
      </c>
      <c r="BY52">
        <v>1.3252900000000001</v>
      </c>
      <c r="BZ52">
        <v>5.4815800000000001</v>
      </c>
      <c r="CA52">
        <v>5.57E-2</v>
      </c>
      <c r="CB52">
        <v>0.44298999999999999</v>
      </c>
      <c r="CC52">
        <v>3.7670000000000002E-2</v>
      </c>
      <c r="CD52">
        <v>4.8570000000000002E-2</v>
      </c>
      <c r="CE52">
        <v>5.595E-2</v>
      </c>
      <c r="CF52">
        <v>6.2330000000000003E-2</v>
      </c>
      <c r="CG52">
        <v>6.8449999999999997E-2</v>
      </c>
      <c r="CH52">
        <v>7.4709999999999999E-2</v>
      </c>
      <c r="CI52">
        <v>8.1530000000000005E-2</v>
      </c>
      <c r="CJ52">
        <v>8.9550000000000005E-2</v>
      </c>
      <c r="CK52">
        <v>0.10023</v>
      </c>
      <c r="CL52">
        <v>0.11974</v>
      </c>
      <c r="CM52">
        <v>1.57456</v>
      </c>
      <c r="CO52" s="30">
        <v>42.720305999999297</v>
      </c>
      <c r="CP52" s="30">
        <v>1</v>
      </c>
      <c r="CR52" s="30">
        <v>1.39265799999885</v>
      </c>
      <c r="CS52" s="30">
        <v>0</v>
      </c>
      <c r="CU52" s="30">
        <v>1.8239300000004699</v>
      </c>
      <c r="CV52" s="30">
        <v>0</v>
      </c>
      <c r="CX52" s="30">
        <v>3.68367399999988</v>
      </c>
      <c r="CY52" s="30">
        <v>0</v>
      </c>
      <c r="DA52" t="s">
        <v>3</v>
      </c>
      <c r="DB52">
        <v>1</v>
      </c>
      <c r="DC52">
        <f t="shared" si="0"/>
        <v>0</v>
      </c>
      <c r="DD52" s="4">
        <f t="shared" si="1"/>
        <v>44.298999999999999</v>
      </c>
    </row>
    <row r="53" spans="1:108">
      <c r="A53" t="s">
        <v>55</v>
      </c>
      <c r="B53" s="20">
        <v>-10804.212006</v>
      </c>
      <c r="C53" s="20">
        <v>1.3052900000000001</v>
      </c>
      <c r="D53" s="20">
        <v>3.2712699999999999</v>
      </c>
      <c r="E53" s="20">
        <v>0.37635000000000002</v>
      </c>
      <c r="F53">
        <v>-10729.849108</v>
      </c>
      <c r="G53">
        <v>1.3052900000000001</v>
      </c>
      <c r="H53">
        <v>3.50787</v>
      </c>
      <c r="I53">
        <v>0.58443999999999996</v>
      </c>
      <c r="J53">
        <v>0.41555999999999998</v>
      </c>
      <c r="K53">
        <v>9.2520000000000005E-2</v>
      </c>
      <c r="L53">
        <v>1</v>
      </c>
      <c r="M53" s="24">
        <v>-10729.443343999999</v>
      </c>
      <c r="N53" s="24">
        <v>1.3052900000000001</v>
      </c>
      <c r="O53" s="24">
        <v>3.51206</v>
      </c>
      <c r="P53" s="24">
        <v>0.58567999999999998</v>
      </c>
      <c r="Q53" s="24">
        <v>0.41304000000000002</v>
      </c>
      <c r="R53" s="24">
        <v>1.2800000000000001E-3</v>
      </c>
      <c r="S53" s="24">
        <v>9.4439999999999996E-2</v>
      </c>
      <c r="T53" s="24">
        <v>1</v>
      </c>
      <c r="U53" s="24">
        <v>8.2077600000000004</v>
      </c>
      <c r="V53">
        <v>-10729.165342</v>
      </c>
      <c r="W53">
        <v>1.3052900000000001</v>
      </c>
      <c r="X53">
        <v>3.5056799999999999</v>
      </c>
      <c r="Y53">
        <v>0.37988</v>
      </c>
      <c r="Z53">
        <v>0.57223999999999997</v>
      </c>
      <c r="AA53">
        <v>4.7879999999999999E-2</v>
      </c>
      <c r="AB53">
        <v>0</v>
      </c>
      <c r="AC53">
        <v>0.64029999999999998</v>
      </c>
      <c r="AD53">
        <v>2.2380900000000001</v>
      </c>
      <c r="AE53" s="26">
        <v>-10730.090862999999</v>
      </c>
      <c r="AF53" s="26">
        <v>1.3052900000000001</v>
      </c>
      <c r="AG53" s="26">
        <v>3.5012699999999999</v>
      </c>
      <c r="AH53" s="26">
        <v>0</v>
      </c>
      <c r="AI53" s="26">
        <v>1.14E-3</v>
      </c>
      <c r="AJ53" s="26">
        <v>1.498E-2</v>
      </c>
      <c r="AK53" s="26">
        <v>7.8920000000000004E-2</v>
      </c>
      <c r="AL53" s="26">
        <v>0.24837999999999999</v>
      </c>
      <c r="AM53" s="26">
        <v>0.52454999999999996</v>
      </c>
      <c r="AN53" s="26">
        <v>0.79349000000000003</v>
      </c>
      <c r="AO53" s="26">
        <v>0.94596000000000002</v>
      </c>
      <c r="AP53" s="26">
        <v>0.99385000000000001</v>
      </c>
      <c r="AQ53" s="26">
        <v>0.99995000000000001</v>
      </c>
      <c r="AR53">
        <v>-10729.212695</v>
      </c>
      <c r="AS53">
        <v>1.3052900000000001</v>
      </c>
      <c r="AT53">
        <v>3.5057700000000001</v>
      </c>
      <c r="AU53">
        <v>9.9269999999999997E-2</v>
      </c>
      <c r="AV53">
        <v>7.3200000000000001E-3</v>
      </c>
      <c r="AW53">
        <v>2.0000000000000002E-5</v>
      </c>
      <c r="AX53">
        <v>2.5899999999999999E-3</v>
      </c>
      <c r="AY53">
        <v>2.298E-2</v>
      </c>
      <c r="AZ53">
        <v>9.3429999999999999E-2</v>
      </c>
      <c r="BA53">
        <v>0.24789</v>
      </c>
      <c r="BB53">
        <v>0.48237000000000002</v>
      </c>
      <c r="BC53">
        <v>0.72919999999999996</v>
      </c>
      <c r="BD53">
        <v>0.90454000000000001</v>
      </c>
      <c r="BE53">
        <v>0.98292999999999997</v>
      </c>
      <c r="BF53">
        <v>0.99961999999999995</v>
      </c>
      <c r="BG53">
        <v>4.15001</v>
      </c>
      <c r="BH53" s="28">
        <v>-10718.955996999999</v>
      </c>
      <c r="BI53" s="28">
        <v>1.5733900000000001</v>
      </c>
      <c r="BJ53" s="28">
        <v>3.8417599999999998</v>
      </c>
      <c r="BK53" s="28">
        <v>5.561E-2</v>
      </c>
      <c r="BL53" s="28">
        <v>0.44392999999999999</v>
      </c>
      <c r="BM53" s="28">
        <v>3.8469999999999997E-2</v>
      </c>
      <c r="BN53" s="28">
        <v>4.947E-2</v>
      </c>
      <c r="BO53" s="28">
        <v>5.6910000000000002E-2</v>
      </c>
      <c r="BP53" s="28">
        <v>6.3350000000000004E-2</v>
      </c>
      <c r="BQ53" s="28">
        <v>6.9500000000000006E-2</v>
      </c>
      <c r="BR53" s="28">
        <v>7.5800000000000006E-2</v>
      </c>
      <c r="BS53" s="28">
        <v>8.2669999999999993E-2</v>
      </c>
      <c r="BT53" s="28">
        <v>9.0740000000000001E-2</v>
      </c>
      <c r="BU53" s="28">
        <v>0.10145999999999999</v>
      </c>
      <c r="BV53" s="28">
        <v>0.12105</v>
      </c>
      <c r="BW53" s="28">
        <v>1</v>
      </c>
      <c r="BX53">
        <v>-10714.966678000001</v>
      </c>
      <c r="BY53">
        <v>1.7155499999999999</v>
      </c>
      <c r="BZ53">
        <v>3.91682</v>
      </c>
      <c r="CA53">
        <v>9.7460000000000005E-2</v>
      </c>
      <c r="CB53">
        <v>2.5430000000000001E-2</v>
      </c>
      <c r="CC53">
        <v>1.0000000000000001E-5</v>
      </c>
      <c r="CD53">
        <v>1.6900000000000001E-3</v>
      </c>
      <c r="CE53">
        <v>1.8020000000000001E-2</v>
      </c>
      <c r="CF53">
        <v>8.2659999999999997E-2</v>
      </c>
      <c r="CG53">
        <v>0.23841999999999999</v>
      </c>
      <c r="CH53">
        <v>0.48692000000000002</v>
      </c>
      <c r="CI53">
        <v>0.74675000000000002</v>
      </c>
      <c r="CJ53">
        <v>0.91942000000000002</v>
      </c>
      <c r="CK53">
        <v>0.98775999999999997</v>
      </c>
      <c r="CL53">
        <v>0.99980999999999998</v>
      </c>
      <c r="CM53">
        <v>5.5913500000000003</v>
      </c>
      <c r="CO53" s="30">
        <v>150.09332799999899</v>
      </c>
      <c r="CP53" s="30">
        <v>1</v>
      </c>
      <c r="CR53" s="30">
        <v>0.81152800000199898</v>
      </c>
      <c r="CS53" s="30">
        <v>0</v>
      </c>
      <c r="CU53" s="30">
        <v>1.7563359999985599</v>
      </c>
      <c r="CV53" s="30">
        <v>0</v>
      </c>
      <c r="CX53" s="30">
        <v>7.9786379999968604</v>
      </c>
      <c r="CY53" s="30">
        <v>1</v>
      </c>
      <c r="DA53" t="s">
        <v>3</v>
      </c>
      <c r="DB53">
        <v>1</v>
      </c>
      <c r="DC53">
        <f t="shared" si="0"/>
        <v>1</v>
      </c>
      <c r="DD53" s="4">
        <f t="shared" si="1"/>
        <v>2.5430000000000001</v>
      </c>
    </row>
    <row r="54" spans="1:108">
      <c r="A54" t="s">
        <v>56</v>
      </c>
      <c r="B54" s="20">
        <v>-5026.8490659999998</v>
      </c>
      <c r="C54" s="20">
        <v>1.2015400000000001</v>
      </c>
      <c r="D54" s="20">
        <v>4.5364800000000001</v>
      </c>
      <c r="E54" s="20">
        <v>0.21110999999999999</v>
      </c>
      <c r="F54">
        <v>-5001.7849560000004</v>
      </c>
      <c r="G54">
        <v>1.2015400000000001</v>
      </c>
      <c r="H54">
        <v>4.6740199999999996</v>
      </c>
      <c r="I54">
        <v>0.81137000000000004</v>
      </c>
      <c r="J54">
        <v>0.18862999999999999</v>
      </c>
      <c r="K54">
        <v>0.10988000000000001</v>
      </c>
      <c r="L54">
        <v>1</v>
      </c>
      <c r="M54" s="24">
        <v>-5001.7849569999998</v>
      </c>
      <c r="N54" s="24">
        <v>1.2015400000000001</v>
      </c>
      <c r="O54" s="24">
        <v>4.6740199999999996</v>
      </c>
      <c r="P54" s="24">
        <v>0.81137000000000004</v>
      </c>
      <c r="Q54" s="24">
        <v>0.12889</v>
      </c>
      <c r="R54" s="24">
        <v>5.9729999999999998E-2</v>
      </c>
      <c r="S54" s="24">
        <v>0.10988000000000001</v>
      </c>
      <c r="T54" s="24">
        <v>1</v>
      </c>
      <c r="U54" s="24">
        <v>1</v>
      </c>
      <c r="V54">
        <v>-4995.6369539999996</v>
      </c>
      <c r="W54">
        <v>1.2015400000000001</v>
      </c>
      <c r="X54">
        <v>4.6801700000000004</v>
      </c>
      <c r="Y54">
        <v>0.45156000000000002</v>
      </c>
      <c r="Z54">
        <v>0.52807000000000004</v>
      </c>
      <c r="AA54">
        <v>2.0369999999999999E-2</v>
      </c>
      <c r="AB54">
        <v>0</v>
      </c>
      <c r="AC54">
        <v>0.40765000000000001</v>
      </c>
      <c r="AD54">
        <v>0.95833000000000002</v>
      </c>
      <c r="AE54" s="26">
        <v>-4996.4565830000001</v>
      </c>
      <c r="AF54" s="26">
        <v>1.2015400000000001</v>
      </c>
      <c r="AG54" s="26">
        <v>4.7050799999999997</v>
      </c>
      <c r="AH54" s="26">
        <v>4.4999999999999999E-4</v>
      </c>
      <c r="AI54" s="26">
        <v>6.7999999999999996E-3</v>
      </c>
      <c r="AJ54" s="26">
        <v>2.4199999999999999E-2</v>
      </c>
      <c r="AK54" s="26">
        <v>5.6059999999999999E-2</v>
      </c>
      <c r="AL54" s="26">
        <v>0.1055</v>
      </c>
      <c r="AM54" s="26">
        <v>0.17593</v>
      </c>
      <c r="AN54" s="26">
        <v>0.27155000000000001</v>
      </c>
      <c r="AO54" s="26">
        <v>0.39834000000000003</v>
      </c>
      <c r="AP54" s="26">
        <v>0.56671000000000005</v>
      </c>
      <c r="AQ54" s="26">
        <v>0.80311999999999995</v>
      </c>
      <c r="AR54">
        <v>-4996.4566800000002</v>
      </c>
      <c r="AS54">
        <v>1.2015400000000001</v>
      </c>
      <c r="AT54">
        <v>4.7050200000000002</v>
      </c>
      <c r="AU54">
        <v>0.1</v>
      </c>
      <c r="AV54">
        <v>0</v>
      </c>
      <c r="AW54">
        <v>4.4999999999999999E-4</v>
      </c>
      <c r="AX54">
        <v>6.7999999999999996E-3</v>
      </c>
      <c r="AY54">
        <v>2.4199999999999999E-2</v>
      </c>
      <c r="AZ54">
        <v>5.6050000000000003E-2</v>
      </c>
      <c r="BA54">
        <v>0.1055</v>
      </c>
      <c r="BB54">
        <v>0.17593</v>
      </c>
      <c r="BC54">
        <v>0.27155000000000001</v>
      </c>
      <c r="BD54">
        <v>0.39834999999999998</v>
      </c>
      <c r="BE54">
        <v>0.56672999999999996</v>
      </c>
      <c r="BF54">
        <v>0.80315000000000003</v>
      </c>
      <c r="BG54">
        <v>2.3923100000000002</v>
      </c>
      <c r="BH54" s="28">
        <v>-4995.0075029999998</v>
      </c>
      <c r="BI54" s="28">
        <v>1.3103499999999999</v>
      </c>
      <c r="BJ54" s="28">
        <v>4.8527800000000001</v>
      </c>
      <c r="BK54" s="28">
        <v>0.1</v>
      </c>
      <c r="BL54" s="28">
        <v>0</v>
      </c>
      <c r="BM54" s="28">
        <v>3.4000000000000002E-4</v>
      </c>
      <c r="BN54" s="28">
        <v>5.9100000000000003E-3</v>
      </c>
      <c r="BO54" s="28">
        <v>2.239E-2</v>
      </c>
      <c r="BP54" s="28">
        <v>5.3960000000000001E-2</v>
      </c>
      <c r="BQ54" s="28">
        <v>0.10446999999999999</v>
      </c>
      <c r="BR54" s="28">
        <v>0.17780000000000001</v>
      </c>
      <c r="BS54" s="28">
        <v>0.27842</v>
      </c>
      <c r="BT54" s="28">
        <v>0.41205000000000003</v>
      </c>
      <c r="BU54" s="28">
        <v>0.58758999999999995</v>
      </c>
      <c r="BV54" s="28">
        <v>0.82491000000000003</v>
      </c>
      <c r="BW54" s="28">
        <v>1</v>
      </c>
      <c r="BX54">
        <v>-4995.0075020000004</v>
      </c>
      <c r="BY54">
        <v>1.31036</v>
      </c>
      <c r="BZ54">
        <v>4.8528599999999997</v>
      </c>
      <c r="CA54">
        <v>0.1</v>
      </c>
      <c r="CB54">
        <v>0</v>
      </c>
      <c r="CC54">
        <v>3.4000000000000002E-4</v>
      </c>
      <c r="CD54">
        <v>5.8999999999999999E-3</v>
      </c>
      <c r="CE54">
        <v>2.2380000000000001E-2</v>
      </c>
      <c r="CF54">
        <v>5.3949999999999998E-2</v>
      </c>
      <c r="CG54">
        <v>0.10445</v>
      </c>
      <c r="CH54">
        <v>0.17777999999999999</v>
      </c>
      <c r="CI54">
        <v>0.27839999999999998</v>
      </c>
      <c r="CJ54">
        <v>0.41204000000000002</v>
      </c>
      <c r="CK54">
        <v>0.58760000000000001</v>
      </c>
      <c r="CL54">
        <v>0.82493000000000005</v>
      </c>
      <c r="CM54">
        <v>1</v>
      </c>
      <c r="CO54" s="30">
        <v>62.424224000000301</v>
      </c>
      <c r="CP54" s="30">
        <v>1</v>
      </c>
      <c r="CR54" s="31">
        <v>-1.9999988580821099E-6</v>
      </c>
      <c r="CS54" s="30">
        <v>0</v>
      </c>
      <c r="CU54" s="30">
        <v>-1.94000000192318E-4</v>
      </c>
      <c r="CV54" s="30">
        <v>0</v>
      </c>
      <c r="CX54" s="31">
        <v>1.9999988580821099E-6</v>
      </c>
      <c r="CY54" s="30">
        <v>0</v>
      </c>
      <c r="DA54" t="s">
        <v>1</v>
      </c>
      <c r="DB54">
        <v>1</v>
      </c>
      <c r="DC54">
        <f t="shared" si="0"/>
        <v>0</v>
      </c>
      <c r="DD54" s="4">
        <f t="shared" si="1"/>
        <v>0</v>
      </c>
    </row>
    <row r="55" spans="1:108">
      <c r="A55" t="s">
        <v>57</v>
      </c>
      <c r="B55" s="20">
        <v>-4742.5668480000004</v>
      </c>
      <c r="C55" s="20">
        <v>1.5147900000000001</v>
      </c>
      <c r="D55" s="20">
        <v>3.21652</v>
      </c>
      <c r="E55" s="20">
        <v>0.24560000000000001</v>
      </c>
      <c r="F55">
        <v>-4694.0597289999996</v>
      </c>
      <c r="G55">
        <v>1.5147900000000001</v>
      </c>
      <c r="H55">
        <v>3.4542899999999999</v>
      </c>
      <c r="I55">
        <v>0.77817000000000003</v>
      </c>
      <c r="J55">
        <v>0.22183</v>
      </c>
      <c r="K55">
        <v>0.10539</v>
      </c>
      <c r="L55">
        <v>1</v>
      </c>
      <c r="M55" s="24">
        <v>-4694.0597289999996</v>
      </c>
      <c r="N55" s="24">
        <v>1.5147900000000001</v>
      </c>
      <c r="O55" s="24">
        <v>3.4542999999999999</v>
      </c>
      <c r="P55" s="24">
        <v>0.77817000000000003</v>
      </c>
      <c r="Q55" s="24">
        <v>0.11094999999999999</v>
      </c>
      <c r="R55" s="24">
        <v>0.11088000000000001</v>
      </c>
      <c r="S55" s="24">
        <v>0.10539</v>
      </c>
      <c r="T55" s="24">
        <v>1</v>
      </c>
      <c r="U55" s="24">
        <v>1</v>
      </c>
      <c r="V55">
        <v>-4692.9283109999997</v>
      </c>
      <c r="W55">
        <v>1.5147900000000001</v>
      </c>
      <c r="X55">
        <v>3.4256700000000002</v>
      </c>
      <c r="Y55">
        <v>0.23374</v>
      </c>
      <c r="Z55">
        <v>0.48895</v>
      </c>
      <c r="AA55">
        <v>0.27729999999999999</v>
      </c>
      <c r="AB55">
        <v>8.4889999999999993E-2</v>
      </c>
      <c r="AC55">
        <v>8.4889999999999993E-2</v>
      </c>
      <c r="AD55">
        <v>0.78905000000000003</v>
      </c>
      <c r="AE55" s="26">
        <v>-4694.4414109999998</v>
      </c>
      <c r="AF55" s="26">
        <v>1.5147900000000001</v>
      </c>
      <c r="AG55" s="26">
        <v>3.4028100000000001</v>
      </c>
      <c r="AH55" s="26">
        <v>2.5999999999999998E-4</v>
      </c>
      <c r="AI55" s="26">
        <v>5.4799999999999996E-3</v>
      </c>
      <c r="AJ55" s="26">
        <v>2.2689999999999998E-2</v>
      </c>
      <c r="AK55" s="26">
        <v>5.7770000000000002E-2</v>
      </c>
      <c r="AL55" s="26">
        <v>0.11594</v>
      </c>
      <c r="AM55" s="26">
        <v>0.20186999999999999</v>
      </c>
      <c r="AN55" s="26">
        <v>0.31953999999999999</v>
      </c>
      <c r="AO55" s="26">
        <v>0.47206999999999999</v>
      </c>
      <c r="AP55" s="26">
        <v>0.66095999999999999</v>
      </c>
      <c r="AQ55" s="26">
        <v>0.88363999999999998</v>
      </c>
      <c r="AR55">
        <v>-4693.7153470000003</v>
      </c>
      <c r="AS55">
        <v>1.5147900000000001</v>
      </c>
      <c r="AT55">
        <v>3.4292799999999999</v>
      </c>
      <c r="AU55">
        <v>8.3339999999999997E-2</v>
      </c>
      <c r="AV55">
        <v>0.16663</v>
      </c>
      <c r="AW55">
        <v>5.9300000000000004E-3</v>
      </c>
      <c r="AX55">
        <v>2.2120000000000001E-2</v>
      </c>
      <c r="AY55">
        <v>4.1849999999999998E-2</v>
      </c>
      <c r="AZ55">
        <v>6.5079999999999999E-2</v>
      </c>
      <c r="BA55">
        <v>9.2399999999999996E-2</v>
      </c>
      <c r="BB55">
        <v>0.12499</v>
      </c>
      <c r="BC55">
        <v>0.16495000000000001</v>
      </c>
      <c r="BD55">
        <v>0.21648999999999999</v>
      </c>
      <c r="BE55">
        <v>0.28983999999999999</v>
      </c>
      <c r="BF55">
        <v>0.42727999999999999</v>
      </c>
      <c r="BG55">
        <v>1</v>
      </c>
      <c r="BH55" s="28">
        <v>-4691.3326139999999</v>
      </c>
      <c r="BI55" s="28">
        <v>1.6997599999999999</v>
      </c>
      <c r="BJ55" s="28">
        <v>3.5297299999999998</v>
      </c>
      <c r="BK55" s="28">
        <v>7.7859999999999999E-2</v>
      </c>
      <c r="BL55" s="28">
        <v>0.22142999999999999</v>
      </c>
      <c r="BM55" s="28">
        <v>1.9189999999999999E-2</v>
      </c>
      <c r="BN55" s="28">
        <v>3.9219999999999998E-2</v>
      </c>
      <c r="BO55" s="28">
        <v>5.6550000000000003E-2</v>
      </c>
      <c r="BP55" s="28">
        <v>7.3669999999999999E-2</v>
      </c>
      <c r="BQ55" s="28">
        <v>9.1639999999999999E-2</v>
      </c>
      <c r="BR55" s="28">
        <v>0.1114</v>
      </c>
      <c r="BS55" s="28">
        <v>0.13425999999999999</v>
      </c>
      <c r="BT55" s="28">
        <v>0.16253999999999999</v>
      </c>
      <c r="BU55" s="28">
        <v>0.20186999999999999</v>
      </c>
      <c r="BV55" s="28">
        <v>0.27645999999999998</v>
      </c>
      <c r="BW55" s="28">
        <v>1</v>
      </c>
      <c r="BX55">
        <v>-4691.3326150000003</v>
      </c>
      <c r="BY55">
        <v>1.69974</v>
      </c>
      <c r="BZ55">
        <v>3.5297000000000001</v>
      </c>
      <c r="CA55">
        <v>7.7859999999999999E-2</v>
      </c>
      <c r="CB55">
        <v>0.22137000000000001</v>
      </c>
      <c r="CC55">
        <v>1.9140000000000001E-2</v>
      </c>
      <c r="CD55">
        <v>3.9170000000000003E-2</v>
      </c>
      <c r="CE55">
        <v>5.6509999999999998E-2</v>
      </c>
      <c r="CF55">
        <v>7.3639999999999997E-2</v>
      </c>
      <c r="CG55">
        <v>9.1630000000000003E-2</v>
      </c>
      <c r="CH55">
        <v>0.11142000000000001</v>
      </c>
      <c r="CI55">
        <v>0.13431000000000001</v>
      </c>
      <c r="CJ55">
        <v>0.16263</v>
      </c>
      <c r="CK55">
        <v>0.20202000000000001</v>
      </c>
      <c r="CL55">
        <v>0.27673999999999999</v>
      </c>
      <c r="CM55">
        <v>1</v>
      </c>
      <c r="CO55" s="30">
        <v>99.277074000001406</v>
      </c>
      <c r="CP55" s="30">
        <v>1</v>
      </c>
      <c r="CR55" s="30">
        <v>0</v>
      </c>
      <c r="CS55" s="30">
        <v>0</v>
      </c>
      <c r="CU55" s="30">
        <v>1.45212799999899</v>
      </c>
      <c r="CV55" s="30">
        <v>0</v>
      </c>
      <c r="CX55" s="31">
        <v>-2.0000006770715101E-6</v>
      </c>
      <c r="CY55" s="30">
        <v>0</v>
      </c>
      <c r="DA55" t="s">
        <v>1</v>
      </c>
      <c r="DB55">
        <v>1</v>
      </c>
      <c r="DC55">
        <f t="shared" si="0"/>
        <v>0</v>
      </c>
      <c r="DD55" s="4">
        <f t="shared" si="1"/>
        <v>22.137</v>
      </c>
    </row>
    <row r="56" spans="1:108">
      <c r="A56" t="s">
        <v>58</v>
      </c>
      <c r="B56" s="20">
        <v>-3959.1563999999998</v>
      </c>
      <c r="C56" s="20">
        <v>0.94613999999999998</v>
      </c>
      <c r="D56" s="20">
        <v>2.98915</v>
      </c>
      <c r="E56" s="20">
        <v>0.27279999999999999</v>
      </c>
      <c r="F56">
        <v>-3887.0047370000002</v>
      </c>
      <c r="G56">
        <v>0.94613999999999998</v>
      </c>
      <c r="H56">
        <v>3.1896100000000001</v>
      </c>
      <c r="I56">
        <v>0.70298000000000005</v>
      </c>
      <c r="J56">
        <v>0.29702000000000001</v>
      </c>
      <c r="K56">
        <v>2.5159999999999998E-2</v>
      </c>
      <c r="L56">
        <v>1</v>
      </c>
      <c r="M56" s="24">
        <v>-3886.0397790000002</v>
      </c>
      <c r="N56" s="24">
        <v>0.94613999999999998</v>
      </c>
      <c r="O56" s="24">
        <v>3.26044</v>
      </c>
      <c r="P56" s="24">
        <v>0.73480999999999996</v>
      </c>
      <c r="Q56" s="24">
        <v>0.20552999999999999</v>
      </c>
      <c r="R56" s="24">
        <v>5.9659999999999998E-2</v>
      </c>
      <c r="S56" s="24">
        <v>3.9759999999999997E-2</v>
      </c>
      <c r="T56" s="24">
        <v>1</v>
      </c>
      <c r="U56" s="24">
        <v>1.9074800000000001</v>
      </c>
      <c r="V56">
        <v>-3885.9432750000001</v>
      </c>
      <c r="W56">
        <v>0.94613999999999998</v>
      </c>
      <c r="X56">
        <v>3.26166</v>
      </c>
      <c r="Y56">
        <v>0.57894999999999996</v>
      </c>
      <c r="Z56">
        <v>0.26612000000000002</v>
      </c>
      <c r="AA56">
        <v>0.15493000000000001</v>
      </c>
      <c r="AB56">
        <v>0</v>
      </c>
      <c r="AC56">
        <v>0.38830999999999999</v>
      </c>
      <c r="AD56">
        <v>1.58199</v>
      </c>
      <c r="AE56" s="26">
        <v>-3887.2481809999999</v>
      </c>
      <c r="AF56" s="26">
        <v>0.94613999999999998</v>
      </c>
      <c r="AG56" s="26">
        <v>3.1941199999999998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2.0000000000000002E-5</v>
      </c>
      <c r="AN56" s="26">
        <v>0.19714999999999999</v>
      </c>
      <c r="AO56" s="26">
        <v>0.99972000000000005</v>
      </c>
      <c r="AP56" s="26">
        <v>1</v>
      </c>
      <c r="AQ56" s="26">
        <v>1</v>
      </c>
      <c r="AR56">
        <v>-3885.9675189999998</v>
      </c>
      <c r="AS56">
        <v>0.94613999999999998</v>
      </c>
      <c r="AT56">
        <v>3.2620499999999999</v>
      </c>
      <c r="AU56">
        <v>8.7389999999999995E-2</v>
      </c>
      <c r="AV56">
        <v>0.12606999999999999</v>
      </c>
      <c r="AW56">
        <v>0</v>
      </c>
      <c r="AX56">
        <v>0</v>
      </c>
      <c r="AY56">
        <v>1E-4</v>
      </c>
      <c r="AZ56">
        <v>1.06E-3</v>
      </c>
      <c r="BA56">
        <v>6.11E-3</v>
      </c>
      <c r="BB56">
        <v>2.4639999999999999E-2</v>
      </c>
      <c r="BC56">
        <v>7.7929999999999999E-2</v>
      </c>
      <c r="BD56">
        <v>0.20466999999999999</v>
      </c>
      <c r="BE56">
        <v>0.45524999999999999</v>
      </c>
      <c r="BF56">
        <v>0.83672999999999997</v>
      </c>
      <c r="BG56">
        <v>1.6491499999999999</v>
      </c>
      <c r="BH56" s="28">
        <v>-3883.3008110000001</v>
      </c>
      <c r="BI56" s="28">
        <v>1.1271899999999999</v>
      </c>
      <c r="BJ56" s="28">
        <v>3.3420999999999998</v>
      </c>
      <c r="BK56" s="28">
        <v>6.8059999999999996E-2</v>
      </c>
      <c r="BL56" s="28">
        <v>0.31944</v>
      </c>
      <c r="BM56" s="28">
        <v>5.45E-3</v>
      </c>
      <c r="BN56" s="28">
        <v>9.5499999999999995E-3</v>
      </c>
      <c r="BO56" s="28">
        <v>1.286E-2</v>
      </c>
      <c r="BP56" s="28">
        <v>1.601E-2</v>
      </c>
      <c r="BQ56" s="28">
        <v>1.9259999999999999E-2</v>
      </c>
      <c r="BR56" s="28">
        <v>2.2800000000000001E-2</v>
      </c>
      <c r="BS56" s="28">
        <v>2.6880000000000001E-2</v>
      </c>
      <c r="BT56" s="28">
        <v>3.1949999999999999E-2</v>
      </c>
      <c r="BU56" s="28">
        <v>3.9079999999999997E-2</v>
      </c>
      <c r="BV56" s="28">
        <v>5.3100000000000001E-2</v>
      </c>
      <c r="BW56" s="28">
        <v>1</v>
      </c>
      <c r="BX56">
        <v>-3880.4170869999998</v>
      </c>
      <c r="BY56">
        <v>1.22464</v>
      </c>
      <c r="BZ56">
        <v>3.5423</v>
      </c>
      <c r="CA56">
        <v>9.0590000000000004E-2</v>
      </c>
      <c r="CB56">
        <v>9.4130000000000005E-2</v>
      </c>
      <c r="CC56">
        <v>0</v>
      </c>
      <c r="CD56">
        <v>0</v>
      </c>
      <c r="CE56">
        <v>5.0000000000000002E-5</v>
      </c>
      <c r="CF56">
        <v>8.4000000000000003E-4</v>
      </c>
      <c r="CG56">
        <v>6.62E-3</v>
      </c>
      <c r="CH56">
        <v>3.3919999999999999E-2</v>
      </c>
      <c r="CI56">
        <v>0.12709999999999999</v>
      </c>
      <c r="CJ56">
        <v>0.35613</v>
      </c>
      <c r="CK56">
        <v>0.71353999999999995</v>
      </c>
      <c r="CL56">
        <v>0.97335000000000005</v>
      </c>
      <c r="CM56">
        <v>2.4593799999999999</v>
      </c>
      <c r="CO56" s="30">
        <v>146.42625000000001</v>
      </c>
      <c r="CP56" s="30">
        <v>1</v>
      </c>
      <c r="CR56" s="30">
        <v>1.9299160000000499</v>
      </c>
      <c r="CS56" s="30">
        <v>0</v>
      </c>
      <c r="CU56" s="30">
        <v>2.5613240000002402</v>
      </c>
      <c r="CV56" s="30">
        <v>0</v>
      </c>
      <c r="CX56" s="30">
        <v>5.7674480000005097</v>
      </c>
      <c r="CY56" s="30">
        <v>1</v>
      </c>
      <c r="DA56" t="s">
        <v>3</v>
      </c>
      <c r="DB56">
        <v>1</v>
      </c>
      <c r="DC56">
        <f t="shared" si="0"/>
        <v>1</v>
      </c>
      <c r="DD56" s="4">
        <f t="shared" si="1"/>
        <v>9.4130000000000003</v>
      </c>
    </row>
    <row r="57" spans="1:108">
      <c r="A57" t="s">
        <v>59</v>
      </c>
      <c r="B57" s="20">
        <v>-3326.617252</v>
      </c>
      <c r="C57" s="20">
        <v>1.00807</v>
      </c>
      <c r="D57" s="20">
        <v>3.7848899999999999</v>
      </c>
      <c r="E57" s="20">
        <v>0.17039000000000001</v>
      </c>
      <c r="F57">
        <v>-3317.9399960000001</v>
      </c>
      <c r="G57">
        <v>1.00807</v>
      </c>
      <c r="H57">
        <v>3.9880900000000001</v>
      </c>
      <c r="I57">
        <v>0.86180999999999996</v>
      </c>
      <c r="J57">
        <v>0.13819000000000001</v>
      </c>
      <c r="K57">
        <v>9.0179999999999996E-2</v>
      </c>
      <c r="L57">
        <v>1</v>
      </c>
      <c r="M57" s="24">
        <v>-3317.9399960000001</v>
      </c>
      <c r="N57" s="24">
        <v>1.00807</v>
      </c>
      <c r="O57" s="24">
        <v>3.9880900000000001</v>
      </c>
      <c r="P57" s="24">
        <v>0.86180999999999996</v>
      </c>
      <c r="Q57" s="24">
        <v>7.671E-2</v>
      </c>
      <c r="R57" s="24">
        <v>6.148E-2</v>
      </c>
      <c r="S57" s="24">
        <v>9.0179999999999996E-2</v>
      </c>
      <c r="T57" s="24">
        <v>1</v>
      </c>
      <c r="U57" s="24">
        <v>1</v>
      </c>
      <c r="V57">
        <v>-3317.0233330000001</v>
      </c>
      <c r="W57">
        <v>1.00807</v>
      </c>
      <c r="X57">
        <v>3.9334199999999999</v>
      </c>
      <c r="Y57">
        <v>0.56799999999999995</v>
      </c>
      <c r="Z57">
        <v>7.3709999999999998E-2</v>
      </c>
      <c r="AA57">
        <v>0.35829</v>
      </c>
      <c r="AB57">
        <v>0</v>
      </c>
      <c r="AC57">
        <v>0.46250000000000002</v>
      </c>
      <c r="AD57">
        <v>0.46250000000000002</v>
      </c>
      <c r="AE57" s="26">
        <v>-3317.2278590000001</v>
      </c>
      <c r="AF57" s="26">
        <v>1.00807</v>
      </c>
      <c r="AG57" s="26">
        <v>3.94618</v>
      </c>
      <c r="AH57" s="26">
        <v>3.0000000000000001E-5</v>
      </c>
      <c r="AI57" s="26">
        <v>1.16E-3</v>
      </c>
      <c r="AJ57" s="26">
        <v>6.8999999999999999E-3</v>
      </c>
      <c r="AK57" s="26">
        <v>2.231E-2</v>
      </c>
      <c r="AL57" s="26">
        <v>5.3719999999999997E-2</v>
      </c>
      <c r="AM57" s="26">
        <v>0.10866000000000001</v>
      </c>
      <c r="AN57" s="26">
        <v>0.19616</v>
      </c>
      <c r="AO57" s="26">
        <v>0.32741999999999999</v>
      </c>
      <c r="AP57" s="26">
        <v>0.51783000000000001</v>
      </c>
      <c r="AQ57" s="26">
        <v>0.79500000000000004</v>
      </c>
      <c r="AR57">
        <v>-3317.227907</v>
      </c>
      <c r="AS57">
        <v>1.00807</v>
      </c>
      <c r="AT57">
        <v>3.94618</v>
      </c>
      <c r="AU57">
        <v>0.1</v>
      </c>
      <c r="AV57">
        <v>0</v>
      </c>
      <c r="AW57">
        <v>3.0000000000000001E-5</v>
      </c>
      <c r="AX57">
        <v>1.16E-3</v>
      </c>
      <c r="AY57">
        <v>6.8999999999999999E-3</v>
      </c>
      <c r="AZ57">
        <v>2.231E-2</v>
      </c>
      <c r="BA57">
        <v>5.3719999999999997E-2</v>
      </c>
      <c r="BB57">
        <v>0.10866000000000001</v>
      </c>
      <c r="BC57">
        <v>0.19616</v>
      </c>
      <c r="BD57">
        <v>0.32740999999999998</v>
      </c>
      <c r="BE57">
        <v>0.51781999999999995</v>
      </c>
      <c r="BF57">
        <v>0.79498999999999997</v>
      </c>
      <c r="BG57">
        <v>2.41866</v>
      </c>
      <c r="BH57" s="28">
        <v>-3316.8584289999999</v>
      </c>
      <c r="BI57" s="28">
        <v>1.06741</v>
      </c>
      <c r="BJ57" s="28">
        <v>4.0448700000000004</v>
      </c>
      <c r="BK57" s="28">
        <v>0.1</v>
      </c>
      <c r="BL57" s="28">
        <v>0</v>
      </c>
      <c r="BM57" s="28">
        <v>1.0000000000000001E-5</v>
      </c>
      <c r="BN57" s="28">
        <v>8.1999999999999998E-4</v>
      </c>
      <c r="BO57" s="28">
        <v>5.4599999999999996E-3</v>
      </c>
      <c r="BP57" s="28">
        <v>1.9040000000000001E-2</v>
      </c>
      <c r="BQ57" s="28">
        <v>4.845E-2</v>
      </c>
      <c r="BR57" s="28">
        <v>0.10226</v>
      </c>
      <c r="BS57" s="28">
        <v>0.19081999999999999</v>
      </c>
      <c r="BT57" s="28">
        <v>0.32654</v>
      </c>
      <c r="BU57" s="28">
        <v>0.52492000000000005</v>
      </c>
      <c r="BV57" s="28">
        <v>0.80832000000000004</v>
      </c>
      <c r="BW57" s="28">
        <v>1</v>
      </c>
      <c r="BX57">
        <v>-3316.8584289999999</v>
      </c>
      <c r="BY57">
        <v>1.06741</v>
      </c>
      <c r="BZ57">
        <v>4.0448700000000004</v>
      </c>
      <c r="CA57">
        <v>0.1</v>
      </c>
      <c r="CB57">
        <v>0</v>
      </c>
      <c r="CC57">
        <v>1.0000000000000001E-5</v>
      </c>
      <c r="CD57">
        <v>8.1999999999999998E-4</v>
      </c>
      <c r="CE57">
        <v>5.4599999999999996E-3</v>
      </c>
      <c r="CF57">
        <v>1.9040000000000001E-2</v>
      </c>
      <c r="CG57">
        <v>4.845E-2</v>
      </c>
      <c r="CH57">
        <v>0.10226</v>
      </c>
      <c r="CI57">
        <v>0.19081999999999999</v>
      </c>
      <c r="CJ57">
        <v>0.32654</v>
      </c>
      <c r="CK57">
        <v>0.52492000000000005</v>
      </c>
      <c r="CL57">
        <v>0.80832000000000004</v>
      </c>
      <c r="CM57">
        <v>1</v>
      </c>
      <c r="CO57" s="30">
        <v>19.1878379999998</v>
      </c>
      <c r="CP57" s="30">
        <v>1</v>
      </c>
      <c r="CR57" s="30">
        <v>0</v>
      </c>
      <c r="CS57" s="30">
        <v>0</v>
      </c>
      <c r="CU57" s="31">
        <v>-9.59999997576233E-5</v>
      </c>
      <c r="CV57" s="30">
        <v>0</v>
      </c>
      <c r="CX57" s="30">
        <v>0</v>
      </c>
      <c r="CY57" s="30">
        <v>0</v>
      </c>
      <c r="DA57" t="s">
        <v>8</v>
      </c>
      <c r="DB57">
        <v>1</v>
      </c>
      <c r="DC57">
        <f t="shared" si="0"/>
        <v>0</v>
      </c>
      <c r="DD57" s="4">
        <f t="shared" si="1"/>
        <v>0</v>
      </c>
    </row>
    <row r="58" spans="1:108">
      <c r="A58" t="s">
        <v>60</v>
      </c>
      <c r="B58" s="20">
        <v>-4492.1003979999996</v>
      </c>
      <c r="C58" s="20">
        <v>1.3532299999999999</v>
      </c>
      <c r="D58" s="20">
        <v>3.4710200000000002</v>
      </c>
      <c r="E58" s="20">
        <v>0.28398000000000001</v>
      </c>
      <c r="F58">
        <v>-4444.3066909999998</v>
      </c>
      <c r="G58">
        <v>1.3532299999999999</v>
      </c>
      <c r="H58">
        <v>3.7128999999999999</v>
      </c>
      <c r="I58">
        <v>0.65585000000000004</v>
      </c>
      <c r="J58">
        <v>0.34415000000000001</v>
      </c>
      <c r="K58">
        <v>0.06</v>
      </c>
      <c r="L58">
        <v>1</v>
      </c>
      <c r="M58" s="24">
        <v>-4444.3066909999998</v>
      </c>
      <c r="N58" s="24">
        <v>1.3532299999999999</v>
      </c>
      <c r="O58" s="24">
        <v>3.7128999999999999</v>
      </c>
      <c r="P58" s="24">
        <v>0.65585000000000004</v>
      </c>
      <c r="Q58" s="24">
        <v>0.24917</v>
      </c>
      <c r="R58" s="24">
        <v>9.4969999999999999E-2</v>
      </c>
      <c r="S58" s="24">
        <v>0.06</v>
      </c>
      <c r="T58" s="24">
        <v>1</v>
      </c>
      <c r="U58" s="24">
        <v>1</v>
      </c>
      <c r="V58">
        <v>-4441.5261190000001</v>
      </c>
      <c r="W58">
        <v>1.3532299999999999</v>
      </c>
      <c r="X58">
        <v>3.7215099999999999</v>
      </c>
      <c r="Y58">
        <v>0.49944</v>
      </c>
      <c r="Z58">
        <v>0.48855999999999999</v>
      </c>
      <c r="AA58">
        <v>1.201E-2</v>
      </c>
      <c r="AB58">
        <v>0</v>
      </c>
      <c r="AC58">
        <v>0.63888</v>
      </c>
      <c r="AD58">
        <v>2.3236400000000001</v>
      </c>
      <c r="AE58" s="26">
        <v>-4442.4691839999996</v>
      </c>
      <c r="AF58" s="26">
        <v>1.3532299999999999</v>
      </c>
      <c r="AG58" s="26">
        <v>3.7209500000000002</v>
      </c>
      <c r="AH58" s="26">
        <v>0</v>
      </c>
      <c r="AI58" s="26">
        <v>1.4999999999999999E-4</v>
      </c>
      <c r="AJ58" s="26">
        <v>2.7499999999999998E-3</v>
      </c>
      <c r="AK58" s="26">
        <v>1.8839999999999999E-2</v>
      </c>
      <c r="AL58" s="26">
        <v>7.7170000000000002E-2</v>
      </c>
      <c r="AM58" s="26">
        <v>0.22236</v>
      </c>
      <c r="AN58" s="26">
        <v>0.47342000000000001</v>
      </c>
      <c r="AO58" s="26">
        <v>0.75614999999999999</v>
      </c>
      <c r="AP58" s="26">
        <v>0.94232000000000005</v>
      </c>
      <c r="AQ58" s="26">
        <v>0.99797999999999998</v>
      </c>
      <c r="AR58">
        <v>-4442.4691849999999</v>
      </c>
      <c r="AS58">
        <v>1.3532299999999999</v>
      </c>
      <c r="AT58">
        <v>3.7209500000000002</v>
      </c>
      <c r="AU58">
        <v>0.1</v>
      </c>
      <c r="AV58">
        <v>0</v>
      </c>
      <c r="AW58">
        <v>0</v>
      </c>
      <c r="AX58">
        <v>1.4999999999999999E-4</v>
      </c>
      <c r="AY58">
        <v>2.7499999999999998E-3</v>
      </c>
      <c r="AZ58">
        <v>1.8839999999999999E-2</v>
      </c>
      <c r="BA58">
        <v>7.7170000000000002E-2</v>
      </c>
      <c r="BB58">
        <v>0.22236</v>
      </c>
      <c r="BC58">
        <v>0.47342000000000001</v>
      </c>
      <c r="BD58">
        <v>0.75614999999999999</v>
      </c>
      <c r="BE58">
        <v>0.94232000000000005</v>
      </c>
      <c r="BF58">
        <v>0.99797999999999998</v>
      </c>
      <c r="BG58">
        <v>1</v>
      </c>
      <c r="BH58" s="28">
        <v>-4439.047219</v>
      </c>
      <c r="BI58" s="28">
        <v>1.57097</v>
      </c>
      <c r="BJ58" s="28">
        <v>3.94611</v>
      </c>
      <c r="BK58" s="28">
        <v>0.1</v>
      </c>
      <c r="BL58" s="28">
        <v>0</v>
      </c>
      <c r="BM58" s="28">
        <v>0</v>
      </c>
      <c r="BN58" s="28">
        <v>8.0000000000000007E-5</v>
      </c>
      <c r="BO58" s="28">
        <v>2.0200000000000001E-3</v>
      </c>
      <c r="BP58" s="28">
        <v>1.669E-2</v>
      </c>
      <c r="BQ58" s="28">
        <v>7.8210000000000002E-2</v>
      </c>
      <c r="BR58" s="28">
        <v>0.24546000000000001</v>
      </c>
      <c r="BS58" s="28">
        <v>0.53454000000000002</v>
      </c>
      <c r="BT58" s="28">
        <v>0.82216999999999996</v>
      </c>
      <c r="BU58" s="28">
        <v>0.96936999999999995</v>
      </c>
      <c r="BV58" s="28">
        <v>0.99943000000000004</v>
      </c>
      <c r="BW58" s="28">
        <v>1</v>
      </c>
      <c r="BX58">
        <v>-4439.047219</v>
      </c>
      <c r="BY58">
        <v>1.57097</v>
      </c>
      <c r="BZ58">
        <v>3.94611</v>
      </c>
      <c r="CA58">
        <v>0.1</v>
      </c>
      <c r="CB58">
        <v>0</v>
      </c>
      <c r="CC58">
        <v>0</v>
      </c>
      <c r="CD58">
        <v>8.0000000000000007E-5</v>
      </c>
      <c r="CE58">
        <v>2.0200000000000001E-3</v>
      </c>
      <c r="CF58">
        <v>1.669E-2</v>
      </c>
      <c r="CG58">
        <v>7.8210000000000002E-2</v>
      </c>
      <c r="CH58">
        <v>0.24546000000000001</v>
      </c>
      <c r="CI58">
        <v>0.53454000000000002</v>
      </c>
      <c r="CJ58">
        <v>0.82216999999999996</v>
      </c>
      <c r="CK58">
        <v>0.96936999999999995</v>
      </c>
      <c r="CL58">
        <v>0.99943000000000004</v>
      </c>
      <c r="CM58">
        <v>1</v>
      </c>
      <c r="CO58" s="30">
        <v>101.148557999999</v>
      </c>
      <c r="CP58" s="30">
        <v>1</v>
      </c>
      <c r="CR58" s="30">
        <v>0</v>
      </c>
      <c r="CS58" s="30">
        <v>0</v>
      </c>
      <c r="CU58" s="31">
        <v>-2.0000006770715101E-6</v>
      </c>
      <c r="CV58" s="30">
        <v>0</v>
      </c>
      <c r="CX58" s="30">
        <v>0</v>
      </c>
      <c r="CY58" s="30">
        <v>0</v>
      </c>
      <c r="DA58" t="s">
        <v>1</v>
      </c>
      <c r="DB58">
        <v>1</v>
      </c>
      <c r="DC58">
        <f t="shared" si="0"/>
        <v>0</v>
      </c>
      <c r="DD58" s="4">
        <f t="shared" si="1"/>
        <v>0</v>
      </c>
    </row>
    <row r="59" spans="1:108">
      <c r="A59" t="s">
        <v>61</v>
      </c>
      <c r="B59" s="20">
        <v>-14819.665378</v>
      </c>
      <c r="C59" s="20">
        <v>1.0537700000000001</v>
      </c>
      <c r="D59" s="20">
        <v>4.7880599999999998</v>
      </c>
      <c r="E59" s="20">
        <v>0.17732999999999999</v>
      </c>
      <c r="F59">
        <v>-14693.623813</v>
      </c>
      <c r="G59">
        <v>1.0537700000000001</v>
      </c>
      <c r="H59">
        <v>4.9228899999999998</v>
      </c>
      <c r="I59">
        <v>0.85814000000000001</v>
      </c>
      <c r="J59">
        <v>0.14186000000000001</v>
      </c>
      <c r="K59">
        <v>8.5739999999999997E-2</v>
      </c>
      <c r="L59">
        <v>1</v>
      </c>
      <c r="M59" s="24">
        <v>-14693.551863999999</v>
      </c>
      <c r="N59" s="24">
        <v>1.0537700000000001</v>
      </c>
      <c r="O59" s="24">
        <v>4.9257099999999996</v>
      </c>
      <c r="P59" s="24">
        <v>0.85860000000000003</v>
      </c>
      <c r="Q59" s="24">
        <v>0.14112</v>
      </c>
      <c r="R59" s="24">
        <v>2.7999999999999998E-4</v>
      </c>
      <c r="S59" s="24">
        <v>8.5989999999999997E-2</v>
      </c>
      <c r="T59" s="24">
        <v>1</v>
      </c>
      <c r="U59" s="24">
        <v>4.42136</v>
      </c>
      <c r="V59">
        <v>-14687.065419</v>
      </c>
      <c r="W59">
        <v>1.0537700000000001</v>
      </c>
      <c r="X59">
        <v>4.9353800000000003</v>
      </c>
      <c r="Y59">
        <v>0.77</v>
      </c>
      <c r="Z59">
        <v>0.22866</v>
      </c>
      <c r="AA59">
        <v>1.34E-3</v>
      </c>
      <c r="AB59">
        <v>5.7759999999999999E-2</v>
      </c>
      <c r="AC59">
        <v>0.64544999999999997</v>
      </c>
      <c r="AD59">
        <v>6.7075699999999996</v>
      </c>
      <c r="AE59" s="26">
        <v>-14690.346806</v>
      </c>
      <c r="AF59" s="26">
        <v>1.0537700000000001</v>
      </c>
      <c r="AG59" s="26">
        <v>4.9133300000000002</v>
      </c>
      <c r="AH59" s="26">
        <v>2.0000000000000002E-5</v>
      </c>
      <c r="AI59" s="26">
        <v>1.0200000000000001E-3</v>
      </c>
      <c r="AJ59" s="26">
        <v>6.1799999999999997E-3</v>
      </c>
      <c r="AK59" s="26">
        <v>2.035E-2</v>
      </c>
      <c r="AL59" s="26">
        <v>4.965E-2</v>
      </c>
      <c r="AM59" s="26">
        <v>0.10156999999999999</v>
      </c>
      <c r="AN59" s="26">
        <v>0.18526000000000001</v>
      </c>
      <c r="AO59" s="26">
        <v>0.31247999999999998</v>
      </c>
      <c r="AP59" s="26">
        <v>0.50011000000000005</v>
      </c>
      <c r="AQ59" s="26">
        <v>0.78064999999999996</v>
      </c>
      <c r="AR59">
        <v>-14687.83345</v>
      </c>
      <c r="AS59">
        <v>1.0537700000000001</v>
      </c>
      <c r="AT59">
        <v>4.9346199999999998</v>
      </c>
      <c r="AU59">
        <v>9.9839999999999998E-2</v>
      </c>
      <c r="AV59">
        <v>1.56E-3</v>
      </c>
      <c r="AW59">
        <v>3.0000000000000001E-5</v>
      </c>
      <c r="AX59">
        <v>1.3500000000000001E-3</v>
      </c>
      <c r="AY59">
        <v>7.3699999999999998E-3</v>
      </c>
      <c r="AZ59">
        <v>2.2620000000000001E-2</v>
      </c>
      <c r="BA59">
        <v>5.2490000000000002E-2</v>
      </c>
      <c r="BB59">
        <v>0.10338</v>
      </c>
      <c r="BC59">
        <v>0.18325</v>
      </c>
      <c r="BD59">
        <v>0.30297000000000002</v>
      </c>
      <c r="BE59">
        <v>0.47991</v>
      </c>
      <c r="BF59">
        <v>0.75412999999999997</v>
      </c>
      <c r="BG59">
        <v>6.2034799999999999</v>
      </c>
      <c r="BH59" s="28">
        <v>-14685.834768999999</v>
      </c>
      <c r="BI59" s="28">
        <v>1.13368</v>
      </c>
      <c r="BJ59" s="28">
        <v>5.02271</v>
      </c>
      <c r="BK59" s="28">
        <v>9.1090000000000004E-2</v>
      </c>
      <c r="BL59" s="28">
        <v>8.9080000000000006E-2</v>
      </c>
      <c r="BM59" s="28">
        <v>5.1999999999999995E-4</v>
      </c>
      <c r="BN59" s="28">
        <v>5.1700000000000001E-3</v>
      </c>
      <c r="BO59" s="28">
        <v>1.5169999999999999E-2</v>
      </c>
      <c r="BP59" s="28">
        <v>3.124E-2</v>
      </c>
      <c r="BQ59" s="28">
        <v>5.4489999999999997E-2</v>
      </c>
      <c r="BR59" s="28">
        <v>8.6699999999999999E-2</v>
      </c>
      <c r="BS59" s="28">
        <v>0.13092999999999999</v>
      </c>
      <c r="BT59" s="28">
        <v>0.19314999999999999</v>
      </c>
      <c r="BU59" s="28">
        <v>0.28748000000000001</v>
      </c>
      <c r="BV59" s="28">
        <v>0.46936</v>
      </c>
      <c r="BW59" s="28">
        <v>1</v>
      </c>
      <c r="BX59">
        <v>-14683.760964999999</v>
      </c>
      <c r="BY59">
        <v>1.1671800000000001</v>
      </c>
      <c r="BZ59">
        <v>5.0425300000000002</v>
      </c>
      <c r="CA59">
        <v>9.9720000000000003E-2</v>
      </c>
      <c r="CB59">
        <v>2.8400000000000001E-3</v>
      </c>
      <c r="CC59">
        <v>3.0000000000000001E-5</v>
      </c>
      <c r="CD59">
        <v>1.31E-3</v>
      </c>
      <c r="CE59">
        <v>7.3200000000000001E-3</v>
      </c>
      <c r="CF59">
        <v>2.2780000000000002E-2</v>
      </c>
      <c r="CG59">
        <v>5.3359999999999998E-2</v>
      </c>
      <c r="CH59">
        <v>0.10580000000000001</v>
      </c>
      <c r="CI59">
        <v>0.18836</v>
      </c>
      <c r="CJ59">
        <v>0.31196000000000002</v>
      </c>
      <c r="CK59">
        <v>0.49335000000000001</v>
      </c>
      <c r="CL59">
        <v>0.76859999999999995</v>
      </c>
      <c r="CM59">
        <v>7.8326900000000004</v>
      </c>
      <c r="CO59" s="30">
        <v>265.19991799999798</v>
      </c>
      <c r="CP59" s="30">
        <v>1</v>
      </c>
      <c r="CR59" s="30">
        <v>0.143898000002082</v>
      </c>
      <c r="CS59" s="30">
        <v>0</v>
      </c>
      <c r="CU59" s="30">
        <v>5.02671199999895</v>
      </c>
      <c r="CV59" s="30">
        <v>0</v>
      </c>
      <c r="CX59" s="30">
        <v>4.1476079999993098</v>
      </c>
      <c r="CY59" s="30">
        <v>1</v>
      </c>
      <c r="DA59" t="s">
        <v>3</v>
      </c>
      <c r="DB59">
        <v>1</v>
      </c>
      <c r="DC59">
        <f t="shared" si="0"/>
        <v>1</v>
      </c>
      <c r="DD59" s="4">
        <f t="shared" si="1"/>
        <v>0.28400000000000003</v>
      </c>
    </row>
    <row r="60" spans="1:108">
      <c r="A60" t="s">
        <v>62</v>
      </c>
      <c r="B60" s="20">
        <v>-16479.713517</v>
      </c>
      <c r="C60" s="20">
        <v>0.62492000000000003</v>
      </c>
      <c r="D60" s="20">
        <v>4.8261399999999997</v>
      </c>
      <c r="E60" s="20">
        <v>0.25002999999999997</v>
      </c>
      <c r="F60">
        <v>-16311.985269999999</v>
      </c>
      <c r="G60">
        <v>0.62492000000000003</v>
      </c>
      <c r="H60">
        <v>4.9680099999999996</v>
      </c>
      <c r="I60">
        <v>0.75929000000000002</v>
      </c>
      <c r="J60">
        <v>0.24071000000000001</v>
      </c>
      <c r="K60">
        <v>3.986E-2</v>
      </c>
      <c r="L60">
        <v>1</v>
      </c>
      <c r="M60" s="24">
        <v>-16311.985269999999</v>
      </c>
      <c r="N60" s="24">
        <v>0.62492000000000003</v>
      </c>
      <c r="O60" s="24">
        <v>4.9680299999999997</v>
      </c>
      <c r="P60" s="24">
        <v>0.75929000000000002</v>
      </c>
      <c r="Q60" s="24">
        <v>0.24071000000000001</v>
      </c>
      <c r="R60" s="24">
        <v>0</v>
      </c>
      <c r="S60" s="24">
        <v>3.9849999999999997E-2</v>
      </c>
      <c r="T60" s="24">
        <v>1</v>
      </c>
      <c r="U60" s="24">
        <v>27.634139999999999</v>
      </c>
      <c r="V60">
        <v>-16310.857566999999</v>
      </c>
      <c r="W60">
        <v>0.62492000000000003</v>
      </c>
      <c r="X60">
        <v>4.9934900000000004</v>
      </c>
      <c r="Y60">
        <v>0.61802000000000001</v>
      </c>
      <c r="Z60">
        <v>0.30974000000000002</v>
      </c>
      <c r="AA60">
        <v>7.2239999999999999E-2</v>
      </c>
      <c r="AB60">
        <v>0</v>
      </c>
      <c r="AC60">
        <v>0.50838000000000005</v>
      </c>
      <c r="AD60">
        <v>1.6978500000000001</v>
      </c>
      <c r="AE60" s="26">
        <v>-16313.046074</v>
      </c>
      <c r="AF60" s="26">
        <v>0.62492000000000003</v>
      </c>
      <c r="AG60" s="26">
        <v>4.9600799999999996</v>
      </c>
      <c r="AH60" s="26">
        <v>0</v>
      </c>
      <c r="AI60" s="26">
        <v>0</v>
      </c>
      <c r="AJ60" s="26">
        <v>0</v>
      </c>
      <c r="AK60" s="26">
        <v>1.0000000000000001E-5</v>
      </c>
      <c r="AL60" s="26">
        <v>5.0000000000000001E-4</v>
      </c>
      <c r="AM60" s="26">
        <v>1.0410000000000001E-2</v>
      </c>
      <c r="AN60" s="26">
        <v>0.11962</v>
      </c>
      <c r="AO60" s="26">
        <v>0.59540999999999999</v>
      </c>
      <c r="AP60" s="26">
        <v>0.96601999999999999</v>
      </c>
      <c r="AQ60" s="26">
        <v>0.99992000000000003</v>
      </c>
      <c r="AR60">
        <v>-16310.958621</v>
      </c>
      <c r="AS60">
        <v>0.62492000000000003</v>
      </c>
      <c r="AT60">
        <v>4.9917999999999996</v>
      </c>
      <c r="AU60">
        <v>9.5939999999999998E-2</v>
      </c>
      <c r="AV60">
        <v>4.0570000000000002E-2</v>
      </c>
      <c r="AW60">
        <v>0</v>
      </c>
      <c r="AX60">
        <v>0</v>
      </c>
      <c r="AY60">
        <v>8.0000000000000007E-5</v>
      </c>
      <c r="AZ60">
        <v>1.1199999999999999E-3</v>
      </c>
      <c r="BA60">
        <v>7.7299999999999999E-3</v>
      </c>
      <c r="BB60">
        <v>3.5639999999999998E-2</v>
      </c>
      <c r="BC60">
        <v>0.12325999999999999</v>
      </c>
      <c r="BD60">
        <v>0.33</v>
      </c>
      <c r="BE60">
        <v>0.66620999999999997</v>
      </c>
      <c r="BF60">
        <v>0.95779000000000003</v>
      </c>
      <c r="BG60">
        <v>1.88608</v>
      </c>
      <c r="BH60" s="28">
        <v>-16309.220859999999</v>
      </c>
      <c r="BI60" s="28">
        <v>0.67291999999999996</v>
      </c>
      <c r="BJ60" s="28">
        <v>5.0190299999999999</v>
      </c>
      <c r="BK60" s="28">
        <v>7.5009999999999993E-2</v>
      </c>
      <c r="BL60" s="28">
        <v>0.24989</v>
      </c>
      <c r="BM60" s="28">
        <v>1.404E-2</v>
      </c>
      <c r="BN60" s="28">
        <v>2.0750000000000001E-2</v>
      </c>
      <c r="BO60" s="28">
        <v>2.5659999999999999E-2</v>
      </c>
      <c r="BP60" s="28">
        <v>3.0099999999999998E-2</v>
      </c>
      <c r="BQ60" s="28">
        <v>3.4500000000000003E-2</v>
      </c>
      <c r="BR60" s="28">
        <v>3.9140000000000001E-2</v>
      </c>
      <c r="BS60" s="28">
        <v>4.4330000000000001E-2</v>
      </c>
      <c r="BT60" s="28">
        <v>5.0599999999999999E-2</v>
      </c>
      <c r="BU60" s="28">
        <v>5.919E-2</v>
      </c>
      <c r="BV60" s="28">
        <v>7.5469999999999995E-2</v>
      </c>
      <c r="BW60" s="28">
        <v>1</v>
      </c>
      <c r="BX60">
        <v>-16307.311185</v>
      </c>
      <c r="BY60">
        <v>0.68496000000000001</v>
      </c>
      <c r="BZ60">
        <v>5.06914</v>
      </c>
      <c r="CA60">
        <v>9.6589999999999995E-2</v>
      </c>
      <c r="CB60">
        <v>3.4049999999999997E-2</v>
      </c>
      <c r="CC60">
        <v>0</v>
      </c>
      <c r="CD60">
        <v>0</v>
      </c>
      <c r="CE60">
        <v>8.0000000000000007E-5</v>
      </c>
      <c r="CF60">
        <v>1.15E-3</v>
      </c>
      <c r="CG60">
        <v>8.3800000000000003E-3</v>
      </c>
      <c r="CH60">
        <v>4.0230000000000002E-2</v>
      </c>
      <c r="CI60">
        <v>0.14247000000000001</v>
      </c>
      <c r="CJ60">
        <v>0.37930999999999998</v>
      </c>
      <c r="CK60">
        <v>0.72958000000000001</v>
      </c>
      <c r="CL60">
        <v>0.97511000000000003</v>
      </c>
      <c r="CM60">
        <v>2.2963100000000001</v>
      </c>
      <c r="CO60" s="30">
        <v>337.711900000002</v>
      </c>
      <c r="CP60" s="30">
        <v>1</v>
      </c>
      <c r="CR60" s="30">
        <v>0</v>
      </c>
      <c r="CS60" s="30">
        <v>0</v>
      </c>
      <c r="CU60" s="30">
        <v>4.1749060000001901</v>
      </c>
      <c r="CV60" s="30">
        <v>0</v>
      </c>
      <c r="CX60" s="30">
        <v>3.8193499999979399</v>
      </c>
      <c r="CY60" s="30">
        <v>0</v>
      </c>
      <c r="DA60" t="s">
        <v>3</v>
      </c>
      <c r="DB60">
        <v>1</v>
      </c>
      <c r="DC60">
        <f t="shared" si="0"/>
        <v>0</v>
      </c>
      <c r="DD60" s="4">
        <f t="shared" si="1"/>
        <v>3.4049999999999998</v>
      </c>
    </row>
    <row r="61" spans="1:108">
      <c r="A61" t="s">
        <v>63</v>
      </c>
      <c r="B61" s="20">
        <v>-23450.498443</v>
      </c>
      <c r="C61" s="20">
        <v>1.39998</v>
      </c>
      <c r="D61" s="20">
        <v>3.30931</v>
      </c>
      <c r="E61" s="20">
        <v>0.21379999999999999</v>
      </c>
      <c r="F61">
        <v>-23231.813979999999</v>
      </c>
      <c r="G61">
        <v>1.39998</v>
      </c>
      <c r="H61">
        <v>3.48671</v>
      </c>
      <c r="I61">
        <v>0.81659999999999999</v>
      </c>
      <c r="J61">
        <v>0.18340000000000001</v>
      </c>
      <c r="K61">
        <v>0.10460999999999999</v>
      </c>
      <c r="L61">
        <v>1</v>
      </c>
      <c r="M61" s="24">
        <v>-23231.813979999999</v>
      </c>
      <c r="N61" s="24">
        <v>1.39998</v>
      </c>
      <c r="O61" s="24">
        <v>3.48671</v>
      </c>
      <c r="P61" s="24">
        <v>0.81659999999999999</v>
      </c>
      <c r="Q61" s="24">
        <v>9.8699999999999996E-2</v>
      </c>
      <c r="R61" s="24">
        <v>8.4699999999999998E-2</v>
      </c>
      <c r="S61" s="24">
        <v>0.10460999999999999</v>
      </c>
      <c r="T61" s="24">
        <v>1</v>
      </c>
      <c r="U61" s="24">
        <v>1</v>
      </c>
      <c r="V61">
        <v>-23214.937978000002</v>
      </c>
      <c r="W61">
        <v>1.39998</v>
      </c>
      <c r="X61">
        <v>3.4677899999999999</v>
      </c>
      <c r="Y61">
        <v>0.51595999999999997</v>
      </c>
      <c r="Z61">
        <v>0.45418999999999998</v>
      </c>
      <c r="AA61">
        <v>2.9860000000000001E-2</v>
      </c>
      <c r="AB61">
        <v>2.2290000000000001E-2</v>
      </c>
      <c r="AC61">
        <v>0.40500000000000003</v>
      </c>
      <c r="AD61">
        <v>1.8288</v>
      </c>
      <c r="AE61" s="26">
        <v>-23221.276383</v>
      </c>
      <c r="AF61" s="26">
        <v>1.39998</v>
      </c>
      <c r="AG61" s="26">
        <v>3.45791</v>
      </c>
      <c r="AH61" s="26">
        <v>1.4999999999999999E-4</v>
      </c>
      <c r="AI61" s="26">
        <v>3.7000000000000002E-3</v>
      </c>
      <c r="AJ61" s="26">
        <v>1.6369999999999999E-2</v>
      </c>
      <c r="AK61" s="26">
        <v>4.3630000000000002E-2</v>
      </c>
      <c r="AL61" s="26">
        <v>9.0829999999999994E-2</v>
      </c>
      <c r="AM61" s="26">
        <v>0.16342000000000001</v>
      </c>
      <c r="AN61" s="26">
        <v>0.26713999999999999</v>
      </c>
      <c r="AO61" s="26">
        <v>0.40839999999999999</v>
      </c>
      <c r="AP61" s="26">
        <v>0.59521000000000002</v>
      </c>
      <c r="AQ61" s="26">
        <v>0.84062999999999999</v>
      </c>
      <c r="AR61">
        <v>-23214.46902</v>
      </c>
      <c r="AS61">
        <v>1.39998</v>
      </c>
      <c r="AT61">
        <v>3.4669099999999999</v>
      </c>
      <c r="AU61">
        <v>9.9449999999999997E-2</v>
      </c>
      <c r="AV61">
        <v>5.5399999999999998E-3</v>
      </c>
      <c r="AW61">
        <v>3.1E-4</v>
      </c>
      <c r="AX61">
        <v>5.4000000000000003E-3</v>
      </c>
      <c r="AY61">
        <v>2.0420000000000001E-2</v>
      </c>
      <c r="AZ61">
        <v>4.9250000000000002E-2</v>
      </c>
      <c r="BA61">
        <v>9.5500000000000002E-2</v>
      </c>
      <c r="BB61">
        <v>0.16309000000000001</v>
      </c>
      <c r="BC61">
        <v>0.25675999999999999</v>
      </c>
      <c r="BD61">
        <v>0.38316</v>
      </c>
      <c r="BE61">
        <v>0.55357000000000001</v>
      </c>
      <c r="BF61">
        <v>0.79613999999999996</v>
      </c>
      <c r="BG61">
        <v>3.36924</v>
      </c>
      <c r="BH61" s="28">
        <v>-23210.062781000001</v>
      </c>
      <c r="BI61" s="28">
        <v>1.5407299999999999</v>
      </c>
      <c r="BJ61" s="28">
        <v>3.5508799999999998</v>
      </c>
      <c r="BK61" s="28">
        <v>8.8239999999999999E-2</v>
      </c>
      <c r="BL61" s="28">
        <v>0.11763</v>
      </c>
      <c r="BM61" s="28">
        <v>1.5E-3</v>
      </c>
      <c r="BN61" s="28">
        <v>1.0529999999999999E-2</v>
      </c>
      <c r="BO61" s="28">
        <v>2.6460000000000001E-2</v>
      </c>
      <c r="BP61" s="28">
        <v>4.9320000000000003E-2</v>
      </c>
      <c r="BQ61" s="28">
        <v>7.9869999999999997E-2</v>
      </c>
      <c r="BR61" s="28">
        <v>0.1197</v>
      </c>
      <c r="BS61" s="28">
        <v>0.17172999999999999</v>
      </c>
      <c r="BT61" s="28">
        <v>0.2417</v>
      </c>
      <c r="BU61" s="28">
        <v>0.34320000000000001</v>
      </c>
      <c r="BV61" s="28">
        <v>0.52861000000000002</v>
      </c>
      <c r="BW61" s="28">
        <v>1</v>
      </c>
      <c r="BX61">
        <v>-23203.759418000001</v>
      </c>
      <c r="BY61">
        <v>1.58249</v>
      </c>
      <c r="BZ61">
        <v>3.5622199999999999</v>
      </c>
      <c r="CA61">
        <v>9.8760000000000001E-2</v>
      </c>
      <c r="CB61">
        <v>1.244E-2</v>
      </c>
      <c r="CC61">
        <v>3.5E-4</v>
      </c>
      <c r="CD61">
        <v>5.7800000000000004E-3</v>
      </c>
      <c r="CE61">
        <v>2.146E-2</v>
      </c>
      <c r="CF61">
        <v>5.1139999999999998E-2</v>
      </c>
      <c r="CG61">
        <v>9.8290000000000002E-2</v>
      </c>
      <c r="CH61">
        <v>0.16667999999999999</v>
      </c>
      <c r="CI61">
        <v>0.26088</v>
      </c>
      <c r="CJ61">
        <v>0.38735999999999998</v>
      </c>
      <c r="CK61">
        <v>0.55715000000000003</v>
      </c>
      <c r="CL61">
        <v>0.79795000000000005</v>
      </c>
      <c r="CM61">
        <v>3.4160200000000001</v>
      </c>
      <c r="CO61" s="30">
        <v>471.12092999999697</v>
      </c>
      <c r="CP61" s="30">
        <v>1</v>
      </c>
      <c r="CR61" s="30">
        <v>0</v>
      </c>
      <c r="CS61" s="30">
        <v>0</v>
      </c>
      <c r="CU61" s="30">
        <v>13.6147259999998</v>
      </c>
      <c r="CV61" s="30">
        <v>1</v>
      </c>
      <c r="CX61" s="30">
        <v>12.606725999998201</v>
      </c>
      <c r="CY61" s="30">
        <v>1</v>
      </c>
      <c r="DA61" t="s">
        <v>3</v>
      </c>
      <c r="DB61" s="7">
        <v>1</v>
      </c>
      <c r="DC61" s="7">
        <f t="shared" si="0"/>
        <v>2</v>
      </c>
      <c r="DD61" s="8">
        <f t="shared" si="1"/>
        <v>1.244</v>
      </c>
    </row>
    <row r="62" spans="1:108">
      <c r="A62" t="s">
        <v>64</v>
      </c>
      <c r="B62" s="20">
        <v>-22240.394117</v>
      </c>
      <c r="C62" s="20">
        <v>1.4981199999999999</v>
      </c>
      <c r="D62" s="20">
        <v>3.57315</v>
      </c>
      <c r="E62" s="20">
        <v>0.22165000000000001</v>
      </c>
      <c r="F62">
        <v>-22002.747134000001</v>
      </c>
      <c r="G62">
        <v>1.4981199999999999</v>
      </c>
      <c r="H62">
        <v>3.7563</v>
      </c>
      <c r="I62">
        <v>0.79747000000000001</v>
      </c>
      <c r="J62">
        <v>0.20252999999999999</v>
      </c>
      <c r="K62">
        <v>9.1700000000000004E-2</v>
      </c>
      <c r="L62">
        <v>1</v>
      </c>
      <c r="M62" s="24">
        <v>-22002.747134000001</v>
      </c>
      <c r="N62" s="24">
        <v>1.4981199999999999</v>
      </c>
      <c r="O62" s="24">
        <v>3.7563</v>
      </c>
      <c r="P62" s="24">
        <v>0.79747000000000001</v>
      </c>
      <c r="Q62" s="24">
        <v>0.20247999999999999</v>
      </c>
      <c r="R62" s="24">
        <v>4.0000000000000003E-5</v>
      </c>
      <c r="S62" s="24">
        <v>9.1700000000000004E-2</v>
      </c>
      <c r="T62" s="24">
        <v>1</v>
      </c>
      <c r="U62" s="24">
        <v>1</v>
      </c>
      <c r="V62">
        <v>-21989.981318999999</v>
      </c>
      <c r="W62">
        <v>1.4981199999999999</v>
      </c>
      <c r="X62">
        <v>3.72783</v>
      </c>
      <c r="Y62">
        <v>0.62556</v>
      </c>
      <c r="Z62">
        <v>0.36001</v>
      </c>
      <c r="AA62">
        <v>1.443E-2</v>
      </c>
      <c r="AB62">
        <v>3.9559999999999998E-2</v>
      </c>
      <c r="AC62">
        <v>0.54884999999999995</v>
      </c>
      <c r="AD62">
        <v>2.3879999999999999</v>
      </c>
      <c r="AE62" s="26">
        <v>-21994.404402</v>
      </c>
      <c r="AF62" s="26">
        <v>1.4981199999999999</v>
      </c>
      <c r="AG62" s="26">
        <v>3.7077499999999999</v>
      </c>
      <c r="AH62" s="26">
        <v>3.0000000000000001E-5</v>
      </c>
      <c r="AI62" s="26">
        <v>1.47E-3</v>
      </c>
      <c r="AJ62" s="26">
        <v>9.11E-3</v>
      </c>
      <c r="AK62" s="26">
        <v>3.023E-2</v>
      </c>
      <c r="AL62" s="26">
        <v>7.3760000000000006E-2</v>
      </c>
      <c r="AM62" s="26">
        <v>0.14948</v>
      </c>
      <c r="AN62" s="26">
        <v>0.26679000000000003</v>
      </c>
      <c r="AO62" s="26">
        <v>0.43260999999999999</v>
      </c>
      <c r="AP62" s="26">
        <v>0.64732000000000001</v>
      </c>
      <c r="AQ62" s="26">
        <v>0.89354999999999996</v>
      </c>
      <c r="AR62">
        <v>-21990.265030999999</v>
      </c>
      <c r="AS62">
        <v>1.4981199999999999</v>
      </c>
      <c r="AT62">
        <v>3.7300599999999999</v>
      </c>
      <c r="AU62">
        <v>9.9169999999999994E-2</v>
      </c>
      <c r="AV62">
        <v>8.2900000000000005E-3</v>
      </c>
      <c r="AW62">
        <v>8.0000000000000007E-5</v>
      </c>
      <c r="AX62">
        <v>2.5500000000000002E-3</v>
      </c>
      <c r="AY62">
        <v>1.2630000000000001E-2</v>
      </c>
      <c r="AZ62">
        <v>3.6229999999999998E-2</v>
      </c>
      <c r="BA62">
        <v>7.9630000000000006E-2</v>
      </c>
      <c r="BB62">
        <v>0.14945</v>
      </c>
      <c r="BC62">
        <v>0.25267000000000001</v>
      </c>
      <c r="BD62">
        <v>0.39676</v>
      </c>
      <c r="BE62">
        <v>0.59006999999999998</v>
      </c>
      <c r="BF62">
        <v>0.84331</v>
      </c>
      <c r="BG62">
        <v>2.7531599999999998</v>
      </c>
      <c r="BH62" s="28">
        <v>-21986.431978000001</v>
      </c>
      <c r="BI62" s="28">
        <v>1.6252</v>
      </c>
      <c r="BJ62" s="28">
        <v>3.79623</v>
      </c>
      <c r="BK62" s="28">
        <v>8.72E-2</v>
      </c>
      <c r="BL62" s="28">
        <v>0.12795999999999999</v>
      </c>
      <c r="BM62" s="28">
        <v>4.2000000000000002E-4</v>
      </c>
      <c r="BN62" s="28">
        <v>5.0499999999999998E-3</v>
      </c>
      <c r="BO62" s="28">
        <v>1.6150000000000001E-2</v>
      </c>
      <c r="BP62" s="28">
        <v>3.5099999999999999E-2</v>
      </c>
      <c r="BQ62" s="28">
        <v>6.3539999999999999E-2</v>
      </c>
      <c r="BR62" s="28">
        <v>0.10382</v>
      </c>
      <c r="BS62" s="28">
        <v>0.15972</v>
      </c>
      <c r="BT62" s="28">
        <v>0.23821000000000001</v>
      </c>
      <c r="BU62" s="28">
        <v>0.35502</v>
      </c>
      <c r="BV62" s="28">
        <v>0.56733999999999996</v>
      </c>
      <c r="BW62" s="28">
        <v>1</v>
      </c>
      <c r="BX62">
        <v>-21982.368954000001</v>
      </c>
      <c r="BY62">
        <v>1.6520300000000001</v>
      </c>
      <c r="BZ62">
        <v>3.8216600000000001</v>
      </c>
      <c r="CA62">
        <v>9.8820000000000005E-2</v>
      </c>
      <c r="CB62">
        <v>1.1780000000000001E-2</v>
      </c>
      <c r="CC62">
        <v>8.0000000000000007E-5</v>
      </c>
      <c r="CD62">
        <v>2.5999999999999999E-3</v>
      </c>
      <c r="CE62">
        <v>1.2959999999999999E-2</v>
      </c>
      <c r="CF62">
        <v>3.73E-2</v>
      </c>
      <c r="CG62">
        <v>8.2150000000000001E-2</v>
      </c>
      <c r="CH62">
        <v>0.15426999999999999</v>
      </c>
      <c r="CI62">
        <v>0.26057999999999998</v>
      </c>
      <c r="CJ62">
        <v>0.40810999999999997</v>
      </c>
      <c r="CK62">
        <v>0.60374000000000005</v>
      </c>
      <c r="CL62">
        <v>0.85382999999999998</v>
      </c>
      <c r="CM62">
        <v>3.0703999999999998</v>
      </c>
      <c r="CO62" s="30">
        <v>500.82559600000201</v>
      </c>
      <c r="CP62" s="30">
        <v>1</v>
      </c>
      <c r="CR62" s="30">
        <v>0</v>
      </c>
      <c r="CS62" s="30">
        <v>0</v>
      </c>
      <c r="CU62" s="30">
        <v>8.2787420000022394</v>
      </c>
      <c r="CV62" s="30">
        <v>1</v>
      </c>
      <c r="CX62" s="30">
        <v>8.12604799999826</v>
      </c>
      <c r="CY62" s="30">
        <v>1</v>
      </c>
      <c r="DA62" t="s">
        <v>3</v>
      </c>
      <c r="DB62" s="7">
        <v>1</v>
      </c>
      <c r="DC62" s="7">
        <f t="shared" si="0"/>
        <v>2</v>
      </c>
      <c r="DD62" s="8">
        <f t="shared" si="1"/>
        <v>1.1780000000000002</v>
      </c>
    </row>
    <row r="63" spans="1:108" s="2" customFormat="1">
      <c r="A63" s="2" t="s">
        <v>65</v>
      </c>
      <c r="B63" s="20">
        <v>-26572.280285000001</v>
      </c>
      <c r="C63" s="20">
        <v>1.8652899999999999</v>
      </c>
      <c r="D63" s="20">
        <v>3.2901600000000002</v>
      </c>
      <c r="E63" s="20">
        <v>0.26396999999999998</v>
      </c>
      <c r="F63" s="2">
        <v>-26312.450612000001</v>
      </c>
      <c r="G63" s="2">
        <v>1.8652899999999999</v>
      </c>
      <c r="H63" s="2">
        <v>3.4684499999999998</v>
      </c>
      <c r="I63" s="2">
        <v>0.74431999999999998</v>
      </c>
      <c r="J63" s="2">
        <v>0.25568000000000002</v>
      </c>
      <c r="K63" s="2">
        <v>0.12092</v>
      </c>
      <c r="L63" s="2">
        <v>1</v>
      </c>
      <c r="M63" s="24">
        <v>-26312.450612000001</v>
      </c>
      <c r="N63" s="24">
        <v>1.8652899999999999</v>
      </c>
      <c r="O63" s="24">
        <v>3.4684499999999998</v>
      </c>
      <c r="P63" s="24">
        <v>0.74431999999999998</v>
      </c>
      <c r="Q63" s="24">
        <v>0.12941</v>
      </c>
      <c r="R63" s="24">
        <v>0.12626999999999999</v>
      </c>
      <c r="S63" s="24">
        <v>0.12092</v>
      </c>
      <c r="T63" s="24">
        <v>1</v>
      </c>
      <c r="U63" s="24">
        <v>1</v>
      </c>
      <c r="V63" s="2">
        <v>-26286.748604</v>
      </c>
      <c r="W63" s="2">
        <v>1.8652899999999999</v>
      </c>
      <c r="X63" s="2">
        <v>3.4509799999999999</v>
      </c>
      <c r="Y63" s="2">
        <v>0.49947999999999998</v>
      </c>
      <c r="Z63" s="2">
        <v>0.48609999999999998</v>
      </c>
      <c r="AA63" s="2">
        <v>1.4420000000000001E-2</v>
      </c>
      <c r="AB63" s="2">
        <v>4.1489999999999999E-2</v>
      </c>
      <c r="AC63" s="2">
        <v>0.52856999999999998</v>
      </c>
      <c r="AD63" s="2">
        <v>3.1302699999999999</v>
      </c>
      <c r="AE63" s="26">
        <v>-26300.657997999999</v>
      </c>
      <c r="AF63" s="26">
        <v>1.8652899999999999</v>
      </c>
      <c r="AG63" s="26">
        <v>3.4449800000000002</v>
      </c>
      <c r="AH63" s="26">
        <v>5.9999999999999995E-4</v>
      </c>
      <c r="AI63" s="26">
        <v>9.7099999999999999E-3</v>
      </c>
      <c r="AJ63" s="26">
        <v>3.5470000000000002E-2</v>
      </c>
      <c r="AK63" s="26">
        <v>8.3019999999999997E-2</v>
      </c>
      <c r="AL63" s="26">
        <v>0.15604999999999999</v>
      </c>
      <c r="AM63" s="26">
        <v>0.25699</v>
      </c>
      <c r="AN63" s="26">
        <v>0.38679000000000002</v>
      </c>
      <c r="AO63" s="26">
        <v>0.54439000000000004</v>
      </c>
      <c r="AP63" s="26">
        <v>0.72533000000000003</v>
      </c>
      <c r="AQ63" s="26">
        <v>0.91681999999999997</v>
      </c>
      <c r="AR63" s="2">
        <v>-26287.37686</v>
      </c>
      <c r="AS63" s="2">
        <v>1.8652899999999999</v>
      </c>
      <c r="AT63" s="2">
        <v>3.4569800000000002</v>
      </c>
      <c r="AU63" s="2">
        <v>9.9430000000000004E-2</v>
      </c>
      <c r="AV63" s="2">
        <v>5.7099999999999998E-3</v>
      </c>
      <c r="AW63" s="2">
        <v>1.1000000000000001E-3</v>
      </c>
      <c r="AX63" s="2">
        <v>1.319E-2</v>
      </c>
      <c r="AY63" s="2">
        <v>4.1959999999999997E-2</v>
      </c>
      <c r="AZ63" s="2">
        <v>8.9959999999999998E-2</v>
      </c>
      <c r="BA63" s="2">
        <v>0.15914</v>
      </c>
      <c r="BB63" s="2">
        <v>0.25113999999999997</v>
      </c>
      <c r="BC63" s="2">
        <v>0.36756</v>
      </c>
      <c r="BD63" s="2">
        <v>0.51005999999999996</v>
      </c>
      <c r="BE63" s="2">
        <v>0.68066000000000004</v>
      </c>
      <c r="BF63" s="2">
        <v>0.88283</v>
      </c>
      <c r="BG63" s="2">
        <v>4.5860900000000004</v>
      </c>
      <c r="BH63" s="28">
        <v>-26281.050518</v>
      </c>
      <c r="BI63" s="28">
        <v>2.1329400000000001</v>
      </c>
      <c r="BJ63" s="28">
        <v>3.6222699999999999</v>
      </c>
      <c r="BK63" s="28">
        <v>8.2280000000000006E-2</v>
      </c>
      <c r="BL63" s="28">
        <v>0.17718</v>
      </c>
      <c r="BM63" s="28">
        <v>3.2299999999999998E-3</v>
      </c>
      <c r="BN63" s="28">
        <v>1.7829999999999999E-2</v>
      </c>
      <c r="BO63" s="28">
        <v>4.0129999999999999E-2</v>
      </c>
      <c r="BP63" s="28">
        <v>6.9589999999999999E-2</v>
      </c>
      <c r="BQ63" s="28">
        <v>0.10675999999999999</v>
      </c>
      <c r="BR63" s="28">
        <v>0.15309</v>
      </c>
      <c r="BS63" s="28">
        <v>0.21137</v>
      </c>
      <c r="BT63" s="28">
        <v>0.28709000000000001</v>
      </c>
      <c r="BU63" s="28">
        <v>0.39315</v>
      </c>
      <c r="BV63" s="28">
        <v>0.57848999999999995</v>
      </c>
      <c r="BW63" s="28">
        <v>1</v>
      </c>
      <c r="BX63" s="2">
        <v>-26263.154166</v>
      </c>
      <c r="BY63" s="2">
        <v>2.3900600000000001</v>
      </c>
      <c r="BZ63" s="2">
        <v>3.6545999999999998</v>
      </c>
      <c r="CA63" s="2">
        <v>9.9440000000000001E-2</v>
      </c>
      <c r="CB63" s="2">
        <v>5.5599999999999998E-3</v>
      </c>
      <c r="CC63" s="2">
        <v>6.4000000000000005E-4</v>
      </c>
      <c r="CD63" s="2">
        <v>1.0290000000000001E-2</v>
      </c>
      <c r="CE63" s="2">
        <v>3.721E-2</v>
      </c>
      <c r="CF63" s="2">
        <v>8.6499999999999994E-2</v>
      </c>
      <c r="CG63" s="2">
        <v>0.16167000000000001</v>
      </c>
      <c r="CH63" s="2">
        <v>0.26484999999999997</v>
      </c>
      <c r="CI63" s="2">
        <v>0.39654</v>
      </c>
      <c r="CJ63" s="2">
        <v>0.55501999999999996</v>
      </c>
      <c r="CK63" s="2">
        <v>0.73485</v>
      </c>
      <c r="CL63" s="2">
        <v>0.92164999999999997</v>
      </c>
      <c r="CM63" s="2">
        <v>15.98644</v>
      </c>
      <c r="CO63" s="30">
        <v>571.06336200000101</v>
      </c>
      <c r="CP63" s="30">
        <v>1</v>
      </c>
      <c r="CQ63" s="30"/>
      <c r="CR63" s="30">
        <v>0</v>
      </c>
      <c r="CS63" s="30">
        <v>0</v>
      </c>
      <c r="CT63" s="30"/>
      <c r="CU63" s="30">
        <v>26.562275999996899</v>
      </c>
      <c r="CV63" s="30">
        <v>1</v>
      </c>
      <c r="CW63" s="30"/>
      <c r="CX63" s="30">
        <f>2*(BX63-BH63)</f>
        <v>35.792703999999503</v>
      </c>
      <c r="CY63" s="30">
        <v>1</v>
      </c>
      <c r="DA63" s="2" t="s">
        <v>3</v>
      </c>
      <c r="DB63" s="7">
        <v>1</v>
      </c>
      <c r="DC63" s="7">
        <f t="shared" si="0"/>
        <v>2</v>
      </c>
      <c r="DD63" s="8">
        <f t="shared" si="1"/>
        <v>0.55599999999999994</v>
      </c>
    </row>
    <row r="64" spans="1:108">
      <c r="A64" t="s">
        <v>66</v>
      </c>
      <c r="B64" s="20">
        <v>-15820.344171000001</v>
      </c>
      <c r="C64" s="20">
        <v>0.81827000000000005</v>
      </c>
      <c r="D64" s="20">
        <v>3.3315199999999998</v>
      </c>
      <c r="E64" s="20">
        <v>0.25806000000000001</v>
      </c>
      <c r="F64">
        <v>-15768.480259</v>
      </c>
      <c r="G64">
        <v>0.81827000000000005</v>
      </c>
      <c r="H64">
        <v>3.47899</v>
      </c>
      <c r="I64">
        <v>0.81705000000000005</v>
      </c>
      <c r="J64">
        <v>0.18295</v>
      </c>
      <c r="K64">
        <v>0.13894000000000001</v>
      </c>
      <c r="L64">
        <v>1</v>
      </c>
      <c r="M64" s="24">
        <v>-15768.294119</v>
      </c>
      <c r="N64" s="24">
        <v>0.81827000000000005</v>
      </c>
      <c r="O64" s="24">
        <v>3.4850300000000001</v>
      </c>
      <c r="P64" s="24">
        <v>0.85292999999999997</v>
      </c>
      <c r="Q64" s="24">
        <v>6.0000000000000002E-5</v>
      </c>
      <c r="R64" s="24">
        <v>0.14701</v>
      </c>
      <c r="S64" s="24">
        <v>0.15317</v>
      </c>
      <c r="T64" s="24">
        <v>1</v>
      </c>
      <c r="U64" s="24">
        <v>1.1572</v>
      </c>
      <c r="V64">
        <v>-15768.294118</v>
      </c>
      <c r="W64">
        <v>0.81827000000000005</v>
      </c>
      <c r="X64">
        <v>3.4850500000000002</v>
      </c>
      <c r="Y64">
        <v>0.41842000000000001</v>
      </c>
      <c r="Z64">
        <v>0.4345</v>
      </c>
      <c r="AA64">
        <v>0.14707000000000001</v>
      </c>
      <c r="AB64">
        <v>0.15311</v>
      </c>
      <c r="AC64">
        <v>0.15323000000000001</v>
      </c>
      <c r="AD64">
        <v>1.1571499999999999</v>
      </c>
      <c r="AE64" s="26">
        <v>-15770.772102000001</v>
      </c>
      <c r="AF64" s="26">
        <v>0.81827000000000005</v>
      </c>
      <c r="AG64" s="26">
        <v>3.4684699999999999</v>
      </c>
      <c r="AH64" s="26">
        <v>6.6E-4</v>
      </c>
      <c r="AI64" s="26">
        <v>9.7099999999999999E-3</v>
      </c>
      <c r="AJ64" s="26">
        <v>3.4020000000000002E-2</v>
      </c>
      <c r="AK64" s="26">
        <v>7.7660000000000007E-2</v>
      </c>
      <c r="AL64" s="26">
        <v>0.14377999999999999</v>
      </c>
      <c r="AM64" s="26">
        <v>0.23499999999999999</v>
      </c>
      <c r="AN64" s="26">
        <v>0.35349000000000003</v>
      </c>
      <c r="AO64" s="26">
        <v>0.501</v>
      </c>
      <c r="AP64" s="26">
        <v>0.67876000000000003</v>
      </c>
      <c r="AQ64" s="26">
        <v>0.88675999999999999</v>
      </c>
      <c r="AR64">
        <v>-15768.296076000001</v>
      </c>
      <c r="AS64">
        <v>0.81827000000000005</v>
      </c>
      <c r="AT64">
        <v>3.48502</v>
      </c>
      <c r="AU64">
        <v>8.5750000000000007E-2</v>
      </c>
      <c r="AV64">
        <v>0.14252000000000001</v>
      </c>
      <c r="AW64">
        <v>0.10496</v>
      </c>
      <c r="AX64">
        <v>0.12196</v>
      </c>
      <c r="AY64">
        <v>0.1328</v>
      </c>
      <c r="AZ64">
        <v>0.14183999999999999</v>
      </c>
      <c r="BA64">
        <v>0.15024999999999999</v>
      </c>
      <c r="BB64">
        <v>0.15865000000000001</v>
      </c>
      <c r="BC64">
        <v>0.16758000000000001</v>
      </c>
      <c r="BD64">
        <v>0.17782999999999999</v>
      </c>
      <c r="BE64">
        <v>0.19109999999999999</v>
      </c>
      <c r="BF64">
        <v>0.21446000000000001</v>
      </c>
      <c r="BG64">
        <v>1.1716899999999999</v>
      </c>
      <c r="BH64" s="28">
        <v>-15764.127441000001</v>
      </c>
      <c r="BI64" s="28">
        <v>0.89705999999999997</v>
      </c>
      <c r="BJ64" s="28">
        <v>3.5727899999999999</v>
      </c>
      <c r="BK64" s="28">
        <v>8.0119999999999997E-2</v>
      </c>
      <c r="BL64" s="28">
        <v>0.19878999999999999</v>
      </c>
      <c r="BM64" s="28">
        <v>8.2830000000000001E-2</v>
      </c>
      <c r="BN64" s="28">
        <v>9.8299999999999998E-2</v>
      </c>
      <c r="BO64" s="28">
        <v>0.10829</v>
      </c>
      <c r="BP64" s="28">
        <v>0.11669</v>
      </c>
      <c r="BQ64" s="28">
        <v>0.12454999999999999</v>
      </c>
      <c r="BR64" s="28">
        <v>0.13242999999999999</v>
      </c>
      <c r="BS64" s="28">
        <v>0.14087</v>
      </c>
      <c r="BT64" s="28">
        <v>0.15060999999999999</v>
      </c>
      <c r="BU64" s="28">
        <v>0.16328999999999999</v>
      </c>
      <c r="BV64" s="28">
        <v>0.18579999999999999</v>
      </c>
      <c r="BW64" s="28">
        <v>1</v>
      </c>
      <c r="BX64">
        <v>-15762.447909</v>
      </c>
      <c r="BY64">
        <v>0.93154999999999999</v>
      </c>
      <c r="BZ64">
        <v>3.61537</v>
      </c>
      <c r="CA64">
        <v>9.6079999999999999E-2</v>
      </c>
      <c r="CB64">
        <v>3.925E-2</v>
      </c>
      <c r="CC64">
        <v>9.5499999999999995E-3</v>
      </c>
      <c r="CD64">
        <v>3.7330000000000002E-2</v>
      </c>
      <c r="CE64">
        <v>7.1749999999999994E-2</v>
      </c>
      <c r="CF64">
        <v>0.11219</v>
      </c>
      <c r="CG64">
        <v>0.15919</v>
      </c>
      <c r="CH64">
        <v>0.21412999999999999</v>
      </c>
      <c r="CI64">
        <v>0.27954000000000001</v>
      </c>
      <c r="CJ64">
        <v>0.36038999999999999</v>
      </c>
      <c r="CK64">
        <v>0.46812999999999999</v>
      </c>
      <c r="CL64">
        <v>0.64532</v>
      </c>
      <c r="CM64">
        <v>2.6761499999999998</v>
      </c>
      <c r="CO64" s="30">
        <v>104.100106000002</v>
      </c>
      <c r="CP64" s="30">
        <v>1</v>
      </c>
      <c r="CR64" s="30">
        <v>0.37227999999959099</v>
      </c>
      <c r="CS64" s="30">
        <v>0</v>
      </c>
      <c r="CU64" s="30">
        <v>4.9520520000005499</v>
      </c>
      <c r="CV64" s="30">
        <v>0</v>
      </c>
      <c r="CX64" s="30">
        <v>3.3590640000002199</v>
      </c>
      <c r="CY64" s="30">
        <v>0</v>
      </c>
      <c r="DA64" t="s">
        <v>3</v>
      </c>
      <c r="DB64">
        <v>1</v>
      </c>
      <c r="DC64">
        <f t="shared" si="0"/>
        <v>0</v>
      </c>
      <c r="DD64" s="4">
        <f t="shared" si="1"/>
        <v>3.9249999999999998</v>
      </c>
    </row>
    <row r="65" spans="1:108" s="2" customFormat="1">
      <c r="A65" s="2" t="s">
        <v>67</v>
      </c>
      <c r="B65" s="20">
        <v>-21491.650749</v>
      </c>
      <c r="C65" s="20">
        <v>0.65988999999999998</v>
      </c>
      <c r="D65" s="20">
        <v>3.8520300000000001</v>
      </c>
      <c r="E65" s="20">
        <v>0.34570000000000001</v>
      </c>
      <c r="F65" s="2">
        <v>-21343.127909999999</v>
      </c>
      <c r="G65" s="2">
        <v>0.65988999999999998</v>
      </c>
      <c r="H65" s="2">
        <v>4.0199199999999999</v>
      </c>
      <c r="I65" s="2">
        <v>0.66644999999999999</v>
      </c>
      <c r="J65" s="2">
        <v>0.33355000000000001</v>
      </c>
      <c r="K65" s="2">
        <v>4.122E-2</v>
      </c>
      <c r="L65" s="2">
        <v>1</v>
      </c>
      <c r="M65" s="24">
        <v>-21327.905659</v>
      </c>
      <c r="N65" s="24">
        <v>0.65988999999999998</v>
      </c>
      <c r="O65" s="24">
        <v>4.0906900000000004</v>
      </c>
      <c r="P65" s="24">
        <v>0.74846999999999997</v>
      </c>
      <c r="Q65" s="24">
        <v>0.22176999999999999</v>
      </c>
      <c r="R65" s="24">
        <v>2.9760000000000002E-2</v>
      </c>
      <c r="S65" s="24">
        <v>9.9739999999999995E-2</v>
      </c>
      <c r="T65" s="24">
        <v>1</v>
      </c>
      <c r="U65" s="24">
        <v>3.70723</v>
      </c>
      <c r="V65" s="2">
        <v>-21327.197005999999</v>
      </c>
      <c r="W65" s="2">
        <v>0.65988999999999998</v>
      </c>
      <c r="X65" s="2">
        <v>4.0914299999999999</v>
      </c>
      <c r="Y65" s="2">
        <v>0.83880999999999994</v>
      </c>
      <c r="Z65" s="2">
        <v>0.15798000000000001</v>
      </c>
      <c r="AA65" s="2">
        <v>3.2100000000000002E-3</v>
      </c>
      <c r="AB65" s="2">
        <v>0.13879</v>
      </c>
      <c r="AC65" s="2">
        <v>1.67563</v>
      </c>
      <c r="AD65" s="2">
        <v>8.4720700000000004</v>
      </c>
      <c r="AE65" s="26">
        <v>-21345.323</v>
      </c>
      <c r="AF65" s="26">
        <v>0.65988999999999998</v>
      </c>
      <c r="AG65" s="26">
        <v>4.0257899999999998</v>
      </c>
      <c r="AH65" s="26">
        <v>0</v>
      </c>
      <c r="AI65" s="26">
        <v>0</v>
      </c>
      <c r="AJ65" s="26">
        <v>0</v>
      </c>
      <c r="AK65" s="26">
        <v>0</v>
      </c>
      <c r="AL65" s="26">
        <v>7.5000000000000002E-4</v>
      </c>
      <c r="AM65" s="26">
        <v>4.3200000000000002E-2</v>
      </c>
      <c r="AN65" s="26">
        <v>0.61119999999999997</v>
      </c>
      <c r="AO65" s="26">
        <v>0.98836000000000002</v>
      </c>
      <c r="AP65" s="26">
        <v>0.99997000000000003</v>
      </c>
      <c r="AQ65" s="26">
        <v>1</v>
      </c>
      <c r="AR65" s="2">
        <v>-21328.15653</v>
      </c>
      <c r="AS65" s="2">
        <v>0.65988999999999998</v>
      </c>
      <c r="AT65" s="2">
        <v>4.0925399999999996</v>
      </c>
      <c r="AU65" s="2">
        <v>9.5119999999999996E-2</v>
      </c>
      <c r="AV65" s="2">
        <v>4.8809999999999999E-2</v>
      </c>
      <c r="AW65" s="2">
        <v>1E-4</v>
      </c>
      <c r="AX65" s="2">
        <v>3.1700000000000001E-3</v>
      </c>
      <c r="AY65" s="2">
        <v>1.5709999999999998E-2</v>
      </c>
      <c r="AZ65" s="2">
        <v>4.4949999999999997E-2</v>
      </c>
      <c r="BA65" s="2">
        <v>9.826E-2</v>
      </c>
      <c r="BB65" s="2">
        <v>0.18260999999999999</v>
      </c>
      <c r="BC65" s="2">
        <v>0.30386999999999997</v>
      </c>
      <c r="BD65" s="2">
        <v>0.46572000000000002</v>
      </c>
      <c r="BE65" s="2">
        <v>0.66729000000000005</v>
      </c>
      <c r="BF65" s="2">
        <v>0.89600999999999997</v>
      </c>
      <c r="BG65" s="2">
        <v>3.12643</v>
      </c>
      <c r="BH65" s="28">
        <v>-21337.445736000001</v>
      </c>
      <c r="BI65" s="28">
        <v>0.72114</v>
      </c>
      <c r="BJ65" s="28">
        <v>4.1082700000000001</v>
      </c>
      <c r="BK65" s="28">
        <v>6.522E-2</v>
      </c>
      <c r="BL65" s="28">
        <v>0.3478</v>
      </c>
      <c r="BM65" s="28">
        <v>1.133E-2</v>
      </c>
      <c r="BN65" s="28">
        <v>1.7340000000000001E-2</v>
      </c>
      <c r="BO65" s="28">
        <v>2.1829999999999999E-2</v>
      </c>
      <c r="BP65" s="28">
        <v>2.5930000000000002E-2</v>
      </c>
      <c r="BQ65" s="28">
        <v>3.0030000000000001E-2</v>
      </c>
      <c r="BR65" s="28">
        <v>3.4389999999999997E-2</v>
      </c>
      <c r="BS65" s="28">
        <v>3.9289999999999999E-2</v>
      </c>
      <c r="BT65" s="28">
        <v>4.5249999999999999E-2</v>
      </c>
      <c r="BU65" s="28">
        <v>5.3460000000000001E-2</v>
      </c>
      <c r="BV65" s="28">
        <v>6.9159999999999999E-2</v>
      </c>
      <c r="BW65" s="28">
        <v>1</v>
      </c>
      <c r="BX65" s="2">
        <v>-21316.343474000001</v>
      </c>
      <c r="BY65" s="2">
        <v>0.77064999999999995</v>
      </c>
      <c r="BZ65" s="2">
        <v>4.2530599999999996</v>
      </c>
      <c r="CA65" s="2">
        <v>9.5310000000000006E-2</v>
      </c>
      <c r="CB65" s="2">
        <v>4.6940000000000003E-2</v>
      </c>
      <c r="CC65" s="2">
        <v>2.0000000000000002E-5</v>
      </c>
      <c r="CD65" s="2">
        <v>1.1900000000000001E-3</v>
      </c>
      <c r="CE65" s="2">
        <v>8.6999999999999994E-3</v>
      </c>
      <c r="CF65" s="2">
        <v>3.209E-2</v>
      </c>
      <c r="CG65" s="2">
        <v>8.4180000000000005E-2</v>
      </c>
      <c r="CH65" s="2">
        <v>0.1787</v>
      </c>
      <c r="CI65" s="2">
        <v>0.32568000000000003</v>
      </c>
      <c r="CJ65" s="2">
        <v>0.52403999999999995</v>
      </c>
      <c r="CK65" s="2">
        <v>0.75143000000000004</v>
      </c>
      <c r="CL65" s="2">
        <v>0.95040999999999998</v>
      </c>
      <c r="CM65" s="2">
        <v>3.96787</v>
      </c>
      <c r="CO65" s="30">
        <v>328.90748600000398</v>
      </c>
      <c r="CP65" s="30">
        <v>1</v>
      </c>
      <c r="CQ65" s="30"/>
      <c r="CR65" s="30">
        <v>30.444501999998501</v>
      </c>
      <c r="CS65" s="30">
        <v>1</v>
      </c>
      <c r="CT65" s="30"/>
      <c r="CU65" s="30">
        <v>34.3329400000002</v>
      </c>
      <c r="CV65" s="30">
        <v>1</v>
      </c>
      <c r="CW65" s="30"/>
      <c r="CX65" s="30">
        <v>42.204524000000703</v>
      </c>
      <c r="CY65" s="30">
        <v>1</v>
      </c>
      <c r="DA65" s="2" t="s">
        <v>3</v>
      </c>
      <c r="DB65" s="5">
        <v>1</v>
      </c>
      <c r="DC65" s="5">
        <f t="shared" ref="DC65:DC78" si="2">SUM(CS65,CV65,CY65)</f>
        <v>3</v>
      </c>
      <c r="DD65" s="6">
        <f t="shared" ref="DD65:DD78" si="3">PRODUCT(CB65,100)</f>
        <v>4.694</v>
      </c>
    </row>
    <row r="66" spans="1:108">
      <c r="A66" t="s">
        <v>68</v>
      </c>
      <c r="B66" s="20">
        <v>-1781.305644</v>
      </c>
      <c r="C66" s="20">
        <v>0.39549000000000001</v>
      </c>
      <c r="D66" s="20">
        <v>4.1267100000000001</v>
      </c>
      <c r="E66" s="20">
        <v>0.28011000000000003</v>
      </c>
      <c r="F66">
        <v>-1777.3836779999999</v>
      </c>
      <c r="G66">
        <v>0.39549000000000001</v>
      </c>
      <c r="H66">
        <v>4.3128000000000002</v>
      </c>
      <c r="I66">
        <v>0.68584999999999996</v>
      </c>
      <c r="J66">
        <v>0.31414999999999998</v>
      </c>
      <c r="K66">
        <v>0</v>
      </c>
      <c r="L66">
        <v>1</v>
      </c>
      <c r="M66" s="24">
        <v>-1777.3818510000001</v>
      </c>
      <c r="N66" s="24">
        <v>0.39549000000000001</v>
      </c>
      <c r="O66" s="24">
        <v>4.3216799999999997</v>
      </c>
      <c r="P66" s="24">
        <v>0.69084000000000001</v>
      </c>
      <c r="Q66" s="24">
        <v>0</v>
      </c>
      <c r="R66" s="24">
        <v>0.30915999999999999</v>
      </c>
      <c r="S66" s="24">
        <v>0</v>
      </c>
      <c r="T66" s="24">
        <v>1</v>
      </c>
      <c r="U66" s="24">
        <v>1.02511</v>
      </c>
      <c r="V66">
        <v>-1777.3818510000001</v>
      </c>
      <c r="W66">
        <v>0.39549000000000001</v>
      </c>
      <c r="X66">
        <v>4.3216799999999997</v>
      </c>
      <c r="Y66">
        <v>0.31428</v>
      </c>
      <c r="Z66">
        <v>0.37655</v>
      </c>
      <c r="AA66">
        <v>0.30915999999999999</v>
      </c>
      <c r="AB66">
        <v>0</v>
      </c>
      <c r="AC66">
        <v>0</v>
      </c>
      <c r="AD66">
        <v>1.02511</v>
      </c>
      <c r="AE66" s="26">
        <v>-1777.408668</v>
      </c>
      <c r="AF66" s="26">
        <v>0.39549000000000001</v>
      </c>
      <c r="AG66" s="26">
        <v>4.29711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5.1339999999999997E-2</v>
      </c>
      <c r="AO66" s="26">
        <v>1</v>
      </c>
      <c r="AP66" s="26">
        <v>1</v>
      </c>
      <c r="AQ66" s="26">
        <v>1</v>
      </c>
      <c r="AR66">
        <v>-1777.38321</v>
      </c>
      <c r="AS66">
        <v>0.39549000000000001</v>
      </c>
      <c r="AT66">
        <v>4.3151599999999997</v>
      </c>
      <c r="AU66">
        <v>9.8129999999999995E-2</v>
      </c>
      <c r="AV66">
        <v>1.866E-2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</v>
      </c>
      <c r="BE66">
        <v>1</v>
      </c>
      <c r="BF66">
        <v>1</v>
      </c>
      <c r="BG66">
        <v>1.10016</v>
      </c>
      <c r="BH66" s="28">
        <v>-1777.105771</v>
      </c>
      <c r="BI66" s="28">
        <v>0.41544999999999999</v>
      </c>
      <c r="BJ66" s="28">
        <v>4.3779700000000004</v>
      </c>
      <c r="BK66" s="28">
        <v>7.6259999999999994E-2</v>
      </c>
      <c r="BL66" s="28">
        <v>0.23735999999999999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1</v>
      </c>
      <c r="BW66" s="28">
        <v>1</v>
      </c>
      <c r="BX66">
        <v>-1777.05647</v>
      </c>
      <c r="BY66">
        <v>0.41760999999999998</v>
      </c>
      <c r="BZ66">
        <v>4.4303600000000003</v>
      </c>
      <c r="CA66">
        <v>7.0949999999999999E-2</v>
      </c>
      <c r="CB66">
        <v>0.29052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2.0000000000000002E-5</v>
      </c>
      <c r="CM66">
        <v>1.1336299999999999</v>
      </c>
      <c r="CO66" s="30">
        <v>7.8475859999998603</v>
      </c>
      <c r="CP66" s="30">
        <v>0</v>
      </c>
      <c r="CR66" s="30">
        <v>3.6539999996421102E-3</v>
      </c>
      <c r="CS66" s="30">
        <v>0</v>
      </c>
      <c r="CU66" s="30">
        <v>5.0916000000143E-2</v>
      </c>
      <c r="CV66" s="30">
        <v>0</v>
      </c>
      <c r="CX66" s="30">
        <v>9.8602000000028098E-2</v>
      </c>
      <c r="CY66" s="30">
        <v>0</v>
      </c>
      <c r="DA66" t="s">
        <v>23</v>
      </c>
      <c r="DB66">
        <v>0</v>
      </c>
      <c r="DC66">
        <f t="shared" si="2"/>
        <v>0</v>
      </c>
      <c r="DD66" s="4">
        <f t="shared" si="3"/>
        <v>29.052</v>
      </c>
    </row>
    <row r="67" spans="1:108">
      <c r="A67" t="s">
        <v>103</v>
      </c>
      <c r="B67" s="20">
        <v>-2711.1127999999999</v>
      </c>
      <c r="C67" s="20">
        <v>1.30599</v>
      </c>
      <c r="D67" s="20">
        <v>3.5449899999999999</v>
      </c>
      <c r="E67" s="20">
        <v>0.50112000000000001</v>
      </c>
      <c r="F67">
        <v>-2703.3394410000001</v>
      </c>
      <c r="G67">
        <v>1.30599</v>
      </c>
      <c r="H67">
        <v>3.6763599999999999</v>
      </c>
      <c r="I67">
        <v>0.56037999999999999</v>
      </c>
      <c r="J67">
        <v>0.43962000000000001</v>
      </c>
      <c r="K67">
        <v>0.17254</v>
      </c>
      <c r="L67">
        <v>1</v>
      </c>
      <c r="M67" s="24">
        <v>-2703.3394410000001</v>
      </c>
      <c r="N67" s="24">
        <v>1.30599</v>
      </c>
      <c r="O67" s="24">
        <v>3.6763599999999999</v>
      </c>
      <c r="P67" s="24">
        <v>0.56037999999999999</v>
      </c>
      <c r="Q67" s="24">
        <v>0.28187000000000001</v>
      </c>
      <c r="R67" s="24">
        <v>0.15775</v>
      </c>
      <c r="S67" s="24">
        <v>0.17254</v>
      </c>
      <c r="T67" s="24">
        <v>1</v>
      </c>
      <c r="U67" s="24">
        <v>1</v>
      </c>
      <c r="V67">
        <v>-2703.2549049999998</v>
      </c>
      <c r="W67">
        <v>1.30599</v>
      </c>
      <c r="X67">
        <v>3.66926</v>
      </c>
      <c r="Y67">
        <v>0.25208999999999998</v>
      </c>
      <c r="Z67">
        <v>0.60494000000000003</v>
      </c>
      <c r="AA67">
        <v>0.14297000000000001</v>
      </c>
      <c r="AB67">
        <v>0</v>
      </c>
      <c r="AC67">
        <v>0.56132000000000004</v>
      </c>
      <c r="AD67">
        <v>1.3455999999999999</v>
      </c>
      <c r="AE67" s="26">
        <v>-2703.3157339999998</v>
      </c>
      <c r="AF67" s="26">
        <v>1.30599</v>
      </c>
      <c r="AG67" s="26">
        <v>3.66188</v>
      </c>
      <c r="AH67" s="26">
        <v>1.58E-3</v>
      </c>
      <c r="AI67" s="26">
        <v>3.0630000000000001E-2</v>
      </c>
      <c r="AJ67" s="26">
        <v>0.11694</v>
      </c>
      <c r="AK67" s="26">
        <v>0.26690000000000003</v>
      </c>
      <c r="AL67" s="26">
        <v>0.4607</v>
      </c>
      <c r="AM67" s="26">
        <v>0.65973000000000004</v>
      </c>
      <c r="AN67" s="26">
        <v>0.82467999999999997</v>
      </c>
      <c r="AO67" s="26">
        <v>0.93306999999999995</v>
      </c>
      <c r="AP67" s="26">
        <v>0.98540000000000005</v>
      </c>
      <c r="AQ67" s="26">
        <v>0.99946999999999997</v>
      </c>
      <c r="AR67">
        <v>-2703.2792930000001</v>
      </c>
      <c r="AS67">
        <v>1.30599</v>
      </c>
      <c r="AT67">
        <v>3.6698599999999999</v>
      </c>
      <c r="AU67">
        <v>9.6600000000000005E-2</v>
      </c>
      <c r="AV67">
        <v>3.397E-2</v>
      </c>
      <c r="AW67">
        <v>4.4299999999999999E-3</v>
      </c>
      <c r="AX67">
        <v>4.5699999999999998E-2</v>
      </c>
      <c r="AY67">
        <v>0.13181000000000001</v>
      </c>
      <c r="AZ67">
        <v>0.25686999999999999</v>
      </c>
      <c r="BA67">
        <v>0.40877999999999998</v>
      </c>
      <c r="BB67">
        <v>0.57128000000000001</v>
      </c>
      <c r="BC67">
        <v>0.72636999999999996</v>
      </c>
      <c r="BD67">
        <v>0.85687999999999998</v>
      </c>
      <c r="BE67">
        <v>0.94906000000000001</v>
      </c>
      <c r="BF67">
        <v>0.99480000000000002</v>
      </c>
      <c r="BG67">
        <v>1.5944199999999999</v>
      </c>
      <c r="BH67" s="28">
        <v>-2703.1158839999998</v>
      </c>
      <c r="BI67" s="28">
        <v>1.3522000000000001</v>
      </c>
      <c r="BJ67" s="28">
        <v>3.6932</v>
      </c>
      <c r="BK67" s="28">
        <v>6.1089999999999998E-2</v>
      </c>
      <c r="BL67" s="28">
        <v>0.38907999999999998</v>
      </c>
      <c r="BM67" s="28">
        <v>1.098E-2</v>
      </c>
      <c r="BN67" s="28">
        <v>4.0770000000000001E-2</v>
      </c>
      <c r="BO67" s="28">
        <v>7.6560000000000003E-2</v>
      </c>
      <c r="BP67" s="28">
        <v>0.11792</v>
      </c>
      <c r="BQ67" s="28">
        <v>0.16544</v>
      </c>
      <c r="BR67" s="28">
        <v>0.22051999999999999</v>
      </c>
      <c r="BS67" s="28">
        <v>0.28569</v>
      </c>
      <c r="BT67" s="28">
        <v>0.36581999999999998</v>
      </c>
      <c r="BU67" s="28">
        <v>0.47216999999999998</v>
      </c>
      <c r="BV67" s="28">
        <v>0.64666000000000001</v>
      </c>
      <c r="BW67" s="28">
        <v>1</v>
      </c>
      <c r="BX67">
        <v>-2703.0953869999998</v>
      </c>
      <c r="BY67">
        <v>1.3539300000000001</v>
      </c>
      <c r="BZ67">
        <v>3.6978599999999999</v>
      </c>
      <c r="CA67">
        <v>9.7140000000000004E-2</v>
      </c>
      <c r="CB67">
        <v>2.8559999999999999E-2</v>
      </c>
      <c r="CC67">
        <v>4.0800000000000003E-3</v>
      </c>
      <c r="CD67">
        <v>4.4839999999999998E-2</v>
      </c>
      <c r="CE67">
        <v>0.13281999999999999</v>
      </c>
      <c r="CF67">
        <v>0.26246000000000003</v>
      </c>
      <c r="CG67">
        <v>0.42022999999999999</v>
      </c>
      <c r="CH67">
        <v>0.58750000000000002</v>
      </c>
      <c r="CI67">
        <v>0.74397000000000002</v>
      </c>
      <c r="CJ67">
        <v>0.87141000000000002</v>
      </c>
      <c r="CK67">
        <v>0.95704</v>
      </c>
      <c r="CL67">
        <v>0.99617</v>
      </c>
      <c r="CM67">
        <v>1.78424</v>
      </c>
      <c r="CO67" s="30">
        <v>15.715790000000201</v>
      </c>
      <c r="CP67" s="30">
        <v>1</v>
      </c>
      <c r="CR67" s="30">
        <v>0</v>
      </c>
      <c r="CS67" s="30">
        <v>0</v>
      </c>
      <c r="CU67" s="30">
        <v>7.2881999999481195E-2</v>
      </c>
      <c r="CV67" s="30">
        <v>0</v>
      </c>
      <c r="CX67" s="30">
        <v>4.0993999999955101E-2</v>
      </c>
      <c r="CY67" s="30">
        <v>0</v>
      </c>
      <c r="DA67" t="s">
        <v>8</v>
      </c>
      <c r="DB67">
        <v>1</v>
      </c>
      <c r="DC67">
        <f t="shared" si="2"/>
        <v>0</v>
      </c>
      <c r="DD67" s="4">
        <f t="shared" si="3"/>
        <v>2.8559999999999999</v>
      </c>
    </row>
    <row r="68" spans="1:108">
      <c r="A68" t="s">
        <v>69</v>
      </c>
      <c r="B68" s="20">
        <v>-7217.5924850000001</v>
      </c>
      <c r="C68" s="20">
        <v>1.7899700000000001</v>
      </c>
      <c r="D68" s="20">
        <v>2.8334899999999998</v>
      </c>
      <c r="E68" s="20">
        <v>0.33467000000000002</v>
      </c>
      <c r="F68">
        <v>-7128.4034869999996</v>
      </c>
      <c r="G68">
        <v>1.7899700000000001</v>
      </c>
      <c r="H68">
        <v>3.0264799999999998</v>
      </c>
      <c r="I68">
        <v>0.63709000000000005</v>
      </c>
      <c r="J68">
        <v>0.36291000000000001</v>
      </c>
      <c r="K68">
        <v>8.2239999999999994E-2</v>
      </c>
      <c r="L68">
        <v>1</v>
      </c>
      <c r="M68" s="24">
        <v>-7128.4034869999996</v>
      </c>
      <c r="N68" s="24">
        <v>1.7899700000000001</v>
      </c>
      <c r="O68" s="24">
        <v>3.0264799999999998</v>
      </c>
      <c r="P68" s="24">
        <v>0.63709000000000005</v>
      </c>
      <c r="Q68" s="24">
        <v>0.19850000000000001</v>
      </c>
      <c r="R68" s="24">
        <v>0.16441</v>
      </c>
      <c r="S68" s="24">
        <v>8.2239999999999994E-2</v>
      </c>
      <c r="T68" s="24">
        <v>1</v>
      </c>
      <c r="U68" s="24">
        <v>1</v>
      </c>
      <c r="V68">
        <v>-7124.1348289999996</v>
      </c>
      <c r="W68">
        <v>1.7899700000000001</v>
      </c>
      <c r="X68">
        <v>2.9888599999999999</v>
      </c>
      <c r="Y68">
        <v>0.51964999999999995</v>
      </c>
      <c r="Z68">
        <v>0.47323999999999999</v>
      </c>
      <c r="AA68">
        <v>7.11E-3</v>
      </c>
      <c r="AB68">
        <v>3.4639999999999997E-2</v>
      </c>
      <c r="AC68">
        <v>0.71652000000000005</v>
      </c>
      <c r="AD68">
        <v>3.6854200000000001</v>
      </c>
      <c r="AE68" s="26">
        <v>-7126.0079720000003</v>
      </c>
      <c r="AF68" s="26">
        <v>1.7899700000000001</v>
      </c>
      <c r="AG68" s="26">
        <v>2.9849000000000001</v>
      </c>
      <c r="AH68" s="26">
        <v>1.0000000000000001E-5</v>
      </c>
      <c r="AI68" s="26">
        <v>1.48E-3</v>
      </c>
      <c r="AJ68" s="26">
        <v>1.304E-2</v>
      </c>
      <c r="AK68" s="26">
        <v>5.373E-2</v>
      </c>
      <c r="AL68" s="26">
        <v>0.14928</v>
      </c>
      <c r="AM68" s="26">
        <v>0.31734000000000001</v>
      </c>
      <c r="AN68" s="26">
        <v>0.54390000000000005</v>
      </c>
      <c r="AO68" s="26">
        <v>0.77244000000000002</v>
      </c>
      <c r="AP68" s="26">
        <v>0.93313999999999997</v>
      </c>
      <c r="AQ68" s="26">
        <v>0.996</v>
      </c>
      <c r="AR68">
        <v>-7124.2312659999998</v>
      </c>
      <c r="AS68">
        <v>1.7899700000000001</v>
      </c>
      <c r="AT68">
        <v>2.9993099999999999</v>
      </c>
      <c r="AU68">
        <v>9.9720000000000003E-2</v>
      </c>
      <c r="AV68">
        <v>2.7799999999999999E-3</v>
      </c>
      <c r="AW68">
        <v>2.0000000000000002E-5</v>
      </c>
      <c r="AX68">
        <v>1.75E-3</v>
      </c>
      <c r="AY68">
        <v>1.4330000000000001E-2</v>
      </c>
      <c r="AZ68">
        <v>5.6219999999999999E-2</v>
      </c>
      <c r="BA68">
        <v>0.15085999999999999</v>
      </c>
      <c r="BB68">
        <v>0.31369000000000002</v>
      </c>
      <c r="BC68">
        <v>0.53249000000000002</v>
      </c>
      <c r="BD68">
        <v>0.75773000000000001</v>
      </c>
      <c r="BE68">
        <v>0.92393000000000003</v>
      </c>
      <c r="BF68">
        <v>0.99475000000000002</v>
      </c>
      <c r="BG68">
        <v>5.0204599999999999</v>
      </c>
      <c r="BH68" s="28">
        <v>-7122.2606740000001</v>
      </c>
      <c r="BI68" s="28">
        <v>1.9873099999999999</v>
      </c>
      <c r="BJ68" s="28">
        <v>3.08955</v>
      </c>
      <c r="BK68" s="28">
        <v>7.7530000000000002E-2</v>
      </c>
      <c r="BL68" s="28">
        <v>0.22472</v>
      </c>
      <c r="BM68" s="28">
        <v>5.0000000000000002E-5</v>
      </c>
      <c r="BN68" s="28">
        <v>1.82E-3</v>
      </c>
      <c r="BO68" s="28">
        <v>9.7400000000000004E-3</v>
      </c>
      <c r="BP68" s="28">
        <v>2.946E-2</v>
      </c>
      <c r="BQ68" s="28">
        <v>6.7400000000000002E-2</v>
      </c>
      <c r="BR68" s="28">
        <v>0.13070999999999999</v>
      </c>
      <c r="BS68" s="28">
        <v>0.22741</v>
      </c>
      <c r="BT68" s="28">
        <v>0.36667</v>
      </c>
      <c r="BU68" s="28">
        <v>0.55986000000000002</v>
      </c>
      <c r="BV68" s="28">
        <v>0.82428999999999997</v>
      </c>
      <c r="BW68" s="28">
        <v>1</v>
      </c>
      <c r="BX68">
        <v>-7119.6212370000003</v>
      </c>
      <c r="BY68">
        <v>2.0418599999999998</v>
      </c>
      <c r="BZ68">
        <v>3.1203400000000001</v>
      </c>
      <c r="CA68">
        <v>9.9000000000000005E-2</v>
      </c>
      <c r="CB68">
        <v>1.001E-2</v>
      </c>
      <c r="CC68">
        <v>2.0000000000000002E-5</v>
      </c>
      <c r="CD68">
        <v>1.99E-3</v>
      </c>
      <c r="CE68">
        <v>1.5879999999999998E-2</v>
      </c>
      <c r="CF68">
        <v>6.1260000000000002E-2</v>
      </c>
      <c r="CG68">
        <v>0.16184999999999999</v>
      </c>
      <c r="CH68">
        <v>0.33123000000000002</v>
      </c>
      <c r="CI68">
        <v>0.55301999999999996</v>
      </c>
      <c r="CJ68">
        <v>0.77432999999999996</v>
      </c>
      <c r="CK68">
        <v>0.93167</v>
      </c>
      <c r="CL68">
        <v>0.99560000000000004</v>
      </c>
      <c r="CM68">
        <v>4.3825099999999999</v>
      </c>
      <c r="CO68" s="30">
        <v>186.91531200000099</v>
      </c>
      <c r="CP68" s="30">
        <v>1</v>
      </c>
      <c r="CR68" s="30">
        <v>0</v>
      </c>
      <c r="CS68" s="30">
        <v>0</v>
      </c>
      <c r="CU68" s="30">
        <v>3.5534120000011198</v>
      </c>
      <c r="CV68" s="30">
        <v>0</v>
      </c>
      <c r="CX68" s="30">
        <v>5.2788739999996297</v>
      </c>
      <c r="CY68" s="30">
        <v>1</v>
      </c>
      <c r="DA68" t="s">
        <v>3</v>
      </c>
      <c r="DB68">
        <v>1</v>
      </c>
      <c r="DC68">
        <f t="shared" si="2"/>
        <v>1</v>
      </c>
      <c r="DD68" s="4">
        <f t="shared" si="3"/>
        <v>1.0009999999999999</v>
      </c>
    </row>
    <row r="69" spans="1:108">
      <c r="A69" t="s">
        <v>70</v>
      </c>
      <c r="B69" s="20">
        <v>-5699.0504170000004</v>
      </c>
      <c r="C69" s="20">
        <v>1.14459</v>
      </c>
      <c r="D69" s="20">
        <v>3.26545</v>
      </c>
      <c r="E69" s="20">
        <v>0.38482</v>
      </c>
      <c r="F69">
        <v>-5668.8511799999997</v>
      </c>
      <c r="G69">
        <v>1.14459</v>
      </c>
      <c r="H69">
        <v>3.4032499999999999</v>
      </c>
      <c r="I69">
        <v>0.69604999999999995</v>
      </c>
      <c r="J69">
        <v>0.30395</v>
      </c>
      <c r="K69">
        <v>0.15242</v>
      </c>
      <c r="L69">
        <v>1</v>
      </c>
      <c r="M69" s="24">
        <v>-5666.8253869999999</v>
      </c>
      <c r="N69" s="24">
        <v>1.14459</v>
      </c>
      <c r="O69" s="24">
        <v>3.4835799999999999</v>
      </c>
      <c r="P69" s="24">
        <v>0.83708000000000005</v>
      </c>
      <c r="Q69" s="24">
        <v>0</v>
      </c>
      <c r="R69" s="24">
        <v>0.16292000000000001</v>
      </c>
      <c r="S69" s="24">
        <v>0.22081999999999999</v>
      </c>
      <c r="T69" s="24">
        <v>1</v>
      </c>
      <c r="U69" s="24">
        <v>1.6044</v>
      </c>
      <c r="V69">
        <v>-5666.8253869999999</v>
      </c>
      <c r="W69">
        <v>1.14459</v>
      </c>
      <c r="X69">
        <v>3.4835799999999999</v>
      </c>
      <c r="Y69">
        <v>0.28122999999999998</v>
      </c>
      <c r="Z69">
        <v>0.55584999999999996</v>
      </c>
      <c r="AA69">
        <v>0.16292000000000001</v>
      </c>
      <c r="AB69">
        <v>0.22081999999999999</v>
      </c>
      <c r="AC69">
        <v>0.22081999999999999</v>
      </c>
      <c r="AD69">
        <v>1.6044</v>
      </c>
      <c r="AE69" s="26">
        <v>-5671.2893709999998</v>
      </c>
      <c r="AF69" s="26">
        <v>1.14459</v>
      </c>
      <c r="AG69" s="26">
        <v>3.3893399999999998</v>
      </c>
      <c r="AH69" s="26">
        <v>4.4999999999999999E-4</v>
      </c>
      <c r="AI69" s="26">
        <v>1.1209999999999999E-2</v>
      </c>
      <c r="AJ69" s="26">
        <v>4.913E-2</v>
      </c>
      <c r="AK69" s="26">
        <v>0.12717999999999999</v>
      </c>
      <c r="AL69" s="26">
        <v>0.25078</v>
      </c>
      <c r="AM69" s="26">
        <v>0.41428999999999999</v>
      </c>
      <c r="AN69" s="26">
        <v>0.59941999999999995</v>
      </c>
      <c r="AO69" s="26">
        <v>0.77763000000000004</v>
      </c>
      <c r="AP69" s="26">
        <v>0.91683000000000003</v>
      </c>
      <c r="AQ69" s="26">
        <v>0.99107000000000001</v>
      </c>
      <c r="AR69">
        <v>-5666.8397329999998</v>
      </c>
      <c r="AS69">
        <v>1.14459</v>
      </c>
      <c r="AT69">
        <v>3.4835699999999998</v>
      </c>
      <c r="AU69">
        <v>8.3979999999999999E-2</v>
      </c>
      <c r="AV69">
        <v>0.16019</v>
      </c>
      <c r="AW69">
        <v>0.16563</v>
      </c>
      <c r="AX69">
        <v>0.18551000000000001</v>
      </c>
      <c r="AY69">
        <v>0.19791</v>
      </c>
      <c r="AZ69">
        <v>0.20810999999999999</v>
      </c>
      <c r="BA69">
        <v>0.21748999999999999</v>
      </c>
      <c r="BB69">
        <v>0.22675000000000001</v>
      </c>
      <c r="BC69">
        <v>0.23652000000000001</v>
      </c>
      <c r="BD69">
        <v>0.24761</v>
      </c>
      <c r="BE69">
        <v>0.26180999999999999</v>
      </c>
      <c r="BF69">
        <v>0.28641</v>
      </c>
      <c r="BG69">
        <v>1.6149800000000001</v>
      </c>
      <c r="BH69" s="28">
        <v>-5667.7510949999996</v>
      </c>
      <c r="BI69" s="28">
        <v>1.2250300000000001</v>
      </c>
      <c r="BJ69" s="28">
        <v>3.4563799999999998</v>
      </c>
      <c r="BK69" s="28">
        <v>6.8449999999999997E-2</v>
      </c>
      <c r="BL69" s="28">
        <v>0.31551000000000001</v>
      </c>
      <c r="BM69" s="28">
        <v>9.8330000000000001E-2</v>
      </c>
      <c r="BN69" s="28">
        <v>0.11491</v>
      </c>
      <c r="BO69" s="28">
        <v>0.12551000000000001</v>
      </c>
      <c r="BP69" s="28">
        <v>0.13438</v>
      </c>
      <c r="BQ69" s="28">
        <v>0.14263999999999999</v>
      </c>
      <c r="BR69" s="28">
        <v>0.15089</v>
      </c>
      <c r="BS69" s="28">
        <v>0.15969</v>
      </c>
      <c r="BT69" s="28">
        <v>0.16980000000000001</v>
      </c>
      <c r="BU69" s="28">
        <v>0.18290999999999999</v>
      </c>
      <c r="BV69" s="28">
        <v>0.20605000000000001</v>
      </c>
      <c r="BW69" s="28">
        <v>1</v>
      </c>
      <c r="BX69">
        <v>-5664.8395099999998</v>
      </c>
      <c r="BY69">
        <v>1.26695</v>
      </c>
      <c r="BZ69">
        <v>3.5896400000000002</v>
      </c>
      <c r="CA69">
        <v>8.3739999999999995E-2</v>
      </c>
      <c r="CB69">
        <v>0.16258</v>
      </c>
      <c r="CC69">
        <v>0.16632</v>
      </c>
      <c r="CD69">
        <v>0.18623000000000001</v>
      </c>
      <c r="CE69">
        <v>0.19864000000000001</v>
      </c>
      <c r="CF69">
        <v>0.20884</v>
      </c>
      <c r="CG69">
        <v>0.21823000000000001</v>
      </c>
      <c r="CH69">
        <v>0.22750000000000001</v>
      </c>
      <c r="CI69">
        <v>0.23727000000000001</v>
      </c>
      <c r="CJ69">
        <v>0.24837000000000001</v>
      </c>
      <c r="CK69">
        <v>0.26257000000000003</v>
      </c>
      <c r="CL69">
        <v>0.28717999999999999</v>
      </c>
      <c r="CM69">
        <v>1.77972</v>
      </c>
      <c r="CO69" s="30">
        <v>64.450060000001002</v>
      </c>
      <c r="CP69" s="30">
        <v>1</v>
      </c>
      <c r="CR69" s="30">
        <v>4.05158599999959</v>
      </c>
      <c r="CS69" s="30">
        <v>0</v>
      </c>
      <c r="CU69" s="30">
        <v>8.8992760000000999</v>
      </c>
      <c r="CV69" s="30">
        <v>1</v>
      </c>
      <c r="CX69" s="30">
        <v>5.82316999999966</v>
      </c>
      <c r="CY69" s="30">
        <v>1</v>
      </c>
      <c r="DA69" t="s">
        <v>3</v>
      </c>
      <c r="DB69" s="7">
        <v>1</v>
      </c>
      <c r="DC69" s="7">
        <f t="shared" si="2"/>
        <v>2</v>
      </c>
      <c r="DD69" s="8">
        <f t="shared" si="3"/>
        <v>16.257999999999999</v>
      </c>
    </row>
    <row r="70" spans="1:108">
      <c r="A70" t="s">
        <v>71</v>
      </c>
      <c r="B70" s="20">
        <v>-3775.7028230000001</v>
      </c>
      <c r="C70" s="20">
        <v>1.4516899999999999</v>
      </c>
      <c r="D70" s="20">
        <v>3.1175299999999999</v>
      </c>
      <c r="E70" s="20">
        <v>0.17848</v>
      </c>
      <c r="F70">
        <v>-3730.5050369999999</v>
      </c>
      <c r="G70">
        <v>1.4516899999999999</v>
      </c>
      <c r="H70">
        <v>3.2920799999999999</v>
      </c>
      <c r="I70">
        <v>0.84001999999999999</v>
      </c>
      <c r="J70">
        <v>0.15998000000000001</v>
      </c>
      <c r="K70">
        <v>8.7529999999999997E-2</v>
      </c>
      <c r="L70">
        <v>1</v>
      </c>
      <c r="M70" s="24">
        <v>-3730.5050369999999</v>
      </c>
      <c r="N70" s="24">
        <v>1.4516899999999999</v>
      </c>
      <c r="O70" s="24">
        <v>3.2920799999999999</v>
      </c>
      <c r="P70" s="24">
        <v>0.84001999999999999</v>
      </c>
      <c r="Q70" s="24">
        <v>9.9769999999999998E-2</v>
      </c>
      <c r="R70" s="24">
        <v>6.021E-2</v>
      </c>
      <c r="S70" s="24">
        <v>8.7529999999999997E-2</v>
      </c>
      <c r="T70" s="24">
        <v>1</v>
      </c>
      <c r="U70" s="24">
        <v>1</v>
      </c>
      <c r="V70">
        <v>-3724.140598</v>
      </c>
      <c r="W70">
        <v>1.4516899999999999</v>
      </c>
      <c r="X70">
        <v>3.2260599999999999</v>
      </c>
      <c r="Y70">
        <v>0.60758000000000001</v>
      </c>
      <c r="Z70">
        <v>0.37913999999999998</v>
      </c>
      <c r="AA70">
        <v>1.328E-2</v>
      </c>
      <c r="AB70">
        <v>2.445E-2</v>
      </c>
      <c r="AC70">
        <v>0.42363000000000001</v>
      </c>
      <c r="AD70">
        <v>2.41154</v>
      </c>
      <c r="AE70" s="26">
        <v>-3726.08691</v>
      </c>
      <c r="AF70" s="26">
        <v>1.4516899999999999</v>
      </c>
      <c r="AG70" s="26">
        <v>3.2123400000000002</v>
      </c>
      <c r="AH70" s="26">
        <v>3.0000000000000001E-5</v>
      </c>
      <c r="AI70" s="26">
        <v>1.2199999999999999E-3</v>
      </c>
      <c r="AJ70" s="26">
        <v>7.1399999999999996E-3</v>
      </c>
      <c r="AK70" s="26">
        <v>2.283E-2</v>
      </c>
      <c r="AL70" s="26">
        <v>5.4510000000000003E-2</v>
      </c>
      <c r="AM70" s="26">
        <v>0.10954999999999999</v>
      </c>
      <c r="AN70" s="26">
        <v>0.19678999999999999</v>
      </c>
      <c r="AO70" s="26">
        <v>0.32727000000000001</v>
      </c>
      <c r="AP70" s="26">
        <v>0.51637999999999995</v>
      </c>
      <c r="AQ70" s="26">
        <v>0.79259000000000002</v>
      </c>
      <c r="AR70">
        <v>-3724.287906</v>
      </c>
      <c r="AS70">
        <v>1.4516899999999999</v>
      </c>
      <c r="AT70">
        <v>3.23773</v>
      </c>
      <c r="AU70">
        <v>9.9169999999999994E-2</v>
      </c>
      <c r="AV70">
        <v>8.3300000000000006E-3</v>
      </c>
      <c r="AW70">
        <v>1E-4</v>
      </c>
      <c r="AX70">
        <v>2.4399999999999999E-3</v>
      </c>
      <c r="AY70">
        <v>1.0840000000000001E-2</v>
      </c>
      <c r="AZ70">
        <v>2.9100000000000001E-2</v>
      </c>
      <c r="BA70">
        <v>6.1249999999999999E-2</v>
      </c>
      <c r="BB70">
        <v>0.11199000000000001</v>
      </c>
      <c r="BC70">
        <v>0.18743000000000001</v>
      </c>
      <c r="BD70">
        <v>0.29675000000000001</v>
      </c>
      <c r="BE70">
        <v>0.45690999999999998</v>
      </c>
      <c r="BF70">
        <v>0.71525000000000005</v>
      </c>
      <c r="BG70">
        <v>2.7826300000000002</v>
      </c>
      <c r="BH70" s="28">
        <v>-3724.034858</v>
      </c>
      <c r="BI70" s="28">
        <v>1.58548</v>
      </c>
      <c r="BJ70" s="28">
        <v>3.2906</v>
      </c>
      <c r="BK70" s="28">
        <v>9.1789999999999997E-2</v>
      </c>
      <c r="BL70" s="28">
        <v>8.2089999999999996E-2</v>
      </c>
      <c r="BM70" s="28">
        <v>2.7E-4</v>
      </c>
      <c r="BN70" s="28">
        <v>3.7299999999999998E-3</v>
      </c>
      <c r="BO70" s="28">
        <v>1.278E-2</v>
      </c>
      <c r="BP70" s="28">
        <v>2.9090000000000001E-2</v>
      </c>
      <c r="BQ70" s="28">
        <v>5.4469999999999998E-2</v>
      </c>
      <c r="BR70" s="28">
        <v>9.1450000000000004E-2</v>
      </c>
      <c r="BS70" s="28">
        <v>0.14394999999999999</v>
      </c>
      <c r="BT70" s="28">
        <v>0.21918000000000001</v>
      </c>
      <c r="BU70" s="28">
        <v>0.33334999999999998</v>
      </c>
      <c r="BV70" s="28">
        <v>0.54574999999999996</v>
      </c>
      <c r="BW70" s="28">
        <v>1</v>
      </c>
      <c r="BX70">
        <v>-3722.7077450000002</v>
      </c>
      <c r="BY70">
        <v>1.6151599999999999</v>
      </c>
      <c r="BZ70">
        <v>3.3041900000000002</v>
      </c>
      <c r="CA70">
        <v>9.8780000000000007E-2</v>
      </c>
      <c r="CB70">
        <v>1.2189999999999999E-2</v>
      </c>
      <c r="CC70">
        <v>1E-4</v>
      </c>
      <c r="CD70">
        <v>2.4399999999999999E-3</v>
      </c>
      <c r="CE70">
        <v>1.102E-2</v>
      </c>
      <c r="CF70">
        <v>2.989E-2</v>
      </c>
      <c r="CG70">
        <v>6.3339999999999994E-2</v>
      </c>
      <c r="CH70">
        <v>0.11632000000000001</v>
      </c>
      <c r="CI70">
        <v>0.19513</v>
      </c>
      <c r="CJ70">
        <v>0.30897000000000002</v>
      </c>
      <c r="CK70">
        <v>0.47417999999999999</v>
      </c>
      <c r="CL70">
        <v>0.73438999999999999</v>
      </c>
      <c r="CM70">
        <v>2.9448599999999998</v>
      </c>
      <c r="CO70" s="30">
        <v>103.12445</v>
      </c>
      <c r="CP70" s="30">
        <v>1</v>
      </c>
      <c r="CR70" s="30">
        <v>0</v>
      </c>
      <c r="CS70" s="30">
        <v>0</v>
      </c>
      <c r="CU70" s="30">
        <v>3.5980079999999401</v>
      </c>
      <c r="CV70" s="30">
        <v>0</v>
      </c>
      <c r="CX70" s="30">
        <v>2.65422599999965</v>
      </c>
      <c r="CY70" s="30">
        <v>0</v>
      </c>
      <c r="DA70" t="s">
        <v>3</v>
      </c>
      <c r="DB70">
        <v>1</v>
      </c>
      <c r="DC70">
        <f t="shared" si="2"/>
        <v>0</v>
      </c>
      <c r="DD70" s="4">
        <f t="shared" si="3"/>
        <v>1.2189999999999999</v>
      </c>
    </row>
    <row r="71" spans="1:108">
      <c r="A71" t="s">
        <v>72</v>
      </c>
      <c r="B71" s="20">
        <v>-3811.1620939999998</v>
      </c>
      <c r="C71" s="20">
        <v>1.71184</v>
      </c>
      <c r="D71" s="20">
        <v>2.3809800000000001</v>
      </c>
      <c r="E71" s="20">
        <v>0.29748999999999998</v>
      </c>
      <c r="F71">
        <v>-3743.6584670000002</v>
      </c>
      <c r="G71">
        <v>1.71184</v>
      </c>
      <c r="H71">
        <v>2.5856699999999999</v>
      </c>
      <c r="I71">
        <v>0.62866999999999995</v>
      </c>
      <c r="J71">
        <v>0.37132999999999999</v>
      </c>
      <c r="K71">
        <v>5.5359999999999999E-2</v>
      </c>
      <c r="L71">
        <v>1</v>
      </c>
      <c r="M71" s="24">
        <v>-3743.6584670000002</v>
      </c>
      <c r="N71" s="24">
        <v>1.71184</v>
      </c>
      <c r="O71" s="24">
        <v>2.5856599999999998</v>
      </c>
      <c r="P71" s="24">
        <v>0.62866999999999995</v>
      </c>
      <c r="Q71" s="24">
        <v>0.25685999999999998</v>
      </c>
      <c r="R71" s="24">
        <v>0.11447</v>
      </c>
      <c r="S71" s="24">
        <v>5.5359999999999999E-2</v>
      </c>
      <c r="T71" s="24">
        <v>1</v>
      </c>
      <c r="U71" s="24">
        <v>1</v>
      </c>
      <c r="V71">
        <v>-3738.5721659999999</v>
      </c>
      <c r="W71">
        <v>1.71184</v>
      </c>
      <c r="X71">
        <v>2.5542699999999998</v>
      </c>
      <c r="Y71">
        <v>0.51905999999999997</v>
      </c>
      <c r="Z71">
        <v>0.47354000000000002</v>
      </c>
      <c r="AA71">
        <v>7.4000000000000003E-3</v>
      </c>
      <c r="AB71">
        <v>1.4069999999999999E-2</v>
      </c>
      <c r="AC71">
        <v>0.65974999999999995</v>
      </c>
      <c r="AD71">
        <v>4.1718099999999998</v>
      </c>
      <c r="AE71" s="26">
        <v>-3740.9630090000001</v>
      </c>
      <c r="AF71" s="26">
        <v>1.71184</v>
      </c>
      <c r="AG71" s="26">
        <v>2.55322</v>
      </c>
      <c r="AH71" s="26">
        <v>0</v>
      </c>
      <c r="AI71" s="26">
        <v>2.9E-4</v>
      </c>
      <c r="AJ71" s="26">
        <v>4.2700000000000004E-3</v>
      </c>
      <c r="AK71" s="26">
        <v>2.487E-2</v>
      </c>
      <c r="AL71" s="26">
        <v>9.0130000000000002E-2</v>
      </c>
      <c r="AM71" s="26">
        <v>0.23676</v>
      </c>
      <c r="AN71" s="26">
        <v>0.47498000000000001</v>
      </c>
      <c r="AO71" s="26">
        <v>0.74236999999999997</v>
      </c>
      <c r="AP71" s="26">
        <v>0.93113999999999997</v>
      </c>
      <c r="AQ71" s="26">
        <v>0.99682999999999999</v>
      </c>
      <c r="AR71">
        <v>-3740.9630090000001</v>
      </c>
      <c r="AS71">
        <v>1.71184</v>
      </c>
      <c r="AT71">
        <v>2.55321</v>
      </c>
      <c r="AU71">
        <v>0.1</v>
      </c>
      <c r="AV71">
        <v>0</v>
      </c>
      <c r="AW71">
        <v>0</v>
      </c>
      <c r="AX71">
        <v>2.9E-4</v>
      </c>
      <c r="AY71">
        <v>4.2700000000000004E-3</v>
      </c>
      <c r="AZ71">
        <v>2.487E-2</v>
      </c>
      <c r="BA71">
        <v>9.0130000000000002E-2</v>
      </c>
      <c r="BB71">
        <v>0.23674999999999999</v>
      </c>
      <c r="BC71">
        <v>0.47498000000000001</v>
      </c>
      <c r="BD71">
        <v>0.74236999999999997</v>
      </c>
      <c r="BE71">
        <v>0.93113000000000001</v>
      </c>
      <c r="BF71">
        <v>0.99682999999999999</v>
      </c>
      <c r="BG71">
        <v>1</v>
      </c>
      <c r="BH71" s="28">
        <v>-3739.0740289999999</v>
      </c>
      <c r="BI71" s="28">
        <v>1.9174599999999999</v>
      </c>
      <c r="BJ71" s="28">
        <v>2.5985</v>
      </c>
      <c r="BK71" s="28">
        <v>0.1</v>
      </c>
      <c r="BL71" s="28">
        <v>0</v>
      </c>
      <c r="BM71" s="28">
        <v>0</v>
      </c>
      <c r="BN71" s="28">
        <v>3.8000000000000002E-4</v>
      </c>
      <c r="BO71" s="28">
        <v>5.4999999999999997E-3</v>
      </c>
      <c r="BP71" s="28">
        <v>3.15E-2</v>
      </c>
      <c r="BQ71" s="28">
        <v>0.11173</v>
      </c>
      <c r="BR71" s="28">
        <v>0.28389999999999999</v>
      </c>
      <c r="BS71" s="28">
        <v>0.54222999999999999</v>
      </c>
      <c r="BT71" s="28">
        <v>0.79940999999999995</v>
      </c>
      <c r="BU71" s="28">
        <v>0.95443</v>
      </c>
      <c r="BV71" s="28">
        <v>0.99846000000000001</v>
      </c>
      <c r="BW71" s="28">
        <v>1</v>
      </c>
      <c r="BX71">
        <v>-3736.5299599999998</v>
      </c>
      <c r="BY71">
        <v>2.0673499999999998</v>
      </c>
      <c r="BZ71">
        <v>2.6596299999999999</v>
      </c>
      <c r="CA71">
        <v>9.9040000000000003E-2</v>
      </c>
      <c r="CB71">
        <v>9.6200000000000001E-3</v>
      </c>
      <c r="CC71">
        <v>0</v>
      </c>
      <c r="CD71">
        <v>4.8999999999999998E-4</v>
      </c>
      <c r="CE71">
        <v>6.3800000000000003E-3</v>
      </c>
      <c r="CF71">
        <v>3.4020000000000002E-2</v>
      </c>
      <c r="CG71">
        <v>0.11457000000000001</v>
      </c>
      <c r="CH71">
        <v>0.28117999999999999</v>
      </c>
      <c r="CI71">
        <v>0.52890999999999999</v>
      </c>
      <c r="CJ71">
        <v>0.78234000000000004</v>
      </c>
      <c r="CK71">
        <v>0.94577</v>
      </c>
      <c r="CL71">
        <v>0.99778</v>
      </c>
      <c r="CM71">
        <v>7.5161699999999998</v>
      </c>
      <c r="CO71" s="30">
        <v>145.179856</v>
      </c>
      <c r="CP71" s="30">
        <v>1</v>
      </c>
      <c r="CR71" s="30">
        <v>0</v>
      </c>
      <c r="CS71" s="30">
        <v>0</v>
      </c>
      <c r="CU71" s="30">
        <v>0</v>
      </c>
      <c r="CV71" s="30">
        <v>0</v>
      </c>
      <c r="CX71" s="30">
        <v>5.08813800000007</v>
      </c>
      <c r="CY71" s="30">
        <v>1</v>
      </c>
      <c r="DA71" t="s">
        <v>3</v>
      </c>
      <c r="DB71">
        <v>1</v>
      </c>
      <c r="DC71">
        <f t="shared" si="2"/>
        <v>1</v>
      </c>
      <c r="DD71" s="4">
        <f t="shared" si="3"/>
        <v>0.96199999999999997</v>
      </c>
    </row>
    <row r="72" spans="1:108">
      <c r="A72" t="s">
        <v>73</v>
      </c>
      <c r="B72" s="20">
        <v>-8983.0755160000008</v>
      </c>
      <c r="C72" s="20">
        <v>1.33883</v>
      </c>
      <c r="D72" s="20">
        <v>3.2563499999999999</v>
      </c>
      <c r="E72" s="20">
        <v>0.32552999999999999</v>
      </c>
      <c r="F72">
        <v>-8896.575014</v>
      </c>
      <c r="G72">
        <v>1.33883</v>
      </c>
      <c r="H72">
        <v>3.45465</v>
      </c>
      <c r="I72">
        <v>0.71057999999999999</v>
      </c>
      <c r="J72">
        <v>0.28942000000000001</v>
      </c>
      <c r="K72">
        <v>0.106</v>
      </c>
      <c r="L72">
        <v>1</v>
      </c>
      <c r="M72" s="24">
        <v>-8895.8483589999996</v>
      </c>
      <c r="N72" s="24">
        <v>1.33883</v>
      </c>
      <c r="O72" s="24">
        <v>3.47031</v>
      </c>
      <c r="P72" s="24">
        <v>0.71392999999999995</v>
      </c>
      <c r="Q72" s="24">
        <v>0.28120000000000001</v>
      </c>
      <c r="R72" s="24">
        <v>4.8700000000000002E-3</v>
      </c>
      <c r="S72" s="24">
        <v>0.10946</v>
      </c>
      <c r="T72" s="24">
        <v>1</v>
      </c>
      <c r="U72" s="24">
        <v>3.74444</v>
      </c>
      <c r="V72">
        <v>-8895.6857400000008</v>
      </c>
      <c r="W72">
        <v>1.33883</v>
      </c>
      <c r="X72">
        <v>3.4636300000000002</v>
      </c>
      <c r="Y72">
        <v>0.67366000000000004</v>
      </c>
      <c r="Z72">
        <v>0.31330000000000002</v>
      </c>
      <c r="AA72">
        <v>1.304E-2</v>
      </c>
      <c r="AB72">
        <v>9.4530000000000003E-2</v>
      </c>
      <c r="AC72">
        <v>0.86902000000000001</v>
      </c>
      <c r="AD72">
        <v>2.8436599999999999</v>
      </c>
      <c r="AE72" s="26">
        <v>-8898.9168819999995</v>
      </c>
      <c r="AF72" s="26">
        <v>1.33883</v>
      </c>
      <c r="AG72" s="26">
        <v>3.42685</v>
      </c>
      <c r="AH72" s="26">
        <v>3.0000000000000001E-5</v>
      </c>
      <c r="AI72" s="26">
        <v>2.2100000000000002E-3</v>
      </c>
      <c r="AJ72" s="26">
        <v>1.555E-2</v>
      </c>
      <c r="AK72" s="26">
        <v>5.5440000000000003E-2</v>
      </c>
      <c r="AL72" s="26">
        <v>0.13972999999999999</v>
      </c>
      <c r="AM72" s="26">
        <v>0.28100000000000003</v>
      </c>
      <c r="AN72" s="26">
        <v>0.47527999999999998</v>
      </c>
      <c r="AO72" s="26">
        <v>0.69291000000000003</v>
      </c>
      <c r="AP72" s="26">
        <v>0.88160000000000005</v>
      </c>
      <c r="AQ72" s="26">
        <v>0.98738999999999999</v>
      </c>
      <c r="AR72">
        <v>-8895.8255090000002</v>
      </c>
      <c r="AS72">
        <v>1.33883</v>
      </c>
      <c r="AT72">
        <v>3.4643299999999999</v>
      </c>
      <c r="AU72">
        <v>9.2859999999999998E-2</v>
      </c>
      <c r="AV72">
        <v>7.1400000000000005E-2</v>
      </c>
      <c r="AW72">
        <v>9.5E-4</v>
      </c>
      <c r="AX72">
        <v>1.1310000000000001E-2</v>
      </c>
      <c r="AY72">
        <v>3.5920000000000001E-2</v>
      </c>
      <c r="AZ72">
        <v>7.7109999999999998E-2</v>
      </c>
      <c r="BA72">
        <v>0.13699</v>
      </c>
      <c r="BB72">
        <v>0.21779999999999999</v>
      </c>
      <c r="BC72">
        <v>0.32234000000000002</v>
      </c>
      <c r="BD72">
        <v>0.45461000000000001</v>
      </c>
      <c r="BE72">
        <v>0.62148000000000003</v>
      </c>
      <c r="BF72">
        <v>0.83994999999999997</v>
      </c>
      <c r="BG72">
        <v>1.6861299999999999</v>
      </c>
      <c r="BH72" s="28">
        <v>-8892.9252759999999</v>
      </c>
      <c r="BI72" s="28">
        <v>1.47845</v>
      </c>
      <c r="BJ72" s="28">
        <v>3.5327299999999999</v>
      </c>
      <c r="BK72" s="28">
        <v>6.9489999999999996E-2</v>
      </c>
      <c r="BL72" s="28">
        <v>0.30507000000000001</v>
      </c>
      <c r="BM72" s="28">
        <v>6.055E-2</v>
      </c>
      <c r="BN72" s="28">
        <v>7.4090000000000003E-2</v>
      </c>
      <c r="BO72" s="28">
        <v>8.2979999999999998E-2</v>
      </c>
      <c r="BP72" s="28">
        <v>9.0550000000000005E-2</v>
      </c>
      <c r="BQ72" s="28">
        <v>9.7680000000000003E-2</v>
      </c>
      <c r="BR72" s="28">
        <v>0.10489999999999999</v>
      </c>
      <c r="BS72" s="28">
        <v>0.11268</v>
      </c>
      <c r="BT72" s="28">
        <v>0.12171999999999999</v>
      </c>
      <c r="BU72" s="28">
        <v>0.13358999999999999</v>
      </c>
      <c r="BV72" s="28">
        <v>0.15490999999999999</v>
      </c>
      <c r="BW72" s="28">
        <v>1</v>
      </c>
      <c r="BX72">
        <v>-8891.2974840000006</v>
      </c>
      <c r="BY72">
        <v>1.51291</v>
      </c>
      <c r="BZ72">
        <v>3.5718700000000001</v>
      </c>
      <c r="CA72">
        <v>9.282E-2</v>
      </c>
      <c r="CB72">
        <v>7.177E-2</v>
      </c>
      <c r="CC72">
        <v>9.1E-4</v>
      </c>
      <c r="CD72">
        <v>1.1390000000000001E-2</v>
      </c>
      <c r="CE72">
        <v>3.6900000000000002E-2</v>
      </c>
      <c r="CF72">
        <v>8.0189999999999997E-2</v>
      </c>
      <c r="CG72">
        <v>0.14351</v>
      </c>
      <c r="CH72">
        <v>0.22906000000000001</v>
      </c>
      <c r="CI72">
        <v>0.33927000000000002</v>
      </c>
      <c r="CJ72">
        <v>0.47722999999999999</v>
      </c>
      <c r="CK72">
        <v>0.64766999999999997</v>
      </c>
      <c r="CL72">
        <v>0.86094000000000004</v>
      </c>
      <c r="CM72">
        <v>1.9924599999999999</v>
      </c>
      <c r="CO72" s="30">
        <v>174.779552</v>
      </c>
      <c r="CP72" s="30">
        <v>1</v>
      </c>
      <c r="CR72" s="30">
        <v>1.4533100000007799</v>
      </c>
      <c r="CS72" s="30">
        <v>0</v>
      </c>
      <c r="CU72" s="30">
        <v>6.1827459999985903</v>
      </c>
      <c r="CV72" s="30">
        <v>1</v>
      </c>
      <c r="CX72" s="30">
        <v>3.2555839999986298</v>
      </c>
      <c r="CY72" s="30">
        <v>0</v>
      </c>
      <c r="DA72" t="s">
        <v>3</v>
      </c>
      <c r="DB72">
        <v>1</v>
      </c>
      <c r="DC72">
        <f t="shared" si="2"/>
        <v>1</v>
      </c>
      <c r="DD72" s="4">
        <f t="shared" si="3"/>
        <v>7.1769999999999996</v>
      </c>
    </row>
    <row r="73" spans="1:108">
      <c r="A73" t="s">
        <v>74</v>
      </c>
      <c r="B73" s="20">
        <v>-15925.931498</v>
      </c>
      <c r="C73" s="20">
        <v>1.6531100000000001</v>
      </c>
      <c r="D73" s="20">
        <v>3.1491799999999999</v>
      </c>
      <c r="E73" s="20">
        <v>0.32617000000000002</v>
      </c>
      <c r="F73">
        <v>-15731.134341000001</v>
      </c>
      <c r="G73">
        <v>1.6531100000000001</v>
      </c>
      <c r="H73">
        <v>3.35318</v>
      </c>
      <c r="I73">
        <v>0.69364999999999999</v>
      </c>
      <c r="J73">
        <v>0.30635000000000001</v>
      </c>
      <c r="K73">
        <v>0.10655000000000001</v>
      </c>
      <c r="L73">
        <v>1</v>
      </c>
      <c r="M73" s="24">
        <v>-15731.134341000001</v>
      </c>
      <c r="N73" s="24">
        <v>1.6531100000000001</v>
      </c>
      <c r="O73" s="24">
        <v>3.35318</v>
      </c>
      <c r="P73" s="24">
        <v>0.69364999999999999</v>
      </c>
      <c r="Q73" s="24">
        <v>0.18548999999999999</v>
      </c>
      <c r="R73" s="24">
        <v>0.12086</v>
      </c>
      <c r="S73" s="24">
        <v>0.10655000000000001</v>
      </c>
      <c r="T73" s="24">
        <v>1</v>
      </c>
      <c r="U73" s="24">
        <v>1</v>
      </c>
      <c r="V73">
        <v>-15722.447469000001</v>
      </c>
      <c r="W73">
        <v>1.6531100000000001</v>
      </c>
      <c r="X73">
        <v>3.37033</v>
      </c>
      <c r="Y73">
        <v>0.37164999999999998</v>
      </c>
      <c r="Z73">
        <v>0.54178000000000004</v>
      </c>
      <c r="AA73">
        <v>8.6569999999999994E-2</v>
      </c>
      <c r="AB73">
        <v>0</v>
      </c>
      <c r="AC73">
        <v>0.42275000000000001</v>
      </c>
      <c r="AD73">
        <v>1.71295</v>
      </c>
      <c r="AE73" s="26">
        <v>-15731.175658</v>
      </c>
      <c r="AF73" s="26">
        <v>1.6531100000000001</v>
      </c>
      <c r="AG73" s="26">
        <v>3.3234900000000001</v>
      </c>
      <c r="AH73" s="26">
        <v>8.0000000000000007E-5</v>
      </c>
      <c r="AI73" s="26">
        <v>3.7100000000000002E-3</v>
      </c>
      <c r="AJ73" s="26">
        <v>2.1530000000000001E-2</v>
      </c>
      <c r="AK73" s="26">
        <v>6.769E-2</v>
      </c>
      <c r="AL73" s="26">
        <v>0.15579000000000001</v>
      </c>
      <c r="AM73" s="26">
        <v>0.29341</v>
      </c>
      <c r="AN73" s="26">
        <v>0.47553000000000001</v>
      </c>
      <c r="AO73" s="26">
        <v>0.6794</v>
      </c>
      <c r="AP73" s="26">
        <v>0.86480999999999997</v>
      </c>
      <c r="AQ73" s="26">
        <v>0.98219000000000001</v>
      </c>
      <c r="AR73">
        <v>-15723.130153</v>
      </c>
      <c r="AS73">
        <v>1.6531100000000001</v>
      </c>
      <c r="AT73">
        <v>3.3689900000000002</v>
      </c>
      <c r="AU73">
        <v>9.6909999999999996E-2</v>
      </c>
      <c r="AV73">
        <v>3.0849999999999999E-2</v>
      </c>
      <c r="AW73">
        <v>4.6999999999999999E-4</v>
      </c>
      <c r="AX73">
        <v>8.6300000000000005E-3</v>
      </c>
      <c r="AY73">
        <v>3.3270000000000001E-2</v>
      </c>
      <c r="AZ73">
        <v>8.0579999999999999E-2</v>
      </c>
      <c r="BA73">
        <v>0.15509999999999999</v>
      </c>
      <c r="BB73">
        <v>0.25963999999999998</v>
      </c>
      <c r="BC73">
        <v>0.39484000000000002</v>
      </c>
      <c r="BD73">
        <v>0.55825999999999998</v>
      </c>
      <c r="BE73">
        <v>0.74234999999999995</v>
      </c>
      <c r="BF73">
        <v>0.92800000000000005</v>
      </c>
      <c r="BG73">
        <v>2.32796</v>
      </c>
      <c r="BH73" s="28">
        <v>-15719.632006</v>
      </c>
      <c r="BI73" s="28">
        <v>1.85368</v>
      </c>
      <c r="BJ73" s="28">
        <v>3.4314499999999999</v>
      </c>
      <c r="BK73" s="28">
        <v>7.2599999999999998E-2</v>
      </c>
      <c r="BL73" s="28">
        <v>0.27395999999999998</v>
      </c>
      <c r="BM73" s="28">
        <v>4.4799999999999996E-3</v>
      </c>
      <c r="BN73" s="28">
        <v>1.89E-2</v>
      </c>
      <c r="BO73" s="28">
        <v>3.7780000000000001E-2</v>
      </c>
      <c r="BP73" s="28">
        <v>6.0859999999999997E-2</v>
      </c>
      <c r="BQ73" s="28">
        <v>8.8679999999999995E-2</v>
      </c>
      <c r="BR73" s="28">
        <v>0.12243</v>
      </c>
      <c r="BS73" s="28">
        <v>0.16436000000000001</v>
      </c>
      <c r="BT73" s="28">
        <v>0.21894</v>
      </c>
      <c r="BU73" s="28">
        <v>0.29704999999999998</v>
      </c>
      <c r="BV73" s="28">
        <v>0.44327</v>
      </c>
      <c r="BW73" s="28">
        <v>1</v>
      </c>
      <c r="BX73">
        <v>-15711.411733000001</v>
      </c>
      <c r="BY73">
        <v>1.9341699999999999</v>
      </c>
      <c r="BZ73">
        <v>3.4914499999999999</v>
      </c>
      <c r="CA73">
        <v>9.554E-2</v>
      </c>
      <c r="CB73">
        <v>4.4549999999999999E-2</v>
      </c>
      <c r="CC73">
        <v>5.5999999999999995E-4</v>
      </c>
      <c r="CD73">
        <v>9.7199999999999995E-3</v>
      </c>
      <c r="CE73">
        <v>3.6420000000000001E-2</v>
      </c>
      <c r="CF73">
        <v>8.6489999999999997E-2</v>
      </c>
      <c r="CG73">
        <v>0.16397</v>
      </c>
      <c r="CH73">
        <v>0.27107999999999999</v>
      </c>
      <c r="CI73">
        <v>0.40776000000000001</v>
      </c>
      <c r="CJ73">
        <v>0.57086999999999999</v>
      </c>
      <c r="CK73">
        <v>0.75214999999999999</v>
      </c>
      <c r="CL73">
        <v>0.93193999999999999</v>
      </c>
      <c r="CM73">
        <v>2.6393200000000001</v>
      </c>
      <c r="CO73" s="30">
        <v>406.96805799999902</v>
      </c>
      <c r="CP73" s="30">
        <v>1</v>
      </c>
      <c r="CR73" s="30">
        <v>0</v>
      </c>
      <c r="CS73" s="30">
        <v>0</v>
      </c>
      <c r="CU73" s="30">
        <v>16.0910100000001</v>
      </c>
      <c r="CV73" s="30">
        <v>1</v>
      </c>
      <c r="CX73" s="30">
        <v>16.440545999998001</v>
      </c>
      <c r="CY73" s="30">
        <v>1</v>
      </c>
      <c r="DA73" t="s">
        <v>3</v>
      </c>
      <c r="DB73" s="7">
        <v>1</v>
      </c>
      <c r="DC73" s="7">
        <f t="shared" si="2"/>
        <v>2</v>
      </c>
      <c r="DD73" s="8">
        <f t="shared" si="3"/>
        <v>4.4550000000000001</v>
      </c>
    </row>
    <row r="74" spans="1:108">
      <c r="A74" t="s">
        <v>79</v>
      </c>
      <c r="B74" s="20">
        <v>-8159.8895000000002</v>
      </c>
      <c r="C74" s="20">
        <v>1.0873600000000001</v>
      </c>
      <c r="D74" s="20">
        <v>4.9897</v>
      </c>
      <c r="E74" s="20">
        <v>0.28804000000000002</v>
      </c>
      <c r="F74">
        <v>-8129.9330769999997</v>
      </c>
      <c r="G74">
        <v>1.0873600000000001</v>
      </c>
      <c r="H74">
        <v>5.3480600000000003</v>
      </c>
      <c r="I74">
        <v>0.68178000000000005</v>
      </c>
      <c r="J74">
        <v>0.31822</v>
      </c>
      <c r="K74">
        <v>9.5829999999999999E-2</v>
      </c>
      <c r="L74">
        <v>1</v>
      </c>
      <c r="M74" s="24">
        <v>-8129.9330769999997</v>
      </c>
      <c r="N74" s="24">
        <v>1.0873600000000001</v>
      </c>
      <c r="O74" s="24">
        <v>5.3480600000000003</v>
      </c>
      <c r="P74" s="24">
        <v>0.68178000000000005</v>
      </c>
      <c r="Q74" s="24">
        <v>0.23294999999999999</v>
      </c>
      <c r="R74" s="24">
        <v>8.5269999999999999E-2</v>
      </c>
      <c r="S74" s="24">
        <v>9.5829999999999999E-2</v>
      </c>
      <c r="T74" s="24">
        <v>1</v>
      </c>
      <c r="U74" s="24">
        <v>1</v>
      </c>
      <c r="V74">
        <v>-8129.2731979999999</v>
      </c>
      <c r="W74">
        <v>1.0873600000000001</v>
      </c>
      <c r="X74">
        <v>5.3418400000000004</v>
      </c>
      <c r="Y74">
        <v>0.46908</v>
      </c>
      <c r="Z74">
        <v>0.52947999999999995</v>
      </c>
      <c r="AA74">
        <v>1.4400000000000001E-3</v>
      </c>
      <c r="AB74">
        <v>0</v>
      </c>
      <c r="AC74">
        <v>0.68250999999999995</v>
      </c>
      <c r="AD74">
        <v>8.6858400000000007</v>
      </c>
      <c r="AE74" s="26">
        <v>-8129.5339999999997</v>
      </c>
      <c r="AF74" s="26">
        <v>1.0873600000000001</v>
      </c>
      <c r="AG74" s="26">
        <v>5.3435899999999998</v>
      </c>
      <c r="AH74" s="26">
        <v>1.0000000000000001E-5</v>
      </c>
      <c r="AI74" s="26">
        <v>8.5999999999999998E-4</v>
      </c>
      <c r="AJ74" s="26">
        <v>9.1900000000000003E-3</v>
      </c>
      <c r="AK74" s="26">
        <v>4.301E-2</v>
      </c>
      <c r="AL74" s="26">
        <v>0.13134000000000001</v>
      </c>
      <c r="AM74" s="26">
        <v>0.29944999999999999</v>
      </c>
      <c r="AN74" s="26">
        <v>0.53688999999999998</v>
      </c>
      <c r="AO74" s="26">
        <v>0.77773999999999999</v>
      </c>
      <c r="AP74" s="26">
        <v>0.93986000000000003</v>
      </c>
      <c r="AQ74" s="26">
        <v>0.99702000000000002</v>
      </c>
      <c r="AR74">
        <v>-8129.5339999999997</v>
      </c>
      <c r="AS74">
        <v>1.0873600000000001</v>
      </c>
      <c r="AT74">
        <v>5.3435899999999998</v>
      </c>
      <c r="AU74">
        <v>0.1</v>
      </c>
      <c r="AV74">
        <v>0</v>
      </c>
      <c r="AW74">
        <v>1.0000000000000001E-5</v>
      </c>
      <c r="AX74">
        <v>8.5999999999999998E-4</v>
      </c>
      <c r="AY74">
        <v>9.1900000000000003E-3</v>
      </c>
      <c r="AZ74">
        <v>4.301E-2</v>
      </c>
      <c r="BA74">
        <v>0.13134000000000001</v>
      </c>
      <c r="BB74">
        <v>0.29943999999999998</v>
      </c>
      <c r="BC74">
        <v>0.53688999999999998</v>
      </c>
      <c r="BD74">
        <v>0.77773000000000003</v>
      </c>
      <c r="BE74">
        <v>0.93986000000000003</v>
      </c>
      <c r="BF74">
        <v>0.99702000000000002</v>
      </c>
      <c r="BG74">
        <v>1</v>
      </c>
      <c r="BH74" s="28">
        <v>-8123.8040760000004</v>
      </c>
      <c r="BI74" s="28">
        <v>1.2966299999999999</v>
      </c>
      <c r="BJ74" s="28">
        <v>6.0084299999999997</v>
      </c>
      <c r="BK74" s="28">
        <v>6.6489999999999994E-2</v>
      </c>
      <c r="BL74" s="28">
        <v>0.33513999999999999</v>
      </c>
      <c r="BM74" s="28">
        <v>4.0000000000000003E-5</v>
      </c>
      <c r="BN74" s="28">
        <v>1.06E-3</v>
      </c>
      <c r="BO74" s="28">
        <v>4.6699999999999997E-3</v>
      </c>
      <c r="BP74" s="28">
        <v>1.251E-2</v>
      </c>
      <c r="BQ74" s="28">
        <v>2.6450000000000001E-2</v>
      </c>
      <c r="BR74" s="28">
        <v>4.8939999999999997E-2</v>
      </c>
      <c r="BS74" s="28">
        <v>8.3769999999999997E-2</v>
      </c>
      <c r="BT74" s="28">
        <v>0.13780999999999999</v>
      </c>
      <c r="BU74" s="28">
        <v>0.22703000000000001</v>
      </c>
      <c r="BV74" s="28">
        <v>0.41366999999999998</v>
      </c>
      <c r="BW74" s="28">
        <v>1</v>
      </c>
      <c r="BX74">
        <v>-8122.323273</v>
      </c>
      <c r="BY74">
        <v>1.41137</v>
      </c>
      <c r="BZ74">
        <v>6.08073</v>
      </c>
      <c r="CA74">
        <v>9.9540000000000003E-2</v>
      </c>
      <c r="CB74">
        <v>4.64E-3</v>
      </c>
      <c r="CC74">
        <v>0</v>
      </c>
      <c r="CD74">
        <v>1E-4</v>
      </c>
      <c r="CE74">
        <v>2.3999999999999998E-3</v>
      </c>
      <c r="CF74">
        <v>1.985E-2</v>
      </c>
      <c r="CG74">
        <v>9.2490000000000003E-2</v>
      </c>
      <c r="CH74">
        <v>0.28378999999999999</v>
      </c>
      <c r="CI74">
        <v>0.59058999999999995</v>
      </c>
      <c r="CJ74">
        <v>0.86085999999999996</v>
      </c>
      <c r="CK74">
        <v>0.97955000000000003</v>
      </c>
      <c r="CL74">
        <v>0.99972000000000005</v>
      </c>
      <c r="CM74">
        <v>18.809090000000001</v>
      </c>
      <c r="CO74" s="30">
        <v>61.232604000000698</v>
      </c>
      <c r="CP74" s="30">
        <v>1</v>
      </c>
      <c r="CR74" s="30">
        <v>0</v>
      </c>
      <c r="CS74" s="30">
        <v>0</v>
      </c>
      <c r="CU74" s="30">
        <v>0</v>
      </c>
      <c r="CV74" s="30">
        <v>0</v>
      </c>
      <c r="CX74" s="30">
        <v>2.96160600000076</v>
      </c>
      <c r="CY74" s="30">
        <v>0</v>
      </c>
      <c r="DA74" t="s">
        <v>3</v>
      </c>
      <c r="DB74">
        <v>1</v>
      </c>
      <c r="DC74">
        <f t="shared" si="2"/>
        <v>0</v>
      </c>
      <c r="DD74" s="4">
        <f t="shared" si="3"/>
        <v>0.46400000000000002</v>
      </c>
    </row>
    <row r="75" spans="1:108" s="21" customFormat="1">
      <c r="A75" s="21" t="s">
        <v>80</v>
      </c>
      <c r="B75" s="22">
        <v>-4644.7290270000003</v>
      </c>
      <c r="C75" s="22">
        <v>1.2692000000000001</v>
      </c>
      <c r="D75" s="22">
        <v>2.9423499999999998</v>
      </c>
      <c r="E75" s="22">
        <v>0.15565000000000001</v>
      </c>
      <c r="F75" s="21">
        <v>-4605.3308390000002</v>
      </c>
      <c r="G75" s="21">
        <v>1.2692000000000001</v>
      </c>
      <c r="H75" s="21">
        <v>3.07497</v>
      </c>
      <c r="I75" s="21">
        <v>0.85985999999999996</v>
      </c>
      <c r="J75" s="21">
        <v>0.14013999999999999</v>
      </c>
      <c r="K75" s="21">
        <v>8.0659999999999996E-2</v>
      </c>
      <c r="L75" s="21">
        <v>1</v>
      </c>
      <c r="M75" s="25">
        <v>-4605.3308390000002</v>
      </c>
      <c r="N75" s="25">
        <v>1.2692000000000001</v>
      </c>
      <c r="O75" s="25">
        <v>3.07497</v>
      </c>
      <c r="P75" s="25">
        <v>0.85985999999999996</v>
      </c>
      <c r="Q75" s="25">
        <v>9.6329999999999999E-2</v>
      </c>
      <c r="R75" s="25">
        <v>4.3810000000000002E-2</v>
      </c>
      <c r="S75" s="25">
        <v>8.0659999999999996E-2</v>
      </c>
      <c r="T75" s="25">
        <v>1</v>
      </c>
      <c r="U75" s="25">
        <v>1</v>
      </c>
      <c r="V75" s="21">
        <v>-4603.1491400000004</v>
      </c>
      <c r="W75" s="21">
        <v>1.2692000000000001</v>
      </c>
      <c r="X75" s="21">
        <v>3.0557599999999998</v>
      </c>
      <c r="Y75" s="21">
        <v>0.13886999999999999</v>
      </c>
      <c r="Z75" s="21">
        <v>0.63832</v>
      </c>
      <c r="AA75" s="21">
        <v>0.22281000000000001</v>
      </c>
      <c r="AB75" s="21">
        <v>5.6120000000000003E-2</v>
      </c>
      <c r="AC75" s="21">
        <v>5.6120000000000003E-2</v>
      </c>
      <c r="AD75" s="21">
        <v>0.64144000000000001</v>
      </c>
      <c r="AE75" s="27">
        <v>-4603.7632299999996</v>
      </c>
      <c r="AF75" s="27">
        <v>1.2692000000000001</v>
      </c>
      <c r="AG75" s="27">
        <v>3.0482900000000002</v>
      </c>
      <c r="AH75" s="27">
        <v>4.0000000000000003E-5</v>
      </c>
      <c r="AI75" s="27">
        <v>1.34E-3</v>
      </c>
      <c r="AJ75" s="27">
        <v>7.2300000000000003E-3</v>
      </c>
      <c r="AK75" s="27">
        <v>2.1989999999999999E-2</v>
      </c>
      <c r="AL75" s="27">
        <v>5.0689999999999999E-2</v>
      </c>
      <c r="AM75" s="27">
        <v>9.9409999999999998E-2</v>
      </c>
      <c r="AN75" s="27">
        <v>0.17587</v>
      </c>
      <c r="AO75" s="27">
        <v>0.29088999999999998</v>
      </c>
      <c r="AP75" s="27">
        <v>0.46262999999999999</v>
      </c>
      <c r="AQ75" s="27">
        <v>0.73573</v>
      </c>
      <c r="AR75" s="21">
        <v>-4603.6621539999996</v>
      </c>
      <c r="AS75" s="21">
        <v>1.2692000000000001</v>
      </c>
      <c r="AT75" s="21">
        <v>3.05667</v>
      </c>
      <c r="AU75" s="21">
        <v>9.5329999999999998E-2</v>
      </c>
      <c r="AV75" s="21">
        <v>4.6679999999999999E-2</v>
      </c>
      <c r="AW75" s="21">
        <v>1.4999999999999999E-4</v>
      </c>
      <c r="AX75" s="21">
        <v>2.6900000000000001E-3</v>
      </c>
      <c r="AY75" s="21">
        <v>1.0410000000000001E-2</v>
      </c>
      <c r="AZ75" s="21">
        <v>2.5579999999999999E-2</v>
      </c>
      <c r="BA75" s="21">
        <v>5.0650000000000001E-2</v>
      </c>
      <c r="BB75" s="21">
        <v>8.8709999999999997E-2</v>
      </c>
      <c r="BC75" s="21">
        <v>0.14438000000000001</v>
      </c>
      <c r="BD75" s="21">
        <v>0.22569</v>
      </c>
      <c r="BE75" s="21">
        <v>0.35005999999999998</v>
      </c>
      <c r="BF75" s="21">
        <v>0.57815000000000005</v>
      </c>
      <c r="BG75" s="21">
        <v>1</v>
      </c>
      <c r="BH75" s="29">
        <v>-4602.1124650000002</v>
      </c>
      <c r="BI75" s="29">
        <v>1.40232</v>
      </c>
      <c r="BJ75" s="29">
        <v>3.1621100000000002</v>
      </c>
      <c r="BK75" s="29">
        <v>9.1380000000000003E-2</v>
      </c>
      <c r="BL75" s="29">
        <v>8.6199999999999999E-2</v>
      </c>
      <c r="BM75" s="29">
        <v>4.6999999999999999E-4</v>
      </c>
      <c r="BN75" s="29">
        <v>4.7600000000000003E-3</v>
      </c>
      <c r="BO75" s="29">
        <v>1.4069999999999999E-2</v>
      </c>
      <c r="BP75" s="29">
        <v>2.9139999999999999E-2</v>
      </c>
      <c r="BQ75" s="29">
        <v>5.1049999999999998E-2</v>
      </c>
      <c r="BR75" s="29">
        <v>8.1540000000000001E-2</v>
      </c>
      <c r="BS75" s="29">
        <v>0.12361</v>
      </c>
      <c r="BT75" s="29">
        <v>0.18307999999999999</v>
      </c>
      <c r="BU75" s="29">
        <v>0.27385999999999999</v>
      </c>
      <c r="BV75" s="29">
        <v>0.45104</v>
      </c>
      <c r="BW75" s="29">
        <v>1</v>
      </c>
      <c r="BX75" s="21">
        <v>-4602.1124650000002</v>
      </c>
      <c r="BY75" s="21">
        <v>1.40232</v>
      </c>
      <c r="BZ75" s="21">
        <v>3.1621199999999998</v>
      </c>
      <c r="CA75" s="21">
        <v>9.1380000000000003E-2</v>
      </c>
      <c r="CB75" s="21">
        <v>8.6199999999999999E-2</v>
      </c>
      <c r="CC75" s="21">
        <v>4.6999999999999999E-4</v>
      </c>
      <c r="CD75" s="21">
        <v>4.7600000000000003E-3</v>
      </c>
      <c r="CE75" s="21">
        <v>1.4069999999999999E-2</v>
      </c>
      <c r="CF75" s="21">
        <v>2.9139999999999999E-2</v>
      </c>
      <c r="CG75" s="21">
        <v>5.1049999999999998E-2</v>
      </c>
      <c r="CH75" s="21">
        <v>8.1540000000000001E-2</v>
      </c>
      <c r="CI75" s="21">
        <v>0.12361</v>
      </c>
      <c r="CJ75" s="21">
        <v>0.18307999999999999</v>
      </c>
      <c r="CK75" s="21">
        <v>0.27385999999999999</v>
      </c>
      <c r="CL75" s="21">
        <v>0.45102999999999999</v>
      </c>
      <c r="CM75" s="21">
        <v>1</v>
      </c>
      <c r="CO75" s="32">
        <v>83.1597739999997</v>
      </c>
      <c r="CP75" s="32">
        <v>1</v>
      </c>
      <c r="CQ75" s="32"/>
      <c r="CR75" s="32">
        <v>0</v>
      </c>
      <c r="CS75" s="32">
        <v>0</v>
      </c>
      <c r="CT75" s="32"/>
      <c r="CU75" s="32">
        <v>0.20215199999984201</v>
      </c>
      <c r="CV75" s="32">
        <v>0</v>
      </c>
      <c r="CW75" s="32"/>
      <c r="CX75" s="32">
        <v>0</v>
      </c>
      <c r="CY75" s="32">
        <v>0</v>
      </c>
      <c r="DA75" s="21" t="s">
        <v>1</v>
      </c>
      <c r="DB75" s="21">
        <v>1</v>
      </c>
      <c r="DC75" s="21">
        <f t="shared" si="2"/>
        <v>0</v>
      </c>
      <c r="DD75" s="23">
        <f t="shared" si="3"/>
        <v>8.6199999999999992</v>
      </c>
    </row>
    <row r="76" spans="1:108">
      <c r="A76" t="s">
        <v>99</v>
      </c>
      <c r="B76" s="20">
        <v>-3028.1962659999999</v>
      </c>
      <c r="C76" s="20">
        <v>0.54139999999999999</v>
      </c>
      <c r="D76" s="20">
        <v>6.2113899999999997</v>
      </c>
      <c r="E76" s="20">
        <v>4.8730000000000002E-2</v>
      </c>
      <c r="F76">
        <v>-3009.3175219999998</v>
      </c>
      <c r="G76">
        <v>0.54139999999999999</v>
      </c>
      <c r="H76">
        <v>6.3146399999999998</v>
      </c>
      <c r="I76">
        <v>0.96762999999999999</v>
      </c>
      <c r="J76">
        <v>3.2370000000000003E-2</v>
      </c>
      <c r="K76">
        <v>2.7230000000000001E-2</v>
      </c>
      <c r="L76">
        <v>1</v>
      </c>
      <c r="M76" s="24">
        <v>-3009.3175219999998</v>
      </c>
      <c r="N76" s="24">
        <v>0.54139999999999999</v>
      </c>
      <c r="O76" s="24">
        <v>6.3146300000000002</v>
      </c>
      <c r="P76" s="24">
        <v>0.96762999999999999</v>
      </c>
      <c r="Q76" s="24">
        <v>1.7600000000000001E-3</v>
      </c>
      <c r="R76" s="24">
        <v>3.0609999999999998E-2</v>
      </c>
      <c r="S76" s="24">
        <v>2.7230000000000001E-2</v>
      </c>
      <c r="T76" s="24">
        <v>1</v>
      </c>
      <c r="U76" s="24">
        <v>1</v>
      </c>
      <c r="V76">
        <v>-3009.2806179999998</v>
      </c>
      <c r="W76">
        <v>0.54139999999999999</v>
      </c>
      <c r="X76">
        <v>6.3209200000000001</v>
      </c>
      <c r="Y76">
        <v>0.48946000000000001</v>
      </c>
      <c r="Z76">
        <v>0.48372999999999999</v>
      </c>
      <c r="AA76">
        <v>2.6800000000000001E-2</v>
      </c>
      <c r="AB76">
        <v>0</v>
      </c>
      <c r="AC76">
        <v>6.0769999999999998E-2</v>
      </c>
      <c r="AD76">
        <v>1.0866</v>
      </c>
      <c r="AE76" s="26">
        <v>-3010.8932920000002</v>
      </c>
      <c r="AF76" s="26">
        <v>0.54139999999999999</v>
      </c>
      <c r="AG76" s="26">
        <v>6.2979000000000003</v>
      </c>
      <c r="AH76" s="26">
        <v>0</v>
      </c>
      <c r="AI76" s="26">
        <v>0</v>
      </c>
      <c r="AJ76" s="26">
        <v>0</v>
      </c>
      <c r="AK76" s="26">
        <v>0</v>
      </c>
      <c r="AL76" s="26">
        <v>6.9999999999999994E-5</v>
      </c>
      <c r="AM76" s="26">
        <v>6.8000000000000005E-4</v>
      </c>
      <c r="AN76" s="26">
        <v>4.6499999999999996E-3</v>
      </c>
      <c r="AO76" s="26">
        <v>2.4410000000000001E-2</v>
      </c>
      <c r="AP76" s="26">
        <v>0.10609</v>
      </c>
      <c r="AQ76" s="26">
        <v>0.42435</v>
      </c>
      <c r="AR76">
        <v>-3009.2858580000002</v>
      </c>
      <c r="AS76">
        <v>0.54139999999999999</v>
      </c>
      <c r="AT76">
        <v>6.3201799999999997</v>
      </c>
      <c r="AU76">
        <v>9.7280000000000005E-2</v>
      </c>
      <c r="AV76">
        <v>2.7210000000000002E-2</v>
      </c>
      <c r="AW76">
        <v>6.4999999999999997E-4</v>
      </c>
      <c r="AX76">
        <v>3.0300000000000001E-3</v>
      </c>
      <c r="AY76">
        <v>6.3600000000000002E-3</v>
      </c>
      <c r="AZ76">
        <v>1.0619999999999999E-2</v>
      </c>
      <c r="BA76">
        <v>1.5980000000000001E-2</v>
      </c>
      <c r="BB76">
        <v>2.2759999999999999E-2</v>
      </c>
      <c r="BC76">
        <v>3.159E-2</v>
      </c>
      <c r="BD76">
        <v>4.3749999999999997E-2</v>
      </c>
      <c r="BE76">
        <v>6.2570000000000001E-2</v>
      </c>
      <c r="BF76">
        <v>0.10329000000000001</v>
      </c>
      <c r="BG76">
        <v>1.0739399999999999</v>
      </c>
      <c r="BH76" s="28">
        <v>-3009.098371</v>
      </c>
      <c r="BI76" s="28">
        <v>0.56715000000000004</v>
      </c>
      <c r="BJ76" s="28">
        <v>6.4088599999999998</v>
      </c>
      <c r="BK76" s="28">
        <v>9.6759999999999999E-2</v>
      </c>
      <c r="BL76" s="28">
        <v>3.236E-2</v>
      </c>
      <c r="BM76" s="28">
        <v>2.1900000000000001E-3</v>
      </c>
      <c r="BN76" s="28">
        <v>5.9699999999999996E-3</v>
      </c>
      <c r="BO76" s="28">
        <v>9.8600000000000007E-3</v>
      </c>
      <c r="BP76" s="28">
        <v>1.41E-2</v>
      </c>
      <c r="BQ76" s="28">
        <v>1.8870000000000001E-2</v>
      </c>
      <c r="BR76" s="28">
        <v>2.444E-2</v>
      </c>
      <c r="BS76" s="28">
        <v>3.125E-2</v>
      </c>
      <c r="BT76" s="28">
        <v>4.0149999999999998E-2</v>
      </c>
      <c r="BU76" s="28">
        <v>5.3289999999999997E-2</v>
      </c>
      <c r="BV76" s="28">
        <v>8.0509999999999998E-2</v>
      </c>
      <c r="BW76" s="28">
        <v>1</v>
      </c>
      <c r="BX76">
        <v>-3009.0783630000001</v>
      </c>
      <c r="BY76">
        <v>0.56894</v>
      </c>
      <c r="BZ76">
        <v>6.4158799999999996</v>
      </c>
      <c r="CA76">
        <v>9.7320000000000004E-2</v>
      </c>
      <c r="CB76">
        <v>2.6769999999999999E-2</v>
      </c>
      <c r="CC76">
        <v>3.1E-4</v>
      </c>
      <c r="CD76">
        <v>1.97E-3</v>
      </c>
      <c r="CE76">
        <v>4.7800000000000004E-3</v>
      </c>
      <c r="CF76">
        <v>8.7600000000000004E-3</v>
      </c>
      <c r="CG76">
        <v>1.41E-2</v>
      </c>
      <c r="CH76">
        <v>2.121E-2</v>
      </c>
      <c r="CI76">
        <v>3.0800000000000001E-2</v>
      </c>
      <c r="CJ76">
        <v>4.4429999999999997E-2</v>
      </c>
      <c r="CK76">
        <v>6.608E-2</v>
      </c>
      <c r="CL76">
        <v>0.11397</v>
      </c>
      <c r="CM76">
        <v>1.15466</v>
      </c>
      <c r="CO76" s="30">
        <v>37.8312960000003</v>
      </c>
      <c r="CP76" s="30">
        <v>1</v>
      </c>
      <c r="CR76" s="30">
        <v>0</v>
      </c>
      <c r="CS76" s="30">
        <v>0</v>
      </c>
      <c r="CU76" s="30">
        <v>3.21486800000002</v>
      </c>
      <c r="CV76" s="30">
        <v>0</v>
      </c>
      <c r="CX76" s="30">
        <v>4.0015999999923203E-2</v>
      </c>
      <c r="CY76" s="30">
        <v>0</v>
      </c>
      <c r="DA76" t="s">
        <v>23</v>
      </c>
      <c r="DB76">
        <v>1</v>
      </c>
      <c r="DC76">
        <f t="shared" si="2"/>
        <v>0</v>
      </c>
      <c r="DD76" s="4">
        <f t="shared" si="3"/>
        <v>2.677</v>
      </c>
    </row>
    <row r="77" spans="1:108">
      <c r="A77" t="s">
        <v>100</v>
      </c>
      <c r="B77" s="20">
        <v>-3500.4169870000001</v>
      </c>
      <c r="C77" s="20">
        <v>0.49263000000000001</v>
      </c>
      <c r="D77" s="20">
        <v>6.8462399999999999</v>
      </c>
      <c r="E77" s="20">
        <v>3.9780000000000003E-2</v>
      </c>
      <c r="F77">
        <v>-3494.654227</v>
      </c>
      <c r="G77">
        <v>0.49263000000000001</v>
      </c>
      <c r="H77">
        <v>6.7650499999999996</v>
      </c>
      <c r="I77">
        <v>0.98287999999999998</v>
      </c>
      <c r="J77">
        <v>1.712E-2</v>
      </c>
      <c r="K77">
        <v>3.0460000000000001E-2</v>
      </c>
      <c r="L77">
        <v>1</v>
      </c>
      <c r="M77" s="24">
        <v>-3494.654227</v>
      </c>
      <c r="N77" s="24">
        <v>0.49263000000000001</v>
      </c>
      <c r="O77" s="24">
        <v>6.7650399999999999</v>
      </c>
      <c r="P77" s="24">
        <v>0.98287999999999998</v>
      </c>
      <c r="Q77" s="24">
        <v>0</v>
      </c>
      <c r="R77" s="24">
        <v>1.712E-2</v>
      </c>
      <c r="S77" s="24">
        <v>3.0460000000000001E-2</v>
      </c>
      <c r="T77" s="24">
        <v>1</v>
      </c>
      <c r="U77" s="24">
        <v>1</v>
      </c>
      <c r="V77">
        <v>-3491.182178</v>
      </c>
      <c r="W77">
        <v>0.49263000000000001</v>
      </c>
      <c r="X77">
        <v>6.8613099999999996</v>
      </c>
      <c r="Y77">
        <v>0.13583000000000001</v>
      </c>
      <c r="Z77">
        <v>0.68310999999999999</v>
      </c>
      <c r="AA77">
        <v>0.18106</v>
      </c>
      <c r="AB77">
        <v>6.5100000000000002E-3</v>
      </c>
      <c r="AC77">
        <v>6.5300000000000002E-3</v>
      </c>
      <c r="AD77">
        <v>0.19938</v>
      </c>
      <c r="AE77" s="26">
        <v>-3491.207805</v>
      </c>
      <c r="AF77" s="26">
        <v>0.49263000000000001</v>
      </c>
      <c r="AG77" s="26">
        <v>6.8607300000000002</v>
      </c>
      <c r="AH77" s="26">
        <v>0</v>
      </c>
      <c r="AI77" s="26">
        <v>0</v>
      </c>
      <c r="AJ77" s="26">
        <v>6.0000000000000002E-5</v>
      </c>
      <c r="AK77" s="26">
        <v>4.4999999999999999E-4</v>
      </c>
      <c r="AL77" s="26">
        <v>1.9300000000000001E-3</v>
      </c>
      <c r="AM77" s="26">
        <v>6.2899999999999996E-3</v>
      </c>
      <c r="AN77" s="26">
        <v>1.704E-2</v>
      </c>
      <c r="AO77" s="26">
        <v>4.1340000000000002E-2</v>
      </c>
      <c r="AP77" s="26">
        <v>9.6329999999999999E-2</v>
      </c>
      <c r="AQ77" s="26">
        <v>0.25103999999999999</v>
      </c>
      <c r="AR77">
        <v>-3491.2078729999998</v>
      </c>
      <c r="AS77">
        <v>0.49263000000000001</v>
      </c>
      <c r="AT77">
        <v>6.8607199999999997</v>
      </c>
      <c r="AU77">
        <v>0.1</v>
      </c>
      <c r="AV77">
        <v>0</v>
      </c>
      <c r="AW77">
        <v>0</v>
      </c>
      <c r="AX77">
        <v>0</v>
      </c>
      <c r="AY77">
        <v>6.0000000000000002E-5</v>
      </c>
      <c r="AZ77">
        <v>4.4999999999999999E-4</v>
      </c>
      <c r="BA77">
        <v>1.9300000000000001E-3</v>
      </c>
      <c r="BB77">
        <v>6.2899999999999996E-3</v>
      </c>
      <c r="BC77">
        <v>1.704E-2</v>
      </c>
      <c r="BD77">
        <v>4.1340000000000002E-2</v>
      </c>
      <c r="BE77">
        <v>9.6329999999999999E-2</v>
      </c>
      <c r="BF77">
        <v>0.25102999999999998</v>
      </c>
      <c r="BG77">
        <v>1</v>
      </c>
      <c r="BH77" s="28">
        <v>-3491.190975</v>
      </c>
      <c r="BI77" s="28">
        <v>0.49740000000000001</v>
      </c>
      <c r="BJ77" s="28">
        <v>6.8803999999999998</v>
      </c>
      <c r="BK77" s="28">
        <v>0.1</v>
      </c>
      <c r="BL77" s="28">
        <v>0</v>
      </c>
      <c r="BM77" s="28">
        <v>0</v>
      </c>
      <c r="BN77" s="28">
        <v>0</v>
      </c>
      <c r="BO77" s="28">
        <v>6.0000000000000002E-5</v>
      </c>
      <c r="BP77" s="28">
        <v>4.4000000000000002E-4</v>
      </c>
      <c r="BQ77" s="28">
        <v>1.92E-3</v>
      </c>
      <c r="BR77" s="28">
        <v>6.2500000000000003E-3</v>
      </c>
      <c r="BS77" s="28">
        <v>1.6979999999999999E-2</v>
      </c>
      <c r="BT77" s="28">
        <v>4.1270000000000001E-2</v>
      </c>
      <c r="BU77" s="28">
        <v>9.6310000000000007E-2</v>
      </c>
      <c r="BV77" s="28">
        <v>0.25125999999999998</v>
      </c>
      <c r="BW77" s="28">
        <v>1</v>
      </c>
      <c r="BX77">
        <v>-3491.190975</v>
      </c>
      <c r="BY77">
        <v>0.49740000000000001</v>
      </c>
      <c r="BZ77">
        <v>6.8803799999999997</v>
      </c>
      <c r="CA77">
        <v>0.1</v>
      </c>
      <c r="CB77">
        <v>0</v>
      </c>
      <c r="CC77">
        <v>0</v>
      </c>
      <c r="CD77">
        <v>0</v>
      </c>
      <c r="CE77">
        <v>6.0000000000000002E-5</v>
      </c>
      <c r="CF77">
        <v>4.4000000000000002E-4</v>
      </c>
      <c r="CG77">
        <v>1.92E-3</v>
      </c>
      <c r="CH77">
        <v>6.2500000000000003E-3</v>
      </c>
      <c r="CI77">
        <v>1.6979999999999999E-2</v>
      </c>
      <c r="CJ77">
        <v>4.1270000000000001E-2</v>
      </c>
      <c r="CK77">
        <v>9.6310000000000007E-2</v>
      </c>
      <c r="CL77">
        <v>0.25126999999999999</v>
      </c>
      <c r="CM77">
        <v>1</v>
      </c>
      <c r="CO77" s="30">
        <v>18.4696180000001</v>
      </c>
      <c r="CP77" s="30">
        <v>1</v>
      </c>
      <c r="CR77" s="30">
        <v>0</v>
      </c>
      <c r="CS77" s="30">
        <v>0</v>
      </c>
      <c r="CU77" s="30">
        <v>-1.3599999965663301E-4</v>
      </c>
      <c r="CV77" s="30">
        <v>0</v>
      </c>
      <c r="CX77" s="30">
        <v>0</v>
      </c>
      <c r="CY77" s="30">
        <v>0</v>
      </c>
      <c r="DA77" t="s">
        <v>8</v>
      </c>
      <c r="DB77">
        <v>1</v>
      </c>
      <c r="DC77">
        <f t="shared" si="2"/>
        <v>0</v>
      </c>
      <c r="DD77" s="4">
        <f t="shared" si="3"/>
        <v>0</v>
      </c>
    </row>
    <row r="78" spans="1:108">
      <c r="A78" t="s">
        <v>104</v>
      </c>
      <c r="B78" s="20">
        <v>-2800.3071639999998</v>
      </c>
      <c r="C78" s="20">
        <v>0.59426000000000001</v>
      </c>
      <c r="D78" s="20">
        <v>8.2568699999999993</v>
      </c>
      <c r="E78" s="20">
        <v>4.6330000000000003E-2</v>
      </c>
      <c r="F78">
        <v>-2798.7543700000001</v>
      </c>
      <c r="G78">
        <v>0.59426000000000001</v>
      </c>
      <c r="H78">
        <v>8.1579099999999993</v>
      </c>
      <c r="I78">
        <v>0.98207999999999995</v>
      </c>
      <c r="J78">
        <v>1.7919999999999998E-2</v>
      </c>
      <c r="K78">
        <v>3.857E-2</v>
      </c>
      <c r="L78">
        <v>1</v>
      </c>
      <c r="M78" s="24">
        <v>-2798.7543700000001</v>
      </c>
      <c r="N78" s="24">
        <v>0.59426000000000001</v>
      </c>
      <c r="O78" s="24">
        <v>8.1579099999999993</v>
      </c>
      <c r="P78" s="24">
        <v>0.98207999999999995</v>
      </c>
      <c r="Q78" s="24">
        <v>1.0000000000000001E-5</v>
      </c>
      <c r="R78" s="24">
        <v>1.7909999999999999E-2</v>
      </c>
      <c r="S78" s="24">
        <v>3.857E-2</v>
      </c>
      <c r="T78" s="24">
        <v>1</v>
      </c>
      <c r="U78" s="24">
        <v>1</v>
      </c>
      <c r="V78">
        <v>-2795.157154</v>
      </c>
      <c r="W78">
        <v>0.59426000000000001</v>
      </c>
      <c r="X78">
        <v>8.2792399999999997</v>
      </c>
      <c r="Y78">
        <v>0.34155000000000002</v>
      </c>
      <c r="Z78">
        <v>0.33867000000000003</v>
      </c>
      <c r="AA78">
        <v>0.31978000000000001</v>
      </c>
      <c r="AB78">
        <v>0</v>
      </c>
      <c r="AC78">
        <v>0</v>
      </c>
      <c r="AD78">
        <v>0.15398999999999999</v>
      </c>
      <c r="AE78" s="26">
        <v>-2795.4823609999999</v>
      </c>
      <c r="AF78" s="26">
        <v>0.59426000000000001</v>
      </c>
      <c r="AG78" s="26">
        <v>8.2802600000000002</v>
      </c>
      <c r="AH78" s="26">
        <v>0</v>
      </c>
      <c r="AI78" s="26">
        <v>1.2E-4</v>
      </c>
      <c r="AJ78" s="26">
        <v>8.1999999999999998E-4</v>
      </c>
      <c r="AK78" s="26">
        <v>2.9399999999999999E-3</v>
      </c>
      <c r="AL78" s="26">
        <v>7.7499999999999999E-3</v>
      </c>
      <c r="AM78" s="26">
        <v>1.7049999999999999E-2</v>
      </c>
      <c r="AN78" s="26">
        <v>3.372E-2</v>
      </c>
      <c r="AO78" s="26">
        <v>6.3060000000000005E-2</v>
      </c>
      <c r="AP78" s="26">
        <v>0.11771</v>
      </c>
      <c r="AQ78" s="26">
        <v>0.25074999999999997</v>
      </c>
      <c r="AR78">
        <v>-2795.482442</v>
      </c>
      <c r="AS78">
        <v>0.59426000000000001</v>
      </c>
      <c r="AT78">
        <v>8.2802500000000006</v>
      </c>
      <c r="AU78">
        <v>0.1</v>
      </c>
      <c r="AV78">
        <v>0</v>
      </c>
      <c r="AW78">
        <v>0</v>
      </c>
      <c r="AX78">
        <v>1.2E-4</v>
      </c>
      <c r="AY78">
        <v>8.1999999999999998E-4</v>
      </c>
      <c r="AZ78">
        <v>2.9399999999999999E-3</v>
      </c>
      <c r="BA78">
        <v>7.7499999999999999E-3</v>
      </c>
      <c r="BB78">
        <v>1.7049999999999999E-2</v>
      </c>
      <c r="BC78">
        <v>3.372E-2</v>
      </c>
      <c r="BD78">
        <v>6.3060000000000005E-2</v>
      </c>
      <c r="BE78">
        <v>0.11771</v>
      </c>
      <c r="BF78">
        <v>0.25074000000000002</v>
      </c>
      <c r="BG78">
        <v>1</v>
      </c>
      <c r="BH78" s="28">
        <v>-2795.4590629999998</v>
      </c>
      <c r="BI78" s="28">
        <v>0.60433000000000003</v>
      </c>
      <c r="BJ78" s="28">
        <v>8.3568999999999996</v>
      </c>
      <c r="BK78" s="28">
        <v>0.1</v>
      </c>
      <c r="BL78" s="28">
        <v>0</v>
      </c>
      <c r="BM78" s="28">
        <v>0</v>
      </c>
      <c r="BN78" s="28">
        <v>1.1E-4</v>
      </c>
      <c r="BO78" s="28">
        <v>7.9000000000000001E-4</v>
      </c>
      <c r="BP78" s="28">
        <v>2.8700000000000002E-3</v>
      </c>
      <c r="BQ78" s="28">
        <v>7.5900000000000004E-3</v>
      </c>
      <c r="BR78" s="28">
        <v>1.6789999999999999E-2</v>
      </c>
      <c r="BS78" s="28">
        <v>3.3329999999999999E-2</v>
      </c>
      <c r="BT78" s="28">
        <v>6.2539999999999998E-2</v>
      </c>
      <c r="BU78" s="28">
        <v>0.11706999999999999</v>
      </c>
      <c r="BV78" s="28">
        <v>0.25008999999999998</v>
      </c>
      <c r="BW78" s="28">
        <v>1</v>
      </c>
      <c r="BX78">
        <v>-2795.4590629999998</v>
      </c>
      <c r="BY78">
        <v>0.60433999999999999</v>
      </c>
      <c r="BZ78">
        <v>8.3569300000000002</v>
      </c>
      <c r="CA78">
        <v>0.1</v>
      </c>
      <c r="CB78">
        <v>0</v>
      </c>
      <c r="CC78">
        <v>0</v>
      </c>
      <c r="CD78">
        <v>1.1E-4</v>
      </c>
      <c r="CE78">
        <v>7.9000000000000001E-4</v>
      </c>
      <c r="CF78">
        <v>2.8700000000000002E-3</v>
      </c>
      <c r="CG78">
        <v>7.5900000000000004E-3</v>
      </c>
      <c r="CH78">
        <v>1.6789999999999999E-2</v>
      </c>
      <c r="CI78">
        <v>3.3329999999999999E-2</v>
      </c>
      <c r="CJ78">
        <v>6.2539999999999998E-2</v>
      </c>
      <c r="CK78">
        <v>0.11706999999999999</v>
      </c>
      <c r="CL78">
        <v>0.25008999999999998</v>
      </c>
      <c r="CM78">
        <v>1</v>
      </c>
      <c r="CO78" s="30">
        <v>10.3000199999997</v>
      </c>
      <c r="CP78" s="30">
        <v>1</v>
      </c>
      <c r="CR78" s="30">
        <v>0</v>
      </c>
      <c r="CS78" s="30">
        <v>0</v>
      </c>
      <c r="CU78" s="30">
        <v>-1.6200000027310999E-4</v>
      </c>
      <c r="CV78" s="30">
        <v>0</v>
      </c>
      <c r="CX78" s="30">
        <v>0</v>
      </c>
      <c r="CY78" s="30">
        <v>0</v>
      </c>
      <c r="DA78" t="s">
        <v>8</v>
      </c>
      <c r="DB78">
        <v>1</v>
      </c>
      <c r="DC78">
        <f t="shared" si="2"/>
        <v>0</v>
      </c>
      <c r="DD78" s="4">
        <f t="shared" si="3"/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U78"/>
  <sheetViews>
    <sheetView tabSelected="1" zoomScale="90" zoomScaleNormal="90" zoomScalePageLayoutView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2" sqref="A32:XFD35"/>
    </sheetView>
  </sheetViews>
  <sheetFormatPr baseColWidth="10" defaultRowHeight="12.75"/>
  <cols>
    <col min="1" max="1" width="10.75" style="1"/>
    <col min="9" max="9" width="3.625" customWidth="1"/>
    <col min="14" max="14" width="3.125" customWidth="1"/>
    <col min="15" max="15" width="14.25" customWidth="1"/>
  </cols>
  <sheetData>
    <row r="1" spans="1:21" s="1" customFormat="1" ht="18.95" customHeight="1">
      <c r="A1" s="1" t="s">
        <v>81</v>
      </c>
      <c r="B1" s="1" t="s">
        <v>82</v>
      </c>
      <c r="C1" s="1" t="s">
        <v>83</v>
      </c>
      <c r="D1" s="1" t="s">
        <v>91</v>
      </c>
      <c r="E1" s="1" t="s">
        <v>92</v>
      </c>
      <c r="F1" s="1" t="s">
        <v>84</v>
      </c>
      <c r="G1" s="1" t="s">
        <v>94</v>
      </c>
      <c r="H1" s="1" t="s">
        <v>95</v>
      </c>
      <c r="J1" s="1" t="s">
        <v>87</v>
      </c>
      <c r="K1" s="1" t="s">
        <v>88</v>
      </c>
      <c r="L1" s="1" t="s">
        <v>89</v>
      </c>
      <c r="M1" s="1" t="s">
        <v>90</v>
      </c>
      <c r="O1" s="1" t="s">
        <v>96</v>
      </c>
      <c r="P1" s="1" t="s">
        <v>85</v>
      </c>
      <c r="Q1" s="1" t="s">
        <v>86</v>
      </c>
      <c r="R1" s="1" t="s">
        <v>91</v>
      </c>
      <c r="S1" s="1" t="s">
        <v>87</v>
      </c>
      <c r="T1" s="1" t="s">
        <v>98</v>
      </c>
    </row>
    <row r="2" spans="1:21">
      <c r="A2" s="1" t="s">
        <v>0</v>
      </c>
      <c r="B2">
        <v>1.3580000000000001</v>
      </c>
      <c r="C2">
        <v>0.53600000000000003</v>
      </c>
      <c r="D2">
        <v>0</v>
      </c>
      <c r="E2">
        <v>10.609</v>
      </c>
      <c r="F2">
        <v>19627417</v>
      </c>
      <c r="G2">
        <v>-2.9270000000000001E-2</v>
      </c>
      <c r="H2">
        <v>4.2199999999999998E-3</v>
      </c>
      <c r="J2">
        <v>0.41599999999999998</v>
      </c>
      <c r="K2">
        <v>0.55200000000000005</v>
      </c>
      <c r="L2">
        <v>0</v>
      </c>
      <c r="M2">
        <v>0.70199999999999996</v>
      </c>
      <c r="O2">
        <v>0</v>
      </c>
      <c r="P2">
        <v>0</v>
      </c>
      <c r="Q2">
        <v>0</v>
      </c>
      <c r="R2">
        <v>0</v>
      </c>
      <c r="S2">
        <v>0.41599999999999998</v>
      </c>
      <c r="T2">
        <f t="shared" ref="T2:T32" si="0">IF(AND(J2&lt;=0.05,D2&gt;0),1, 0)</f>
        <v>0</v>
      </c>
    </row>
    <row r="3" spans="1:21">
      <c r="A3" s="1" t="s">
        <v>2</v>
      </c>
      <c r="B3">
        <v>1.0620000000000001</v>
      </c>
      <c r="C3">
        <v>0.47799999999999998</v>
      </c>
      <c r="D3">
        <v>0</v>
      </c>
      <c r="E3">
        <v>11.771000000000001</v>
      </c>
      <c r="F3">
        <v>31324164</v>
      </c>
      <c r="G3">
        <v>-2.7000000000000001E-3</v>
      </c>
      <c r="H3">
        <v>-8.6400000000000001E-3</v>
      </c>
      <c r="J3">
        <v>0.76500000000000001</v>
      </c>
      <c r="K3">
        <v>0.191</v>
      </c>
      <c r="L3">
        <v>0.316</v>
      </c>
      <c r="M3">
        <v>0.08</v>
      </c>
      <c r="O3">
        <v>0</v>
      </c>
      <c r="P3">
        <v>0</v>
      </c>
      <c r="Q3">
        <v>0</v>
      </c>
      <c r="R3">
        <v>0</v>
      </c>
      <c r="S3">
        <v>0.76500000000000001</v>
      </c>
      <c r="T3">
        <f t="shared" si="0"/>
        <v>0</v>
      </c>
    </row>
    <row r="4" spans="1:21">
      <c r="A4" s="1" t="s">
        <v>4</v>
      </c>
      <c r="B4">
        <v>0.97399999999999998</v>
      </c>
      <c r="C4">
        <v>0.39500000000000002</v>
      </c>
      <c r="D4">
        <v>0</v>
      </c>
      <c r="E4">
        <v>24.43</v>
      </c>
      <c r="F4">
        <v>29105512</v>
      </c>
      <c r="G4">
        <v>-3.2000000000000003E-4</v>
      </c>
      <c r="H4">
        <v>-2.273E-2</v>
      </c>
      <c r="J4">
        <v>0.45300000000000001</v>
      </c>
      <c r="K4">
        <v>5.0000000000000001E-3</v>
      </c>
      <c r="L4">
        <v>0.44900000000000001</v>
      </c>
      <c r="M4">
        <v>3.0000000000000001E-3</v>
      </c>
      <c r="O4">
        <v>0</v>
      </c>
      <c r="P4">
        <v>0</v>
      </c>
      <c r="Q4">
        <v>0</v>
      </c>
      <c r="R4">
        <v>0</v>
      </c>
      <c r="S4">
        <v>0.45300000000000001</v>
      </c>
      <c r="T4">
        <f t="shared" si="0"/>
        <v>0</v>
      </c>
    </row>
    <row r="5" spans="1:21">
      <c r="A5" s="1" t="s">
        <v>5</v>
      </c>
      <c r="B5">
        <v>1.8280000000000001</v>
      </c>
      <c r="C5">
        <v>0.81399999999999995</v>
      </c>
      <c r="D5">
        <v>0</v>
      </c>
      <c r="E5">
        <v>7.149</v>
      </c>
      <c r="F5">
        <v>88118708</v>
      </c>
      <c r="G5">
        <v>-0.12595999999999999</v>
      </c>
      <c r="H5">
        <v>2.147E-2</v>
      </c>
      <c r="J5">
        <v>0.98099999999999998</v>
      </c>
      <c r="K5">
        <v>0.98599999999999999</v>
      </c>
      <c r="L5">
        <v>0</v>
      </c>
      <c r="M5">
        <v>0.83499999999999996</v>
      </c>
      <c r="O5">
        <v>19</v>
      </c>
      <c r="P5">
        <v>0</v>
      </c>
      <c r="Q5">
        <v>0</v>
      </c>
      <c r="R5">
        <v>0</v>
      </c>
      <c r="S5">
        <v>0.98099999999999998</v>
      </c>
      <c r="T5">
        <f t="shared" si="0"/>
        <v>0</v>
      </c>
    </row>
    <row r="6" spans="1:21">
      <c r="A6" s="1" t="s">
        <v>6</v>
      </c>
      <c r="B6">
        <v>0.35199999999999998</v>
      </c>
      <c r="C6">
        <v>1.23</v>
      </c>
      <c r="D6">
        <v>10</v>
      </c>
      <c r="E6">
        <v>29.573</v>
      </c>
      <c r="F6">
        <v>1455657</v>
      </c>
      <c r="G6">
        <v>-8.4700000000000001E-3</v>
      </c>
      <c r="H6">
        <v>1.907E-2</v>
      </c>
      <c r="J6">
        <v>0.33400000000000002</v>
      </c>
      <c r="K6">
        <v>0.96099999999999997</v>
      </c>
      <c r="L6">
        <v>3.9E-2</v>
      </c>
      <c r="M6">
        <v>0.157</v>
      </c>
      <c r="O6">
        <v>99</v>
      </c>
      <c r="P6">
        <v>0</v>
      </c>
      <c r="Q6">
        <v>18</v>
      </c>
      <c r="R6">
        <v>10</v>
      </c>
      <c r="S6">
        <v>0.33400000000000002</v>
      </c>
      <c r="T6">
        <f t="shared" si="0"/>
        <v>0</v>
      </c>
      <c r="U6" t="s">
        <v>97</v>
      </c>
    </row>
    <row r="7" spans="1:21">
      <c r="A7" s="1" t="s">
        <v>7</v>
      </c>
      <c r="B7">
        <v>0.93899999999999995</v>
      </c>
      <c r="C7">
        <v>0.126</v>
      </c>
      <c r="D7">
        <v>1</v>
      </c>
      <c r="E7">
        <v>14.535</v>
      </c>
      <c r="F7">
        <v>69242</v>
      </c>
      <c r="G7">
        <v>-1.523E-2</v>
      </c>
      <c r="H7">
        <v>-3.56E-2</v>
      </c>
      <c r="J7">
        <v>2.1000000000000001E-2</v>
      </c>
      <c r="K7">
        <v>5.0999999999999997E-2</v>
      </c>
      <c r="L7">
        <v>0.32600000000000001</v>
      </c>
      <c r="M7">
        <v>0.189</v>
      </c>
      <c r="O7">
        <v>35</v>
      </c>
      <c r="P7">
        <v>0</v>
      </c>
      <c r="Q7">
        <v>4</v>
      </c>
      <c r="R7">
        <v>1</v>
      </c>
      <c r="S7">
        <v>2.1000000000000001E-2</v>
      </c>
      <c r="T7">
        <f t="shared" si="0"/>
        <v>1</v>
      </c>
    </row>
    <row r="8" spans="1:21">
      <c r="A8" s="1" t="s">
        <v>9</v>
      </c>
      <c r="B8">
        <v>1.9710000000000001</v>
      </c>
      <c r="C8">
        <v>0.46899999999999997</v>
      </c>
      <c r="D8">
        <v>0</v>
      </c>
      <c r="E8">
        <v>16.783000000000001</v>
      </c>
      <c r="F8">
        <v>144705776</v>
      </c>
      <c r="G8">
        <v>-4.0869999999999997E-2</v>
      </c>
      <c r="H8">
        <v>-7.1379999999999999E-2</v>
      </c>
      <c r="J8">
        <v>0.23300000000000001</v>
      </c>
      <c r="K8">
        <v>0</v>
      </c>
      <c r="L8">
        <v>0</v>
      </c>
      <c r="M8">
        <v>0</v>
      </c>
      <c r="O8">
        <v>97</v>
      </c>
      <c r="P8">
        <v>0</v>
      </c>
      <c r="Q8">
        <v>0</v>
      </c>
      <c r="R8">
        <v>0</v>
      </c>
      <c r="S8">
        <v>0.23300000000000001</v>
      </c>
      <c r="T8">
        <f t="shared" si="0"/>
        <v>0</v>
      </c>
    </row>
    <row r="9" spans="1:21">
      <c r="A9" s="1" t="s">
        <v>10</v>
      </c>
      <c r="B9">
        <v>1.0580000000000001</v>
      </c>
      <c r="C9">
        <v>1.7999999999999999E-2</v>
      </c>
      <c r="D9">
        <v>5</v>
      </c>
      <c r="E9">
        <v>29.408999999999999</v>
      </c>
      <c r="F9">
        <v>2787825</v>
      </c>
      <c r="G9">
        <v>-1.38E-2</v>
      </c>
      <c r="H9">
        <v>-0.11071</v>
      </c>
      <c r="J9">
        <v>0.153</v>
      </c>
      <c r="K9">
        <v>0</v>
      </c>
      <c r="L9">
        <v>3.7999999999999999E-2</v>
      </c>
      <c r="M9">
        <v>0</v>
      </c>
      <c r="O9">
        <v>53</v>
      </c>
      <c r="P9">
        <v>0</v>
      </c>
      <c r="Q9">
        <v>12</v>
      </c>
      <c r="R9">
        <v>5</v>
      </c>
      <c r="S9">
        <v>0.153</v>
      </c>
      <c r="T9">
        <f>IF(AND(J9&lt;=0.05,D9&gt;0),1, 0)</f>
        <v>0</v>
      </c>
    </row>
    <row r="10" spans="1:21">
      <c r="A10" s="1" t="s">
        <v>11</v>
      </c>
      <c r="B10">
        <v>1.0820000000000001</v>
      </c>
      <c r="C10">
        <v>0.25800000000000001</v>
      </c>
      <c r="D10">
        <v>0</v>
      </c>
      <c r="E10">
        <v>4.423</v>
      </c>
      <c r="F10">
        <v>10610248</v>
      </c>
      <c r="G10">
        <v>-1.0189999999999999E-2</v>
      </c>
      <c r="H10">
        <v>1.7749999999999998E-2</v>
      </c>
      <c r="J10">
        <v>2.4E-2</v>
      </c>
      <c r="K10">
        <v>0.95699999999999996</v>
      </c>
      <c r="L10">
        <v>0.17399999999999999</v>
      </c>
      <c r="M10">
        <v>0.97299999999999998</v>
      </c>
      <c r="O10">
        <v>89</v>
      </c>
      <c r="P10">
        <v>0</v>
      </c>
      <c r="Q10">
        <v>0</v>
      </c>
      <c r="R10">
        <v>0</v>
      </c>
      <c r="S10">
        <v>2.4E-2</v>
      </c>
      <c r="T10">
        <f t="shared" si="0"/>
        <v>0</v>
      </c>
    </row>
    <row r="11" spans="1:21">
      <c r="A11" s="1" t="s">
        <v>101</v>
      </c>
      <c r="B11">
        <v>1.621</v>
      </c>
      <c r="C11">
        <v>0.80800000000000005</v>
      </c>
      <c r="D11">
        <v>0</v>
      </c>
      <c r="E11">
        <v>2.2229999999999999</v>
      </c>
      <c r="F11">
        <v>644100</v>
      </c>
      <c r="G11">
        <v>-4.3220000000000001E-2</v>
      </c>
      <c r="H11">
        <v>3.3649999999999999E-2</v>
      </c>
      <c r="J11">
        <v>0.48399999999999999</v>
      </c>
      <c r="K11">
        <v>0.94899999999999995</v>
      </c>
      <c r="L11">
        <v>2.5999999999999999E-2</v>
      </c>
      <c r="M11">
        <v>0.95099999999999996</v>
      </c>
      <c r="O11">
        <v>72</v>
      </c>
      <c r="P11">
        <v>0</v>
      </c>
      <c r="Q11">
        <v>0</v>
      </c>
      <c r="R11">
        <v>0</v>
      </c>
      <c r="S11">
        <v>0.48399999999999999</v>
      </c>
      <c r="T11">
        <f t="shared" si="0"/>
        <v>0</v>
      </c>
    </row>
    <row r="12" spans="1:21">
      <c r="A12" s="1" t="s">
        <v>145</v>
      </c>
      <c r="B12">
        <v>1.462</v>
      </c>
      <c r="C12">
        <v>0.65900000000000003</v>
      </c>
      <c r="D12">
        <v>2</v>
      </c>
      <c r="E12">
        <v>12.978999999999999</v>
      </c>
      <c r="F12">
        <v>54139</v>
      </c>
      <c r="G12">
        <v>-9.6200000000000001E-3</v>
      </c>
      <c r="H12">
        <v>6.7400000000000003E-3</v>
      </c>
      <c r="J12">
        <v>0.59</v>
      </c>
      <c r="K12">
        <v>0.67500000000000004</v>
      </c>
      <c r="L12">
        <v>0.313</v>
      </c>
      <c r="M12">
        <v>0.63</v>
      </c>
      <c r="O12">
        <v>40</v>
      </c>
      <c r="P12">
        <v>0</v>
      </c>
      <c r="Q12">
        <v>10</v>
      </c>
      <c r="R12">
        <v>2</v>
      </c>
      <c r="S12">
        <v>0.59</v>
      </c>
      <c r="T12">
        <f>IF(AND(J12&lt;=0.05,D12&gt;0),1, 0)</f>
        <v>0</v>
      </c>
    </row>
    <row r="13" spans="1:21">
      <c r="A13" s="1" t="s">
        <v>12</v>
      </c>
      <c r="B13">
        <v>1.222</v>
      </c>
      <c r="C13">
        <v>0.61</v>
      </c>
      <c r="D13">
        <v>2</v>
      </c>
      <c r="E13">
        <v>17.280999999999999</v>
      </c>
      <c r="F13">
        <v>730733</v>
      </c>
      <c r="G13">
        <v>-1.35E-2</v>
      </c>
      <c r="H13">
        <v>2.614E-2</v>
      </c>
      <c r="J13">
        <v>0.54100000000000004</v>
      </c>
      <c r="K13">
        <v>0.93400000000000005</v>
      </c>
      <c r="L13">
        <v>0.106</v>
      </c>
      <c r="M13">
        <v>0.93200000000000005</v>
      </c>
      <c r="O13">
        <v>31</v>
      </c>
      <c r="P13">
        <v>0</v>
      </c>
      <c r="Q13">
        <v>7</v>
      </c>
      <c r="R13">
        <v>2</v>
      </c>
      <c r="S13">
        <v>0.54100000000000004</v>
      </c>
      <c r="T13">
        <f t="shared" si="0"/>
        <v>0</v>
      </c>
    </row>
    <row r="14" spans="1:21">
      <c r="A14" s="1" t="s">
        <v>146</v>
      </c>
      <c r="B14">
        <v>1.069</v>
      </c>
      <c r="C14">
        <v>1.0229999999999999</v>
      </c>
      <c r="D14">
        <v>0</v>
      </c>
      <c r="E14">
        <v>1.3819999999999999</v>
      </c>
      <c r="F14">
        <v>245762</v>
      </c>
      <c r="G14">
        <v>3.1099999999999999E-3</v>
      </c>
      <c r="H14">
        <v>-1.958E-2</v>
      </c>
      <c r="J14">
        <v>0.55000000000000004</v>
      </c>
      <c r="K14">
        <v>0.17</v>
      </c>
      <c r="L14">
        <v>0.51600000000000001</v>
      </c>
      <c r="M14">
        <v>0.16900000000000001</v>
      </c>
      <c r="O14">
        <v>0</v>
      </c>
      <c r="P14">
        <v>0</v>
      </c>
      <c r="Q14">
        <v>0</v>
      </c>
      <c r="R14">
        <v>0</v>
      </c>
      <c r="S14">
        <v>0.55000000000000004</v>
      </c>
      <c r="T14">
        <f>IF(AND(J14&lt;=0.05,D14&gt;0),1, 0)</f>
        <v>0</v>
      </c>
    </row>
    <row r="15" spans="1:21">
      <c r="A15" s="1" t="s">
        <v>13</v>
      </c>
      <c r="B15">
        <v>1.0069999999999999</v>
      </c>
      <c r="C15">
        <v>0.30499999999999999</v>
      </c>
      <c r="D15">
        <v>1</v>
      </c>
      <c r="E15">
        <v>12.003</v>
      </c>
      <c r="F15">
        <v>77355</v>
      </c>
      <c r="G15">
        <v>-6.9499999999999996E-3</v>
      </c>
      <c r="H15">
        <v>-4.58E-2</v>
      </c>
      <c r="J15">
        <v>0.35599999999999998</v>
      </c>
      <c r="K15">
        <v>4.7E-2</v>
      </c>
      <c r="L15">
        <v>0.34300000000000003</v>
      </c>
      <c r="M15">
        <v>4.2000000000000003E-2</v>
      </c>
      <c r="O15">
        <v>19</v>
      </c>
      <c r="P15">
        <v>0</v>
      </c>
      <c r="Q15">
        <v>9</v>
      </c>
      <c r="R15">
        <v>1</v>
      </c>
      <c r="S15">
        <v>0.35599999999999998</v>
      </c>
      <c r="T15">
        <f t="shared" si="0"/>
        <v>0</v>
      </c>
    </row>
    <row r="16" spans="1:21">
      <c r="A16" s="1" t="s">
        <v>14</v>
      </c>
      <c r="B16">
        <v>0.33300000000000002</v>
      </c>
      <c r="C16">
        <v>1.8879999999999999</v>
      </c>
      <c r="D16">
        <v>0</v>
      </c>
      <c r="E16">
        <v>0</v>
      </c>
      <c r="F16">
        <v>120569313</v>
      </c>
      <c r="G16">
        <v>-2.9940000000000001E-2</v>
      </c>
      <c r="H16">
        <v>6.28E-3</v>
      </c>
      <c r="J16">
        <v>0.245</v>
      </c>
      <c r="K16">
        <v>0.74299999999999999</v>
      </c>
      <c r="L16">
        <v>0</v>
      </c>
      <c r="M16">
        <v>8.0000000000000002E-3</v>
      </c>
      <c r="O16">
        <v>100</v>
      </c>
      <c r="P16">
        <v>0</v>
      </c>
      <c r="Q16">
        <v>10</v>
      </c>
      <c r="R16">
        <v>0</v>
      </c>
      <c r="S16">
        <v>0.245</v>
      </c>
      <c r="T16">
        <f t="shared" si="0"/>
        <v>0</v>
      </c>
    </row>
    <row r="17" spans="1:20">
      <c r="A17" s="1" t="s">
        <v>16</v>
      </c>
      <c r="B17">
        <v>8.2000000000000003E-2</v>
      </c>
      <c r="C17">
        <v>0.223</v>
      </c>
      <c r="D17">
        <v>0</v>
      </c>
      <c r="E17">
        <v>1.764</v>
      </c>
      <c r="F17">
        <v>2975448</v>
      </c>
      <c r="G17">
        <v>-1.329E-2</v>
      </c>
      <c r="H17">
        <v>-1.8079999999999999E-2</v>
      </c>
      <c r="J17">
        <v>0.217</v>
      </c>
      <c r="K17">
        <v>0.14199999999999999</v>
      </c>
      <c r="L17">
        <v>0.23799999999999999</v>
      </c>
      <c r="M17">
        <v>0.25600000000000001</v>
      </c>
      <c r="O17">
        <v>0</v>
      </c>
      <c r="P17">
        <v>0</v>
      </c>
      <c r="Q17">
        <v>0</v>
      </c>
      <c r="R17">
        <v>0</v>
      </c>
      <c r="S17">
        <v>0.217</v>
      </c>
      <c r="T17">
        <f>IF(AND(J17&lt;=0.05,D17&gt;0),1, 0)</f>
        <v>0</v>
      </c>
    </row>
    <row r="18" spans="1:20">
      <c r="A18" s="1" t="s">
        <v>15</v>
      </c>
      <c r="B18">
        <v>1.359</v>
      </c>
      <c r="C18">
        <v>0.60399999999999998</v>
      </c>
      <c r="D18">
        <v>0</v>
      </c>
      <c r="E18">
        <v>13.385999999999999</v>
      </c>
      <c r="F18">
        <v>9854669</v>
      </c>
      <c r="G18">
        <v>-2.3E-2</v>
      </c>
      <c r="H18">
        <v>5.9130000000000002E-2</v>
      </c>
      <c r="J18">
        <v>5.0000000000000001E-3</v>
      </c>
      <c r="K18">
        <v>1</v>
      </c>
      <c r="L18">
        <v>7.0000000000000001E-3</v>
      </c>
      <c r="M18">
        <v>1</v>
      </c>
      <c r="O18">
        <v>0</v>
      </c>
      <c r="P18">
        <v>0</v>
      </c>
      <c r="Q18">
        <v>0</v>
      </c>
      <c r="R18">
        <v>0</v>
      </c>
      <c r="S18">
        <v>5.0000000000000001E-3</v>
      </c>
      <c r="T18">
        <f t="shared" si="0"/>
        <v>0</v>
      </c>
    </row>
    <row r="19" spans="1:20">
      <c r="A19" s="1" t="s">
        <v>16</v>
      </c>
      <c r="B19">
        <v>1.1479999999999999</v>
      </c>
      <c r="C19">
        <v>0.45700000000000002</v>
      </c>
      <c r="D19">
        <v>0</v>
      </c>
      <c r="E19">
        <v>14.608000000000001</v>
      </c>
      <c r="F19">
        <v>171601</v>
      </c>
      <c r="G19">
        <v>-1.694E-2</v>
      </c>
      <c r="H19">
        <v>-1.302E-2</v>
      </c>
      <c r="J19">
        <v>0.42499999999999999</v>
      </c>
      <c r="K19">
        <v>0.223</v>
      </c>
      <c r="L19">
        <v>0.21</v>
      </c>
      <c r="M19">
        <v>0.28299999999999997</v>
      </c>
      <c r="O19">
        <v>0</v>
      </c>
      <c r="P19">
        <v>0</v>
      </c>
      <c r="Q19">
        <v>0</v>
      </c>
      <c r="R19">
        <v>0</v>
      </c>
      <c r="S19">
        <v>0.42499999999999999</v>
      </c>
      <c r="T19">
        <f t="shared" si="0"/>
        <v>0</v>
      </c>
    </row>
    <row r="20" spans="1:20">
      <c r="A20" s="1" t="s">
        <v>17</v>
      </c>
      <c r="B20">
        <v>1.1040000000000001</v>
      </c>
      <c r="C20">
        <v>0.223</v>
      </c>
      <c r="D20">
        <v>3</v>
      </c>
      <c r="E20">
        <v>21.795999999999999</v>
      </c>
      <c r="F20">
        <v>13978017</v>
      </c>
      <c r="G20">
        <v>-4.7809999999999998E-2</v>
      </c>
      <c r="H20">
        <v>-4.1849999999999998E-2</v>
      </c>
      <c r="J20">
        <v>0</v>
      </c>
      <c r="K20">
        <v>0</v>
      </c>
      <c r="L20">
        <v>0</v>
      </c>
      <c r="M20">
        <v>0</v>
      </c>
      <c r="O20">
        <v>40</v>
      </c>
      <c r="P20">
        <v>0</v>
      </c>
      <c r="Q20">
        <v>11</v>
      </c>
      <c r="R20">
        <v>3</v>
      </c>
      <c r="S20">
        <v>0</v>
      </c>
      <c r="T20">
        <f t="shared" si="0"/>
        <v>1</v>
      </c>
    </row>
    <row r="21" spans="1:20">
      <c r="A21" s="1" t="s">
        <v>18</v>
      </c>
      <c r="B21">
        <v>1.857</v>
      </c>
      <c r="C21">
        <v>0.253</v>
      </c>
      <c r="D21">
        <v>0</v>
      </c>
      <c r="E21">
        <v>11.837</v>
      </c>
      <c r="F21">
        <v>25664490</v>
      </c>
      <c r="G21">
        <v>-5.6149999999999999E-2</v>
      </c>
      <c r="H21">
        <v>1.1950000000000001E-2</v>
      </c>
      <c r="J21">
        <v>0.97</v>
      </c>
      <c r="K21">
        <v>0.77300000000000002</v>
      </c>
      <c r="L21">
        <v>0</v>
      </c>
      <c r="M21">
        <v>0.92</v>
      </c>
      <c r="O21">
        <v>94</v>
      </c>
      <c r="P21">
        <v>0</v>
      </c>
      <c r="Q21">
        <v>0</v>
      </c>
      <c r="R21">
        <v>0</v>
      </c>
      <c r="S21">
        <v>0.97</v>
      </c>
      <c r="T21">
        <f t="shared" si="0"/>
        <v>0</v>
      </c>
    </row>
    <row r="22" spans="1:20">
      <c r="A22" s="1" t="s">
        <v>19</v>
      </c>
      <c r="B22">
        <v>1.6719999999999999</v>
      </c>
      <c r="C22">
        <v>0.21299999999999999</v>
      </c>
      <c r="D22">
        <v>0</v>
      </c>
      <c r="E22">
        <v>7.6909999999999998</v>
      </c>
      <c r="F22">
        <v>30881640</v>
      </c>
      <c r="G22">
        <v>-1.8759999999999999E-2</v>
      </c>
      <c r="H22">
        <v>-1.7350000000000001E-2</v>
      </c>
      <c r="J22">
        <v>5.7000000000000002E-2</v>
      </c>
      <c r="K22">
        <v>4.3999999999999997E-2</v>
      </c>
      <c r="L22">
        <v>3.0000000000000001E-3</v>
      </c>
      <c r="M22">
        <v>0</v>
      </c>
      <c r="O22">
        <v>61</v>
      </c>
      <c r="P22">
        <v>0</v>
      </c>
      <c r="Q22">
        <v>0</v>
      </c>
      <c r="R22">
        <v>0</v>
      </c>
      <c r="S22">
        <v>5.7000000000000002E-2</v>
      </c>
      <c r="T22">
        <f t="shared" si="0"/>
        <v>0</v>
      </c>
    </row>
    <row r="23" spans="1:20">
      <c r="A23" s="1" t="s">
        <v>20</v>
      </c>
      <c r="B23">
        <v>0.68700000000000006</v>
      </c>
      <c r="C23">
        <v>0.20599999999999999</v>
      </c>
      <c r="D23">
        <v>0</v>
      </c>
      <c r="E23">
        <v>12.894</v>
      </c>
      <c r="F23">
        <v>5056871</v>
      </c>
      <c r="G23">
        <v>1.737E-2</v>
      </c>
      <c r="H23">
        <v>-7.5599999999999999E-3</v>
      </c>
      <c r="J23">
        <v>3.9E-2</v>
      </c>
      <c r="K23">
        <v>0.80400000000000005</v>
      </c>
      <c r="L23">
        <v>0.02</v>
      </c>
      <c r="M23">
        <v>0</v>
      </c>
      <c r="O23">
        <v>40</v>
      </c>
      <c r="P23">
        <v>0</v>
      </c>
      <c r="Q23">
        <v>1</v>
      </c>
      <c r="R23">
        <v>0</v>
      </c>
      <c r="S23">
        <v>3.9E-2</v>
      </c>
      <c r="T23">
        <f t="shared" si="0"/>
        <v>0</v>
      </c>
    </row>
    <row r="24" spans="1:20">
      <c r="A24" s="1" t="s">
        <v>21</v>
      </c>
      <c r="B24">
        <v>0.93500000000000005</v>
      </c>
      <c r="C24">
        <v>0.13900000000000001</v>
      </c>
      <c r="D24">
        <v>6</v>
      </c>
      <c r="E24">
        <v>22.849</v>
      </c>
      <c r="F24">
        <v>1109303</v>
      </c>
      <c r="G24">
        <v>-6.5399999999999998E-3</v>
      </c>
      <c r="H24">
        <v>-3.3360000000000001E-2</v>
      </c>
      <c r="J24">
        <v>3.9E-2</v>
      </c>
      <c r="K24">
        <v>1.6E-2</v>
      </c>
      <c r="L24">
        <v>0.32100000000000001</v>
      </c>
      <c r="M24">
        <v>7.0000000000000001E-3</v>
      </c>
      <c r="O24">
        <v>81</v>
      </c>
      <c r="P24">
        <v>0</v>
      </c>
      <c r="Q24">
        <v>26</v>
      </c>
      <c r="R24">
        <v>6</v>
      </c>
      <c r="S24">
        <v>3.9E-2</v>
      </c>
      <c r="T24">
        <f t="shared" si="0"/>
        <v>1</v>
      </c>
    </row>
    <row r="25" spans="1:20">
      <c r="A25" s="1" t="s">
        <v>22</v>
      </c>
      <c r="B25">
        <v>0.41299999999999998</v>
      </c>
      <c r="C25">
        <v>0.18099999999999999</v>
      </c>
      <c r="D25">
        <v>3</v>
      </c>
      <c r="E25">
        <v>22.341999999999999</v>
      </c>
      <c r="F25">
        <v>1281693</v>
      </c>
      <c r="G25">
        <v>-2.043E-2</v>
      </c>
      <c r="H25">
        <v>2.0410000000000001E-2</v>
      </c>
      <c r="J25">
        <v>0.09</v>
      </c>
      <c r="K25">
        <v>0.94599999999999995</v>
      </c>
      <c r="L25">
        <v>2.3E-2</v>
      </c>
      <c r="M25">
        <v>0.96</v>
      </c>
      <c r="O25">
        <v>40</v>
      </c>
      <c r="P25">
        <v>0</v>
      </c>
      <c r="Q25">
        <v>10</v>
      </c>
      <c r="R25">
        <v>3</v>
      </c>
      <c r="S25">
        <v>0.09</v>
      </c>
      <c r="T25">
        <f t="shared" si="0"/>
        <v>0</v>
      </c>
    </row>
    <row r="26" spans="1:20">
      <c r="A26" s="1" t="s">
        <v>24</v>
      </c>
      <c r="B26">
        <v>0.83699999999999997</v>
      </c>
      <c r="C26">
        <v>0.47499999999999998</v>
      </c>
      <c r="D26">
        <v>6</v>
      </c>
      <c r="E26">
        <v>38.67</v>
      </c>
      <c r="F26">
        <v>3707537</v>
      </c>
      <c r="G26">
        <v>-4.8469999999999999E-2</v>
      </c>
      <c r="H26">
        <v>-1.47E-3</v>
      </c>
      <c r="J26">
        <v>0</v>
      </c>
      <c r="K26">
        <v>0.27100000000000002</v>
      </c>
      <c r="L26">
        <v>0</v>
      </c>
      <c r="M26">
        <v>0.91100000000000003</v>
      </c>
      <c r="O26">
        <v>88</v>
      </c>
      <c r="P26">
        <v>0</v>
      </c>
      <c r="Q26">
        <v>14</v>
      </c>
      <c r="R26">
        <v>6</v>
      </c>
      <c r="S26">
        <v>0</v>
      </c>
      <c r="T26">
        <f t="shared" si="0"/>
        <v>1</v>
      </c>
    </row>
    <row r="27" spans="1:20">
      <c r="A27" s="1" t="s">
        <v>25</v>
      </c>
      <c r="B27">
        <v>1.0780000000000001</v>
      </c>
      <c r="C27">
        <v>1.1000000000000001</v>
      </c>
      <c r="D27">
        <v>2</v>
      </c>
      <c r="E27">
        <v>18.146000000000001</v>
      </c>
      <c r="F27">
        <v>259193</v>
      </c>
      <c r="G27">
        <v>-6.6800000000000002E-3</v>
      </c>
      <c r="H27">
        <v>-1.0869999999999999E-2</v>
      </c>
      <c r="J27">
        <v>0.67500000000000004</v>
      </c>
      <c r="K27">
        <v>0.184</v>
      </c>
      <c r="L27">
        <v>0.40899999999999997</v>
      </c>
      <c r="M27">
        <v>0.56100000000000005</v>
      </c>
      <c r="O27">
        <v>81</v>
      </c>
      <c r="P27">
        <v>0</v>
      </c>
      <c r="Q27">
        <v>3</v>
      </c>
      <c r="R27">
        <v>2</v>
      </c>
      <c r="S27">
        <v>0.67500000000000004</v>
      </c>
      <c r="T27">
        <f t="shared" si="0"/>
        <v>0</v>
      </c>
    </row>
    <row r="28" spans="1:20">
      <c r="A28" s="1" t="s">
        <v>102</v>
      </c>
      <c r="B28" t="s">
        <v>93</v>
      </c>
      <c r="C28" t="s">
        <v>93</v>
      </c>
      <c r="D28">
        <v>0</v>
      </c>
      <c r="E28">
        <v>0</v>
      </c>
      <c r="F28">
        <v>0</v>
      </c>
      <c r="G28">
        <v>-6.6000000000000003E-2</v>
      </c>
      <c r="H28" t="s">
        <v>93</v>
      </c>
      <c r="J28">
        <v>0.18099999999999999</v>
      </c>
      <c r="K28">
        <v>1</v>
      </c>
      <c r="L28">
        <v>1.9E-2</v>
      </c>
      <c r="M28">
        <v>1</v>
      </c>
      <c r="O28">
        <v>94</v>
      </c>
      <c r="P28">
        <v>0</v>
      </c>
      <c r="Q28">
        <v>3</v>
      </c>
      <c r="R28">
        <v>0</v>
      </c>
      <c r="S28">
        <v>0.18099999999999999</v>
      </c>
      <c r="T28">
        <f t="shared" si="0"/>
        <v>0</v>
      </c>
    </row>
    <row r="29" spans="1:20">
      <c r="A29" s="1" t="s">
        <v>26</v>
      </c>
      <c r="B29">
        <v>1.504</v>
      </c>
      <c r="C29">
        <v>0.28699999999999998</v>
      </c>
      <c r="D29">
        <v>2</v>
      </c>
      <c r="E29">
        <v>10.62</v>
      </c>
      <c r="F29">
        <v>5930284</v>
      </c>
      <c r="G29">
        <v>-3.3790000000000001E-2</v>
      </c>
      <c r="H29">
        <v>-6.8779999999999994E-2</v>
      </c>
      <c r="J29">
        <v>0.3</v>
      </c>
      <c r="K29">
        <v>0</v>
      </c>
      <c r="L29">
        <v>1E-3</v>
      </c>
      <c r="M29">
        <v>0</v>
      </c>
      <c r="O29">
        <v>38</v>
      </c>
      <c r="P29">
        <v>0</v>
      </c>
      <c r="Q29">
        <v>10</v>
      </c>
      <c r="R29">
        <v>2</v>
      </c>
      <c r="S29">
        <v>0.3</v>
      </c>
      <c r="T29">
        <f t="shared" si="0"/>
        <v>0</v>
      </c>
    </row>
    <row r="30" spans="1:20">
      <c r="A30" s="1" t="s">
        <v>27</v>
      </c>
      <c r="B30">
        <v>0.90400000000000003</v>
      </c>
      <c r="C30">
        <v>0.34499999999999997</v>
      </c>
      <c r="D30">
        <v>0</v>
      </c>
      <c r="E30">
        <v>18.207999999999998</v>
      </c>
      <c r="F30">
        <v>88269</v>
      </c>
      <c r="G30">
        <v>2.7390000000000001E-2</v>
      </c>
      <c r="H30">
        <v>-4.2399999999999998E-3</v>
      </c>
      <c r="J30">
        <v>0.72</v>
      </c>
      <c r="K30">
        <v>0.44500000000000001</v>
      </c>
      <c r="L30">
        <v>0.79900000000000004</v>
      </c>
      <c r="M30">
        <v>2.1000000000000001E-2</v>
      </c>
      <c r="O30">
        <v>7</v>
      </c>
      <c r="P30">
        <v>0</v>
      </c>
      <c r="Q30">
        <v>1</v>
      </c>
      <c r="R30">
        <v>0</v>
      </c>
      <c r="S30">
        <v>0.72</v>
      </c>
      <c r="T30">
        <f t="shared" si="0"/>
        <v>0</v>
      </c>
    </row>
    <row r="31" spans="1:20">
      <c r="A31" s="1" t="s">
        <v>28</v>
      </c>
      <c r="B31">
        <v>0.98099999999999998</v>
      </c>
      <c r="C31">
        <v>0.189</v>
      </c>
      <c r="D31">
        <v>3</v>
      </c>
      <c r="E31">
        <v>11.086</v>
      </c>
      <c r="F31">
        <v>2583708</v>
      </c>
      <c r="G31">
        <v>-1.243E-2</v>
      </c>
      <c r="H31">
        <v>6.1599999999999997E-3</v>
      </c>
      <c r="J31">
        <v>0.20100000000000001</v>
      </c>
      <c r="K31">
        <v>0.71799999999999997</v>
      </c>
      <c r="L31">
        <v>9.7000000000000003E-2</v>
      </c>
      <c r="M31">
        <v>0.75700000000000001</v>
      </c>
      <c r="O31">
        <v>24</v>
      </c>
      <c r="P31">
        <v>0</v>
      </c>
      <c r="Q31">
        <v>11</v>
      </c>
      <c r="R31">
        <v>3</v>
      </c>
      <c r="S31">
        <v>0.20100000000000001</v>
      </c>
      <c r="T31">
        <f t="shared" si="0"/>
        <v>0</v>
      </c>
    </row>
    <row r="32" spans="1:20">
      <c r="A32" s="1" t="s">
        <v>33</v>
      </c>
      <c r="B32" t="s">
        <v>93</v>
      </c>
      <c r="C32" t="s">
        <v>93</v>
      </c>
      <c r="D32">
        <v>0</v>
      </c>
      <c r="E32">
        <v>3.6819999999999999</v>
      </c>
      <c r="F32">
        <v>0</v>
      </c>
      <c r="G32">
        <v>9.3520000000000006E-2</v>
      </c>
      <c r="H32" t="s">
        <v>93</v>
      </c>
      <c r="J32">
        <v>0.495</v>
      </c>
      <c r="K32">
        <v>1</v>
      </c>
      <c r="L32">
        <v>0.90400000000000003</v>
      </c>
      <c r="M32">
        <v>1</v>
      </c>
      <c r="O32">
        <v>52</v>
      </c>
      <c r="P32">
        <v>0</v>
      </c>
      <c r="Q32">
        <v>12</v>
      </c>
      <c r="R32">
        <v>0</v>
      </c>
      <c r="S32">
        <v>0.495</v>
      </c>
      <c r="T32">
        <f t="shared" si="0"/>
        <v>0</v>
      </c>
    </row>
    <row r="33" spans="1:20">
      <c r="A33" s="1" t="s">
        <v>35</v>
      </c>
      <c r="B33">
        <v>1.107</v>
      </c>
      <c r="C33">
        <v>0.747</v>
      </c>
      <c r="D33">
        <v>0</v>
      </c>
      <c r="E33">
        <v>20.381</v>
      </c>
      <c r="F33">
        <v>2779508</v>
      </c>
      <c r="G33">
        <v>-6.4339999999999994E-2</v>
      </c>
      <c r="H33">
        <v>-5.373E-2</v>
      </c>
      <c r="J33">
        <v>0</v>
      </c>
      <c r="K33">
        <v>0</v>
      </c>
      <c r="L33">
        <v>0</v>
      </c>
      <c r="M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f t="shared" ref="T33:T66" si="1">IF(AND(J33&lt;=0.05,D33&gt;0),1, 0)</f>
        <v>0</v>
      </c>
    </row>
    <row r="34" spans="1:20">
      <c r="A34" s="1" t="s">
        <v>36</v>
      </c>
      <c r="B34">
        <v>0.218</v>
      </c>
      <c r="C34">
        <v>0.35899999999999999</v>
      </c>
      <c r="D34">
        <v>0</v>
      </c>
      <c r="E34">
        <v>4.851</v>
      </c>
      <c r="F34">
        <v>16264</v>
      </c>
      <c r="G34">
        <v>-2.8379999999999999E-2</v>
      </c>
      <c r="H34">
        <v>8.3349999999999994E-2</v>
      </c>
      <c r="J34">
        <v>0.42599999999999999</v>
      </c>
      <c r="K34">
        <v>1</v>
      </c>
      <c r="L34">
        <v>0.11700000000000001</v>
      </c>
      <c r="M34">
        <v>0.91500000000000004</v>
      </c>
      <c r="O34">
        <v>72</v>
      </c>
      <c r="P34">
        <v>0</v>
      </c>
      <c r="Q34">
        <v>0</v>
      </c>
      <c r="R34">
        <v>0</v>
      </c>
      <c r="S34">
        <v>0.42599999999999999</v>
      </c>
      <c r="T34">
        <f t="shared" si="1"/>
        <v>0</v>
      </c>
    </row>
    <row r="35" spans="1:20">
      <c r="A35" s="1" t="s">
        <v>37</v>
      </c>
      <c r="B35">
        <v>1.3720000000000001</v>
      </c>
      <c r="C35">
        <v>0.28999999999999998</v>
      </c>
      <c r="D35">
        <v>0</v>
      </c>
      <c r="E35">
        <v>3.9529999999999998</v>
      </c>
      <c r="F35">
        <v>20911391</v>
      </c>
      <c r="G35">
        <v>7.3749999999999996E-2</v>
      </c>
      <c r="H35">
        <v>-2.7310000000000001E-2</v>
      </c>
      <c r="J35">
        <v>1</v>
      </c>
      <c r="K35">
        <v>0.435</v>
      </c>
      <c r="L35">
        <v>0.54200000000000004</v>
      </c>
      <c r="M35">
        <v>0</v>
      </c>
      <c r="O35">
        <v>82</v>
      </c>
      <c r="P35">
        <v>0</v>
      </c>
      <c r="Q35">
        <v>0</v>
      </c>
      <c r="R35">
        <v>0</v>
      </c>
      <c r="S35">
        <v>1</v>
      </c>
      <c r="T35">
        <f t="shared" si="1"/>
        <v>0</v>
      </c>
    </row>
    <row r="36" spans="1:20">
      <c r="A36" s="1" t="s">
        <v>38</v>
      </c>
      <c r="B36">
        <v>1.1259999999999999</v>
      </c>
      <c r="C36">
        <v>0.13600000000000001</v>
      </c>
      <c r="D36">
        <v>3</v>
      </c>
      <c r="E36">
        <v>15.968999999999999</v>
      </c>
      <c r="F36">
        <v>10739601</v>
      </c>
      <c r="G36">
        <v>-1.9820000000000001E-2</v>
      </c>
      <c r="H36">
        <v>8.1799999999999998E-3</v>
      </c>
      <c r="J36">
        <v>0.182</v>
      </c>
      <c r="K36">
        <v>0.69299999999999995</v>
      </c>
      <c r="L36">
        <v>8.0000000000000002E-3</v>
      </c>
      <c r="M36">
        <v>0.77800000000000002</v>
      </c>
      <c r="O36">
        <v>34</v>
      </c>
      <c r="P36">
        <v>0</v>
      </c>
      <c r="Q36">
        <v>8</v>
      </c>
      <c r="R36">
        <v>3</v>
      </c>
      <c r="S36">
        <v>0.182</v>
      </c>
      <c r="T36">
        <f t="shared" si="1"/>
        <v>0</v>
      </c>
    </row>
    <row r="37" spans="1:20">
      <c r="A37" s="1" t="s">
        <v>39</v>
      </c>
      <c r="B37">
        <v>9.7000000000000003E-2</v>
      </c>
      <c r="C37">
        <v>0.73199999999999998</v>
      </c>
      <c r="D37">
        <v>0</v>
      </c>
      <c r="E37">
        <v>2.2040000000000002</v>
      </c>
      <c r="F37">
        <v>1951357</v>
      </c>
      <c r="G37">
        <v>-0.14782000000000001</v>
      </c>
      <c r="H37">
        <v>-1.9859999999999999E-2</v>
      </c>
      <c r="J37">
        <v>0.99299999999999999</v>
      </c>
      <c r="K37">
        <v>3.2000000000000001E-2</v>
      </c>
      <c r="L37">
        <v>0</v>
      </c>
      <c r="M37">
        <v>0.22800000000000001</v>
      </c>
      <c r="O37">
        <v>0</v>
      </c>
      <c r="P37">
        <v>0</v>
      </c>
      <c r="Q37">
        <v>0</v>
      </c>
      <c r="R37">
        <v>0</v>
      </c>
      <c r="S37">
        <v>0.99299999999999999</v>
      </c>
      <c r="T37">
        <f t="shared" si="1"/>
        <v>0</v>
      </c>
    </row>
    <row r="38" spans="1:20">
      <c r="A38" s="1" t="s">
        <v>40</v>
      </c>
      <c r="B38">
        <v>2.1000000000000001E-2</v>
      </c>
      <c r="C38">
        <v>0.59199999999999997</v>
      </c>
      <c r="D38">
        <v>6</v>
      </c>
      <c r="E38">
        <v>14.913</v>
      </c>
      <c r="F38">
        <v>93374</v>
      </c>
      <c r="G38">
        <v>-1.9449999999999999E-2</v>
      </c>
      <c r="H38">
        <v>-3.2539999999999999E-2</v>
      </c>
      <c r="J38">
        <v>9.8000000000000004E-2</v>
      </c>
      <c r="K38">
        <v>8.4000000000000005E-2</v>
      </c>
      <c r="L38">
        <v>0.12</v>
      </c>
      <c r="M38">
        <v>8.4000000000000005E-2</v>
      </c>
      <c r="O38">
        <v>46</v>
      </c>
      <c r="P38">
        <v>0</v>
      </c>
      <c r="Q38">
        <v>23</v>
      </c>
      <c r="R38">
        <v>6</v>
      </c>
      <c r="S38">
        <v>9.8000000000000004E-2</v>
      </c>
      <c r="T38">
        <f t="shared" si="1"/>
        <v>0</v>
      </c>
    </row>
    <row r="39" spans="1:20">
      <c r="A39" s="1" t="s">
        <v>41</v>
      </c>
      <c r="B39">
        <v>0.90700000000000003</v>
      </c>
      <c r="C39">
        <v>0.76800000000000002</v>
      </c>
      <c r="D39">
        <v>0</v>
      </c>
      <c r="E39">
        <v>3.6920000000000002</v>
      </c>
      <c r="F39">
        <v>32929282</v>
      </c>
      <c r="G39">
        <v>-3.8940000000000002E-2</v>
      </c>
      <c r="H39">
        <v>-4.6780000000000002E-2</v>
      </c>
      <c r="J39">
        <v>1</v>
      </c>
      <c r="K39">
        <v>3.0000000000000001E-3</v>
      </c>
      <c r="L39">
        <v>0</v>
      </c>
      <c r="M39">
        <v>0</v>
      </c>
      <c r="O39">
        <v>54</v>
      </c>
      <c r="P39">
        <v>0</v>
      </c>
      <c r="Q39">
        <v>2</v>
      </c>
      <c r="R39">
        <v>0</v>
      </c>
      <c r="S39">
        <v>1</v>
      </c>
      <c r="T39">
        <f t="shared" si="1"/>
        <v>0</v>
      </c>
    </row>
    <row r="40" spans="1:20">
      <c r="A40" s="1" t="s">
        <v>42</v>
      </c>
      <c r="B40">
        <v>0.83099999999999996</v>
      </c>
      <c r="C40">
        <v>0.64700000000000002</v>
      </c>
      <c r="D40">
        <v>0</v>
      </c>
      <c r="E40">
        <v>2.298</v>
      </c>
      <c r="F40">
        <v>18258105</v>
      </c>
      <c r="G40">
        <v>-1.1299999999999999E-2</v>
      </c>
      <c r="H40">
        <v>-9.7999999999999997E-3</v>
      </c>
      <c r="J40">
        <v>0.89700000000000002</v>
      </c>
      <c r="K40">
        <v>0.622</v>
      </c>
      <c r="L40">
        <v>0</v>
      </c>
      <c r="M40">
        <v>0</v>
      </c>
      <c r="O40">
        <v>99</v>
      </c>
      <c r="P40">
        <v>0</v>
      </c>
      <c r="Q40">
        <v>0</v>
      </c>
      <c r="R40">
        <v>0</v>
      </c>
      <c r="S40">
        <v>0.89700000000000002</v>
      </c>
      <c r="T40">
        <f t="shared" si="1"/>
        <v>0</v>
      </c>
    </row>
    <row r="41" spans="1:20">
      <c r="A41" s="1" t="s">
        <v>43</v>
      </c>
      <c r="B41">
        <v>1.875</v>
      </c>
      <c r="C41">
        <v>1.226</v>
      </c>
      <c r="D41">
        <v>0</v>
      </c>
      <c r="E41">
        <v>8.9440000000000008</v>
      </c>
      <c r="F41">
        <v>8747475</v>
      </c>
      <c r="G41">
        <v>1.311E-2</v>
      </c>
      <c r="H41">
        <v>-2.0979999999999999E-2</v>
      </c>
      <c r="J41">
        <v>1</v>
      </c>
      <c r="K41">
        <v>8.9999999999999993E-3</v>
      </c>
      <c r="L41">
        <v>0.97599999999999998</v>
      </c>
      <c r="M41">
        <v>5.0000000000000001E-3</v>
      </c>
      <c r="O41">
        <v>78</v>
      </c>
      <c r="P41">
        <v>0</v>
      </c>
      <c r="Q41">
        <v>0</v>
      </c>
      <c r="R41">
        <v>0</v>
      </c>
      <c r="S41">
        <v>1</v>
      </c>
      <c r="T41">
        <f t="shared" si="1"/>
        <v>0</v>
      </c>
    </row>
    <row r="42" spans="1:20">
      <c r="A42" s="1" t="s">
        <v>44</v>
      </c>
      <c r="B42">
        <v>0.35099999999999998</v>
      </c>
      <c r="C42">
        <v>0.71899999999999997</v>
      </c>
      <c r="D42">
        <v>3</v>
      </c>
      <c r="E42">
        <v>9.4589999999999996</v>
      </c>
      <c r="F42">
        <v>18956277</v>
      </c>
      <c r="G42">
        <v>7.9000000000000001E-4</v>
      </c>
      <c r="H42">
        <v>2.845E-2</v>
      </c>
      <c r="J42">
        <v>0.315</v>
      </c>
      <c r="K42">
        <v>0.999</v>
      </c>
      <c r="L42">
        <v>0.83499999999999996</v>
      </c>
      <c r="M42">
        <v>1</v>
      </c>
      <c r="O42">
        <v>94</v>
      </c>
      <c r="P42">
        <v>0</v>
      </c>
      <c r="Q42">
        <v>8</v>
      </c>
      <c r="R42">
        <v>3</v>
      </c>
      <c r="S42">
        <v>0.315</v>
      </c>
      <c r="T42">
        <f t="shared" si="1"/>
        <v>0</v>
      </c>
    </row>
    <row r="43" spans="1:20">
      <c r="A43" s="1" t="s">
        <v>45</v>
      </c>
      <c r="B43">
        <v>1.073</v>
      </c>
      <c r="C43">
        <v>5.5E-2</v>
      </c>
      <c r="D43">
        <v>0</v>
      </c>
      <c r="E43">
        <v>8.2070000000000007</v>
      </c>
      <c r="F43">
        <v>6976667</v>
      </c>
      <c r="G43">
        <v>-1.9060000000000001E-2</v>
      </c>
      <c r="H43">
        <v>-3.0500000000000002E-3</v>
      </c>
      <c r="J43">
        <v>0.99199999999999999</v>
      </c>
      <c r="K43">
        <v>0.27400000000000002</v>
      </c>
      <c r="L43">
        <v>4.5999999999999999E-2</v>
      </c>
      <c r="M43">
        <v>0.35799999999999998</v>
      </c>
      <c r="O43">
        <v>0</v>
      </c>
      <c r="P43">
        <v>0</v>
      </c>
      <c r="Q43">
        <v>0</v>
      </c>
      <c r="R43">
        <v>0</v>
      </c>
      <c r="S43">
        <v>0.99199999999999999</v>
      </c>
      <c r="T43">
        <f t="shared" si="1"/>
        <v>0</v>
      </c>
    </row>
    <row r="44" spans="1:20">
      <c r="A44" s="1" t="s">
        <v>46</v>
      </c>
      <c r="B44">
        <v>1.4510000000000001</v>
      </c>
      <c r="C44">
        <v>2.3E-2</v>
      </c>
      <c r="D44">
        <v>0</v>
      </c>
      <c r="E44">
        <v>8.2140000000000004</v>
      </c>
      <c r="F44">
        <v>3378920</v>
      </c>
      <c r="G44">
        <v>-1.7170000000000001E-2</v>
      </c>
      <c r="H44">
        <v>-2.5989999999999999E-2</v>
      </c>
      <c r="J44">
        <v>0.98599999999999999</v>
      </c>
      <c r="K44">
        <v>4.1000000000000002E-2</v>
      </c>
      <c r="L44">
        <v>7.6999999999999999E-2</v>
      </c>
      <c r="M44">
        <v>2.5000000000000001E-2</v>
      </c>
      <c r="O44">
        <v>0</v>
      </c>
      <c r="P44">
        <v>0</v>
      </c>
      <c r="Q44">
        <v>0</v>
      </c>
      <c r="R44">
        <v>0</v>
      </c>
      <c r="S44">
        <v>0.98599999999999999</v>
      </c>
      <c r="T44">
        <f t="shared" si="1"/>
        <v>0</v>
      </c>
    </row>
    <row r="45" spans="1:20">
      <c r="A45" s="1" t="s">
        <v>47</v>
      </c>
      <c r="B45">
        <v>1.325</v>
      </c>
      <c r="C45">
        <v>0.35199999999999998</v>
      </c>
      <c r="D45">
        <v>1</v>
      </c>
      <c r="E45">
        <v>11.859</v>
      </c>
      <c r="F45">
        <v>4028483</v>
      </c>
      <c r="G45">
        <v>-2.0789999999999999E-2</v>
      </c>
      <c r="H45">
        <v>2.8700000000000002E-3</v>
      </c>
      <c r="J45">
        <v>4.3999999999999997E-2</v>
      </c>
      <c r="K45">
        <v>0.80300000000000005</v>
      </c>
      <c r="L45">
        <v>6.0000000000000001E-3</v>
      </c>
      <c r="M45">
        <v>1.2E-2</v>
      </c>
      <c r="O45">
        <v>29</v>
      </c>
      <c r="P45">
        <v>0</v>
      </c>
      <c r="Q45">
        <v>5</v>
      </c>
      <c r="R45">
        <v>1</v>
      </c>
      <c r="S45">
        <v>4.3999999999999997E-2</v>
      </c>
      <c r="T45">
        <f t="shared" si="1"/>
        <v>1</v>
      </c>
    </row>
    <row r="46" spans="1:20">
      <c r="A46" s="1" t="s">
        <v>48</v>
      </c>
      <c r="B46">
        <v>0.96</v>
      </c>
      <c r="C46">
        <v>1.6E-2</v>
      </c>
      <c r="D46">
        <v>4</v>
      </c>
      <c r="E46">
        <v>16.145</v>
      </c>
      <c r="F46">
        <v>9543009</v>
      </c>
      <c r="G46">
        <v>-1.9970000000000002E-2</v>
      </c>
      <c r="H46">
        <v>-5.1860000000000003E-2</v>
      </c>
      <c r="J46">
        <v>0</v>
      </c>
      <c r="K46">
        <v>0</v>
      </c>
      <c r="L46">
        <v>5.0000000000000001E-3</v>
      </c>
      <c r="M46">
        <v>0</v>
      </c>
      <c r="O46">
        <v>42</v>
      </c>
      <c r="P46">
        <v>0</v>
      </c>
      <c r="Q46">
        <v>9</v>
      </c>
      <c r="R46">
        <v>4</v>
      </c>
      <c r="S46">
        <v>0</v>
      </c>
      <c r="T46">
        <f t="shared" si="1"/>
        <v>1</v>
      </c>
    </row>
    <row r="47" spans="1:20">
      <c r="A47" s="1" t="s">
        <v>49</v>
      </c>
      <c r="B47">
        <v>1.133</v>
      </c>
      <c r="C47">
        <v>0.51300000000000001</v>
      </c>
      <c r="D47">
        <v>10</v>
      </c>
      <c r="E47">
        <v>45.344999999999999</v>
      </c>
      <c r="F47">
        <v>17562896</v>
      </c>
      <c r="G47">
        <v>-3.184E-2</v>
      </c>
      <c r="H47">
        <v>-1.418E-2</v>
      </c>
      <c r="J47">
        <v>0</v>
      </c>
      <c r="K47">
        <v>5.7000000000000002E-2</v>
      </c>
      <c r="L47">
        <v>0</v>
      </c>
      <c r="M47">
        <v>0</v>
      </c>
      <c r="O47">
        <v>98</v>
      </c>
      <c r="P47">
        <v>2</v>
      </c>
      <c r="Q47">
        <v>15</v>
      </c>
      <c r="R47">
        <v>10</v>
      </c>
      <c r="S47">
        <v>0</v>
      </c>
      <c r="T47">
        <f t="shared" si="1"/>
        <v>1</v>
      </c>
    </row>
    <row r="48" spans="1:20">
      <c r="A48" s="1" t="s">
        <v>50</v>
      </c>
      <c r="B48">
        <v>1.3260000000000001</v>
      </c>
      <c r="C48">
        <v>2.5000000000000001E-2</v>
      </c>
      <c r="D48">
        <v>2</v>
      </c>
      <c r="E48">
        <v>20.390999999999998</v>
      </c>
      <c r="F48">
        <v>24749219</v>
      </c>
      <c r="G48">
        <v>1.328E-2</v>
      </c>
      <c r="H48">
        <v>-1.9109999999999999E-2</v>
      </c>
      <c r="J48">
        <v>0.871</v>
      </c>
      <c r="K48">
        <v>7.0000000000000007E-2</v>
      </c>
      <c r="L48">
        <v>0.754</v>
      </c>
      <c r="M48">
        <v>0</v>
      </c>
      <c r="O48">
        <v>37</v>
      </c>
      <c r="P48">
        <v>0</v>
      </c>
      <c r="Q48">
        <v>5</v>
      </c>
      <c r="R48">
        <v>2</v>
      </c>
      <c r="S48">
        <v>0.871</v>
      </c>
      <c r="T48">
        <f t="shared" si="1"/>
        <v>0</v>
      </c>
    </row>
    <row r="49" spans="1:20">
      <c r="A49" s="1" t="s">
        <v>51</v>
      </c>
      <c r="B49">
        <v>1.4379999999999999</v>
      </c>
      <c r="C49">
        <v>0.50900000000000001</v>
      </c>
      <c r="D49">
        <v>7</v>
      </c>
      <c r="E49">
        <v>26.288</v>
      </c>
      <c r="F49">
        <v>41842315</v>
      </c>
      <c r="G49">
        <v>-2.2870000000000001E-2</v>
      </c>
      <c r="H49">
        <v>-7.0699999999999999E-3</v>
      </c>
      <c r="J49">
        <v>0</v>
      </c>
      <c r="K49">
        <v>0.13300000000000001</v>
      </c>
      <c r="L49">
        <v>0</v>
      </c>
      <c r="M49">
        <v>0.68500000000000005</v>
      </c>
      <c r="O49">
        <v>97</v>
      </c>
      <c r="P49">
        <v>0</v>
      </c>
      <c r="Q49">
        <v>18</v>
      </c>
      <c r="R49">
        <v>7</v>
      </c>
      <c r="S49">
        <v>0</v>
      </c>
      <c r="T49">
        <f t="shared" si="1"/>
        <v>1</v>
      </c>
    </row>
    <row r="50" spans="1:20">
      <c r="A50" s="1" t="s">
        <v>52</v>
      </c>
      <c r="B50">
        <v>0.40799999999999997</v>
      </c>
      <c r="C50">
        <v>0.15</v>
      </c>
      <c r="D50">
        <v>4</v>
      </c>
      <c r="E50">
        <v>35.704999999999998</v>
      </c>
      <c r="F50">
        <v>9374117</v>
      </c>
      <c r="G50">
        <v>-8.0999999999999996E-4</v>
      </c>
      <c r="H50">
        <v>1.059E-2</v>
      </c>
      <c r="J50">
        <v>0.81299999999999994</v>
      </c>
      <c r="K50">
        <v>0.89700000000000002</v>
      </c>
      <c r="L50">
        <v>0.43</v>
      </c>
      <c r="M50">
        <v>0.76600000000000001</v>
      </c>
      <c r="O50">
        <v>12</v>
      </c>
      <c r="P50">
        <v>0</v>
      </c>
      <c r="Q50">
        <v>16</v>
      </c>
      <c r="R50">
        <v>4</v>
      </c>
      <c r="S50">
        <v>0.81299999999999994</v>
      </c>
      <c r="T50">
        <f t="shared" si="1"/>
        <v>0</v>
      </c>
    </row>
    <row r="51" spans="1:20">
      <c r="A51" s="1" t="s">
        <v>53</v>
      </c>
      <c r="B51">
        <v>0.751</v>
      </c>
      <c r="C51">
        <v>0.11</v>
      </c>
      <c r="D51">
        <v>5</v>
      </c>
      <c r="E51">
        <v>20.257999999999999</v>
      </c>
      <c r="F51">
        <v>1041985</v>
      </c>
      <c r="G51">
        <v>-6.5619999999999998E-2</v>
      </c>
      <c r="H51">
        <v>-2.9479999999999999E-2</v>
      </c>
      <c r="J51">
        <v>0</v>
      </c>
      <c r="K51">
        <v>6.0000000000000001E-3</v>
      </c>
      <c r="L51">
        <v>0</v>
      </c>
      <c r="M51">
        <v>3.4000000000000002E-2</v>
      </c>
      <c r="O51">
        <v>16</v>
      </c>
      <c r="P51">
        <v>0</v>
      </c>
      <c r="Q51">
        <v>49</v>
      </c>
      <c r="R51">
        <v>5</v>
      </c>
      <c r="S51">
        <v>0</v>
      </c>
      <c r="T51">
        <f t="shared" si="1"/>
        <v>1</v>
      </c>
    </row>
    <row r="52" spans="1:20">
      <c r="A52" s="1" t="s">
        <v>54</v>
      </c>
      <c r="B52">
        <v>0.16700000000000001</v>
      </c>
      <c r="C52">
        <v>0.65</v>
      </c>
      <c r="D52">
        <v>0</v>
      </c>
      <c r="E52">
        <v>0.71299999999999997</v>
      </c>
      <c r="F52">
        <v>1389990</v>
      </c>
      <c r="G52">
        <v>-3.1E-4</v>
      </c>
      <c r="H52">
        <v>1.4420000000000001E-2</v>
      </c>
      <c r="J52">
        <v>0.39800000000000002</v>
      </c>
      <c r="K52">
        <v>0.80900000000000005</v>
      </c>
      <c r="L52">
        <v>0.35199999999999998</v>
      </c>
      <c r="M52">
        <v>0.28599999999999998</v>
      </c>
      <c r="O52">
        <v>91</v>
      </c>
      <c r="P52">
        <v>0</v>
      </c>
      <c r="Q52">
        <v>0</v>
      </c>
      <c r="R52">
        <v>0</v>
      </c>
      <c r="S52">
        <v>0.39800000000000002</v>
      </c>
      <c r="T52">
        <f t="shared" si="1"/>
        <v>0</v>
      </c>
    </row>
    <row r="53" spans="1:20">
      <c r="A53" s="1" t="s">
        <v>55</v>
      </c>
      <c r="B53">
        <v>0.11</v>
      </c>
      <c r="C53">
        <v>0.73299999999999998</v>
      </c>
      <c r="D53">
        <v>0</v>
      </c>
      <c r="E53">
        <v>1.577</v>
      </c>
      <c r="F53">
        <v>4342027</v>
      </c>
      <c r="G53">
        <v>-8.7980000000000003E-2</v>
      </c>
      <c r="H53">
        <v>-5.4799999999999996E-3</v>
      </c>
      <c r="J53">
        <v>0.97299999999999998</v>
      </c>
      <c r="K53">
        <v>0.16200000000000001</v>
      </c>
      <c r="L53">
        <v>0</v>
      </c>
      <c r="M53">
        <v>0.40500000000000003</v>
      </c>
      <c r="O53">
        <v>74</v>
      </c>
      <c r="P53">
        <v>0</v>
      </c>
      <c r="Q53">
        <v>6</v>
      </c>
      <c r="R53">
        <v>0</v>
      </c>
      <c r="S53">
        <v>0.97299999999999998</v>
      </c>
      <c r="T53">
        <f t="shared" si="1"/>
        <v>0</v>
      </c>
    </row>
    <row r="54" spans="1:20">
      <c r="A54" s="1" t="s">
        <v>56</v>
      </c>
      <c r="B54">
        <v>1.2150000000000001</v>
      </c>
      <c r="C54">
        <v>0.67</v>
      </c>
      <c r="D54">
        <v>2</v>
      </c>
      <c r="E54">
        <v>20.481000000000002</v>
      </c>
      <c r="F54">
        <v>3154789</v>
      </c>
      <c r="G54">
        <v>-1.8550000000000001E-2</v>
      </c>
      <c r="H54">
        <v>-1.0489999999999999E-2</v>
      </c>
      <c r="J54">
        <v>5.0000000000000001E-3</v>
      </c>
      <c r="K54">
        <v>0.121</v>
      </c>
      <c r="L54">
        <v>2.1000000000000001E-2</v>
      </c>
      <c r="M54">
        <v>0.13300000000000001</v>
      </c>
      <c r="O54">
        <v>72</v>
      </c>
      <c r="P54">
        <v>0</v>
      </c>
      <c r="Q54">
        <v>9</v>
      </c>
      <c r="R54">
        <v>2</v>
      </c>
      <c r="S54">
        <v>5.0000000000000001E-3</v>
      </c>
      <c r="T54">
        <f t="shared" si="1"/>
        <v>1</v>
      </c>
    </row>
    <row r="55" spans="1:20">
      <c r="A55" s="1" t="s">
        <v>57</v>
      </c>
      <c r="B55">
        <v>0.44800000000000001</v>
      </c>
      <c r="C55">
        <v>0.66100000000000003</v>
      </c>
      <c r="D55">
        <v>5</v>
      </c>
      <c r="E55">
        <v>17.7</v>
      </c>
      <c r="F55">
        <v>2777775</v>
      </c>
      <c r="G55">
        <v>-2.4150000000000001E-2</v>
      </c>
      <c r="H55">
        <v>-1.3100000000000001E-2</v>
      </c>
      <c r="J55">
        <v>0</v>
      </c>
      <c r="K55">
        <v>0.109</v>
      </c>
      <c r="L55">
        <v>0</v>
      </c>
      <c r="M55">
        <v>1E-3</v>
      </c>
      <c r="O55">
        <v>51</v>
      </c>
      <c r="P55">
        <v>0</v>
      </c>
      <c r="Q55">
        <v>16</v>
      </c>
      <c r="R55">
        <v>5</v>
      </c>
      <c r="S55">
        <v>0</v>
      </c>
      <c r="T55">
        <f t="shared" si="1"/>
        <v>1</v>
      </c>
    </row>
    <row r="56" spans="1:20">
      <c r="A56" s="1" t="s">
        <v>58</v>
      </c>
      <c r="B56">
        <v>0.996</v>
      </c>
      <c r="C56">
        <v>0.30099999999999999</v>
      </c>
      <c r="D56">
        <v>0</v>
      </c>
      <c r="E56">
        <v>0.57099999999999995</v>
      </c>
      <c r="F56">
        <v>818967</v>
      </c>
      <c r="G56">
        <v>-6.7600000000000004E-3</v>
      </c>
      <c r="H56">
        <v>-1.7309999999999999E-2</v>
      </c>
      <c r="J56">
        <v>0.94499999999999995</v>
      </c>
      <c r="K56">
        <v>0.21099999999999999</v>
      </c>
      <c r="L56">
        <v>0.34799999999999998</v>
      </c>
      <c r="M56">
        <v>0.156</v>
      </c>
      <c r="O56">
        <v>32</v>
      </c>
      <c r="P56">
        <v>0</v>
      </c>
      <c r="Q56">
        <v>1</v>
      </c>
      <c r="R56">
        <v>0</v>
      </c>
      <c r="S56">
        <v>0.94499999999999995</v>
      </c>
      <c r="T56">
        <f t="shared" si="1"/>
        <v>0</v>
      </c>
    </row>
    <row r="57" spans="1:20">
      <c r="A57" s="1" t="s">
        <v>59</v>
      </c>
      <c r="B57">
        <v>1.5860000000000001</v>
      </c>
      <c r="C57">
        <v>1.103</v>
      </c>
      <c r="D57">
        <v>0</v>
      </c>
      <c r="E57">
        <v>3.6190000000000002</v>
      </c>
      <c r="F57">
        <v>0</v>
      </c>
      <c r="G57">
        <v>-8.5100000000000002E-3</v>
      </c>
      <c r="H57" t="s">
        <v>93</v>
      </c>
      <c r="J57">
        <v>0.70299999999999996</v>
      </c>
      <c r="K57">
        <v>1</v>
      </c>
      <c r="L57">
        <v>0.34300000000000003</v>
      </c>
      <c r="M57">
        <v>1</v>
      </c>
      <c r="O57">
        <v>35</v>
      </c>
      <c r="P57">
        <v>0</v>
      </c>
      <c r="Q57">
        <v>0</v>
      </c>
      <c r="R57">
        <v>0</v>
      </c>
      <c r="S57">
        <v>0.70299999999999996</v>
      </c>
      <c r="T57">
        <f t="shared" si="1"/>
        <v>0</v>
      </c>
    </row>
    <row r="58" spans="1:20">
      <c r="A58" s="1" t="s">
        <v>60</v>
      </c>
      <c r="B58">
        <v>0.98499999999999999</v>
      </c>
      <c r="C58">
        <v>0.38300000000000001</v>
      </c>
      <c r="D58">
        <v>0</v>
      </c>
      <c r="E58">
        <v>11.015000000000001</v>
      </c>
      <c r="F58">
        <v>1680937</v>
      </c>
      <c r="G58">
        <v>-1.9179999999999999E-2</v>
      </c>
      <c r="H58">
        <v>2.5780000000000001E-2</v>
      </c>
      <c r="J58">
        <v>0.83299999999999996</v>
      </c>
      <c r="K58">
        <v>0.97599999999999998</v>
      </c>
      <c r="L58">
        <v>0.09</v>
      </c>
      <c r="M58">
        <v>0.98099999999999998</v>
      </c>
      <c r="O58">
        <v>72</v>
      </c>
      <c r="P58">
        <v>0</v>
      </c>
      <c r="Q58">
        <v>0</v>
      </c>
      <c r="R58">
        <v>0</v>
      </c>
      <c r="S58">
        <v>0.83299999999999996</v>
      </c>
      <c r="T58">
        <f t="shared" si="1"/>
        <v>0</v>
      </c>
    </row>
    <row r="59" spans="1:20">
      <c r="A59" s="1" t="s">
        <v>61</v>
      </c>
      <c r="B59">
        <v>0.97299999999999998</v>
      </c>
      <c r="C59">
        <v>0.19800000000000001</v>
      </c>
      <c r="D59">
        <v>2</v>
      </c>
      <c r="E59">
        <v>14.881</v>
      </c>
      <c r="F59">
        <v>60437760</v>
      </c>
      <c r="G59">
        <v>1.7780000000000001E-2</v>
      </c>
      <c r="H59">
        <v>8.5000000000000006E-3</v>
      </c>
      <c r="J59">
        <v>0.98599999999999999</v>
      </c>
      <c r="K59">
        <v>0.83399999999999996</v>
      </c>
      <c r="L59">
        <v>0.99399999999999999</v>
      </c>
      <c r="M59">
        <v>0.49199999999999999</v>
      </c>
      <c r="O59">
        <v>37</v>
      </c>
      <c r="P59">
        <v>0</v>
      </c>
      <c r="Q59">
        <v>7</v>
      </c>
      <c r="R59">
        <v>2</v>
      </c>
      <c r="S59">
        <v>0.98599999999999999</v>
      </c>
      <c r="T59">
        <f t="shared" si="1"/>
        <v>0</v>
      </c>
    </row>
    <row r="60" spans="1:20">
      <c r="A60" s="1" t="s">
        <v>62</v>
      </c>
      <c r="B60">
        <v>0.26400000000000001</v>
      </c>
      <c r="C60">
        <v>0.192</v>
      </c>
      <c r="D60">
        <v>3</v>
      </c>
      <c r="E60">
        <v>24.376000000000001</v>
      </c>
      <c r="F60">
        <v>65365104</v>
      </c>
      <c r="G60">
        <v>7.1000000000000002E-4</v>
      </c>
      <c r="H60">
        <v>-1.106E-2</v>
      </c>
      <c r="J60">
        <v>0.04</v>
      </c>
      <c r="K60">
        <v>9.0999999999999998E-2</v>
      </c>
      <c r="L60">
        <v>0.55800000000000005</v>
      </c>
      <c r="M60">
        <v>0.111</v>
      </c>
      <c r="O60">
        <v>11</v>
      </c>
      <c r="P60">
        <v>0</v>
      </c>
      <c r="Q60">
        <v>9</v>
      </c>
      <c r="R60">
        <v>3</v>
      </c>
      <c r="S60">
        <v>0.04</v>
      </c>
      <c r="T60">
        <f t="shared" si="1"/>
        <v>1</v>
      </c>
    </row>
    <row r="61" spans="1:20">
      <c r="A61" s="1" t="s">
        <v>63</v>
      </c>
      <c r="B61">
        <v>0.94799999999999995</v>
      </c>
      <c r="C61">
        <v>0.25600000000000001</v>
      </c>
      <c r="D61">
        <v>0</v>
      </c>
      <c r="E61">
        <v>18.722000000000001</v>
      </c>
      <c r="F61">
        <v>284639785</v>
      </c>
      <c r="G61">
        <v>-1.1E-4</v>
      </c>
      <c r="H61">
        <v>-3.1199999999999999E-3</v>
      </c>
      <c r="J61">
        <v>0.43099999999999999</v>
      </c>
      <c r="K61">
        <v>0.56899999999999995</v>
      </c>
      <c r="L61">
        <v>0.56799999999999995</v>
      </c>
      <c r="M61">
        <v>0.61299999999999999</v>
      </c>
      <c r="O61">
        <v>0</v>
      </c>
      <c r="P61">
        <v>0</v>
      </c>
      <c r="Q61">
        <v>0</v>
      </c>
      <c r="R61">
        <v>0</v>
      </c>
      <c r="S61">
        <v>0.43099999999999999</v>
      </c>
      <c r="T61">
        <f t="shared" si="1"/>
        <v>0</v>
      </c>
    </row>
    <row r="62" spans="1:20">
      <c r="A62" s="1" t="s">
        <v>64</v>
      </c>
      <c r="B62">
        <v>1.2949999999999999</v>
      </c>
      <c r="C62">
        <v>0.44700000000000001</v>
      </c>
      <c r="D62">
        <v>2</v>
      </c>
      <c r="E62">
        <v>23.873000000000001</v>
      </c>
      <c r="F62">
        <v>249399407</v>
      </c>
      <c r="G62">
        <v>-1.1100000000000001E-3</v>
      </c>
      <c r="H62">
        <v>-6.2500000000000003E-3</v>
      </c>
      <c r="J62">
        <v>0.26800000000000002</v>
      </c>
      <c r="K62">
        <v>0.17499999999999999</v>
      </c>
      <c r="L62">
        <v>0.41599999999999998</v>
      </c>
      <c r="M62">
        <v>0.107</v>
      </c>
      <c r="O62">
        <v>39</v>
      </c>
      <c r="P62">
        <v>0</v>
      </c>
      <c r="Q62">
        <v>14</v>
      </c>
      <c r="R62">
        <v>2</v>
      </c>
      <c r="S62">
        <v>0.26800000000000002</v>
      </c>
      <c r="T62">
        <f t="shared" si="1"/>
        <v>0</v>
      </c>
    </row>
    <row r="63" spans="1:20">
      <c r="A63" s="1" t="s">
        <v>65</v>
      </c>
      <c r="B63">
        <v>1.3080000000000001</v>
      </c>
      <c r="C63">
        <v>0.60199999999999998</v>
      </c>
      <c r="D63">
        <v>0</v>
      </c>
      <c r="E63">
        <v>19.911000000000001</v>
      </c>
      <c r="F63">
        <v>502771721</v>
      </c>
      <c r="G63">
        <v>-3.5500000000000002E-3</v>
      </c>
      <c r="H63">
        <v>-3.2250000000000001E-2</v>
      </c>
      <c r="J63">
        <v>0.95799999999999996</v>
      </c>
      <c r="K63">
        <v>0</v>
      </c>
      <c r="L63">
        <v>4.5999999999999999E-2</v>
      </c>
      <c r="M63">
        <v>0</v>
      </c>
      <c r="O63">
        <v>0</v>
      </c>
      <c r="P63">
        <v>0</v>
      </c>
      <c r="Q63">
        <v>0</v>
      </c>
      <c r="R63">
        <v>0</v>
      </c>
      <c r="S63">
        <v>0.95799999999999996</v>
      </c>
      <c r="T63">
        <f t="shared" si="1"/>
        <v>0</v>
      </c>
    </row>
    <row r="64" spans="1:20">
      <c r="A64" s="1" t="s">
        <v>66</v>
      </c>
      <c r="B64">
        <v>1.379</v>
      </c>
      <c r="C64">
        <v>1.012</v>
      </c>
      <c r="D64">
        <v>0</v>
      </c>
      <c r="E64">
        <v>4.1550000000000002</v>
      </c>
      <c r="F64">
        <v>12051276</v>
      </c>
      <c r="G64">
        <v>1.83E-3</v>
      </c>
      <c r="H64">
        <v>4.2100000000000002E-3</v>
      </c>
      <c r="J64">
        <v>0.88800000000000001</v>
      </c>
      <c r="K64">
        <v>0.66500000000000004</v>
      </c>
      <c r="L64">
        <v>0.58599999999999997</v>
      </c>
      <c r="M64">
        <v>0.70899999999999996</v>
      </c>
      <c r="O64">
        <v>92</v>
      </c>
      <c r="P64">
        <v>0</v>
      </c>
      <c r="Q64">
        <v>0</v>
      </c>
      <c r="R64">
        <v>0</v>
      </c>
      <c r="S64">
        <v>0.88800000000000001</v>
      </c>
      <c r="T64">
        <f t="shared" si="1"/>
        <v>0</v>
      </c>
    </row>
    <row r="65" spans="1:20">
      <c r="A65" s="1" t="s">
        <v>67</v>
      </c>
      <c r="B65">
        <v>1.361</v>
      </c>
      <c r="C65">
        <v>0.747</v>
      </c>
      <c r="D65">
        <v>0</v>
      </c>
      <c r="E65">
        <v>2.6709999999999998</v>
      </c>
      <c r="F65">
        <v>123657587</v>
      </c>
      <c r="G65">
        <v>-1.1730000000000001E-2</v>
      </c>
      <c r="H65">
        <v>-9.0000000000000006E-5</v>
      </c>
      <c r="J65">
        <v>0</v>
      </c>
      <c r="K65">
        <v>0.51200000000000001</v>
      </c>
      <c r="L65">
        <v>0.125</v>
      </c>
      <c r="M65">
        <v>0.89</v>
      </c>
      <c r="O65">
        <v>11</v>
      </c>
      <c r="P65">
        <v>0</v>
      </c>
      <c r="Q65">
        <v>0</v>
      </c>
      <c r="R65">
        <v>0</v>
      </c>
      <c r="S65">
        <v>0</v>
      </c>
      <c r="T65">
        <f t="shared" si="1"/>
        <v>0</v>
      </c>
    </row>
    <row r="66" spans="1:20">
      <c r="A66" s="1" t="s">
        <v>68</v>
      </c>
      <c r="B66">
        <v>1.9670000000000001</v>
      </c>
      <c r="C66">
        <v>1.698</v>
      </c>
      <c r="D66">
        <v>0</v>
      </c>
      <c r="E66">
        <v>0.503</v>
      </c>
      <c r="F66">
        <v>0</v>
      </c>
      <c r="G66">
        <v>-0.18836</v>
      </c>
      <c r="H66" t="s">
        <v>93</v>
      </c>
      <c r="J66">
        <v>0.99199999999999999</v>
      </c>
      <c r="K66">
        <v>1</v>
      </c>
      <c r="L66">
        <v>2E-3</v>
      </c>
      <c r="M66">
        <v>1</v>
      </c>
      <c r="O66">
        <v>100</v>
      </c>
      <c r="P66">
        <v>0</v>
      </c>
      <c r="Q66">
        <v>0</v>
      </c>
      <c r="R66">
        <v>0</v>
      </c>
      <c r="S66">
        <v>0.99199999999999999</v>
      </c>
      <c r="T66">
        <f t="shared" si="1"/>
        <v>0</v>
      </c>
    </row>
    <row r="67" spans="1:20">
      <c r="A67" s="1" t="s">
        <v>103</v>
      </c>
      <c r="B67">
        <v>0.17399999999999999</v>
      </c>
      <c r="C67">
        <v>0.84</v>
      </c>
      <c r="D67">
        <v>5</v>
      </c>
      <c r="E67">
        <v>11.555</v>
      </c>
      <c r="F67">
        <v>414629</v>
      </c>
      <c r="G67">
        <v>-6.7119999999999999E-2</v>
      </c>
      <c r="H67">
        <v>-2.3060000000000001E-2</v>
      </c>
      <c r="J67">
        <v>0</v>
      </c>
      <c r="K67">
        <v>3.5999999999999997E-2</v>
      </c>
      <c r="L67">
        <v>0</v>
      </c>
      <c r="M67">
        <v>9.5000000000000001E-2</v>
      </c>
      <c r="O67">
        <v>75</v>
      </c>
      <c r="P67">
        <v>1</v>
      </c>
      <c r="Q67">
        <v>7</v>
      </c>
      <c r="R67">
        <v>5</v>
      </c>
      <c r="S67">
        <v>0</v>
      </c>
      <c r="T67">
        <f t="shared" ref="T67:T78" si="2">IF(AND(J67&lt;=0.05,D67&gt;0),1, 0)</f>
        <v>1</v>
      </c>
    </row>
    <row r="68" spans="1:20">
      <c r="A68" s="1" t="s">
        <v>69</v>
      </c>
      <c r="B68">
        <v>0.77700000000000002</v>
      </c>
      <c r="C68">
        <v>0.25700000000000001</v>
      </c>
      <c r="D68">
        <v>2</v>
      </c>
      <c r="E68">
        <v>4.7430000000000003</v>
      </c>
      <c r="F68">
        <v>9394992</v>
      </c>
      <c r="G68">
        <v>-7.8200000000000006E-3</v>
      </c>
      <c r="H68">
        <v>-1.9300000000000001E-2</v>
      </c>
      <c r="J68">
        <v>1.7000000000000001E-2</v>
      </c>
      <c r="K68">
        <v>4.9000000000000002E-2</v>
      </c>
      <c r="L68">
        <v>0.22900000000000001</v>
      </c>
      <c r="M68">
        <v>3.2000000000000001E-2</v>
      </c>
      <c r="O68">
        <v>42</v>
      </c>
      <c r="P68">
        <v>0</v>
      </c>
      <c r="Q68">
        <v>11</v>
      </c>
      <c r="R68">
        <v>2</v>
      </c>
      <c r="S68">
        <v>1.7000000000000001E-2</v>
      </c>
      <c r="T68">
        <f t="shared" si="2"/>
        <v>1</v>
      </c>
    </row>
    <row r="69" spans="1:20">
      <c r="A69" s="1" t="s">
        <v>70</v>
      </c>
      <c r="B69">
        <v>0.51200000000000001</v>
      </c>
      <c r="C69">
        <v>0.32700000000000001</v>
      </c>
      <c r="D69">
        <v>2</v>
      </c>
      <c r="E69">
        <v>21.114999999999998</v>
      </c>
      <c r="F69">
        <v>2149856</v>
      </c>
      <c r="G69">
        <v>-1.35E-2</v>
      </c>
      <c r="H69">
        <v>8.1799999999999998E-3</v>
      </c>
      <c r="J69">
        <v>2.3E-2</v>
      </c>
      <c r="K69">
        <v>0.76200000000000001</v>
      </c>
      <c r="L69">
        <v>4.1000000000000002E-2</v>
      </c>
      <c r="M69">
        <v>0.84099999999999997</v>
      </c>
      <c r="O69">
        <v>82</v>
      </c>
      <c r="P69">
        <v>0</v>
      </c>
      <c r="Q69">
        <v>40</v>
      </c>
      <c r="R69">
        <v>2</v>
      </c>
      <c r="S69">
        <v>2.3E-2</v>
      </c>
      <c r="T69">
        <f t="shared" si="2"/>
        <v>1</v>
      </c>
    </row>
    <row r="70" spans="1:20">
      <c r="A70" s="1" t="s">
        <v>71</v>
      </c>
      <c r="B70">
        <v>0.53</v>
      </c>
      <c r="C70">
        <v>4.5999999999999999E-2</v>
      </c>
      <c r="D70">
        <v>10</v>
      </c>
      <c r="E70">
        <v>25.088000000000001</v>
      </c>
      <c r="F70">
        <v>1919122</v>
      </c>
      <c r="G70">
        <v>-0.18225</v>
      </c>
      <c r="H70">
        <v>-3.8100000000000002E-2</v>
      </c>
      <c r="J70">
        <v>0</v>
      </c>
      <c r="K70">
        <v>0</v>
      </c>
      <c r="L70">
        <v>0</v>
      </c>
      <c r="M70">
        <v>2.4E-2</v>
      </c>
      <c r="O70">
        <v>52</v>
      </c>
      <c r="P70">
        <v>0</v>
      </c>
      <c r="Q70">
        <v>25</v>
      </c>
      <c r="R70">
        <v>10</v>
      </c>
      <c r="S70">
        <v>0</v>
      </c>
      <c r="T70">
        <f t="shared" si="2"/>
        <v>1</v>
      </c>
    </row>
    <row r="71" spans="1:20">
      <c r="A71" s="1" t="s">
        <v>72</v>
      </c>
      <c r="B71">
        <v>0.72599999999999998</v>
      </c>
      <c r="C71">
        <v>0.29299999999999998</v>
      </c>
      <c r="D71">
        <v>6</v>
      </c>
      <c r="E71">
        <v>31.129000000000001</v>
      </c>
      <c r="F71">
        <v>1676841</v>
      </c>
      <c r="G71">
        <v>-0.18410000000000001</v>
      </c>
      <c r="H71">
        <v>6.7299999999999999E-3</v>
      </c>
      <c r="J71">
        <v>0</v>
      </c>
      <c r="K71">
        <v>0.71499999999999997</v>
      </c>
      <c r="L71">
        <v>0</v>
      </c>
      <c r="M71">
        <v>0.95499999999999996</v>
      </c>
      <c r="O71">
        <v>86</v>
      </c>
      <c r="P71">
        <v>0</v>
      </c>
      <c r="Q71">
        <v>14</v>
      </c>
      <c r="R71">
        <v>6</v>
      </c>
      <c r="S71">
        <v>0</v>
      </c>
      <c r="T71">
        <f t="shared" si="2"/>
        <v>1</v>
      </c>
    </row>
    <row r="72" spans="1:20">
      <c r="A72" s="1" t="s">
        <v>73</v>
      </c>
      <c r="B72">
        <v>0.879</v>
      </c>
      <c r="C72">
        <v>0.39600000000000002</v>
      </c>
      <c r="D72">
        <v>0</v>
      </c>
      <c r="E72">
        <v>15.606</v>
      </c>
      <c r="F72">
        <v>15723927</v>
      </c>
      <c r="G72">
        <v>-1.414E-2</v>
      </c>
      <c r="H72">
        <v>2.069E-2</v>
      </c>
      <c r="J72">
        <v>0</v>
      </c>
      <c r="K72">
        <v>0.97299999999999998</v>
      </c>
      <c r="L72">
        <v>4.9000000000000002E-2</v>
      </c>
      <c r="M72">
        <v>0.95399999999999996</v>
      </c>
      <c r="O72">
        <v>0</v>
      </c>
      <c r="P72">
        <v>0</v>
      </c>
      <c r="Q72">
        <v>0</v>
      </c>
      <c r="R72">
        <v>0</v>
      </c>
      <c r="S72">
        <v>0</v>
      </c>
      <c r="T72">
        <f t="shared" si="2"/>
        <v>0</v>
      </c>
    </row>
    <row r="73" spans="1:20">
      <c r="A73" s="1" t="s">
        <v>74</v>
      </c>
      <c r="B73">
        <v>1.157</v>
      </c>
      <c r="C73">
        <v>0.20699999999999999</v>
      </c>
      <c r="D73">
        <v>4</v>
      </c>
      <c r="E73">
        <v>25.49</v>
      </c>
      <c r="F73">
        <v>105134824</v>
      </c>
      <c r="G73">
        <v>-3.2930000000000001E-2</v>
      </c>
      <c r="H73">
        <v>-1.2600000000000001E-3</v>
      </c>
      <c r="J73">
        <v>0</v>
      </c>
      <c r="K73">
        <v>0.111</v>
      </c>
      <c r="L73">
        <v>0</v>
      </c>
      <c r="M73">
        <v>0.90900000000000003</v>
      </c>
      <c r="O73">
        <v>42</v>
      </c>
      <c r="P73">
        <v>0</v>
      </c>
      <c r="Q73">
        <v>8</v>
      </c>
      <c r="R73">
        <v>4</v>
      </c>
      <c r="S73">
        <v>0</v>
      </c>
      <c r="T73">
        <f t="shared" si="2"/>
        <v>1</v>
      </c>
    </row>
    <row r="74" spans="1:20">
      <c r="A74" s="1" t="s">
        <v>79</v>
      </c>
      <c r="B74">
        <v>1.877</v>
      </c>
      <c r="C74">
        <v>0.33500000000000002</v>
      </c>
      <c r="D74">
        <v>0</v>
      </c>
      <c r="E74">
        <v>6.7000000000000004E-2</v>
      </c>
      <c r="F74">
        <v>6209627</v>
      </c>
      <c r="G74">
        <v>0.11343</v>
      </c>
      <c r="H74">
        <v>5.2290000000000003E-2</v>
      </c>
      <c r="J74">
        <v>4.0000000000000001E-3</v>
      </c>
      <c r="K74">
        <v>1</v>
      </c>
      <c r="L74">
        <v>1</v>
      </c>
      <c r="M74">
        <v>1</v>
      </c>
      <c r="O74">
        <v>100</v>
      </c>
      <c r="P74">
        <v>0</v>
      </c>
      <c r="Q74">
        <v>0</v>
      </c>
      <c r="R74">
        <v>0</v>
      </c>
      <c r="S74">
        <v>4.0000000000000001E-3</v>
      </c>
      <c r="T74">
        <f t="shared" si="2"/>
        <v>0</v>
      </c>
    </row>
    <row r="75" spans="1:20" s="21" customFormat="1">
      <c r="A75" s="35" t="s">
        <v>80</v>
      </c>
      <c r="B75" s="21">
        <v>0.64400000000000002</v>
      </c>
      <c r="C75" s="21">
        <v>0.32100000000000001</v>
      </c>
      <c r="D75" s="21">
        <v>1</v>
      </c>
      <c r="E75" s="21">
        <v>11.471</v>
      </c>
      <c r="F75" s="21">
        <v>1736916</v>
      </c>
      <c r="G75" s="21">
        <v>6.1399999999999996E-3</v>
      </c>
      <c r="H75" s="21">
        <v>5.0000000000000001E-4</v>
      </c>
      <c r="J75" s="21">
        <v>0.95</v>
      </c>
      <c r="K75" s="21">
        <v>0.56999999999999995</v>
      </c>
      <c r="L75" s="21">
        <v>0.69499999999999995</v>
      </c>
      <c r="M75" s="21">
        <v>0.30599999999999999</v>
      </c>
      <c r="O75" s="21">
        <v>89</v>
      </c>
      <c r="P75" s="21">
        <v>0</v>
      </c>
      <c r="Q75" s="21">
        <v>11</v>
      </c>
      <c r="R75" s="21">
        <v>1</v>
      </c>
      <c r="S75" s="21">
        <v>0.95</v>
      </c>
      <c r="T75" s="21">
        <f t="shared" si="2"/>
        <v>0</v>
      </c>
    </row>
    <row r="76" spans="1:20">
      <c r="A76" s="1" t="s">
        <v>99</v>
      </c>
      <c r="B76">
        <v>0.33900000000000002</v>
      </c>
      <c r="C76">
        <v>0.122</v>
      </c>
      <c r="D76">
        <v>4</v>
      </c>
      <c r="E76">
        <v>28.382999999999999</v>
      </c>
      <c r="F76">
        <v>382599</v>
      </c>
      <c r="G76">
        <v>3.3869999999999997E-2</v>
      </c>
      <c r="H76">
        <v>-2.104E-2</v>
      </c>
      <c r="J76">
        <v>0.48599999999999999</v>
      </c>
      <c r="K76">
        <v>0.14199999999999999</v>
      </c>
      <c r="L76">
        <v>0.97899999999999998</v>
      </c>
      <c r="M76">
        <v>0.17299999999999999</v>
      </c>
      <c r="O76">
        <v>10</v>
      </c>
      <c r="P76">
        <v>0</v>
      </c>
      <c r="Q76">
        <v>20</v>
      </c>
      <c r="R76">
        <v>4</v>
      </c>
      <c r="S76">
        <v>0.48599999999999999</v>
      </c>
      <c r="T76">
        <f t="shared" si="2"/>
        <v>0</v>
      </c>
    </row>
    <row r="77" spans="1:20">
      <c r="A77" s="1" t="s">
        <v>100</v>
      </c>
      <c r="B77">
        <v>0.501</v>
      </c>
      <c r="C77">
        <v>0.18</v>
      </c>
      <c r="D77">
        <v>10</v>
      </c>
      <c r="E77">
        <v>31.687999999999999</v>
      </c>
      <c r="F77">
        <v>486053</v>
      </c>
      <c r="G77">
        <v>-9.5700000000000004E-3</v>
      </c>
      <c r="H77">
        <v>-5.3099999999999996E-3</v>
      </c>
      <c r="J77">
        <v>4.3999999999999997E-2</v>
      </c>
      <c r="K77">
        <v>0.36899999999999999</v>
      </c>
      <c r="L77">
        <v>0.313</v>
      </c>
      <c r="M77">
        <v>0.38300000000000001</v>
      </c>
      <c r="O77">
        <v>23</v>
      </c>
      <c r="P77">
        <v>0</v>
      </c>
      <c r="Q77">
        <v>30</v>
      </c>
      <c r="R77">
        <v>10</v>
      </c>
      <c r="S77">
        <v>4.3999999999999997E-2</v>
      </c>
      <c r="T77">
        <f t="shared" si="2"/>
        <v>1</v>
      </c>
    </row>
    <row r="78" spans="1:20">
      <c r="A78" s="1" t="s">
        <v>104</v>
      </c>
      <c r="B78">
        <v>0.28699999999999998</v>
      </c>
      <c r="C78">
        <v>0.18099999999999999</v>
      </c>
      <c r="D78">
        <v>4</v>
      </c>
      <c r="E78">
        <v>23.405999999999999</v>
      </c>
      <c r="F78">
        <v>289850</v>
      </c>
      <c r="G78">
        <v>-1.507E-2</v>
      </c>
      <c r="H78">
        <v>1.3129999999999999E-2</v>
      </c>
      <c r="J78">
        <v>0.34200000000000003</v>
      </c>
      <c r="K78">
        <v>0.745</v>
      </c>
      <c r="L78">
        <v>0.20899999999999999</v>
      </c>
      <c r="M78">
        <v>0.76</v>
      </c>
      <c r="O78">
        <v>11</v>
      </c>
      <c r="P78">
        <v>1</v>
      </c>
      <c r="Q78">
        <v>11</v>
      </c>
      <c r="R78">
        <v>4</v>
      </c>
      <c r="S78">
        <v>0.34200000000000003</v>
      </c>
      <c r="T78">
        <f t="shared" si="2"/>
        <v>0</v>
      </c>
    </row>
  </sheetData>
  <conditionalFormatting sqref="O2:O78">
    <cfRule type="cellIs" dxfId="2" priority="18" operator="greaterThanOrEqual">
      <formula>95</formula>
    </cfRule>
  </conditionalFormatting>
  <conditionalFormatting sqref="J2:J78 S2:S78">
    <cfRule type="cellIs" dxfId="1" priority="12" operator="lessThanOrEqual">
      <formula>0.05</formula>
    </cfRule>
  </conditionalFormatting>
  <conditionalFormatting sqref="U77">
    <cfRule type="colorScale" priority="1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U76:V76">
    <cfRule type="colorScale" priority="9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P67:Q67 P28:Q28 P76:Q78 P11:Q11">
    <cfRule type="colorScale" priority="9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T76:T78 T67 T28 T11">
    <cfRule type="colorScale" priority="98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P68:Q75 P29:Q66 P2:Q10 P12:Q27">
    <cfRule type="colorScale" priority="24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T68:T75 T29:T66 T2:T10 T12:T27">
    <cfRule type="colorScale" priority="25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D2:D78">
    <cfRule type="colorScale" priority="26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R2:S78">
    <cfRule type="colorScale" priority="26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H77"/>
  <sheetViews>
    <sheetView topLeftCell="A40" zoomScale="120" zoomScaleNormal="120" zoomScalePageLayoutView="120" workbookViewId="0">
      <selection activeCell="A31" sqref="A31:XFD34"/>
    </sheetView>
  </sheetViews>
  <sheetFormatPr baseColWidth="10" defaultColWidth="10.75" defaultRowHeight="12.75"/>
  <cols>
    <col min="1" max="1" width="9.375" style="11" customWidth="1"/>
    <col min="2" max="2" width="5.25" style="11" customWidth="1"/>
    <col min="3" max="3" width="8.375" style="11" customWidth="1"/>
    <col min="4" max="4" width="8.75" style="13" customWidth="1"/>
    <col min="5" max="6" width="7.375" style="11" customWidth="1"/>
    <col min="7" max="7" width="5.625" style="11" customWidth="1"/>
    <col min="8" max="8" width="16.375" style="11" customWidth="1"/>
    <col min="9" max="16384" width="10.75" style="9"/>
  </cols>
  <sheetData>
    <row r="1" spans="1:8" s="3" customFormat="1" ht="48" customHeight="1">
      <c r="A1" s="37" t="s">
        <v>81</v>
      </c>
      <c r="B1" s="10" t="s">
        <v>105</v>
      </c>
      <c r="C1" s="37" t="s">
        <v>144</v>
      </c>
      <c r="D1" s="12" t="s">
        <v>107</v>
      </c>
      <c r="E1" s="10" t="s">
        <v>81</v>
      </c>
      <c r="F1" s="10" t="s">
        <v>91</v>
      </c>
      <c r="G1" s="10" t="s">
        <v>87</v>
      </c>
      <c r="H1" s="10" t="s">
        <v>98</v>
      </c>
    </row>
    <row r="2" spans="1:8">
      <c r="A2" s="11" t="s">
        <v>0</v>
      </c>
      <c r="B2" s="11">
        <v>1</v>
      </c>
      <c r="C2" s="11">
        <v>0</v>
      </c>
      <c r="D2" s="13">
        <v>12.665000000000001</v>
      </c>
      <c r="E2" s="11" t="s">
        <v>0</v>
      </c>
      <c r="F2" s="14">
        <v>0</v>
      </c>
      <c r="G2" s="11">
        <v>0.41599999999999998</v>
      </c>
      <c r="H2" s="11">
        <v>0</v>
      </c>
    </row>
    <row r="3" spans="1:8">
      <c r="A3" s="11" t="s">
        <v>2</v>
      </c>
      <c r="B3" s="11">
        <v>1</v>
      </c>
      <c r="C3" s="11">
        <v>1</v>
      </c>
      <c r="D3" s="13">
        <v>1.26</v>
      </c>
      <c r="E3" s="11" t="s">
        <v>2</v>
      </c>
      <c r="F3" s="14">
        <v>0</v>
      </c>
      <c r="G3" s="11">
        <v>0.76500000000000001</v>
      </c>
      <c r="H3" s="11">
        <v>0</v>
      </c>
    </row>
    <row r="4" spans="1:8">
      <c r="A4" s="11" t="s">
        <v>4</v>
      </c>
      <c r="B4" s="11">
        <v>1</v>
      </c>
      <c r="C4" s="11">
        <v>0</v>
      </c>
      <c r="D4" s="13">
        <v>0.27200000000000002</v>
      </c>
      <c r="E4" s="11" t="s">
        <v>4</v>
      </c>
      <c r="F4" s="14">
        <v>0</v>
      </c>
      <c r="G4" s="11">
        <v>0.45300000000000001</v>
      </c>
      <c r="H4" s="11">
        <v>0</v>
      </c>
    </row>
    <row r="5" spans="1:8">
      <c r="A5" s="15" t="s">
        <v>5</v>
      </c>
      <c r="B5" s="15">
        <v>1</v>
      </c>
      <c r="C5" s="15">
        <v>2</v>
      </c>
      <c r="D5" s="16">
        <v>2.4529999999999998</v>
      </c>
      <c r="E5" s="11" t="s">
        <v>5</v>
      </c>
      <c r="F5" s="14">
        <v>0</v>
      </c>
      <c r="G5" s="11">
        <v>0.98099999999999998</v>
      </c>
      <c r="H5" s="11">
        <v>0</v>
      </c>
    </row>
    <row r="6" spans="1:8">
      <c r="A6" s="17" t="s">
        <v>6</v>
      </c>
      <c r="B6" s="17">
        <v>1</v>
      </c>
      <c r="C6" s="17">
        <v>3</v>
      </c>
      <c r="D6" s="18">
        <v>6.0650000000000004</v>
      </c>
      <c r="E6" s="14" t="s">
        <v>6</v>
      </c>
      <c r="F6" s="11">
        <v>10</v>
      </c>
      <c r="G6" s="11">
        <v>0.33400000000000002</v>
      </c>
      <c r="H6" s="11" t="s">
        <v>108</v>
      </c>
    </row>
    <row r="7" spans="1:8">
      <c r="A7" s="11" t="s">
        <v>7</v>
      </c>
      <c r="B7" s="11">
        <v>1</v>
      </c>
      <c r="C7" s="11">
        <v>0</v>
      </c>
      <c r="D7" s="13">
        <v>5.5609999999999999</v>
      </c>
      <c r="E7" s="19" t="s">
        <v>7</v>
      </c>
      <c r="F7" s="11">
        <v>1</v>
      </c>
      <c r="G7" s="11">
        <v>2.1000000000000001E-2</v>
      </c>
      <c r="H7" s="11">
        <v>1</v>
      </c>
    </row>
    <row r="8" spans="1:8">
      <c r="A8" s="11" t="s">
        <v>9</v>
      </c>
      <c r="B8" s="11">
        <v>1</v>
      </c>
      <c r="C8" s="11">
        <v>0</v>
      </c>
      <c r="D8" s="13">
        <v>2.3780000000000001</v>
      </c>
      <c r="E8" s="11" t="s">
        <v>9</v>
      </c>
      <c r="F8" s="14">
        <v>0</v>
      </c>
      <c r="G8" s="11">
        <v>0.23300000000000001</v>
      </c>
      <c r="H8" s="11">
        <v>0</v>
      </c>
    </row>
    <row r="9" spans="1:8">
      <c r="A9" s="11" t="s">
        <v>10</v>
      </c>
      <c r="B9" s="11">
        <v>1</v>
      </c>
      <c r="C9" s="11">
        <v>1</v>
      </c>
      <c r="D9" s="13">
        <v>2.7909999999999999</v>
      </c>
      <c r="E9" s="14" t="s">
        <v>29</v>
      </c>
      <c r="F9" s="11">
        <v>5</v>
      </c>
      <c r="G9" s="11">
        <v>0.153</v>
      </c>
      <c r="H9" s="11">
        <v>0</v>
      </c>
    </row>
    <row r="10" spans="1:8">
      <c r="A10" s="15" t="s">
        <v>11</v>
      </c>
      <c r="B10" s="15">
        <v>1</v>
      </c>
      <c r="C10" s="15">
        <v>2</v>
      </c>
      <c r="D10" s="16">
        <v>5.423</v>
      </c>
      <c r="E10" s="11" t="s">
        <v>11</v>
      </c>
      <c r="F10" s="14">
        <v>0</v>
      </c>
      <c r="G10" s="11">
        <v>2.4E-2</v>
      </c>
      <c r="H10" s="11">
        <v>0</v>
      </c>
    </row>
    <row r="11" spans="1:8">
      <c r="A11" s="11" t="s">
        <v>101</v>
      </c>
      <c r="B11" s="11">
        <v>1</v>
      </c>
      <c r="C11" s="11">
        <v>0</v>
      </c>
      <c r="D11" s="13">
        <v>0</v>
      </c>
      <c r="E11" s="11" t="s">
        <v>101</v>
      </c>
      <c r="F11" s="14">
        <v>0</v>
      </c>
      <c r="G11" s="11">
        <v>0.48399999999999999</v>
      </c>
      <c r="H11" s="11">
        <v>0</v>
      </c>
    </row>
    <row r="12" spans="1:8">
      <c r="A12" s="11" t="s">
        <v>145</v>
      </c>
      <c r="B12" s="11">
        <v>1</v>
      </c>
      <c r="C12" s="11">
        <v>0</v>
      </c>
      <c r="D12" s="13">
        <v>4.1189999999999998</v>
      </c>
      <c r="E12" s="11" t="s">
        <v>30</v>
      </c>
      <c r="F12" s="11">
        <v>2</v>
      </c>
      <c r="G12" s="11">
        <v>0.59</v>
      </c>
      <c r="H12" s="11">
        <v>0</v>
      </c>
    </row>
    <row r="13" spans="1:8">
      <c r="A13" s="17" t="s">
        <v>12</v>
      </c>
      <c r="B13" s="17">
        <v>1</v>
      </c>
      <c r="C13" s="17">
        <v>3</v>
      </c>
      <c r="D13" s="18">
        <v>7.2470000000000008</v>
      </c>
      <c r="E13" s="11" t="s">
        <v>12</v>
      </c>
      <c r="F13" s="11">
        <v>2</v>
      </c>
      <c r="G13" s="11">
        <v>0.54100000000000004</v>
      </c>
      <c r="H13" s="11">
        <v>0</v>
      </c>
    </row>
    <row r="14" spans="1:8">
      <c r="A14" s="11" t="s">
        <v>146</v>
      </c>
      <c r="B14" s="11">
        <v>1</v>
      </c>
      <c r="C14" s="11">
        <v>0</v>
      </c>
      <c r="D14" s="13">
        <v>0</v>
      </c>
      <c r="E14" s="11" t="s">
        <v>31</v>
      </c>
      <c r="F14" s="14">
        <v>0</v>
      </c>
      <c r="G14" s="11">
        <v>0.55000000000000004</v>
      </c>
      <c r="H14" s="11">
        <v>0</v>
      </c>
    </row>
    <row r="15" spans="1:8">
      <c r="A15" s="11" t="s">
        <v>13</v>
      </c>
      <c r="B15" s="11">
        <v>0</v>
      </c>
      <c r="C15" s="11">
        <v>0</v>
      </c>
      <c r="D15" s="13">
        <v>0</v>
      </c>
      <c r="E15" s="11" t="s">
        <v>13</v>
      </c>
      <c r="F15" s="11">
        <v>1</v>
      </c>
      <c r="G15" s="11">
        <v>0.35599999999999998</v>
      </c>
      <c r="H15" s="11">
        <v>0</v>
      </c>
    </row>
    <row r="16" spans="1:8">
      <c r="A16" s="11" t="s">
        <v>14</v>
      </c>
      <c r="B16" s="11">
        <v>1</v>
      </c>
      <c r="C16" s="11">
        <v>1</v>
      </c>
      <c r="D16" s="13">
        <v>22.797000000000001</v>
      </c>
      <c r="E16" s="11" t="s">
        <v>14</v>
      </c>
      <c r="F16" s="14">
        <v>0</v>
      </c>
      <c r="G16" s="11">
        <v>0.245</v>
      </c>
      <c r="H16" s="11">
        <v>0</v>
      </c>
    </row>
    <row r="17" spans="1:8">
      <c r="A17" s="11" t="s">
        <v>15</v>
      </c>
      <c r="B17" s="11">
        <v>1</v>
      </c>
      <c r="C17" s="11">
        <v>0</v>
      </c>
      <c r="D17" s="13">
        <v>3.8330000000000002</v>
      </c>
      <c r="E17" s="11" t="s">
        <v>15</v>
      </c>
      <c r="F17" s="14">
        <v>0</v>
      </c>
      <c r="G17" s="11">
        <v>5.0000000000000001E-3</v>
      </c>
      <c r="H17" s="11">
        <v>0</v>
      </c>
    </row>
    <row r="18" spans="1:8">
      <c r="A18" s="17" t="s">
        <v>16</v>
      </c>
      <c r="B18" s="17">
        <v>1</v>
      </c>
      <c r="C18" s="17">
        <v>3</v>
      </c>
      <c r="D18" s="18">
        <v>2.0539999999999998</v>
      </c>
      <c r="E18" s="11" t="s">
        <v>32</v>
      </c>
      <c r="F18" s="14">
        <v>0</v>
      </c>
      <c r="G18" s="11">
        <v>0.217</v>
      </c>
      <c r="H18" s="11">
        <v>0</v>
      </c>
    </row>
    <row r="19" spans="1:8">
      <c r="A19" s="15" t="s">
        <v>17</v>
      </c>
      <c r="B19" s="15">
        <v>1</v>
      </c>
      <c r="C19" s="15">
        <v>2</v>
      </c>
      <c r="D19" s="16">
        <v>0.252</v>
      </c>
      <c r="E19" s="19" t="s">
        <v>17</v>
      </c>
      <c r="F19" s="11">
        <v>3</v>
      </c>
      <c r="G19" s="11">
        <v>0</v>
      </c>
      <c r="H19" s="11">
        <v>1</v>
      </c>
    </row>
    <row r="20" spans="1:8">
      <c r="A20" s="15" t="s">
        <v>18</v>
      </c>
      <c r="B20" s="15">
        <v>1</v>
      </c>
      <c r="C20" s="15">
        <v>2</v>
      </c>
      <c r="D20" s="16">
        <v>23.535</v>
      </c>
      <c r="E20" s="11" t="s">
        <v>18</v>
      </c>
      <c r="F20" s="14">
        <v>0</v>
      </c>
      <c r="G20" s="11">
        <v>0.97</v>
      </c>
      <c r="H20" s="11">
        <v>0</v>
      </c>
    </row>
    <row r="21" spans="1:8">
      <c r="A21" s="11" t="s">
        <v>19</v>
      </c>
      <c r="B21" s="11">
        <v>1</v>
      </c>
      <c r="C21" s="11">
        <v>0</v>
      </c>
      <c r="D21" s="13">
        <v>7.6989999999999998</v>
      </c>
      <c r="E21" s="11" t="s">
        <v>19</v>
      </c>
      <c r="F21" s="14">
        <v>0</v>
      </c>
      <c r="G21" s="11">
        <v>5.7000000000000002E-2</v>
      </c>
      <c r="H21" s="11">
        <v>0</v>
      </c>
    </row>
    <row r="22" spans="1:8">
      <c r="A22" s="17" t="s">
        <v>20</v>
      </c>
      <c r="B22" s="17">
        <v>1</v>
      </c>
      <c r="C22" s="17">
        <v>3</v>
      </c>
      <c r="D22" s="18">
        <v>4.9720000000000004</v>
      </c>
      <c r="E22" s="11" t="s">
        <v>20</v>
      </c>
      <c r="F22" s="14">
        <v>0</v>
      </c>
      <c r="G22" s="11">
        <v>3.9E-2</v>
      </c>
      <c r="H22" s="11">
        <v>0</v>
      </c>
    </row>
    <row r="23" spans="1:8">
      <c r="A23" s="11" t="s">
        <v>21</v>
      </c>
      <c r="B23" s="11">
        <v>1</v>
      </c>
      <c r="C23" s="11">
        <v>0</v>
      </c>
      <c r="D23" s="13">
        <v>1.7579999999999998</v>
      </c>
      <c r="E23" s="15" t="s">
        <v>21</v>
      </c>
      <c r="F23" s="11">
        <v>6</v>
      </c>
      <c r="G23" s="11">
        <v>3.9E-2</v>
      </c>
      <c r="H23" s="11">
        <v>1</v>
      </c>
    </row>
    <row r="24" spans="1:8">
      <c r="A24" s="11" t="s">
        <v>22</v>
      </c>
      <c r="B24" s="11">
        <v>1</v>
      </c>
      <c r="C24" s="11">
        <v>0</v>
      </c>
      <c r="D24" s="13">
        <v>3.573</v>
      </c>
      <c r="E24" s="11" t="s">
        <v>22</v>
      </c>
      <c r="F24" s="11">
        <v>3</v>
      </c>
      <c r="G24" s="11">
        <v>0.09</v>
      </c>
      <c r="H24" s="11">
        <v>0</v>
      </c>
    </row>
    <row r="25" spans="1:8">
      <c r="A25" s="17" t="s">
        <v>24</v>
      </c>
      <c r="B25" s="17">
        <v>1</v>
      </c>
      <c r="C25" s="17">
        <v>3</v>
      </c>
      <c r="D25" s="18">
        <v>4.93</v>
      </c>
      <c r="E25" s="15" t="s">
        <v>24</v>
      </c>
      <c r="F25" s="11">
        <v>6</v>
      </c>
      <c r="G25" s="11">
        <v>0</v>
      </c>
      <c r="H25" s="11">
        <v>1</v>
      </c>
    </row>
    <row r="26" spans="1:8">
      <c r="A26" s="11" t="s">
        <v>25</v>
      </c>
      <c r="B26" s="11">
        <v>1</v>
      </c>
      <c r="C26" s="11">
        <v>0</v>
      </c>
      <c r="D26" s="13">
        <v>7.8710000000000004</v>
      </c>
      <c r="E26" s="11" t="s">
        <v>25</v>
      </c>
      <c r="F26" s="11">
        <v>2</v>
      </c>
      <c r="G26" s="11">
        <v>0.67500000000000004</v>
      </c>
      <c r="H26" s="11">
        <v>0</v>
      </c>
    </row>
    <row r="27" spans="1:8">
      <c r="A27" s="11" t="s">
        <v>102</v>
      </c>
      <c r="B27" s="11">
        <v>1</v>
      </c>
      <c r="C27" s="11">
        <v>0</v>
      </c>
      <c r="D27" s="13">
        <v>0</v>
      </c>
      <c r="E27" s="11" t="s">
        <v>102</v>
      </c>
      <c r="F27" s="14">
        <v>0</v>
      </c>
      <c r="G27" s="11">
        <v>0.18099999999999999</v>
      </c>
      <c r="H27" s="11">
        <v>0</v>
      </c>
    </row>
    <row r="28" spans="1:8">
      <c r="A28" s="11" t="s">
        <v>26</v>
      </c>
      <c r="B28" s="11">
        <v>1</v>
      </c>
      <c r="C28" s="11">
        <v>0</v>
      </c>
      <c r="D28" s="13">
        <v>3.6540000000000004</v>
      </c>
      <c r="E28" s="11" t="s">
        <v>26</v>
      </c>
      <c r="F28" s="11">
        <v>2</v>
      </c>
      <c r="G28" s="11">
        <v>0.3</v>
      </c>
      <c r="H28" s="11">
        <v>0</v>
      </c>
    </row>
    <row r="29" spans="1:8">
      <c r="A29" s="11" t="s">
        <v>27</v>
      </c>
      <c r="B29" s="11">
        <v>1</v>
      </c>
      <c r="C29" s="11">
        <v>0</v>
      </c>
      <c r="D29" s="13">
        <v>0</v>
      </c>
      <c r="E29" s="11" t="s">
        <v>27</v>
      </c>
      <c r="F29" s="14">
        <v>0</v>
      </c>
      <c r="G29" s="11">
        <v>0.72</v>
      </c>
      <c r="H29" s="11">
        <v>0</v>
      </c>
    </row>
    <row r="30" spans="1:8">
      <c r="A30" s="11" t="s">
        <v>28</v>
      </c>
      <c r="B30" s="11">
        <v>1</v>
      </c>
      <c r="C30" s="11">
        <v>0</v>
      </c>
      <c r="D30" s="13">
        <v>0</v>
      </c>
      <c r="E30" s="11" t="s">
        <v>28</v>
      </c>
      <c r="F30" s="11">
        <v>3</v>
      </c>
      <c r="G30" s="11">
        <v>0.20100000000000001</v>
      </c>
      <c r="H30" s="11">
        <v>0</v>
      </c>
    </row>
    <row r="31" spans="1:8">
      <c r="A31" s="11" t="s">
        <v>33</v>
      </c>
      <c r="B31" s="11">
        <v>0</v>
      </c>
      <c r="C31" s="11">
        <v>0</v>
      </c>
      <c r="D31" s="13">
        <v>0</v>
      </c>
      <c r="E31" s="11" t="s">
        <v>33</v>
      </c>
      <c r="F31" s="14">
        <v>0</v>
      </c>
      <c r="G31" s="11">
        <v>0.495</v>
      </c>
      <c r="H31" s="11">
        <v>0</v>
      </c>
    </row>
    <row r="32" spans="1:8">
      <c r="A32" s="11" t="s">
        <v>35</v>
      </c>
      <c r="B32" s="11">
        <v>1</v>
      </c>
      <c r="C32" s="11">
        <v>1</v>
      </c>
      <c r="D32" s="13">
        <v>7.266</v>
      </c>
      <c r="E32" s="11" t="s">
        <v>35</v>
      </c>
      <c r="F32" s="14">
        <v>0</v>
      </c>
      <c r="G32" s="11">
        <v>0</v>
      </c>
      <c r="H32" s="11">
        <v>0</v>
      </c>
    </row>
    <row r="33" spans="1:8">
      <c r="A33" s="11" t="s">
        <v>36</v>
      </c>
      <c r="B33" s="11">
        <v>0</v>
      </c>
      <c r="C33" s="11">
        <v>0</v>
      </c>
      <c r="D33" s="13">
        <v>0</v>
      </c>
      <c r="E33" s="11" t="s">
        <v>36</v>
      </c>
      <c r="F33" s="14">
        <v>0</v>
      </c>
      <c r="G33" s="11">
        <v>0.42599999999999999</v>
      </c>
      <c r="H33" s="11">
        <v>0</v>
      </c>
    </row>
    <row r="34" spans="1:8">
      <c r="A34" s="11" t="s">
        <v>37</v>
      </c>
      <c r="B34" s="11">
        <v>1</v>
      </c>
      <c r="C34" s="11">
        <v>1</v>
      </c>
      <c r="D34" s="13">
        <v>21.965</v>
      </c>
      <c r="E34" s="11" t="s">
        <v>37</v>
      </c>
      <c r="F34" s="14">
        <v>0</v>
      </c>
      <c r="G34" s="11">
        <v>1</v>
      </c>
      <c r="H34" s="11">
        <v>0</v>
      </c>
    </row>
    <row r="35" spans="1:8">
      <c r="A35" s="17" t="s">
        <v>38</v>
      </c>
      <c r="B35" s="17">
        <v>1</v>
      </c>
      <c r="C35" s="17">
        <v>3</v>
      </c>
      <c r="D35" s="18">
        <v>5.6790000000000003</v>
      </c>
      <c r="E35" s="11" t="s">
        <v>38</v>
      </c>
      <c r="F35" s="11">
        <v>3</v>
      </c>
      <c r="G35" s="11">
        <v>0.182</v>
      </c>
      <c r="H35" s="11">
        <v>0</v>
      </c>
    </row>
    <row r="36" spans="1:8">
      <c r="A36" s="15" t="s">
        <v>39</v>
      </c>
      <c r="B36" s="15">
        <v>1</v>
      </c>
      <c r="C36" s="15">
        <v>2</v>
      </c>
      <c r="D36" s="16">
        <v>4.9470000000000001</v>
      </c>
      <c r="E36" s="11" t="s">
        <v>39</v>
      </c>
      <c r="F36" s="14">
        <v>0</v>
      </c>
      <c r="G36" s="11">
        <v>0.99299999999999999</v>
      </c>
      <c r="H36" s="11">
        <v>0</v>
      </c>
    </row>
    <row r="37" spans="1:8">
      <c r="A37" s="11" t="s">
        <v>40</v>
      </c>
      <c r="B37" s="11">
        <v>1</v>
      </c>
      <c r="C37" s="11">
        <v>0</v>
      </c>
      <c r="D37" s="13">
        <v>0</v>
      </c>
      <c r="E37" s="14" t="s">
        <v>40</v>
      </c>
      <c r="F37" s="11">
        <v>6</v>
      </c>
      <c r="G37" s="11">
        <v>9.8000000000000004E-2</v>
      </c>
      <c r="H37" s="11">
        <v>0</v>
      </c>
    </row>
    <row r="38" spans="1:8">
      <c r="A38" s="11" t="s">
        <v>41</v>
      </c>
      <c r="B38" s="11">
        <v>1</v>
      </c>
      <c r="C38" s="11">
        <v>1</v>
      </c>
      <c r="D38" s="13">
        <v>8.5229999999999997</v>
      </c>
      <c r="E38" s="11" t="s">
        <v>41</v>
      </c>
      <c r="F38" s="14">
        <v>0</v>
      </c>
      <c r="G38" s="11">
        <v>1</v>
      </c>
      <c r="H38" s="11">
        <v>0</v>
      </c>
    </row>
    <row r="39" spans="1:8">
      <c r="A39" s="11" t="s">
        <v>42</v>
      </c>
      <c r="B39" s="11">
        <v>1</v>
      </c>
      <c r="C39" s="11">
        <v>0</v>
      </c>
      <c r="D39" s="13">
        <v>2.7669999999999999</v>
      </c>
      <c r="E39" s="11" t="s">
        <v>42</v>
      </c>
      <c r="F39" s="14">
        <v>0</v>
      </c>
      <c r="G39" s="11">
        <v>0.89700000000000002</v>
      </c>
      <c r="H39" s="11">
        <v>0</v>
      </c>
    </row>
    <row r="40" spans="1:8">
      <c r="A40" s="11" t="s">
        <v>43</v>
      </c>
      <c r="B40" s="11">
        <v>1</v>
      </c>
      <c r="C40" s="11">
        <v>0</v>
      </c>
      <c r="D40" s="13">
        <v>28.042000000000002</v>
      </c>
      <c r="E40" s="11" t="s">
        <v>43</v>
      </c>
      <c r="F40" s="14">
        <v>0</v>
      </c>
      <c r="G40" s="11">
        <v>1</v>
      </c>
      <c r="H40" s="11">
        <v>0</v>
      </c>
    </row>
    <row r="41" spans="1:8">
      <c r="A41" s="15" t="s">
        <v>44</v>
      </c>
      <c r="B41" s="15">
        <v>1</v>
      </c>
      <c r="C41" s="15">
        <v>2</v>
      </c>
      <c r="D41" s="16">
        <v>22.283000000000001</v>
      </c>
      <c r="E41" s="11" t="s">
        <v>44</v>
      </c>
      <c r="F41" s="11">
        <v>3</v>
      </c>
      <c r="G41" s="11">
        <v>0.315</v>
      </c>
      <c r="H41" s="11">
        <v>0</v>
      </c>
    </row>
    <row r="42" spans="1:8">
      <c r="A42" s="15" t="s">
        <v>45</v>
      </c>
      <c r="B42" s="15">
        <v>1</v>
      </c>
      <c r="C42" s="15">
        <v>2</v>
      </c>
      <c r="D42" s="16">
        <v>7.7149999999999999</v>
      </c>
      <c r="E42" s="11" t="s">
        <v>45</v>
      </c>
      <c r="F42" s="14">
        <v>0</v>
      </c>
      <c r="G42" s="11">
        <v>0.99199999999999999</v>
      </c>
      <c r="H42" s="11">
        <v>0</v>
      </c>
    </row>
    <row r="43" spans="1:8">
      <c r="A43" s="11" t="s">
        <v>46</v>
      </c>
      <c r="B43" s="11">
        <v>1</v>
      </c>
      <c r="C43" s="11">
        <v>0</v>
      </c>
      <c r="D43" s="13">
        <v>0.63900000000000001</v>
      </c>
      <c r="E43" s="11" t="s">
        <v>46</v>
      </c>
      <c r="F43" s="14">
        <v>0</v>
      </c>
      <c r="G43" s="11">
        <v>0.98599999999999999</v>
      </c>
      <c r="H43" s="11">
        <v>0</v>
      </c>
    </row>
    <row r="44" spans="1:8">
      <c r="A44" s="11" t="s">
        <v>47</v>
      </c>
      <c r="B44" s="11">
        <v>1</v>
      </c>
      <c r="C44" s="11">
        <v>1</v>
      </c>
      <c r="D44" s="13">
        <v>23.244</v>
      </c>
      <c r="E44" s="19" t="s">
        <v>47</v>
      </c>
      <c r="F44" s="11">
        <v>1</v>
      </c>
      <c r="G44" s="11">
        <v>4.3999999999999997E-2</v>
      </c>
      <c r="H44" s="11">
        <v>1</v>
      </c>
    </row>
    <row r="45" spans="1:8">
      <c r="A45" s="15" t="s">
        <v>48</v>
      </c>
      <c r="B45" s="15">
        <v>1</v>
      </c>
      <c r="C45" s="15">
        <v>2</v>
      </c>
      <c r="D45" s="16">
        <v>2.5059999999999998</v>
      </c>
      <c r="E45" s="19" t="s">
        <v>48</v>
      </c>
      <c r="F45" s="11">
        <v>4</v>
      </c>
      <c r="G45" s="11">
        <v>0</v>
      </c>
      <c r="H45" s="11">
        <v>1</v>
      </c>
    </row>
    <row r="46" spans="1:8">
      <c r="A46" s="17" t="s">
        <v>49</v>
      </c>
      <c r="B46" s="17">
        <v>1</v>
      </c>
      <c r="C46" s="17">
        <v>3</v>
      </c>
      <c r="D46" s="18">
        <v>7.3209999999999997</v>
      </c>
      <c r="E46" s="17" t="s">
        <v>49</v>
      </c>
      <c r="F46" s="11">
        <v>10</v>
      </c>
      <c r="G46" s="11">
        <v>0</v>
      </c>
      <c r="H46" s="11">
        <v>1</v>
      </c>
    </row>
    <row r="47" spans="1:8">
      <c r="A47" s="11" t="s">
        <v>50</v>
      </c>
      <c r="B47" s="11">
        <v>1</v>
      </c>
      <c r="C47" s="11">
        <v>1</v>
      </c>
      <c r="D47" s="13">
        <v>30.891999999999996</v>
      </c>
      <c r="E47" s="11" t="s">
        <v>50</v>
      </c>
      <c r="F47" s="11">
        <v>2</v>
      </c>
      <c r="G47" s="11">
        <v>0.871</v>
      </c>
      <c r="H47" s="11">
        <v>0</v>
      </c>
    </row>
    <row r="48" spans="1:8">
      <c r="A48" s="15" t="s">
        <v>51</v>
      </c>
      <c r="B48" s="15">
        <v>1</v>
      </c>
      <c r="C48" s="15">
        <v>2</v>
      </c>
      <c r="D48" s="16">
        <v>9.6420000000000012</v>
      </c>
      <c r="E48" s="15" t="s">
        <v>51</v>
      </c>
      <c r="F48" s="11">
        <v>7</v>
      </c>
      <c r="G48" s="11">
        <v>0</v>
      </c>
      <c r="H48" s="11">
        <v>1</v>
      </c>
    </row>
    <row r="49" spans="1:8">
      <c r="A49" s="17" t="s">
        <v>52</v>
      </c>
      <c r="B49" s="17">
        <v>1</v>
      </c>
      <c r="C49" s="17">
        <v>3</v>
      </c>
      <c r="D49" s="18">
        <v>4.2729999999999997</v>
      </c>
      <c r="E49" s="11" t="s">
        <v>52</v>
      </c>
      <c r="F49" s="11">
        <v>4</v>
      </c>
      <c r="G49" s="11">
        <v>0.81299999999999994</v>
      </c>
      <c r="H49" s="11">
        <v>0</v>
      </c>
    </row>
    <row r="50" spans="1:8">
      <c r="A50" s="15" t="s">
        <v>53</v>
      </c>
      <c r="B50" s="15">
        <v>1</v>
      </c>
      <c r="C50" s="15">
        <v>2</v>
      </c>
      <c r="D50" s="16">
        <v>8.1440000000000001</v>
      </c>
      <c r="E50" s="15" t="s">
        <v>53</v>
      </c>
      <c r="F50" s="11">
        <v>5</v>
      </c>
      <c r="G50" s="11">
        <v>0</v>
      </c>
      <c r="H50" s="11">
        <v>1</v>
      </c>
    </row>
    <row r="51" spans="1:8">
      <c r="A51" s="11" t="s">
        <v>54</v>
      </c>
      <c r="B51" s="11">
        <v>1</v>
      </c>
      <c r="C51" s="11">
        <v>0</v>
      </c>
      <c r="D51" s="13">
        <v>44.298999999999999</v>
      </c>
      <c r="E51" s="11" t="s">
        <v>54</v>
      </c>
      <c r="F51" s="14">
        <v>0</v>
      </c>
      <c r="G51" s="11">
        <v>0.39800000000000002</v>
      </c>
      <c r="H51" s="11">
        <v>0</v>
      </c>
    </row>
    <row r="52" spans="1:8">
      <c r="A52" s="11" t="s">
        <v>55</v>
      </c>
      <c r="B52" s="11">
        <v>1</v>
      </c>
      <c r="C52" s="11">
        <v>1</v>
      </c>
      <c r="D52" s="13">
        <v>2.5430000000000001</v>
      </c>
      <c r="E52" s="11" t="s">
        <v>55</v>
      </c>
      <c r="F52" s="14">
        <v>0</v>
      </c>
      <c r="G52" s="11">
        <v>0.97299999999999998</v>
      </c>
      <c r="H52" s="11">
        <v>0</v>
      </c>
    </row>
    <row r="53" spans="1:8">
      <c r="A53" s="11" t="s">
        <v>56</v>
      </c>
      <c r="B53" s="11">
        <v>1</v>
      </c>
      <c r="C53" s="11">
        <v>0</v>
      </c>
      <c r="D53" s="13">
        <v>0</v>
      </c>
      <c r="E53" s="19" t="s">
        <v>56</v>
      </c>
      <c r="F53" s="11">
        <v>2</v>
      </c>
      <c r="G53" s="11">
        <v>5.0000000000000001E-3</v>
      </c>
      <c r="H53" s="11">
        <v>1</v>
      </c>
    </row>
    <row r="54" spans="1:8">
      <c r="A54" s="11" t="s">
        <v>57</v>
      </c>
      <c r="B54" s="11">
        <v>1</v>
      </c>
      <c r="C54" s="11">
        <v>0</v>
      </c>
      <c r="D54" s="13">
        <v>22.137</v>
      </c>
      <c r="E54" s="15" t="s">
        <v>57</v>
      </c>
      <c r="F54" s="11">
        <v>5</v>
      </c>
      <c r="G54" s="11">
        <v>0</v>
      </c>
      <c r="H54" s="11">
        <v>1</v>
      </c>
    </row>
    <row r="55" spans="1:8">
      <c r="A55" s="11" t="s">
        <v>58</v>
      </c>
      <c r="B55" s="11">
        <v>1</v>
      </c>
      <c r="C55" s="11">
        <v>1</v>
      </c>
      <c r="D55" s="13">
        <v>9.4130000000000003</v>
      </c>
      <c r="E55" s="11" t="s">
        <v>58</v>
      </c>
      <c r="F55" s="14">
        <v>0</v>
      </c>
      <c r="G55" s="11">
        <v>0.94499999999999995</v>
      </c>
      <c r="H55" s="11">
        <v>0</v>
      </c>
    </row>
    <row r="56" spans="1:8">
      <c r="A56" s="11" t="s">
        <v>59</v>
      </c>
      <c r="B56" s="11">
        <v>1</v>
      </c>
      <c r="C56" s="11">
        <v>0</v>
      </c>
      <c r="D56" s="13">
        <v>0</v>
      </c>
      <c r="E56" s="11" t="s">
        <v>59</v>
      </c>
      <c r="F56" s="14">
        <v>0</v>
      </c>
      <c r="G56" s="11">
        <v>0.70299999999999996</v>
      </c>
      <c r="H56" s="11">
        <v>0</v>
      </c>
    </row>
    <row r="57" spans="1:8">
      <c r="A57" s="11" t="s">
        <v>60</v>
      </c>
      <c r="B57" s="11">
        <v>1</v>
      </c>
      <c r="C57" s="11">
        <v>0</v>
      </c>
      <c r="D57" s="13">
        <v>0</v>
      </c>
      <c r="E57" s="11" t="s">
        <v>60</v>
      </c>
      <c r="F57" s="14">
        <v>0</v>
      </c>
      <c r="G57" s="11">
        <v>0.83299999999999996</v>
      </c>
      <c r="H57" s="11">
        <v>0</v>
      </c>
    </row>
    <row r="58" spans="1:8">
      <c r="A58" s="11" t="s">
        <v>61</v>
      </c>
      <c r="B58" s="11">
        <v>1</v>
      </c>
      <c r="C58" s="11">
        <v>1</v>
      </c>
      <c r="D58" s="13">
        <v>0.28400000000000003</v>
      </c>
      <c r="E58" s="11" t="s">
        <v>61</v>
      </c>
      <c r="F58" s="11">
        <v>2</v>
      </c>
      <c r="G58" s="11">
        <v>0.98599999999999999</v>
      </c>
      <c r="H58" s="11">
        <v>0</v>
      </c>
    </row>
    <row r="59" spans="1:8">
      <c r="A59" s="11" t="s">
        <v>62</v>
      </c>
      <c r="B59" s="11">
        <v>1</v>
      </c>
      <c r="C59" s="11">
        <v>0</v>
      </c>
      <c r="D59" s="13">
        <v>3.4049999999999998</v>
      </c>
      <c r="E59" s="19" t="s">
        <v>62</v>
      </c>
      <c r="F59" s="11">
        <v>3</v>
      </c>
      <c r="G59" s="11">
        <v>0.04</v>
      </c>
      <c r="H59" s="11">
        <v>1</v>
      </c>
    </row>
    <row r="60" spans="1:8">
      <c r="A60" s="15" t="s">
        <v>63</v>
      </c>
      <c r="B60" s="15">
        <v>1</v>
      </c>
      <c r="C60" s="15">
        <v>2</v>
      </c>
      <c r="D60" s="16">
        <v>1.244</v>
      </c>
      <c r="E60" s="11" t="s">
        <v>63</v>
      </c>
      <c r="F60" s="14">
        <v>0</v>
      </c>
      <c r="G60" s="11">
        <v>0.43099999999999999</v>
      </c>
      <c r="H60" s="11">
        <v>0</v>
      </c>
    </row>
    <row r="61" spans="1:8">
      <c r="A61" s="15" t="s">
        <v>64</v>
      </c>
      <c r="B61" s="15">
        <v>1</v>
      </c>
      <c r="C61" s="15">
        <v>2</v>
      </c>
      <c r="D61" s="16">
        <v>1.1780000000000002</v>
      </c>
      <c r="E61" s="11" t="s">
        <v>64</v>
      </c>
      <c r="F61" s="11">
        <v>2</v>
      </c>
      <c r="G61" s="11">
        <v>0.26800000000000002</v>
      </c>
      <c r="H61" s="11">
        <v>0</v>
      </c>
    </row>
    <row r="62" spans="1:8">
      <c r="A62" s="15" t="s">
        <v>65</v>
      </c>
      <c r="B62" s="15">
        <v>1</v>
      </c>
      <c r="C62" s="15">
        <v>2</v>
      </c>
      <c r="D62" s="16">
        <v>0.55599999999999994</v>
      </c>
      <c r="E62" s="11" t="s">
        <v>65</v>
      </c>
      <c r="F62" s="14">
        <v>0</v>
      </c>
      <c r="G62" s="11">
        <v>0.95799999999999996</v>
      </c>
      <c r="H62" s="11">
        <v>0</v>
      </c>
    </row>
    <row r="63" spans="1:8">
      <c r="A63" s="11" t="s">
        <v>66</v>
      </c>
      <c r="B63" s="11">
        <v>1</v>
      </c>
      <c r="C63" s="11">
        <v>0</v>
      </c>
      <c r="D63" s="13">
        <v>3.9249999999999998</v>
      </c>
      <c r="E63" s="11" t="s">
        <v>66</v>
      </c>
      <c r="F63" s="14">
        <v>0</v>
      </c>
      <c r="G63" s="11">
        <v>0.88800000000000001</v>
      </c>
      <c r="H63" s="11">
        <v>0</v>
      </c>
    </row>
    <row r="64" spans="1:8">
      <c r="A64" s="17" t="s">
        <v>67</v>
      </c>
      <c r="B64" s="17">
        <v>1</v>
      </c>
      <c r="C64" s="17">
        <v>3</v>
      </c>
      <c r="D64" s="18">
        <v>4.694</v>
      </c>
      <c r="E64" s="11" t="s">
        <v>67</v>
      </c>
      <c r="F64" s="14">
        <v>0</v>
      </c>
      <c r="G64" s="11">
        <v>0</v>
      </c>
      <c r="H64" s="11">
        <v>0</v>
      </c>
    </row>
    <row r="65" spans="1:8">
      <c r="A65" s="11" t="s">
        <v>68</v>
      </c>
      <c r="B65" s="11">
        <v>0</v>
      </c>
      <c r="C65" s="11">
        <v>0</v>
      </c>
      <c r="D65" s="13">
        <v>29.052</v>
      </c>
      <c r="E65" s="11" t="s">
        <v>68</v>
      </c>
      <c r="F65" s="14">
        <v>0</v>
      </c>
      <c r="G65" s="11">
        <v>0.99199999999999999</v>
      </c>
      <c r="H65" s="11">
        <v>0</v>
      </c>
    </row>
    <row r="66" spans="1:8">
      <c r="A66" s="11" t="s">
        <v>103</v>
      </c>
      <c r="B66" s="11">
        <v>1</v>
      </c>
      <c r="C66" s="11">
        <v>0</v>
      </c>
      <c r="D66" s="13">
        <v>2.8559999999999999</v>
      </c>
      <c r="E66" s="15" t="s">
        <v>103</v>
      </c>
      <c r="F66" s="11">
        <v>5</v>
      </c>
      <c r="G66" s="11">
        <v>0</v>
      </c>
      <c r="H66" s="11">
        <v>1</v>
      </c>
    </row>
    <row r="67" spans="1:8">
      <c r="A67" s="11" t="s">
        <v>69</v>
      </c>
      <c r="B67" s="11">
        <v>1</v>
      </c>
      <c r="C67" s="11">
        <v>1</v>
      </c>
      <c r="D67" s="13">
        <v>1.0009999999999999</v>
      </c>
      <c r="E67" s="19" t="s">
        <v>69</v>
      </c>
      <c r="F67" s="11">
        <v>2</v>
      </c>
      <c r="G67" s="11">
        <v>1.7000000000000001E-2</v>
      </c>
      <c r="H67" s="11">
        <v>1</v>
      </c>
    </row>
    <row r="68" spans="1:8">
      <c r="A68" s="15" t="s">
        <v>70</v>
      </c>
      <c r="B68" s="15">
        <v>1</v>
      </c>
      <c r="C68" s="15">
        <v>2</v>
      </c>
      <c r="D68" s="16">
        <v>16.257999999999999</v>
      </c>
      <c r="E68" s="19" t="s">
        <v>70</v>
      </c>
      <c r="F68" s="11">
        <v>2</v>
      </c>
      <c r="G68" s="11">
        <v>2.3E-2</v>
      </c>
      <c r="H68" s="11">
        <v>1</v>
      </c>
    </row>
    <row r="69" spans="1:8">
      <c r="A69" s="11" t="s">
        <v>71</v>
      </c>
      <c r="B69" s="11">
        <v>1</v>
      </c>
      <c r="C69" s="11">
        <v>0</v>
      </c>
      <c r="D69" s="13">
        <v>1.2189999999999999</v>
      </c>
      <c r="E69" s="17" t="s">
        <v>71</v>
      </c>
      <c r="F69" s="11">
        <v>10</v>
      </c>
      <c r="G69" s="11">
        <v>0</v>
      </c>
      <c r="H69" s="11">
        <v>1</v>
      </c>
    </row>
    <row r="70" spans="1:8">
      <c r="A70" s="11" t="s">
        <v>72</v>
      </c>
      <c r="B70" s="11">
        <v>1</v>
      </c>
      <c r="C70" s="11">
        <v>1</v>
      </c>
      <c r="D70" s="13">
        <v>0.96199999999999997</v>
      </c>
      <c r="E70" s="19" t="s">
        <v>72</v>
      </c>
      <c r="F70" s="11">
        <v>6</v>
      </c>
      <c r="G70" s="11">
        <v>0</v>
      </c>
      <c r="H70" s="11">
        <v>1</v>
      </c>
    </row>
    <row r="71" spans="1:8">
      <c r="A71" s="11" t="s">
        <v>73</v>
      </c>
      <c r="B71" s="11">
        <v>1</v>
      </c>
      <c r="C71" s="11">
        <v>1</v>
      </c>
      <c r="D71" s="13">
        <v>7.1769999999999996</v>
      </c>
      <c r="E71" s="11" t="s">
        <v>73</v>
      </c>
      <c r="F71" s="14">
        <v>0</v>
      </c>
      <c r="G71" s="11">
        <v>0</v>
      </c>
      <c r="H71" s="11">
        <v>0</v>
      </c>
    </row>
    <row r="72" spans="1:8">
      <c r="A72" s="15" t="s">
        <v>74</v>
      </c>
      <c r="B72" s="15">
        <v>1</v>
      </c>
      <c r="C72" s="15">
        <v>2</v>
      </c>
      <c r="D72" s="16">
        <v>4.4550000000000001</v>
      </c>
      <c r="E72" s="19" t="s">
        <v>74</v>
      </c>
      <c r="F72" s="11">
        <v>4</v>
      </c>
      <c r="G72" s="11">
        <v>0</v>
      </c>
      <c r="H72" s="11">
        <v>1</v>
      </c>
    </row>
    <row r="73" spans="1:8">
      <c r="A73" s="11" t="s">
        <v>79</v>
      </c>
      <c r="B73" s="11">
        <v>1</v>
      </c>
      <c r="C73" s="11">
        <v>0</v>
      </c>
      <c r="D73" s="13">
        <v>0.46400000000000002</v>
      </c>
      <c r="E73" s="11" t="s">
        <v>79</v>
      </c>
      <c r="F73" s="14">
        <v>0</v>
      </c>
      <c r="G73" s="11">
        <v>4.0000000000000001E-3</v>
      </c>
      <c r="H73" s="11">
        <v>0</v>
      </c>
    </row>
    <row r="74" spans="1:8">
      <c r="A74" s="11" t="s">
        <v>80</v>
      </c>
      <c r="B74" s="11">
        <v>1</v>
      </c>
      <c r="C74" s="11">
        <v>0</v>
      </c>
      <c r="D74" s="13">
        <v>8.6199999999999992</v>
      </c>
      <c r="E74" s="36" t="s">
        <v>80</v>
      </c>
      <c r="F74" s="36">
        <v>1</v>
      </c>
      <c r="G74" s="36">
        <v>0.95</v>
      </c>
      <c r="H74" s="36">
        <v>0</v>
      </c>
    </row>
    <row r="75" spans="1:8">
      <c r="A75" s="11" t="s">
        <v>99</v>
      </c>
      <c r="B75" s="11">
        <v>1</v>
      </c>
      <c r="C75" s="11">
        <v>0</v>
      </c>
      <c r="D75" s="13">
        <v>2.677</v>
      </c>
      <c r="E75" s="11" t="s">
        <v>99</v>
      </c>
      <c r="F75" s="11">
        <v>4</v>
      </c>
      <c r="G75" s="11">
        <v>0.48599999999999999</v>
      </c>
      <c r="H75" s="11">
        <v>0</v>
      </c>
    </row>
    <row r="76" spans="1:8">
      <c r="A76" s="11" t="s">
        <v>100</v>
      </c>
      <c r="B76" s="11">
        <v>1</v>
      </c>
      <c r="C76" s="11">
        <v>0</v>
      </c>
      <c r="D76" s="13">
        <v>0</v>
      </c>
      <c r="E76" s="17" t="s">
        <v>100</v>
      </c>
      <c r="F76" s="11">
        <v>10</v>
      </c>
      <c r="G76" s="11">
        <v>4.3999999999999997E-2</v>
      </c>
      <c r="H76" s="11">
        <v>1</v>
      </c>
    </row>
    <row r="77" spans="1:8">
      <c r="A77" s="11" t="s">
        <v>104</v>
      </c>
      <c r="B77" s="11">
        <v>1</v>
      </c>
      <c r="C77" s="11">
        <v>0</v>
      </c>
      <c r="D77" s="13">
        <v>0</v>
      </c>
      <c r="E77" s="11" t="s">
        <v>104</v>
      </c>
      <c r="F77" s="11">
        <v>4</v>
      </c>
      <c r="G77" s="11">
        <v>0.34200000000000003</v>
      </c>
      <c r="H77" s="11">
        <v>0</v>
      </c>
    </row>
  </sheetData>
  <conditionalFormatting sqref="G2:G77">
    <cfRule type="cellIs" dxfId="0" priority="4" operator="lessThanOrEqual">
      <formula>0.05</formula>
    </cfRule>
  </conditionalFormatting>
  <conditionalFormatting sqref="H67:H74 H28:H65 H2:H10 H12:H26">
    <cfRule type="colorScale" priority="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H75:H77 H66 H27 H11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F2:G77">
    <cfRule type="colorScale" priority="3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8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Selection_estimates</vt:lpstr>
      <vt:lpstr>Recombination</vt:lpstr>
      <vt:lpstr>Summary</vt:lpstr>
      <vt:lpstr>Summary!Zone_d_impression</vt:lpstr>
    </vt:vector>
  </TitlesOfParts>
  <Company>ETHZ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Anisimova</dc:creator>
  <cp:lastModifiedBy>nemo</cp:lastModifiedBy>
  <cp:lastPrinted>2012-12-13T12:38:47Z</cp:lastPrinted>
  <dcterms:created xsi:type="dcterms:W3CDTF">2012-03-28T13:09:43Z</dcterms:created>
  <dcterms:modified xsi:type="dcterms:W3CDTF">2013-10-21T13:09:09Z</dcterms:modified>
</cp:coreProperties>
</file>