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autoCompressPictures="0"/>
  <bookViews>
    <workbookView xWindow="3120" yWindow="525" windowWidth="21300" windowHeight="15990" activeTab="1"/>
  </bookViews>
  <sheets>
    <sheet name="Tabelle1" sheetId="1" r:id="rId1"/>
    <sheet name="Zeidalltefmarkers2011.txt" sheetId="2" r:id="rId2"/>
    <sheet name="Tabelle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24" i="2" l="1"/>
  <c r="J224" i="2"/>
  <c r="I313" i="2"/>
  <c r="J313" i="2"/>
  <c r="I290" i="2"/>
  <c r="J290" i="2"/>
  <c r="I266" i="2"/>
  <c r="J266" i="2"/>
  <c r="I240" i="2"/>
  <c r="J240" i="2"/>
  <c r="I197" i="2"/>
  <c r="J197" i="2"/>
  <c r="I174" i="2"/>
  <c r="J174" i="2"/>
  <c r="I161" i="2"/>
  <c r="J161" i="2"/>
  <c r="I155" i="2"/>
  <c r="J155" i="2"/>
  <c r="I124" i="2"/>
  <c r="J124" i="2"/>
  <c r="I116" i="2"/>
  <c r="J116" i="2"/>
  <c r="I114" i="2"/>
  <c r="J114" i="2"/>
  <c r="I113" i="2"/>
  <c r="J113" i="2"/>
  <c r="I107" i="2"/>
  <c r="J107" i="2"/>
  <c r="I101" i="2"/>
  <c r="J101" i="2"/>
  <c r="I83" i="2"/>
  <c r="J83" i="2"/>
  <c r="I79" i="2"/>
  <c r="J79" i="2"/>
  <c r="I76" i="2"/>
  <c r="J76" i="2"/>
  <c r="I75" i="2"/>
  <c r="J75" i="2"/>
  <c r="I73" i="2"/>
  <c r="J73" i="2"/>
  <c r="I65" i="2"/>
  <c r="I63" i="2"/>
  <c r="J63" i="2"/>
  <c r="I20" i="2"/>
  <c r="I15" i="2"/>
  <c r="I14" i="2"/>
  <c r="I7" i="2"/>
  <c r="J7" i="2"/>
  <c r="J20" i="2"/>
  <c r="J15" i="2"/>
  <c r="I29" i="2"/>
  <c r="J29" i="2"/>
  <c r="I30" i="2"/>
  <c r="J30" i="2"/>
  <c r="J14" i="2"/>
  <c r="I183" i="2"/>
  <c r="J183" i="2"/>
  <c r="J65" i="2"/>
  <c r="I53" i="2"/>
  <c r="J53" i="2"/>
  <c r="I49" i="2"/>
  <c r="J49" i="2"/>
  <c r="I39" i="2"/>
  <c r="J39" i="2"/>
  <c r="I36" i="2"/>
  <c r="J36" i="2"/>
  <c r="E336" i="2"/>
  <c r="D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</calcChain>
</file>

<file path=xl/sharedStrings.xml><?xml version="1.0" encoding="utf-8"?>
<sst xmlns="http://schemas.openxmlformats.org/spreadsheetml/2006/main" count="1087" uniqueCount="337">
  <si>
    <t>CNLTs545b</t>
  </si>
  <si>
    <t>Group 28</t>
  </si>
  <si>
    <t>CNLTs210c</t>
  </si>
  <si>
    <t>CNLT145c</t>
  </si>
  <si>
    <t>Group 29</t>
  </si>
  <si>
    <t>CNLTs455b</t>
  </si>
  <si>
    <t>RM134</t>
  </si>
  <si>
    <t>Group 30</t>
  </si>
  <si>
    <t>CNLT41</t>
  </si>
  <si>
    <t>CNLTs562</t>
  </si>
  <si>
    <t>tef1</t>
  </si>
  <si>
    <t>tef1</t>
    <phoneticPr fontId="0" type="noConversion"/>
  </si>
  <si>
    <t>tef6</t>
  </si>
  <si>
    <t>tef7</t>
  </si>
  <si>
    <t>tef8</t>
  </si>
  <si>
    <t>tef12</t>
  </si>
  <si>
    <t>tef2</t>
    <phoneticPr fontId="0" type="noConversion"/>
  </si>
  <si>
    <t>tef3</t>
    <phoneticPr fontId="0" type="noConversion"/>
  </si>
  <si>
    <t>tef4</t>
    <phoneticPr fontId="0" type="noConversion"/>
  </si>
  <si>
    <t>tef5</t>
    <phoneticPr fontId="0" type="noConversion"/>
  </si>
  <si>
    <t>tef5</t>
    <phoneticPr fontId="0" type="noConversion"/>
  </si>
  <si>
    <t>tef6</t>
    <phoneticPr fontId="0" type="noConversion"/>
  </si>
  <si>
    <t>tef7</t>
    <phoneticPr fontId="0" type="noConversion"/>
  </si>
  <si>
    <t>tef8</t>
    <phoneticPr fontId="0" type="noConversion"/>
  </si>
  <si>
    <t>tef9</t>
    <phoneticPr fontId="0" type="noConversion"/>
  </si>
  <si>
    <t>tef10</t>
    <phoneticPr fontId="0" type="noConversion"/>
  </si>
  <si>
    <t>tef11</t>
    <phoneticPr fontId="0" type="noConversion"/>
  </si>
  <si>
    <t>tef12</t>
    <phoneticPr fontId="0" type="noConversion"/>
  </si>
  <si>
    <t>tef13</t>
    <phoneticPr fontId="0" type="noConversion"/>
  </si>
  <si>
    <t>tef14</t>
    <phoneticPr fontId="0" type="noConversion"/>
  </si>
  <si>
    <t>tef15</t>
    <phoneticPr fontId="0" type="noConversion"/>
  </si>
  <si>
    <t>tef16</t>
    <phoneticPr fontId="0" type="noConversion"/>
  </si>
  <si>
    <t>tef17</t>
    <phoneticPr fontId="0" type="noConversion"/>
  </si>
  <si>
    <t>tef18</t>
    <phoneticPr fontId="0" type="noConversion"/>
  </si>
  <si>
    <t>tef19</t>
    <phoneticPr fontId="0" type="noConversion"/>
  </si>
  <si>
    <t>tef20</t>
    <phoneticPr fontId="0" type="noConversion"/>
  </si>
  <si>
    <t>tef21</t>
    <phoneticPr fontId="0" type="noConversion"/>
  </si>
  <si>
    <t>tef22</t>
    <phoneticPr fontId="0" type="noConversion"/>
  </si>
  <si>
    <t>tef23</t>
    <phoneticPr fontId="0" type="noConversion"/>
  </si>
  <si>
    <t>tef24</t>
    <phoneticPr fontId="0" type="noConversion"/>
  </si>
  <si>
    <t>tef25</t>
    <phoneticPr fontId="0" type="noConversion"/>
  </si>
  <si>
    <t>tef26</t>
    <phoneticPr fontId="0" type="noConversion"/>
  </si>
  <si>
    <t>tef27</t>
    <phoneticPr fontId="0" type="noConversion"/>
  </si>
  <si>
    <t>tef28</t>
    <phoneticPr fontId="0" type="noConversion"/>
  </si>
  <si>
    <t>tef29</t>
    <phoneticPr fontId="0" type="noConversion"/>
  </si>
  <si>
    <t>tef30</t>
    <phoneticPr fontId="0" type="noConversion"/>
  </si>
  <si>
    <t>tef1</t>
    <phoneticPr fontId="0" type="noConversion"/>
  </si>
  <si>
    <t>CNLTs88a</t>
  </si>
  <si>
    <t>CNLTs507</t>
  </si>
  <si>
    <t>CNLTs88b</t>
  </si>
  <si>
    <t>CNLTs370a</t>
  </si>
  <si>
    <t>CNLTs379</t>
  </si>
  <si>
    <t>Group 8</t>
  </si>
  <si>
    <t>CNLTs468</t>
  </si>
  <si>
    <t>CNLTs203</t>
  </si>
  <si>
    <t>CNLTs38</t>
  </si>
  <si>
    <t>CNLT49</t>
  </si>
  <si>
    <t>CNLTs2</t>
  </si>
  <si>
    <t>RM170b</t>
  </si>
  <si>
    <t>CNLTs336</t>
  </si>
  <si>
    <t>CNLTs222</t>
  </si>
  <si>
    <t>CNLTs156a</t>
  </si>
  <si>
    <t>CNLTs150</t>
  </si>
  <si>
    <t>CNLTs418</t>
  </si>
  <si>
    <t>Group 9</t>
  </si>
  <si>
    <t>CNLTs54</t>
  </si>
  <si>
    <t>CNLT145b</t>
  </si>
  <si>
    <t>CNLTs474</t>
  </si>
  <si>
    <t>CNLTs393</t>
  </si>
  <si>
    <t>CNLTs392</t>
  </si>
  <si>
    <t>CNLTs540</t>
  </si>
  <si>
    <t>CNLT12</t>
  </si>
  <si>
    <t>CNLT65</t>
  </si>
  <si>
    <t>CNLTs95</t>
  </si>
  <si>
    <t>CNLTs498</t>
  </si>
  <si>
    <t>CNLTs368</t>
  </si>
  <si>
    <t>Group 10</t>
  </si>
  <si>
    <t>CNLTs412</t>
  </si>
  <si>
    <t>CNLTs243</t>
  </si>
  <si>
    <t>CD725246</t>
  </si>
  <si>
    <t>CNLTs277c</t>
  </si>
  <si>
    <t>CNLTs351a</t>
  </si>
  <si>
    <t>CNLTs381</t>
  </si>
  <si>
    <t>CNLTs351b</t>
  </si>
  <si>
    <t>CNLTs277a</t>
  </si>
  <si>
    <t>CNLTs190d</t>
  </si>
  <si>
    <t>CD725102a</t>
  </si>
  <si>
    <t>Group 11</t>
  </si>
  <si>
    <t>CNLTs45</t>
  </si>
  <si>
    <t>CNLTs411</t>
  </si>
  <si>
    <t>INF301</t>
  </si>
  <si>
    <t>CNLTs191</t>
  </si>
  <si>
    <t>CNLTs421</t>
  </si>
  <si>
    <t>CNLTs286f</t>
  </si>
  <si>
    <t>CNLTs335</t>
  </si>
  <si>
    <t>CNLTs314</t>
  </si>
  <si>
    <t>CNLTs18b</t>
  </si>
  <si>
    <t>Group 12</t>
  </si>
  <si>
    <t>CNLTs26</t>
  </si>
  <si>
    <t>CNLTs376c</t>
  </si>
  <si>
    <t>CNLTs482b</t>
  </si>
  <si>
    <t>CNLTs462</t>
  </si>
  <si>
    <t>CNLTs12</t>
  </si>
  <si>
    <t>CNLTs352a</t>
  </si>
  <si>
    <t>CNLTs538</t>
  </si>
  <si>
    <t>SRSC3-5</t>
  </si>
  <si>
    <t>Group 13</t>
  </si>
  <si>
    <t>CNLTs17</t>
  </si>
  <si>
    <t>CNLTs454b</t>
  </si>
  <si>
    <t>RM110a</t>
  </si>
  <si>
    <t>CNLTs454a</t>
  </si>
  <si>
    <t>CNL53</t>
  </si>
  <si>
    <t>CNLT86</t>
  </si>
  <si>
    <t>CNLTs486</t>
  </si>
  <si>
    <t>Group 14</t>
  </si>
  <si>
    <t>CD725457</t>
  </si>
  <si>
    <t>CNLTs163</t>
  </si>
  <si>
    <t>CNLTs352b</t>
  </si>
  <si>
    <t>CNLTs502</t>
  </si>
  <si>
    <t>CNLTs505</t>
  </si>
  <si>
    <t>CNLTs508</t>
  </si>
  <si>
    <t>Group 15</t>
  </si>
  <si>
    <t>CNLTs455a</t>
  </si>
  <si>
    <t>CNLTs257</t>
  </si>
  <si>
    <t>CNLTs477a</t>
  </si>
  <si>
    <t>CNLTs30</t>
  </si>
  <si>
    <t>CNLTs275a</t>
  </si>
  <si>
    <t>CNLTs477b</t>
  </si>
  <si>
    <t>Group 16</t>
  </si>
  <si>
    <t>CNLTs483</t>
  </si>
  <si>
    <t>CNLTs317</t>
  </si>
  <si>
    <t>CNLTs269</t>
  </si>
  <si>
    <t>CNLT31a</t>
  </si>
  <si>
    <t>CNLTs135</t>
  </si>
  <si>
    <t>CNLTs221</t>
  </si>
  <si>
    <t>Group 17</t>
  </si>
  <si>
    <t>RM106a</t>
  </si>
  <si>
    <t>CNLTs326a</t>
  </si>
  <si>
    <t>CNLTs286d</t>
  </si>
  <si>
    <t>CNLTs140</t>
  </si>
  <si>
    <t>CNLTs286b</t>
  </si>
  <si>
    <t>KSUM22</t>
  </si>
  <si>
    <t>Group 18</t>
  </si>
  <si>
    <t>CNLTs376a</t>
  </si>
  <si>
    <t>CNLTs375</t>
  </si>
  <si>
    <t>CNLTs376b</t>
  </si>
  <si>
    <t>CNLTs482a</t>
  </si>
  <si>
    <t>Group 19</t>
  </si>
  <si>
    <t>CNLTs295a</t>
  </si>
  <si>
    <t>CNLTs295b</t>
  </si>
  <si>
    <t>CNLTs130</t>
  </si>
  <si>
    <t>CNLTs396</t>
  </si>
  <si>
    <t>Group 20</t>
  </si>
  <si>
    <t>CNLTs10</t>
  </si>
  <si>
    <t>CNLTs461</t>
  </si>
  <si>
    <t>CNLTs202</t>
  </si>
  <si>
    <t>CNLTs364</t>
  </si>
  <si>
    <t>Group 21</t>
  </si>
  <si>
    <t>CNLTs465a</t>
  </si>
  <si>
    <t>CNLTs465b</t>
  </si>
  <si>
    <t>CNLTs273a</t>
  </si>
  <si>
    <t>Group 22</t>
  </si>
  <si>
    <t>CNLTs509a</t>
  </si>
  <si>
    <t>CNLTs180</t>
  </si>
  <si>
    <t>CNLTs509b</t>
  </si>
  <si>
    <t>Group 23</t>
  </si>
  <si>
    <t>CD725468</t>
  </si>
  <si>
    <t>CNLTs380</t>
  </si>
  <si>
    <t>CNLTs138</t>
  </si>
  <si>
    <t>Group 24</t>
  </si>
  <si>
    <t>CNLT145a</t>
  </si>
  <si>
    <t>CNLTs96</t>
  </si>
  <si>
    <t>CNLT56</t>
  </si>
  <si>
    <t>Group 25</t>
  </si>
  <si>
    <t>CNLTs98</t>
  </si>
  <si>
    <t>CNLTs33</t>
  </si>
  <si>
    <t>CNLTs289</t>
  </si>
  <si>
    <t>Group 26</t>
  </si>
  <si>
    <t>CNLTs133</t>
  </si>
  <si>
    <t>CNLTs264</t>
  </si>
  <si>
    <t>CNLTs315</t>
  </si>
  <si>
    <t>Group 27</t>
  </si>
  <si>
    <t>CNLTs545a</t>
  </si>
  <si>
    <t xml:space="preserve">Group 1 </t>
  </si>
  <si>
    <t>CNLTs271</t>
  </si>
  <si>
    <t>RM159c</t>
  </si>
  <si>
    <t>CNLTs338</t>
  </si>
  <si>
    <t>CNLT119</t>
  </si>
  <si>
    <t>KSUM152</t>
  </si>
  <si>
    <t>CNLTs192</t>
  </si>
  <si>
    <t>CNLTs86</t>
  </si>
  <si>
    <t>COS6F</t>
  </si>
  <si>
    <t>DupW216a</t>
  </si>
  <si>
    <t>CNLTs218a</t>
  </si>
  <si>
    <t>CNLTs496a</t>
  </si>
  <si>
    <t>CNLTs67</t>
  </si>
  <si>
    <t>CNLTs20</t>
  </si>
  <si>
    <t>CNLTs71</t>
  </si>
  <si>
    <t>CNLTs85</t>
  </si>
  <si>
    <t>CNLTs416d</t>
  </si>
  <si>
    <t>CNLTs371b</t>
  </si>
  <si>
    <t>RM106b</t>
  </si>
  <si>
    <t>CNLTs208</t>
  </si>
  <si>
    <t>CNLTs158</t>
  </si>
  <si>
    <t>CNLTs484b</t>
  </si>
  <si>
    <t>CNLTs371a</t>
  </si>
  <si>
    <t>CNLTs456c</t>
  </si>
  <si>
    <t>CNLTs211</t>
  </si>
  <si>
    <t>CNLTs484a</t>
  </si>
  <si>
    <t>CNLTs316</t>
  </si>
  <si>
    <t>CNLTs437</t>
  </si>
  <si>
    <t>CNLTs373d</t>
  </si>
  <si>
    <t>CNLTs27</t>
  </si>
  <si>
    <t>CNLTs506a</t>
  </si>
  <si>
    <t>CNLTs254b</t>
  </si>
  <si>
    <t>CD725186</t>
  </si>
  <si>
    <t>Group 2</t>
  </si>
  <si>
    <t>CNLTs70</t>
  </si>
  <si>
    <t>CNLTs194</t>
  </si>
  <si>
    <t>RM110b</t>
  </si>
  <si>
    <t>CNLTs115b</t>
  </si>
  <si>
    <t>CNLTs456a</t>
  </si>
  <si>
    <t>CNLTs438</t>
  </si>
  <si>
    <t>CNLTs470</t>
  </si>
  <si>
    <t>CNLTs334</t>
  </si>
  <si>
    <t>CNLTs417</t>
  </si>
  <si>
    <t>CNLTs24a</t>
  </si>
  <si>
    <t>CNLTs115a</t>
  </si>
  <si>
    <t>CNLTs456b</t>
  </si>
  <si>
    <t>CNLTs297</t>
  </si>
  <si>
    <t>CNLTs373c</t>
  </si>
  <si>
    <t>CNLTs127</t>
  </si>
  <si>
    <t>CNLTs563a</t>
  </si>
  <si>
    <t>CNLTs373a</t>
  </si>
  <si>
    <t>CNLTs175</t>
  </si>
  <si>
    <t>CNLTs24b</t>
  </si>
  <si>
    <t>PRSC1-22</t>
  </si>
  <si>
    <t>CNLTs78b</t>
  </si>
  <si>
    <t>CNLT61</t>
  </si>
  <si>
    <t>Group 3</t>
  </si>
  <si>
    <t>CNLTs484c</t>
  </si>
  <si>
    <t>CNLTs402b</t>
  </si>
  <si>
    <t>CNLTs484d</t>
  </si>
  <si>
    <t>CNLTs402a</t>
  </si>
  <si>
    <t>CNLTs283</t>
  </si>
  <si>
    <t>CNLTs16</t>
  </si>
  <si>
    <t>CNLTs558a</t>
  </si>
  <si>
    <t>CNLTs279</t>
  </si>
  <si>
    <t>CNLTs542a</t>
  </si>
  <si>
    <t>CNLTs254a</t>
  </si>
  <si>
    <t>CNLTs255</t>
  </si>
  <si>
    <t>TCD308</t>
  </si>
  <si>
    <t>CNLTs205</t>
  </si>
  <si>
    <t>CNLTs262</t>
  </si>
  <si>
    <t>CNLTs136</t>
  </si>
  <si>
    <t>CNLTs244</t>
  </si>
  <si>
    <t>CNLTs51</t>
  </si>
  <si>
    <t>CNLTs339a</t>
  </si>
  <si>
    <t>CNLTs195</t>
  </si>
  <si>
    <t>CNLTs34</t>
  </si>
  <si>
    <t>Group 4</t>
  </si>
  <si>
    <t>CNLTs458</t>
  </si>
  <si>
    <t>CNLTs217b</t>
  </si>
  <si>
    <t>CNLTs52</t>
  </si>
  <si>
    <t>RM142b</t>
  </si>
  <si>
    <t>CNLTs343</t>
  </si>
  <si>
    <t>CNLTs424b</t>
  </si>
  <si>
    <t>CNLTs564b</t>
  </si>
  <si>
    <t>CNLTs340</t>
  </si>
  <si>
    <t>CNLTs442</t>
  </si>
  <si>
    <t>CNLTs552</t>
  </si>
  <si>
    <t>CNLTs188</t>
  </si>
  <si>
    <t>CNLT149</t>
  </si>
  <si>
    <t>CNLTs519</t>
  </si>
  <si>
    <t>CNL100a</t>
  </si>
  <si>
    <t>RM124c</t>
  </si>
  <si>
    <t>CNLTs561</t>
  </si>
  <si>
    <t>CNLTs448</t>
  </si>
  <si>
    <t>DupW124</t>
  </si>
  <si>
    <t>CNLTs500</t>
  </si>
  <si>
    <t>CNLTs427</t>
  </si>
  <si>
    <t>Group 5</t>
  </si>
  <si>
    <t>CD725102</t>
  </si>
  <si>
    <t>CNLTs493</t>
  </si>
  <si>
    <t>CNLTs220</t>
  </si>
  <si>
    <t>LFM256</t>
  </si>
  <si>
    <t>CNLTs14</t>
  </si>
  <si>
    <t>CNLTs429</t>
  </si>
  <si>
    <t>TCD424</t>
  </si>
  <si>
    <t>CNLTs166</t>
  </si>
  <si>
    <t>CNLTs339b</t>
  </si>
  <si>
    <t>CNLTs286a</t>
  </si>
  <si>
    <t>CNLTs159</t>
  </si>
  <si>
    <t>CNLTs568b</t>
  </si>
  <si>
    <t>CNLTs286c</t>
  </si>
  <si>
    <t>CNLTs199</t>
  </si>
  <si>
    <t>CNLTs555</t>
  </si>
  <si>
    <t>Group 6</t>
  </si>
  <si>
    <t>CNLTs116</t>
  </si>
  <si>
    <t>CNLTs11b</t>
  </si>
  <si>
    <t>CNLTs557a</t>
  </si>
  <si>
    <t>CNLTs123b</t>
  </si>
  <si>
    <t>CNLTs117</t>
  </si>
  <si>
    <t>CNL78a</t>
  </si>
  <si>
    <t>CNLTs123a</t>
  </si>
  <si>
    <t>CNLTs218b</t>
  </si>
  <si>
    <t>CNLTs557b</t>
  </si>
  <si>
    <t>CD726607</t>
  </si>
  <si>
    <t>CNLTs332a</t>
  </si>
  <si>
    <t>CNLTs102c</t>
  </si>
  <si>
    <t>CNLTs433</t>
  </si>
  <si>
    <t>Group 7</t>
  </si>
  <si>
    <t>CNLTs410b</t>
  </si>
  <si>
    <t>CNLTs564c</t>
  </si>
  <si>
    <t>CNLTs410a</t>
  </si>
  <si>
    <t>CNLTs321</t>
  </si>
  <si>
    <t>CNLTs485</t>
  </si>
  <si>
    <t>CNL100b</t>
  </si>
  <si>
    <t>CNLTs370b</t>
  </si>
  <si>
    <t>scaffold</t>
  </si>
  <si>
    <t>location</t>
  </si>
  <si>
    <t>pseudo-chromosome</t>
  </si>
  <si>
    <t>C6710406</t>
  </si>
  <si>
    <t>C7677756</t>
  </si>
  <si>
    <t>C7257516</t>
  </si>
  <si>
    <t>C7779639</t>
  </si>
  <si>
    <t>these two have the same primers in the original file</t>
  </si>
  <si>
    <t>positiono on pseudo-chromosome</t>
  </si>
  <si>
    <t>skip</t>
  </si>
  <si>
    <t>Mbp/cM</t>
  </si>
  <si>
    <t>distance in bp</t>
  </si>
  <si>
    <t xml:space="preserve"> tef29 location better</t>
  </si>
  <si>
    <t>better on  tef3</t>
  </si>
  <si>
    <t>better at 24b</t>
  </si>
  <si>
    <t>Linkage Group</t>
  </si>
  <si>
    <t>Position on Linkage Group</t>
  </si>
  <si>
    <t>Marker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</si>
</sst>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u/>
      <sz val="10"/>
      <color theme="10"/>
      <name val="Arial"/>
    </font>
    <font>
      <u/>
      <sz val="10"/>
      <color theme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5"/>
  <sheetViews>
    <sheetView topLeftCell="A49" workbookViewId="0">
      <selection activeCell="F1" sqref="F1:F1048576"/>
    </sheetView>
  </sheetViews>
  <sheetFormatPr defaultColWidth="11.42578125" defaultRowHeight="12.75" x14ac:dyDescent="0.2"/>
  <sheetData>
    <row r="1" spans="1:6" x14ac:dyDescent="0.2">
      <c r="F1" t="s">
        <v>183</v>
      </c>
    </row>
    <row r="2" spans="1:6" x14ac:dyDescent="0.2">
      <c r="B2">
        <v>0</v>
      </c>
      <c r="C2">
        <v>0</v>
      </c>
      <c r="D2">
        <f>INT(B2)</f>
        <v>0</v>
      </c>
      <c r="E2">
        <v>0</v>
      </c>
      <c r="F2" t="s">
        <v>184</v>
      </c>
    </row>
    <row r="3" spans="1:6" x14ac:dyDescent="0.2">
      <c r="A3" t="s">
        <v>11</v>
      </c>
      <c r="B3">
        <v>6.9119999999999999</v>
      </c>
      <c r="C3">
        <v>6</v>
      </c>
      <c r="D3">
        <f t="shared" ref="D3:D66" si="0">INT(B3)</f>
        <v>6</v>
      </c>
      <c r="E3">
        <v>6.9119999999999999</v>
      </c>
      <c r="F3" t="s">
        <v>185</v>
      </c>
    </row>
    <row r="4" spans="1:6" x14ac:dyDescent="0.2">
      <c r="A4" t="s">
        <v>11</v>
      </c>
      <c r="B4">
        <v>9.8469999999999995</v>
      </c>
      <c r="C4">
        <v>9</v>
      </c>
      <c r="D4">
        <f t="shared" si="0"/>
        <v>9</v>
      </c>
      <c r="E4">
        <v>9.8469999999999995</v>
      </c>
      <c r="F4" t="s">
        <v>186</v>
      </c>
    </row>
    <row r="5" spans="1:6" x14ac:dyDescent="0.2">
      <c r="A5" t="s">
        <v>11</v>
      </c>
      <c r="B5">
        <v>12.257999999999999</v>
      </c>
      <c r="C5">
        <v>12</v>
      </c>
      <c r="D5">
        <f t="shared" si="0"/>
        <v>12</v>
      </c>
      <c r="E5">
        <v>12.257999999999999</v>
      </c>
      <c r="F5" t="s">
        <v>187</v>
      </c>
    </row>
    <row r="6" spans="1:6" x14ac:dyDescent="0.2">
      <c r="A6" t="s">
        <v>11</v>
      </c>
      <c r="B6">
        <v>13.195</v>
      </c>
      <c r="C6">
        <v>13</v>
      </c>
      <c r="D6">
        <f t="shared" si="0"/>
        <v>13</v>
      </c>
      <c r="E6">
        <v>13.195</v>
      </c>
      <c r="F6" t="s">
        <v>188</v>
      </c>
    </row>
    <row r="7" spans="1:6" x14ac:dyDescent="0.2">
      <c r="A7" t="s">
        <v>11</v>
      </c>
      <c r="B7">
        <v>18.734999999999999</v>
      </c>
      <c r="C7">
        <v>18</v>
      </c>
      <c r="D7">
        <f t="shared" si="0"/>
        <v>18</v>
      </c>
      <c r="E7">
        <v>18.734999999999999</v>
      </c>
      <c r="F7" t="s">
        <v>189</v>
      </c>
    </row>
    <row r="8" spans="1:6" x14ac:dyDescent="0.2">
      <c r="A8" t="s">
        <v>11</v>
      </c>
      <c r="B8">
        <v>21.044</v>
      </c>
      <c r="C8">
        <v>21</v>
      </c>
      <c r="D8">
        <f t="shared" si="0"/>
        <v>21</v>
      </c>
      <c r="E8">
        <v>21.044</v>
      </c>
      <c r="F8" t="s">
        <v>190</v>
      </c>
    </row>
    <row r="9" spans="1:6" x14ac:dyDescent="0.2">
      <c r="A9" t="s">
        <v>11</v>
      </c>
      <c r="B9">
        <v>23.524999999999999</v>
      </c>
      <c r="C9">
        <v>23</v>
      </c>
      <c r="D9">
        <f t="shared" si="0"/>
        <v>23</v>
      </c>
      <c r="E9">
        <v>23.524999999999999</v>
      </c>
      <c r="F9" t="s">
        <v>191</v>
      </c>
    </row>
    <row r="10" spans="1:6" x14ac:dyDescent="0.2">
      <c r="A10" t="s">
        <v>11</v>
      </c>
      <c r="B10">
        <v>26.103999999999999</v>
      </c>
      <c r="C10">
        <v>26</v>
      </c>
      <c r="D10">
        <f t="shared" si="0"/>
        <v>26</v>
      </c>
      <c r="E10">
        <v>26.103999999999999</v>
      </c>
      <c r="F10" t="s">
        <v>192</v>
      </c>
    </row>
    <row r="11" spans="1:6" x14ac:dyDescent="0.2">
      <c r="A11" t="s">
        <v>11</v>
      </c>
      <c r="B11">
        <v>30.038</v>
      </c>
      <c r="C11">
        <v>30</v>
      </c>
      <c r="D11">
        <f t="shared" si="0"/>
        <v>30</v>
      </c>
      <c r="E11">
        <v>30.038</v>
      </c>
      <c r="F11" t="s">
        <v>193</v>
      </c>
    </row>
    <row r="12" spans="1:6" x14ac:dyDescent="0.2">
      <c r="A12" t="s">
        <v>11</v>
      </c>
      <c r="B12">
        <v>31.31</v>
      </c>
      <c r="C12">
        <v>31</v>
      </c>
      <c r="D12">
        <f t="shared" si="0"/>
        <v>31</v>
      </c>
      <c r="E12">
        <v>31.31</v>
      </c>
      <c r="F12" t="s">
        <v>194</v>
      </c>
    </row>
    <row r="13" spans="1:6" x14ac:dyDescent="0.2">
      <c r="A13" t="s">
        <v>11</v>
      </c>
      <c r="B13">
        <v>33.609000000000002</v>
      </c>
      <c r="C13">
        <v>33</v>
      </c>
      <c r="D13">
        <f t="shared" si="0"/>
        <v>33</v>
      </c>
      <c r="E13">
        <v>33.609000000000002</v>
      </c>
      <c r="F13" t="s">
        <v>195</v>
      </c>
    </row>
    <row r="14" spans="1:6" x14ac:dyDescent="0.2">
      <c r="A14" t="s">
        <v>11</v>
      </c>
      <c r="B14">
        <v>36.926000000000002</v>
      </c>
      <c r="C14">
        <v>36</v>
      </c>
      <c r="D14">
        <f t="shared" si="0"/>
        <v>36</v>
      </c>
      <c r="E14">
        <v>36.926000000000002</v>
      </c>
      <c r="F14" t="s">
        <v>196</v>
      </c>
    </row>
    <row r="15" spans="1:6" x14ac:dyDescent="0.2">
      <c r="A15" t="s">
        <v>11</v>
      </c>
      <c r="B15">
        <v>37.877000000000002</v>
      </c>
      <c r="C15">
        <v>37</v>
      </c>
      <c r="D15">
        <f t="shared" si="0"/>
        <v>37</v>
      </c>
      <c r="E15">
        <v>37.877000000000002</v>
      </c>
      <c r="F15" t="s">
        <v>197</v>
      </c>
    </row>
    <row r="16" spans="1:6" x14ac:dyDescent="0.2">
      <c r="A16" t="s">
        <v>11</v>
      </c>
      <c r="B16">
        <v>38.476999999999997</v>
      </c>
      <c r="C16">
        <v>38</v>
      </c>
      <c r="D16">
        <f t="shared" si="0"/>
        <v>38</v>
      </c>
      <c r="E16">
        <v>38.476999999999997</v>
      </c>
      <c r="F16" t="s">
        <v>198</v>
      </c>
    </row>
    <row r="17" spans="1:6" x14ac:dyDescent="0.2">
      <c r="A17" t="s">
        <v>11</v>
      </c>
      <c r="B17">
        <v>45.177</v>
      </c>
      <c r="C17">
        <v>45</v>
      </c>
      <c r="D17">
        <f t="shared" si="0"/>
        <v>45</v>
      </c>
      <c r="E17">
        <v>45.177</v>
      </c>
      <c r="F17" t="s">
        <v>199</v>
      </c>
    </row>
    <row r="18" spans="1:6" x14ac:dyDescent="0.2">
      <c r="A18" t="s">
        <v>10</v>
      </c>
      <c r="B18">
        <v>51.11</v>
      </c>
      <c r="C18">
        <v>51</v>
      </c>
      <c r="D18">
        <f t="shared" si="0"/>
        <v>51</v>
      </c>
      <c r="E18">
        <v>51.11</v>
      </c>
      <c r="F18" t="s">
        <v>200</v>
      </c>
    </row>
    <row r="19" spans="1:6" x14ac:dyDescent="0.2">
      <c r="A19" t="s">
        <v>10</v>
      </c>
      <c r="B19">
        <v>52.128</v>
      </c>
      <c r="C19">
        <v>52</v>
      </c>
      <c r="D19">
        <f t="shared" si="0"/>
        <v>52</v>
      </c>
      <c r="E19">
        <v>52.128</v>
      </c>
      <c r="F19" t="s">
        <v>201</v>
      </c>
    </row>
    <row r="20" spans="1:6" x14ac:dyDescent="0.2">
      <c r="A20" t="s">
        <v>10</v>
      </c>
      <c r="B20">
        <v>54.210999999999999</v>
      </c>
      <c r="C20">
        <v>54</v>
      </c>
      <c r="D20">
        <f t="shared" si="0"/>
        <v>54</v>
      </c>
      <c r="E20">
        <v>54.210999999999999</v>
      </c>
      <c r="F20" t="s">
        <v>202</v>
      </c>
    </row>
    <row r="21" spans="1:6" x14ac:dyDescent="0.2">
      <c r="A21" t="s">
        <v>10</v>
      </c>
      <c r="B21">
        <v>55.389000000000003</v>
      </c>
      <c r="C21">
        <v>55</v>
      </c>
      <c r="D21">
        <f t="shared" si="0"/>
        <v>55</v>
      </c>
      <c r="E21">
        <v>55.389000000000003</v>
      </c>
      <c r="F21" t="s">
        <v>203</v>
      </c>
    </row>
    <row r="22" spans="1:6" x14ac:dyDescent="0.2">
      <c r="A22" t="s">
        <v>10</v>
      </c>
      <c r="B22">
        <v>58.418999999999997</v>
      </c>
      <c r="C22">
        <v>58</v>
      </c>
      <c r="D22">
        <f t="shared" si="0"/>
        <v>58</v>
      </c>
      <c r="E22">
        <v>58.418999999999997</v>
      </c>
      <c r="F22" t="s">
        <v>204</v>
      </c>
    </row>
    <row r="23" spans="1:6" x14ac:dyDescent="0.2">
      <c r="A23" t="s">
        <v>10</v>
      </c>
      <c r="B23">
        <v>59.19</v>
      </c>
      <c r="C23">
        <v>59</v>
      </c>
      <c r="D23">
        <f t="shared" si="0"/>
        <v>59</v>
      </c>
      <c r="E23">
        <v>59.19</v>
      </c>
      <c r="F23" t="s">
        <v>205</v>
      </c>
    </row>
    <row r="24" spans="1:6" x14ac:dyDescent="0.2">
      <c r="A24" t="s">
        <v>10</v>
      </c>
      <c r="B24">
        <v>62.926000000000002</v>
      </c>
      <c r="C24">
        <v>62</v>
      </c>
      <c r="D24">
        <f t="shared" si="0"/>
        <v>62</v>
      </c>
      <c r="E24">
        <v>62.926000000000002</v>
      </c>
      <c r="F24" t="s">
        <v>206</v>
      </c>
    </row>
    <row r="25" spans="1:6" x14ac:dyDescent="0.2">
      <c r="A25" t="s">
        <v>10</v>
      </c>
      <c r="B25">
        <v>67.376999999999995</v>
      </c>
      <c r="C25">
        <v>67</v>
      </c>
      <c r="D25">
        <f t="shared" si="0"/>
        <v>67</v>
      </c>
      <c r="E25">
        <v>67.376999999999995</v>
      </c>
      <c r="F25" t="s">
        <v>207</v>
      </c>
    </row>
    <row r="26" spans="1:6" x14ac:dyDescent="0.2">
      <c r="A26" t="s">
        <v>10</v>
      </c>
      <c r="B26">
        <v>71.421999999999997</v>
      </c>
      <c r="C26">
        <v>71</v>
      </c>
      <c r="D26">
        <f t="shared" si="0"/>
        <v>71</v>
      </c>
      <c r="E26">
        <v>71.421999999999997</v>
      </c>
      <c r="F26" t="s">
        <v>208</v>
      </c>
    </row>
    <row r="27" spans="1:6" x14ac:dyDescent="0.2">
      <c r="A27" t="s">
        <v>10</v>
      </c>
      <c r="B27">
        <v>72.022000000000006</v>
      </c>
      <c r="C27">
        <v>72</v>
      </c>
      <c r="D27">
        <f t="shared" si="0"/>
        <v>72</v>
      </c>
      <c r="E27">
        <v>72.022000000000006</v>
      </c>
      <c r="F27" t="s">
        <v>209</v>
      </c>
    </row>
    <row r="28" spans="1:6" x14ac:dyDescent="0.2">
      <c r="A28" t="s">
        <v>10</v>
      </c>
      <c r="B28">
        <v>75.483999999999995</v>
      </c>
      <c r="C28">
        <v>75</v>
      </c>
      <c r="D28">
        <f t="shared" si="0"/>
        <v>75</v>
      </c>
      <c r="E28">
        <v>75.483999999999995</v>
      </c>
      <c r="F28" t="s">
        <v>210</v>
      </c>
    </row>
    <row r="29" spans="1:6" x14ac:dyDescent="0.2">
      <c r="A29" t="s">
        <v>10</v>
      </c>
      <c r="B29">
        <v>78.12</v>
      </c>
      <c r="C29">
        <v>78</v>
      </c>
      <c r="D29">
        <f t="shared" si="0"/>
        <v>78</v>
      </c>
      <c r="E29">
        <v>78.12</v>
      </c>
      <c r="F29" t="s">
        <v>211</v>
      </c>
    </row>
    <row r="30" spans="1:6" x14ac:dyDescent="0.2">
      <c r="A30" t="s">
        <v>10</v>
      </c>
      <c r="B30">
        <v>79.697999999999993</v>
      </c>
      <c r="C30">
        <v>79</v>
      </c>
      <c r="D30">
        <f t="shared" si="0"/>
        <v>79</v>
      </c>
      <c r="E30">
        <v>79.697999999999993</v>
      </c>
      <c r="F30" t="s">
        <v>212</v>
      </c>
    </row>
    <row r="31" spans="1:6" x14ac:dyDescent="0.2">
      <c r="A31" t="s">
        <v>10</v>
      </c>
      <c r="B31">
        <v>80.298000000000002</v>
      </c>
      <c r="C31">
        <v>80</v>
      </c>
      <c r="D31">
        <f t="shared" si="0"/>
        <v>80</v>
      </c>
      <c r="E31">
        <v>80.298000000000002</v>
      </c>
      <c r="F31" t="s">
        <v>213</v>
      </c>
    </row>
    <row r="32" spans="1:6" x14ac:dyDescent="0.2">
      <c r="A32" t="s">
        <v>10</v>
      </c>
      <c r="B32">
        <v>92.744</v>
      </c>
      <c r="C32">
        <v>92</v>
      </c>
      <c r="D32">
        <f t="shared" si="0"/>
        <v>92</v>
      </c>
      <c r="E32">
        <v>92.744</v>
      </c>
      <c r="F32" t="s">
        <v>214</v>
      </c>
    </row>
    <row r="33" spans="1:6" x14ac:dyDescent="0.2">
      <c r="A33" t="s">
        <v>10</v>
      </c>
      <c r="B33">
        <v>96.957999999999998</v>
      </c>
      <c r="C33">
        <v>96</v>
      </c>
      <c r="D33">
        <f t="shared" si="0"/>
        <v>96</v>
      </c>
      <c r="E33">
        <v>96.957999999999998</v>
      </c>
      <c r="F33" t="s">
        <v>215</v>
      </c>
    </row>
    <row r="34" spans="1:6" x14ac:dyDescent="0.2">
      <c r="C34">
        <v>0</v>
      </c>
      <c r="D34">
        <f t="shared" si="0"/>
        <v>0</v>
      </c>
    </row>
    <row r="35" spans="1:6" x14ac:dyDescent="0.2">
      <c r="C35">
        <v>0</v>
      </c>
      <c r="D35">
        <f t="shared" si="0"/>
        <v>0</v>
      </c>
      <c r="F35" t="s">
        <v>216</v>
      </c>
    </row>
    <row r="36" spans="1:6" x14ac:dyDescent="0.2">
      <c r="A36" t="s">
        <v>16</v>
      </c>
      <c r="B36">
        <v>0</v>
      </c>
      <c r="C36">
        <v>0</v>
      </c>
      <c r="D36">
        <f t="shared" si="0"/>
        <v>0</v>
      </c>
      <c r="E36">
        <v>0</v>
      </c>
      <c r="F36" t="s">
        <v>217</v>
      </c>
    </row>
    <row r="37" spans="1:6" x14ac:dyDescent="0.2">
      <c r="A37" t="s">
        <v>16</v>
      </c>
      <c r="B37">
        <v>2.5</v>
      </c>
      <c r="C37">
        <v>2</v>
      </c>
      <c r="D37">
        <f t="shared" si="0"/>
        <v>2</v>
      </c>
      <c r="E37">
        <v>2.5</v>
      </c>
      <c r="F37" t="s">
        <v>218</v>
      </c>
    </row>
    <row r="38" spans="1:6" x14ac:dyDescent="0.2">
      <c r="A38" t="s">
        <v>16</v>
      </c>
      <c r="B38">
        <v>5.5</v>
      </c>
      <c r="C38">
        <v>5</v>
      </c>
      <c r="D38">
        <f t="shared" si="0"/>
        <v>5</v>
      </c>
      <c r="E38">
        <v>5.5</v>
      </c>
      <c r="F38" t="s">
        <v>219</v>
      </c>
    </row>
    <row r="39" spans="1:6" x14ac:dyDescent="0.2">
      <c r="A39" t="s">
        <v>16</v>
      </c>
      <c r="B39">
        <v>7.06</v>
      </c>
      <c r="C39">
        <v>7</v>
      </c>
      <c r="D39">
        <f t="shared" si="0"/>
        <v>7</v>
      </c>
      <c r="E39">
        <v>7.06</v>
      </c>
      <c r="F39" t="s">
        <v>220</v>
      </c>
    </row>
    <row r="40" spans="1:6" x14ac:dyDescent="0.2">
      <c r="A40" t="s">
        <v>16</v>
      </c>
      <c r="B40">
        <v>8.9600000000000009</v>
      </c>
      <c r="C40">
        <v>8</v>
      </c>
      <c r="D40">
        <f t="shared" si="0"/>
        <v>8</v>
      </c>
      <c r="E40">
        <v>8.9600000000000009</v>
      </c>
      <c r="F40" t="s">
        <v>221</v>
      </c>
    </row>
    <row r="41" spans="1:6" x14ac:dyDescent="0.2">
      <c r="A41" t="s">
        <v>16</v>
      </c>
      <c r="B41">
        <v>11.56</v>
      </c>
      <c r="C41">
        <v>11</v>
      </c>
      <c r="D41">
        <f t="shared" si="0"/>
        <v>11</v>
      </c>
      <c r="E41">
        <v>11.56</v>
      </c>
      <c r="F41" t="s">
        <v>222</v>
      </c>
    </row>
    <row r="42" spans="1:6" x14ac:dyDescent="0.2">
      <c r="A42" t="s">
        <v>16</v>
      </c>
      <c r="B42">
        <v>13.26</v>
      </c>
      <c r="C42">
        <v>13</v>
      </c>
      <c r="D42">
        <f t="shared" si="0"/>
        <v>13</v>
      </c>
      <c r="E42">
        <v>13.26</v>
      </c>
      <c r="F42" t="s">
        <v>223</v>
      </c>
    </row>
    <row r="43" spans="1:6" x14ac:dyDescent="0.2">
      <c r="A43" t="s">
        <v>16</v>
      </c>
      <c r="B43">
        <v>18.16</v>
      </c>
      <c r="C43">
        <v>18</v>
      </c>
      <c r="D43">
        <f t="shared" si="0"/>
        <v>18</v>
      </c>
      <c r="E43">
        <v>18.16</v>
      </c>
      <c r="F43" t="s">
        <v>224</v>
      </c>
    </row>
    <row r="44" spans="1:6" x14ac:dyDescent="0.2">
      <c r="A44" t="s">
        <v>16</v>
      </c>
      <c r="B44">
        <v>20.96</v>
      </c>
      <c r="C44">
        <v>20</v>
      </c>
      <c r="D44">
        <f t="shared" si="0"/>
        <v>20</v>
      </c>
      <c r="E44">
        <v>20.96</v>
      </c>
      <c r="F44" t="s">
        <v>225</v>
      </c>
    </row>
    <row r="45" spans="1:6" x14ac:dyDescent="0.2">
      <c r="A45" t="s">
        <v>16</v>
      </c>
      <c r="B45">
        <v>22.06</v>
      </c>
      <c r="C45">
        <v>22</v>
      </c>
      <c r="D45">
        <f t="shared" si="0"/>
        <v>22</v>
      </c>
      <c r="E45">
        <v>22.06</v>
      </c>
      <c r="F45" t="s">
        <v>226</v>
      </c>
    </row>
    <row r="46" spans="1:6" x14ac:dyDescent="0.2">
      <c r="A46" t="s">
        <v>16</v>
      </c>
      <c r="B46">
        <v>23.16</v>
      </c>
      <c r="C46">
        <v>23</v>
      </c>
      <c r="D46">
        <f t="shared" si="0"/>
        <v>23</v>
      </c>
      <c r="E46">
        <v>23.16</v>
      </c>
      <c r="F46" t="s">
        <v>227</v>
      </c>
    </row>
    <row r="47" spans="1:6" x14ac:dyDescent="0.2">
      <c r="A47" t="s">
        <v>16</v>
      </c>
      <c r="B47">
        <v>27.26</v>
      </c>
      <c r="C47">
        <v>27</v>
      </c>
      <c r="D47">
        <f t="shared" si="0"/>
        <v>27</v>
      </c>
      <c r="E47">
        <v>27.26</v>
      </c>
      <c r="F47" t="s">
        <v>228</v>
      </c>
    </row>
    <row r="48" spans="1:6" x14ac:dyDescent="0.2">
      <c r="A48" t="s">
        <v>16</v>
      </c>
      <c r="B48">
        <v>31.76</v>
      </c>
      <c r="C48">
        <v>31</v>
      </c>
      <c r="D48">
        <f t="shared" si="0"/>
        <v>31</v>
      </c>
      <c r="E48">
        <v>31.76</v>
      </c>
      <c r="F48" t="s">
        <v>229</v>
      </c>
    </row>
    <row r="49" spans="1:6" x14ac:dyDescent="0.2">
      <c r="A49" t="s">
        <v>16</v>
      </c>
      <c r="B49">
        <v>35.659999999999997</v>
      </c>
      <c r="C49">
        <v>35</v>
      </c>
      <c r="D49">
        <f t="shared" si="0"/>
        <v>35</v>
      </c>
      <c r="E49">
        <v>35.659999999999997</v>
      </c>
      <c r="F49" t="s">
        <v>230</v>
      </c>
    </row>
    <row r="50" spans="1:6" x14ac:dyDescent="0.2">
      <c r="A50" t="s">
        <v>16</v>
      </c>
      <c r="B50">
        <v>42.56</v>
      </c>
      <c r="C50">
        <v>42</v>
      </c>
      <c r="D50">
        <f t="shared" si="0"/>
        <v>42</v>
      </c>
      <c r="E50">
        <v>42.56</v>
      </c>
      <c r="F50" t="s">
        <v>231</v>
      </c>
    </row>
    <row r="51" spans="1:6" x14ac:dyDescent="0.2">
      <c r="A51" t="s">
        <v>16</v>
      </c>
      <c r="B51">
        <v>44.66</v>
      </c>
      <c r="C51">
        <v>44</v>
      </c>
      <c r="D51">
        <f t="shared" si="0"/>
        <v>44</v>
      </c>
      <c r="E51">
        <v>44.66</v>
      </c>
      <c r="F51" t="s">
        <v>232</v>
      </c>
    </row>
    <row r="52" spans="1:6" x14ac:dyDescent="0.2">
      <c r="A52" t="s">
        <v>16</v>
      </c>
      <c r="B52">
        <v>48.26</v>
      </c>
      <c r="C52">
        <v>48</v>
      </c>
      <c r="D52">
        <f t="shared" si="0"/>
        <v>48</v>
      </c>
      <c r="E52">
        <v>48.26</v>
      </c>
      <c r="F52" t="s">
        <v>233</v>
      </c>
    </row>
    <row r="53" spans="1:6" x14ac:dyDescent="0.2">
      <c r="A53" t="s">
        <v>16</v>
      </c>
      <c r="B53">
        <v>49.96</v>
      </c>
      <c r="C53">
        <v>49</v>
      </c>
      <c r="D53">
        <f t="shared" si="0"/>
        <v>49</v>
      </c>
      <c r="E53">
        <v>49.96</v>
      </c>
      <c r="F53" t="s">
        <v>234</v>
      </c>
    </row>
    <row r="54" spans="1:6" x14ac:dyDescent="0.2">
      <c r="A54" t="s">
        <v>16</v>
      </c>
      <c r="B54">
        <v>52.86</v>
      </c>
      <c r="C54">
        <v>52</v>
      </c>
      <c r="D54">
        <f t="shared" si="0"/>
        <v>52</v>
      </c>
      <c r="E54">
        <v>52.86</v>
      </c>
      <c r="F54" t="s">
        <v>235</v>
      </c>
    </row>
    <row r="55" spans="1:6" x14ac:dyDescent="0.2">
      <c r="A55" t="s">
        <v>16</v>
      </c>
      <c r="B55">
        <v>62.26</v>
      </c>
      <c r="C55">
        <v>62</v>
      </c>
      <c r="D55">
        <f t="shared" si="0"/>
        <v>62</v>
      </c>
      <c r="E55">
        <v>62.26</v>
      </c>
      <c r="F55" t="s">
        <v>236</v>
      </c>
    </row>
    <row r="56" spans="1:6" x14ac:dyDescent="0.2">
      <c r="A56" t="s">
        <v>16</v>
      </c>
      <c r="B56">
        <v>67.36</v>
      </c>
      <c r="C56">
        <v>67</v>
      </c>
      <c r="D56">
        <f t="shared" si="0"/>
        <v>67</v>
      </c>
      <c r="E56">
        <v>67.36</v>
      </c>
      <c r="F56" t="s">
        <v>237</v>
      </c>
    </row>
    <row r="57" spans="1:6" x14ac:dyDescent="0.2">
      <c r="A57" t="s">
        <v>16</v>
      </c>
      <c r="B57">
        <v>72.56</v>
      </c>
      <c r="C57">
        <v>72</v>
      </c>
      <c r="D57">
        <f t="shared" si="0"/>
        <v>72</v>
      </c>
      <c r="E57">
        <v>72.56</v>
      </c>
      <c r="F57" t="s">
        <v>238</v>
      </c>
    </row>
    <row r="58" spans="1:6" x14ac:dyDescent="0.2">
      <c r="C58">
        <v>0</v>
      </c>
      <c r="D58">
        <f t="shared" si="0"/>
        <v>0</v>
      </c>
    </row>
    <row r="59" spans="1:6" x14ac:dyDescent="0.2">
      <c r="C59">
        <v>0</v>
      </c>
      <c r="D59">
        <f t="shared" si="0"/>
        <v>0</v>
      </c>
      <c r="F59" t="s">
        <v>239</v>
      </c>
    </row>
    <row r="60" spans="1:6" x14ac:dyDescent="0.2">
      <c r="A60" t="s">
        <v>17</v>
      </c>
      <c r="B60">
        <v>0</v>
      </c>
      <c r="C60">
        <v>0</v>
      </c>
      <c r="D60">
        <f t="shared" si="0"/>
        <v>0</v>
      </c>
      <c r="E60">
        <v>0</v>
      </c>
      <c r="F60" t="s">
        <v>240</v>
      </c>
    </row>
    <row r="61" spans="1:6" x14ac:dyDescent="0.2">
      <c r="A61" t="s">
        <v>17</v>
      </c>
      <c r="B61">
        <v>5.6890000000000001</v>
      </c>
      <c r="C61">
        <v>5</v>
      </c>
      <c r="D61">
        <f t="shared" si="0"/>
        <v>5</v>
      </c>
      <c r="E61">
        <v>5.6890000000000001</v>
      </c>
      <c r="F61" t="s">
        <v>241</v>
      </c>
    </row>
    <row r="62" spans="1:6" x14ac:dyDescent="0.2">
      <c r="A62" t="s">
        <v>17</v>
      </c>
      <c r="B62">
        <v>13.779</v>
      </c>
      <c r="C62">
        <v>13</v>
      </c>
      <c r="D62">
        <f t="shared" si="0"/>
        <v>13</v>
      </c>
      <c r="E62">
        <v>13.779</v>
      </c>
      <c r="F62" t="s">
        <v>242</v>
      </c>
    </row>
    <row r="63" spans="1:6" x14ac:dyDescent="0.2">
      <c r="A63" t="s">
        <v>17</v>
      </c>
      <c r="B63">
        <v>17.029</v>
      </c>
      <c r="C63">
        <v>17</v>
      </c>
      <c r="D63">
        <f t="shared" si="0"/>
        <v>17</v>
      </c>
      <c r="E63">
        <v>17.029</v>
      </c>
      <c r="F63" t="s">
        <v>243</v>
      </c>
    </row>
    <row r="64" spans="1:6" x14ac:dyDescent="0.2">
      <c r="A64" t="s">
        <v>17</v>
      </c>
      <c r="B64">
        <v>19.963999999999999</v>
      </c>
      <c r="C64">
        <v>19</v>
      </c>
      <c r="D64">
        <f t="shared" si="0"/>
        <v>19</v>
      </c>
      <c r="E64">
        <v>19.963999999999999</v>
      </c>
      <c r="F64" t="s">
        <v>244</v>
      </c>
    </row>
    <row r="65" spans="1:6" x14ac:dyDescent="0.2">
      <c r="A65" t="s">
        <v>17</v>
      </c>
      <c r="B65">
        <v>21.763999999999999</v>
      </c>
      <c r="C65">
        <v>21</v>
      </c>
      <c r="D65">
        <f t="shared" si="0"/>
        <v>21</v>
      </c>
      <c r="E65">
        <v>21.763999999999999</v>
      </c>
      <c r="F65" t="s">
        <v>245</v>
      </c>
    </row>
    <row r="66" spans="1:6" x14ac:dyDescent="0.2">
      <c r="A66" t="s">
        <v>17</v>
      </c>
      <c r="B66">
        <v>23.064</v>
      </c>
      <c r="C66">
        <v>23</v>
      </c>
      <c r="D66">
        <f t="shared" si="0"/>
        <v>23</v>
      </c>
      <c r="E66">
        <v>23.064</v>
      </c>
      <c r="F66" t="s">
        <v>246</v>
      </c>
    </row>
    <row r="67" spans="1:6" x14ac:dyDescent="0.2">
      <c r="A67" t="s">
        <v>17</v>
      </c>
      <c r="B67">
        <v>25.864000000000001</v>
      </c>
      <c r="C67">
        <v>25</v>
      </c>
      <c r="D67">
        <f t="shared" ref="D67:D130" si="1">INT(B67)</f>
        <v>25</v>
      </c>
      <c r="E67">
        <v>25.864000000000001</v>
      </c>
      <c r="F67" t="s">
        <v>247</v>
      </c>
    </row>
    <row r="68" spans="1:6" x14ac:dyDescent="0.2">
      <c r="A68" t="s">
        <v>17</v>
      </c>
      <c r="B68">
        <v>26.463999999999999</v>
      </c>
      <c r="C68">
        <v>26</v>
      </c>
      <c r="D68">
        <f t="shared" si="1"/>
        <v>26</v>
      </c>
      <c r="E68">
        <v>26.463999999999999</v>
      </c>
      <c r="F68" t="s">
        <v>248</v>
      </c>
    </row>
    <row r="69" spans="1:6" x14ac:dyDescent="0.2">
      <c r="A69" t="s">
        <v>17</v>
      </c>
      <c r="B69">
        <v>42.963999999999999</v>
      </c>
      <c r="C69">
        <v>42</v>
      </c>
      <c r="D69">
        <f t="shared" si="1"/>
        <v>42</v>
      </c>
      <c r="E69">
        <v>42.963999999999999</v>
      </c>
      <c r="F69" t="s">
        <v>249</v>
      </c>
    </row>
    <row r="70" spans="1:6" x14ac:dyDescent="0.2">
      <c r="A70" t="s">
        <v>17</v>
      </c>
      <c r="B70">
        <v>43.564</v>
      </c>
      <c r="C70">
        <v>43</v>
      </c>
      <c r="D70">
        <f t="shared" si="1"/>
        <v>43</v>
      </c>
      <c r="E70">
        <v>43.564</v>
      </c>
      <c r="F70" t="s">
        <v>250</v>
      </c>
    </row>
    <row r="71" spans="1:6" x14ac:dyDescent="0.2">
      <c r="A71" t="s">
        <v>17</v>
      </c>
      <c r="B71">
        <v>43.564</v>
      </c>
      <c r="C71">
        <v>43</v>
      </c>
      <c r="D71">
        <f t="shared" si="1"/>
        <v>43</v>
      </c>
      <c r="E71">
        <v>43.564</v>
      </c>
      <c r="F71" t="s">
        <v>251</v>
      </c>
    </row>
    <row r="72" spans="1:6" x14ac:dyDescent="0.2">
      <c r="A72" t="s">
        <v>17</v>
      </c>
      <c r="B72">
        <v>44.664000000000001</v>
      </c>
      <c r="C72">
        <v>44</v>
      </c>
      <c r="D72">
        <f t="shared" si="1"/>
        <v>44</v>
      </c>
      <c r="E72">
        <v>44.664000000000001</v>
      </c>
      <c r="F72" t="s">
        <v>252</v>
      </c>
    </row>
    <row r="73" spans="1:6" x14ac:dyDescent="0.2">
      <c r="A73" t="s">
        <v>17</v>
      </c>
      <c r="B73">
        <v>47.064</v>
      </c>
      <c r="C73">
        <v>47</v>
      </c>
      <c r="D73">
        <f t="shared" si="1"/>
        <v>47</v>
      </c>
      <c r="E73">
        <v>47.064</v>
      </c>
      <c r="F73" t="s">
        <v>253</v>
      </c>
    </row>
    <row r="74" spans="1:6" x14ac:dyDescent="0.2">
      <c r="A74" t="s">
        <v>17</v>
      </c>
      <c r="B74">
        <v>54.564</v>
      </c>
      <c r="C74">
        <v>54</v>
      </c>
      <c r="D74">
        <f t="shared" si="1"/>
        <v>54</v>
      </c>
      <c r="E74">
        <v>54.564</v>
      </c>
      <c r="F74" t="s">
        <v>254</v>
      </c>
    </row>
    <row r="75" spans="1:6" x14ac:dyDescent="0.2">
      <c r="A75" t="s">
        <v>17</v>
      </c>
      <c r="B75">
        <v>68.063900000000004</v>
      </c>
      <c r="C75">
        <v>68</v>
      </c>
      <c r="D75">
        <f t="shared" si="1"/>
        <v>68</v>
      </c>
      <c r="E75">
        <v>68.063900000000004</v>
      </c>
      <c r="F75" t="s">
        <v>255</v>
      </c>
    </row>
    <row r="76" spans="1:6" x14ac:dyDescent="0.2">
      <c r="A76" t="s">
        <v>17</v>
      </c>
      <c r="B76">
        <v>77.563900000000004</v>
      </c>
      <c r="C76">
        <v>77</v>
      </c>
      <c r="D76">
        <f t="shared" si="1"/>
        <v>77</v>
      </c>
      <c r="E76">
        <v>77.563900000000004</v>
      </c>
      <c r="F76" t="s">
        <v>256</v>
      </c>
    </row>
    <row r="77" spans="1:6" x14ac:dyDescent="0.2">
      <c r="A77" t="s">
        <v>17</v>
      </c>
      <c r="B77">
        <v>88.263900000000007</v>
      </c>
      <c r="C77">
        <v>88</v>
      </c>
      <c r="D77">
        <f t="shared" si="1"/>
        <v>88</v>
      </c>
      <c r="E77">
        <v>88.263900000000007</v>
      </c>
      <c r="F77" t="s">
        <v>257</v>
      </c>
    </row>
    <row r="78" spans="1:6" x14ac:dyDescent="0.2">
      <c r="A78" t="s">
        <v>17</v>
      </c>
      <c r="B78">
        <v>102.0639</v>
      </c>
      <c r="C78">
        <v>102</v>
      </c>
      <c r="D78">
        <f t="shared" si="1"/>
        <v>102</v>
      </c>
      <c r="E78">
        <v>102.0639</v>
      </c>
      <c r="F78" t="s">
        <v>258</v>
      </c>
    </row>
    <row r="79" spans="1:6" x14ac:dyDescent="0.2">
      <c r="A79" t="s">
        <v>17</v>
      </c>
      <c r="B79">
        <v>116.0639</v>
      </c>
      <c r="C79">
        <v>116</v>
      </c>
      <c r="D79">
        <f t="shared" si="1"/>
        <v>116</v>
      </c>
      <c r="E79">
        <v>116.0639</v>
      </c>
      <c r="F79" t="s">
        <v>259</v>
      </c>
    </row>
    <row r="80" spans="1:6" x14ac:dyDescent="0.2">
      <c r="C80">
        <v>0</v>
      </c>
      <c r="D80">
        <f t="shared" si="1"/>
        <v>0</v>
      </c>
    </row>
    <row r="81" spans="1:6" x14ac:dyDescent="0.2">
      <c r="C81">
        <v>0</v>
      </c>
      <c r="D81">
        <f t="shared" si="1"/>
        <v>0</v>
      </c>
    </row>
    <row r="82" spans="1:6" x14ac:dyDescent="0.2">
      <c r="C82">
        <v>0</v>
      </c>
      <c r="D82">
        <f t="shared" si="1"/>
        <v>0</v>
      </c>
      <c r="F82" t="s">
        <v>260</v>
      </c>
    </row>
    <row r="83" spans="1:6" x14ac:dyDescent="0.2">
      <c r="A83" t="s">
        <v>18</v>
      </c>
      <c r="B83">
        <v>0</v>
      </c>
      <c r="C83">
        <v>0</v>
      </c>
      <c r="D83">
        <f t="shared" si="1"/>
        <v>0</v>
      </c>
      <c r="E83">
        <v>0</v>
      </c>
      <c r="F83" t="s">
        <v>261</v>
      </c>
    </row>
    <row r="84" spans="1:6" x14ac:dyDescent="0.2">
      <c r="A84" t="s">
        <v>18</v>
      </c>
      <c r="B84">
        <v>5.0999999999999996</v>
      </c>
      <c r="C84">
        <v>5</v>
      </c>
      <c r="D84">
        <f t="shared" si="1"/>
        <v>5</v>
      </c>
      <c r="E84">
        <v>5.0999999999999996</v>
      </c>
      <c r="F84" t="s">
        <v>262</v>
      </c>
    </row>
    <row r="85" spans="1:6" x14ac:dyDescent="0.2">
      <c r="A85" t="s">
        <v>18</v>
      </c>
      <c r="B85">
        <v>24.700099999999999</v>
      </c>
      <c r="C85">
        <v>24</v>
      </c>
      <c r="D85">
        <f t="shared" si="1"/>
        <v>24</v>
      </c>
      <c r="E85">
        <v>24.700099999999999</v>
      </c>
      <c r="F85" t="s">
        <v>263</v>
      </c>
    </row>
    <row r="86" spans="1:6" x14ac:dyDescent="0.2">
      <c r="A86" t="s">
        <v>18</v>
      </c>
      <c r="B86">
        <v>31.3001</v>
      </c>
      <c r="C86">
        <v>31</v>
      </c>
      <c r="D86">
        <f t="shared" si="1"/>
        <v>31</v>
      </c>
      <c r="E86">
        <v>31.3001</v>
      </c>
      <c r="F86" t="s">
        <v>264</v>
      </c>
    </row>
    <row r="87" spans="1:6" x14ac:dyDescent="0.2">
      <c r="A87" t="s">
        <v>18</v>
      </c>
      <c r="B87">
        <v>35.700099999999999</v>
      </c>
      <c r="C87">
        <v>35</v>
      </c>
      <c r="D87">
        <f t="shared" si="1"/>
        <v>35</v>
      </c>
      <c r="E87">
        <v>35.700099999999999</v>
      </c>
      <c r="F87" t="s">
        <v>265</v>
      </c>
    </row>
    <row r="88" spans="1:6" x14ac:dyDescent="0.2">
      <c r="A88" t="s">
        <v>18</v>
      </c>
      <c r="B88">
        <v>40.500100000000003</v>
      </c>
      <c r="C88">
        <v>40</v>
      </c>
      <c r="D88">
        <f t="shared" si="1"/>
        <v>40</v>
      </c>
      <c r="E88">
        <v>40.500100000000003</v>
      </c>
      <c r="F88" t="s">
        <v>266</v>
      </c>
    </row>
    <row r="89" spans="1:6" x14ac:dyDescent="0.2">
      <c r="A89" t="s">
        <v>18</v>
      </c>
      <c r="B89">
        <v>41.9</v>
      </c>
      <c r="C89">
        <v>41</v>
      </c>
      <c r="D89">
        <f t="shared" si="1"/>
        <v>41</v>
      </c>
      <c r="E89">
        <v>41.9</v>
      </c>
      <c r="F89" t="s">
        <v>267</v>
      </c>
    </row>
    <row r="90" spans="1:6" x14ac:dyDescent="0.2">
      <c r="A90" t="s">
        <v>18</v>
      </c>
      <c r="B90">
        <v>43.400100000000002</v>
      </c>
      <c r="C90">
        <v>43</v>
      </c>
      <c r="D90">
        <f t="shared" si="1"/>
        <v>43</v>
      </c>
      <c r="E90">
        <v>43.400100000000002</v>
      </c>
      <c r="F90" t="s">
        <v>268</v>
      </c>
    </row>
    <row r="91" spans="1:6" x14ac:dyDescent="0.2">
      <c r="A91" t="s">
        <v>18</v>
      </c>
      <c r="B91">
        <v>44.700099999999999</v>
      </c>
      <c r="C91">
        <v>44</v>
      </c>
      <c r="D91">
        <f t="shared" si="1"/>
        <v>44</v>
      </c>
      <c r="E91">
        <v>44.700099999999999</v>
      </c>
      <c r="F91" t="s">
        <v>269</v>
      </c>
    </row>
    <row r="92" spans="1:6" x14ac:dyDescent="0.2">
      <c r="A92" t="s">
        <v>18</v>
      </c>
      <c r="B92">
        <v>47.600099999999998</v>
      </c>
      <c r="C92">
        <v>47</v>
      </c>
      <c r="D92">
        <f t="shared" si="1"/>
        <v>47</v>
      </c>
      <c r="E92">
        <v>47.600099999999998</v>
      </c>
      <c r="F92" t="s">
        <v>270</v>
      </c>
    </row>
    <row r="93" spans="1:6" x14ac:dyDescent="0.2">
      <c r="A93" t="s">
        <v>18</v>
      </c>
      <c r="B93">
        <v>48.500100000000003</v>
      </c>
      <c r="C93">
        <v>48</v>
      </c>
      <c r="D93">
        <f t="shared" si="1"/>
        <v>48</v>
      </c>
      <c r="E93">
        <v>48.500100000000003</v>
      </c>
      <c r="F93" t="s">
        <v>271</v>
      </c>
    </row>
    <row r="94" spans="1:6" x14ac:dyDescent="0.2">
      <c r="A94" t="s">
        <v>18</v>
      </c>
      <c r="B94">
        <v>49.400100000000002</v>
      </c>
      <c r="C94">
        <v>49</v>
      </c>
      <c r="D94">
        <f t="shared" si="1"/>
        <v>49</v>
      </c>
      <c r="E94">
        <v>49.400100000000002</v>
      </c>
      <c r="F94" t="s">
        <v>272</v>
      </c>
    </row>
    <row r="95" spans="1:6" x14ac:dyDescent="0.2">
      <c r="A95" t="s">
        <v>18</v>
      </c>
      <c r="B95">
        <v>52.000100000000003</v>
      </c>
      <c r="C95">
        <v>52</v>
      </c>
      <c r="D95">
        <f t="shared" si="1"/>
        <v>52</v>
      </c>
      <c r="E95">
        <v>52.000100000000003</v>
      </c>
      <c r="F95" t="s">
        <v>273</v>
      </c>
    </row>
    <row r="96" spans="1:6" x14ac:dyDescent="0.2">
      <c r="A96" t="s">
        <v>18</v>
      </c>
      <c r="B96">
        <v>52.600099999999998</v>
      </c>
      <c r="C96">
        <v>52</v>
      </c>
      <c r="D96">
        <f t="shared" si="1"/>
        <v>52</v>
      </c>
      <c r="E96">
        <v>52.600099999999998</v>
      </c>
      <c r="F96" t="s">
        <v>274</v>
      </c>
    </row>
    <row r="97" spans="1:6" x14ac:dyDescent="0.2">
      <c r="A97" t="s">
        <v>18</v>
      </c>
      <c r="B97">
        <v>53.600099999999998</v>
      </c>
      <c r="C97">
        <v>53</v>
      </c>
      <c r="D97">
        <f t="shared" si="1"/>
        <v>53</v>
      </c>
      <c r="E97">
        <v>53.600099999999998</v>
      </c>
      <c r="F97" t="s">
        <v>275</v>
      </c>
    </row>
    <row r="98" spans="1:6" x14ac:dyDescent="0.2">
      <c r="A98" t="s">
        <v>18</v>
      </c>
      <c r="B98">
        <v>55.2</v>
      </c>
      <c r="C98">
        <v>55</v>
      </c>
      <c r="D98">
        <f t="shared" si="1"/>
        <v>55</v>
      </c>
      <c r="E98">
        <v>55.2</v>
      </c>
      <c r="F98" t="s">
        <v>276</v>
      </c>
    </row>
    <row r="99" spans="1:6" x14ac:dyDescent="0.2">
      <c r="A99" t="s">
        <v>18</v>
      </c>
      <c r="B99">
        <v>59.2</v>
      </c>
      <c r="C99">
        <v>59</v>
      </c>
      <c r="D99">
        <f t="shared" si="1"/>
        <v>59</v>
      </c>
      <c r="E99">
        <v>59.2</v>
      </c>
      <c r="F99" t="s">
        <v>277</v>
      </c>
    </row>
    <row r="100" spans="1:6" x14ac:dyDescent="0.2">
      <c r="A100" t="s">
        <v>18</v>
      </c>
      <c r="B100">
        <v>68.2</v>
      </c>
      <c r="C100">
        <v>68</v>
      </c>
      <c r="D100">
        <f t="shared" si="1"/>
        <v>68</v>
      </c>
      <c r="E100">
        <v>68.2</v>
      </c>
      <c r="F100" t="s">
        <v>278</v>
      </c>
    </row>
    <row r="101" spans="1:6" x14ac:dyDescent="0.2">
      <c r="A101" t="s">
        <v>18</v>
      </c>
      <c r="B101">
        <v>74.2</v>
      </c>
      <c r="C101">
        <v>74</v>
      </c>
      <c r="D101">
        <f t="shared" si="1"/>
        <v>74</v>
      </c>
      <c r="E101">
        <v>74.2</v>
      </c>
      <c r="F101" t="s">
        <v>279</v>
      </c>
    </row>
    <row r="102" spans="1:6" x14ac:dyDescent="0.2">
      <c r="A102" t="s">
        <v>18</v>
      </c>
      <c r="B102">
        <v>74.2</v>
      </c>
      <c r="C102">
        <v>74</v>
      </c>
      <c r="D102">
        <f t="shared" si="1"/>
        <v>74</v>
      </c>
      <c r="E102">
        <v>74.2</v>
      </c>
      <c r="F102" t="s">
        <v>280</v>
      </c>
    </row>
    <row r="103" spans="1:6" x14ac:dyDescent="0.2">
      <c r="C103">
        <v>0</v>
      </c>
      <c r="D103">
        <f t="shared" si="1"/>
        <v>0</v>
      </c>
    </row>
    <row r="104" spans="1:6" x14ac:dyDescent="0.2">
      <c r="C104">
        <v>0</v>
      </c>
      <c r="D104">
        <f t="shared" si="1"/>
        <v>0</v>
      </c>
    </row>
    <row r="105" spans="1:6" x14ac:dyDescent="0.2">
      <c r="C105">
        <v>0</v>
      </c>
      <c r="D105">
        <f t="shared" si="1"/>
        <v>0</v>
      </c>
      <c r="F105" t="s">
        <v>281</v>
      </c>
    </row>
    <row r="106" spans="1:6" x14ac:dyDescent="0.2">
      <c r="A106" t="s">
        <v>19</v>
      </c>
      <c r="B106">
        <v>0</v>
      </c>
      <c r="C106">
        <v>0</v>
      </c>
      <c r="D106">
        <f t="shared" si="1"/>
        <v>0</v>
      </c>
      <c r="E106">
        <v>0</v>
      </c>
      <c r="F106" t="s">
        <v>282</v>
      </c>
    </row>
    <row r="107" spans="1:6" x14ac:dyDescent="0.2">
      <c r="A107" t="s">
        <v>19</v>
      </c>
      <c r="B107">
        <v>2.3170000000000002</v>
      </c>
      <c r="C107">
        <v>2</v>
      </c>
      <c r="D107">
        <f t="shared" si="1"/>
        <v>2</v>
      </c>
      <c r="E107">
        <v>2.3170000000000002</v>
      </c>
      <c r="F107" t="s">
        <v>283</v>
      </c>
    </row>
    <row r="108" spans="1:6" x14ac:dyDescent="0.2">
      <c r="A108" t="s">
        <v>19</v>
      </c>
      <c r="B108">
        <v>4.617</v>
      </c>
      <c r="C108">
        <v>4</v>
      </c>
      <c r="D108">
        <f t="shared" si="1"/>
        <v>4</v>
      </c>
      <c r="E108">
        <v>4.617</v>
      </c>
      <c r="F108" t="s">
        <v>284</v>
      </c>
    </row>
    <row r="109" spans="1:6" x14ac:dyDescent="0.2">
      <c r="A109" t="s">
        <v>19</v>
      </c>
      <c r="B109">
        <v>6.7169999999999996</v>
      </c>
      <c r="C109">
        <v>6</v>
      </c>
      <c r="D109">
        <f t="shared" si="1"/>
        <v>6</v>
      </c>
      <c r="E109">
        <v>6.7169999999999996</v>
      </c>
      <c r="F109" t="s">
        <v>285</v>
      </c>
    </row>
    <row r="110" spans="1:6" x14ac:dyDescent="0.2">
      <c r="A110" t="s">
        <v>19</v>
      </c>
      <c r="B110">
        <v>8.5169999999999995</v>
      </c>
      <c r="C110">
        <v>8</v>
      </c>
      <c r="D110">
        <f t="shared" si="1"/>
        <v>8</v>
      </c>
      <c r="E110">
        <v>8.5169999999999995</v>
      </c>
      <c r="F110" t="s">
        <v>286</v>
      </c>
    </row>
    <row r="111" spans="1:6" x14ac:dyDescent="0.2">
      <c r="A111" t="s">
        <v>19</v>
      </c>
      <c r="B111">
        <v>12.717000000000001</v>
      </c>
      <c r="C111">
        <v>12</v>
      </c>
      <c r="D111">
        <f t="shared" si="1"/>
        <v>12</v>
      </c>
      <c r="E111">
        <v>12.717000000000001</v>
      </c>
      <c r="F111" t="s">
        <v>287</v>
      </c>
    </row>
    <row r="112" spans="1:6" x14ac:dyDescent="0.2">
      <c r="A112" t="s">
        <v>19</v>
      </c>
      <c r="B112">
        <v>13.817</v>
      </c>
      <c r="C112">
        <v>13</v>
      </c>
      <c r="D112">
        <f t="shared" si="1"/>
        <v>13</v>
      </c>
      <c r="E112">
        <v>13.817</v>
      </c>
      <c r="F112" t="s">
        <v>288</v>
      </c>
    </row>
    <row r="113" spans="1:6" x14ac:dyDescent="0.2">
      <c r="A113" t="s">
        <v>19</v>
      </c>
      <c r="B113">
        <v>14.457000000000001</v>
      </c>
      <c r="C113">
        <v>14</v>
      </c>
      <c r="D113">
        <f t="shared" si="1"/>
        <v>14</v>
      </c>
      <c r="E113">
        <v>14.457000000000001</v>
      </c>
      <c r="F113" t="s">
        <v>289</v>
      </c>
    </row>
    <row r="114" spans="1:6" x14ac:dyDescent="0.2">
      <c r="A114" t="s">
        <v>19</v>
      </c>
      <c r="B114">
        <v>19.056999999999999</v>
      </c>
      <c r="C114">
        <v>19</v>
      </c>
      <c r="D114">
        <f t="shared" si="1"/>
        <v>19</v>
      </c>
      <c r="E114">
        <v>19.056999999999999</v>
      </c>
      <c r="F114" t="s">
        <v>290</v>
      </c>
    </row>
    <row r="115" spans="1:6" x14ac:dyDescent="0.2">
      <c r="A115" t="s">
        <v>19</v>
      </c>
      <c r="B115">
        <v>22.856999999999999</v>
      </c>
      <c r="C115">
        <v>22</v>
      </c>
      <c r="D115">
        <f t="shared" si="1"/>
        <v>22</v>
      </c>
      <c r="E115">
        <v>22.856999999999999</v>
      </c>
      <c r="F115" t="s">
        <v>291</v>
      </c>
    </row>
    <row r="116" spans="1:6" x14ac:dyDescent="0.2">
      <c r="A116" t="s">
        <v>19</v>
      </c>
      <c r="B116">
        <v>25.556999999999999</v>
      </c>
      <c r="C116">
        <v>25</v>
      </c>
      <c r="D116">
        <f t="shared" si="1"/>
        <v>25</v>
      </c>
      <c r="E116">
        <v>25.556999999999999</v>
      </c>
      <c r="F116" t="s">
        <v>292</v>
      </c>
    </row>
    <row r="117" spans="1:6" x14ac:dyDescent="0.2">
      <c r="A117" t="s">
        <v>19</v>
      </c>
      <c r="B117">
        <v>27.556999999999999</v>
      </c>
      <c r="C117">
        <v>27</v>
      </c>
      <c r="D117">
        <f t="shared" si="1"/>
        <v>27</v>
      </c>
      <c r="E117">
        <v>27.556999999999999</v>
      </c>
      <c r="F117" t="s">
        <v>293</v>
      </c>
    </row>
    <row r="118" spans="1:6" x14ac:dyDescent="0.2">
      <c r="A118" t="s">
        <v>19</v>
      </c>
      <c r="B118">
        <v>31.657</v>
      </c>
      <c r="C118">
        <v>31</v>
      </c>
      <c r="D118">
        <f t="shared" si="1"/>
        <v>31</v>
      </c>
      <c r="E118">
        <v>31.657</v>
      </c>
      <c r="F118" t="s">
        <v>294</v>
      </c>
    </row>
    <row r="119" spans="1:6" x14ac:dyDescent="0.2">
      <c r="A119" t="s">
        <v>20</v>
      </c>
      <c r="B119">
        <v>35.557000000000002</v>
      </c>
      <c r="C119">
        <v>35</v>
      </c>
      <c r="D119">
        <f t="shared" si="1"/>
        <v>35</v>
      </c>
      <c r="E119">
        <v>35.557000000000002</v>
      </c>
      <c r="F119" t="s">
        <v>295</v>
      </c>
    </row>
    <row r="120" spans="1:6" x14ac:dyDescent="0.2">
      <c r="A120" t="s">
        <v>19</v>
      </c>
      <c r="B120">
        <v>37.656999999999996</v>
      </c>
      <c r="C120">
        <v>37</v>
      </c>
      <c r="D120">
        <f t="shared" si="1"/>
        <v>37</v>
      </c>
      <c r="E120">
        <v>37.656999999999996</v>
      </c>
      <c r="F120" t="s">
        <v>296</v>
      </c>
    </row>
    <row r="121" spans="1:6" x14ac:dyDescent="0.2">
      <c r="C121">
        <v>0</v>
      </c>
      <c r="D121">
        <f t="shared" si="1"/>
        <v>0</v>
      </c>
    </row>
    <row r="122" spans="1:6" x14ac:dyDescent="0.2">
      <c r="C122">
        <v>0</v>
      </c>
      <c r="D122">
        <f t="shared" si="1"/>
        <v>0</v>
      </c>
    </row>
    <row r="123" spans="1:6" x14ac:dyDescent="0.2">
      <c r="C123">
        <v>0</v>
      </c>
      <c r="D123">
        <f t="shared" si="1"/>
        <v>0</v>
      </c>
      <c r="F123" t="s">
        <v>297</v>
      </c>
    </row>
    <row r="124" spans="1:6" x14ac:dyDescent="0.2">
      <c r="A124" t="s">
        <v>21</v>
      </c>
      <c r="B124">
        <v>0</v>
      </c>
      <c r="C124">
        <v>0</v>
      </c>
      <c r="D124">
        <f t="shared" si="1"/>
        <v>0</v>
      </c>
      <c r="E124">
        <v>0</v>
      </c>
      <c r="F124" t="s">
        <v>298</v>
      </c>
    </row>
    <row r="125" spans="1:6" x14ac:dyDescent="0.2">
      <c r="A125" t="s">
        <v>12</v>
      </c>
      <c r="B125">
        <v>6.9</v>
      </c>
      <c r="C125">
        <v>6</v>
      </c>
      <c r="D125">
        <f t="shared" si="1"/>
        <v>6</v>
      </c>
      <c r="E125">
        <v>6.9</v>
      </c>
      <c r="F125" t="s">
        <v>299</v>
      </c>
    </row>
    <row r="126" spans="1:6" x14ac:dyDescent="0.2">
      <c r="A126" t="s">
        <v>12</v>
      </c>
      <c r="B126">
        <v>11.2</v>
      </c>
      <c r="C126">
        <v>11</v>
      </c>
      <c r="D126">
        <f t="shared" si="1"/>
        <v>11</v>
      </c>
      <c r="E126">
        <v>11.2</v>
      </c>
      <c r="F126" t="s">
        <v>300</v>
      </c>
    </row>
    <row r="127" spans="1:6" x14ac:dyDescent="0.2">
      <c r="A127" t="s">
        <v>12</v>
      </c>
      <c r="B127">
        <v>18.2</v>
      </c>
      <c r="C127">
        <v>18</v>
      </c>
      <c r="D127">
        <f t="shared" si="1"/>
        <v>18</v>
      </c>
      <c r="E127">
        <v>18.2</v>
      </c>
      <c r="F127" t="s">
        <v>301</v>
      </c>
    </row>
    <row r="128" spans="1:6" x14ac:dyDescent="0.2">
      <c r="A128" t="s">
        <v>12</v>
      </c>
      <c r="B128">
        <v>20.5</v>
      </c>
      <c r="C128">
        <v>20</v>
      </c>
      <c r="D128">
        <f t="shared" si="1"/>
        <v>20</v>
      </c>
      <c r="E128">
        <v>20.5</v>
      </c>
      <c r="F128" t="s">
        <v>302</v>
      </c>
    </row>
    <row r="129" spans="1:6" x14ac:dyDescent="0.2">
      <c r="A129" t="s">
        <v>12</v>
      </c>
      <c r="B129">
        <v>28.65</v>
      </c>
      <c r="C129">
        <v>28</v>
      </c>
      <c r="D129">
        <f t="shared" si="1"/>
        <v>28</v>
      </c>
      <c r="E129">
        <v>28.65</v>
      </c>
      <c r="F129" t="s">
        <v>303</v>
      </c>
    </row>
    <row r="130" spans="1:6" x14ac:dyDescent="0.2">
      <c r="A130" t="s">
        <v>12</v>
      </c>
      <c r="B130">
        <v>32.049999999999997</v>
      </c>
      <c r="C130">
        <v>32</v>
      </c>
      <c r="D130">
        <f t="shared" si="1"/>
        <v>32</v>
      </c>
      <c r="E130">
        <v>32.049999999999997</v>
      </c>
      <c r="F130" t="s">
        <v>304</v>
      </c>
    </row>
    <row r="131" spans="1:6" x14ac:dyDescent="0.2">
      <c r="A131" t="s">
        <v>12</v>
      </c>
      <c r="B131">
        <v>39</v>
      </c>
      <c r="C131">
        <v>39</v>
      </c>
      <c r="D131">
        <f t="shared" ref="D131:D194" si="2">INT(B131)</f>
        <v>39</v>
      </c>
      <c r="E131">
        <v>39</v>
      </c>
      <c r="F131" t="s">
        <v>305</v>
      </c>
    </row>
    <row r="132" spans="1:6" x14ac:dyDescent="0.2">
      <c r="A132" t="s">
        <v>12</v>
      </c>
      <c r="B132">
        <v>40.32</v>
      </c>
      <c r="C132">
        <v>40</v>
      </c>
      <c r="D132">
        <f t="shared" si="2"/>
        <v>40</v>
      </c>
      <c r="E132">
        <v>40.32</v>
      </c>
      <c r="F132" t="s">
        <v>306</v>
      </c>
    </row>
    <row r="133" spans="1:6" x14ac:dyDescent="0.2">
      <c r="A133" t="s">
        <v>12</v>
      </c>
      <c r="B133">
        <v>49.62</v>
      </c>
      <c r="C133">
        <v>49</v>
      </c>
      <c r="D133">
        <f t="shared" si="2"/>
        <v>49</v>
      </c>
      <c r="E133">
        <v>49.62</v>
      </c>
      <c r="F133" t="s">
        <v>307</v>
      </c>
    </row>
    <row r="134" spans="1:6" x14ac:dyDescent="0.2">
      <c r="A134" t="s">
        <v>12</v>
      </c>
      <c r="B134">
        <v>50.92</v>
      </c>
      <c r="C134">
        <v>50</v>
      </c>
      <c r="D134">
        <f t="shared" si="2"/>
        <v>50</v>
      </c>
      <c r="E134">
        <v>50.92</v>
      </c>
      <c r="F134" t="s">
        <v>308</v>
      </c>
    </row>
    <row r="135" spans="1:6" x14ac:dyDescent="0.2">
      <c r="A135" t="s">
        <v>12</v>
      </c>
      <c r="B135">
        <v>55.62</v>
      </c>
      <c r="C135">
        <v>55</v>
      </c>
      <c r="D135">
        <f t="shared" si="2"/>
        <v>55</v>
      </c>
      <c r="E135">
        <v>55.62</v>
      </c>
      <c r="F135" t="s">
        <v>309</v>
      </c>
    </row>
    <row r="136" spans="1:6" x14ac:dyDescent="0.2">
      <c r="A136" t="s">
        <v>12</v>
      </c>
      <c r="B136">
        <v>70.819999999999993</v>
      </c>
      <c r="C136">
        <v>70</v>
      </c>
      <c r="D136">
        <f t="shared" si="2"/>
        <v>70</v>
      </c>
      <c r="E136">
        <v>70.819999999999993</v>
      </c>
      <c r="F136" t="s">
        <v>310</v>
      </c>
    </row>
    <row r="137" spans="1:6" x14ac:dyDescent="0.2">
      <c r="C137">
        <v>0</v>
      </c>
      <c r="D137">
        <f t="shared" si="2"/>
        <v>0</v>
      </c>
    </row>
    <row r="138" spans="1:6" x14ac:dyDescent="0.2">
      <c r="C138">
        <v>0</v>
      </c>
      <c r="D138">
        <f t="shared" si="2"/>
        <v>0</v>
      </c>
    </row>
    <row r="139" spans="1:6" x14ac:dyDescent="0.2">
      <c r="C139">
        <v>0</v>
      </c>
      <c r="D139">
        <f t="shared" si="2"/>
        <v>0</v>
      </c>
      <c r="F139" t="s">
        <v>311</v>
      </c>
    </row>
    <row r="140" spans="1:6" x14ac:dyDescent="0.2">
      <c r="A140" t="s">
        <v>22</v>
      </c>
      <c r="B140">
        <v>0</v>
      </c>
      <c r="C140">
        <v>0</v>
      </c>
      <c r="D140">
        <f t="shared" si="2"/>
        <v>0</v>
      </c>
      <c r="E140">
        <v>0</v>
      </c>
      <c r="F140" t="s">
        <v>312</v>
      </c>
    </row>
    <row r="141" spans="1:6" x14ac:dyDescent="0.2">
      <c r="A141" t="s">
        <v>13</v>
      </c>
      <c r="B141">
        <v>8.6999999999999993</v>
      </c>
      <c r="C141">
        <v>8</v>
      </c>
      <c r="D141">
        <f t="shared" si="2"/>
        <v>8</v>
      </c>
      <c r="E141">
        <v>8.6999999999999993</v>
      </c>
      <c r="F141" t="s">
        <v>313</v>
      </c>
    </row>
    <row r="142" spans="1:6" x14ac:dyDescent="0.2">
      <c r="A142" t="s">
        <v>13</v>
      </c>
      <c r="B142">
        <v>10.9</v>
      </c>
      <c r="C142">
        <v>10</v>
      </c>
      <c r="D142">
        <f t="shared" si="2"/>
        <v>10</v>
      </c>
      <c r="E142">
        <v>10.9</v>
      </c>
      <c r="F142" t="s">
        <v>314</v>
      </c>
    </row>
    <row r="143" spans="1:6" x14ac:dyDescent="0.2">
      <c r="A143" t="s">
        <v>13</v>
      </c>
      <c r="B143">
        <v>17</v>
      </c>
      <c r="C143">
        <v>17</v>
      </c>
      <c r="D143">
        <f t="shared" si="2"/>
        <v>17</v>
      </c>
      <c r="E143">
        <v>17</v>
      </c>
      <c r="F143" t="s">
        <v>315</v>
      </c>
    </row>
    <row r="144" spans="1:6" x14ac:dyDescent="0.2">
      <c r="A144" t="s">
        <v>13</v>
      </c>
      <c r="B144">
        <v>22.4</v>
      </c>
      <c r="C144">
        <v>22</v>
      </c>
      <c r="D144">
        <f t="shared" si="2"/>
        <v>22</v>
      </c>
      <c r="E144">
        <v>22.4</v>
      </c>
      <c r="F144" t="s">
        <v>316</v>
      </c>
    </row>
    <row r="145" spans="1:6" x14ac:dyDescent="0.2">
      <c r="A145" t="s">
        <v>13</v>
      </c>
      <c r="B145">
        <v>29.4</v>
      </c>
      <c r="C145">
        <v>29</v>
      </c>
      <c r="D145">
        <f t="shared" si="2"/>
        <v>29</v>
      </c>
      <c r="E145">
        <v>29.4</v>
      </c>
      <c r="F145" t="s">
        <v>317</v>
      </c>
    </row>
    <row r="146" spans="1:6" x14ac:dyDescent="0.2">
      <c r="A146" t="s">
        <v>13</v>
      </c>
      <c r="B146">
        <v>30.5</v>
      </c>
      <c r="C146">
        <v>30</v>
      </c>
      <c r="D146">
        <f t="shared" si="2"/>
        <v>30</v>
      </c>
      <c r="E146">
        <v>30.5</v>
      </c>
      <c r="F146" t="s">
        <v>318</v>
      </c>
    </row>
    <row r="147" spans="1:6" x14ac:dyDescent="0.2">
      <c r="A147" t="s">
        <v>13</v>
      </c>
      <c r="B147">
        <v>31.8</v>
      </c>
      <c r="C147">
        <v>31</v>
      </c>
      <c r="D147">
        <f t="shared" si="2"/>
        <v>31</v>
      </c>
      <c r="E147">
        <v>31.8</v>
      </c>
      <c r="F147" t="s">
        <v>47</v>
      </c>
    </row>
    <row r="148" spans="1:6" x14ac:dyDescent="0.2">
      <c r="A148" t="s">
        <v>13</v>
      </c>
      <c r="B148">
        <v>42.5</v>
      </c>
      <c r="C148">
        <v>42</v>
      </c>
      <c r="D148">
        <f t="shared" si="2"/>
        <v>42</v>
      </c>
      <c r="E148">
        <v>42.5</v>
      </c>
      <c r="F148" t="s">
        <v>48</v>
      </c>
    </row>
    <row r="149" spans="1:6" x14ac:dyDescent="0.2">
      <c r="A149" t="s">
        <v>13</v>
      </c>
      <c r="B149">
        <v>47.8</v>
      </c>
      <c r="C149">
        <v>47</v>
      </c>
      <c r="D149">
        <f t="shared" si="2"/>
        <v>47</v>
      </c>
      <c r="E149">
        <v>47.8</v>
      </c>
      <c r="F149" t="s">
        <v>49</v>
      </c>
    </row>
    <row r="150" spans="1:6" x14ac:dyDescent="0.2">
      <c r="A150" t="s">
        <v>13</v>
      </c>
      <c r="B150">
        <v>49.6</v>
      </c>
      <c r="C150">
        <v>49</v>
      </c>
      <c r="D150">
        <f t="shared" si="2"/>
        <v>49</v>
      </c>
      <c r="E150">
        <v>49.6</v>
      </c>
      <c r="F150" t="s">
        <v>50</v>
      </c>
    </row>
    <row r="151" spans="1:6" x14ac:dyDescent="0.2">
      <c r="A151" t="s">
        <v>13</v>
      </c>
      <c r="B151">
        <v>57.4</v>
      </c>
      <c r="C151">
        <v>57</v>
      </c>
      <c r="D151">
        <f t="shared" si="2"/>
        <v>57</v>
      </c>
      <c r="E151">
        <v>57.4</v>
      </c>
      <c r="F151" t="s">
        <v>51</v>
      </c>
    </row>
    <row r="152" spans="1:6" x14ac:dyDescent="0.2">
      <c r="C152">
        <v>0</v>
      </c>
      <c r="D152">
        <f t="shared" si="2"/>
        <v>0</v>
      </c>
    </row>
    <row r="153" spans="1:6" x14ac:dyDescent="0.2">
      <c r="C153">
        <v>0</v>
      </c>
      <c r="D153">
        <f t="shared" si="2"/>
        <v>0</v>
      </c>
    </row>
    <row r="154" spans="1:6" x14ac:dyDescent="0.2">
      <c r="C154">
        <v>0</v>
      </c>
      <c r="D154">
        <f t="shared" si="2"/>
        <v>0</v>
      </c>
      <c r="F154" t="s">
        <v>52</v>
      </c>
    </row>
    <row r="155" spans="1:6" x14ac:dyDescent="0.2">
      <c r="A155" t="s">
        <v>23</v>
      </c>
      <c r="B155">
        <v>0</v>
      </c>
      <c r="C155">
        <v>0</v>
      </c>
      <c r="D155">
        <f t="shared" si="2"/>
        <v>0</v>
      </c>
      <c r="E155">
        <v>0</v>
      </c>
      <c r="F155" t="s">
        <v>53</v>
      </c>
    </row>
    <row r="156" spans="1:6" x14ac:dyDescent="0.2">
      <c r="A156" t="s">
        <v>14</v>
      </c>
      <c r="B156">
        <v>7.3</v>
      </c>
      <c r="C156">
        <v>7</v>
      </c>
      <c r="D156">
        <f t="shared" si="2"/>
        <v>7</v>
      </c>
      <c r="E156">
        <v>7.3</v>
      </c>
      <c r="F156" t="s">
        <v>54</v>
      </c>
    </row>
    <row r="157" spans="1:6" x14ac:dyDescent="0.2">
      <c r="A157" t="s">
        <v>14</v>
      </c>
      <c r="B157">
        <v>17.2</v>
      </c>
      <c r="C157">
        <v>17</v>
      </c>
      <c r="D157">
        <f t="shared" si="2"/>
        <v>17</v>
      </c>
      <c r="E157">
        <v>17.2</v>
      </c>
      <c r="F157" t="s">
        <v>55</v>
      </c>
    </row>
    <row r="158" spans="1:6" x14ac:dyDescent="0.2">
      <c r="A158" t="s">
        <v>14</v>
      </c>
      <c r="B158">
        <v>24.23</v>
      </c>
      <c r="C158">
        <v>24</v>
      </c>
      <c r="D158">
        <f t="shared" si="2"/>
        <v>24</v>
      </c>
      <c r="E158">
        <v>24.23</v>
      </c>
      <c r="F158" t="s">
        <v>56</v>
      </c>
    </row>
    <row r="159" spans="1:6" x14ac:dyDescent="0.2">
      <c r="A159" t="s">
        <v>14</v>
      </c>
      <c r="B159">
        <v>31.63</v>
      </c>
      <c r="C159">
        <v>31</v>
      </c>
      <c r="D159">
        <f t="shared" si="2"/>
        <v>31</v>
      </c>
      <c r="E159">
        <v>31.63</v>
      </c>
      <c r="F159" t="s">
        <v>57</v>
      </c>
    </row>
    <row r="160" spans="1:6" x14ac:dyDescent="0.2">
      <c r="A160" t="s">
        <v>14</v>
      </c>
      <c r="B160">
        <v>37.33</v>
      </c>
      <c r="C160">
        <v>37</v>
      </c>
      <c r="D160">
        <f t="shared" si="2"/>
        <v>37</v>
      </c>
      <c r="E160">
        <v>37.33</v>
      </c>
      <c r="F160" t="s">
        <v>58</v>
      </c>
    </row>
    <row r="161" spans="1:6" x14ac:dyDescent="0.2">
      <c r="A161" t="s">
        <v>14</v>
      </c>
      <c r="B161">
        <v>44.23</v>
      </c>
      <c r="C161">
        <v>44</v>
      </c>
      <c r="D161">
        <f t="shared" si="2"/>
        <v>44</v>
      </c>
      <c r="E161">
        <v>44.23</v>
      </c>
      <c r="F161" t="s">
        <v>59</v>
      </c>
    </row>
    <row r="162" spans="1:6" x14ac:dyDescent="0.2">
      <c r="A162" t="s">
        <v>14</v>
      </c>
      <c r="B162">
        <v>52.63</v>
      </c>
      <c r="C162">
        <v>52</v>
      </c>
      <c r="D162">
        <f t="shared" si="2"/>
        <v>52</v>
      </c>
      <c r="E162">
        <v>52.63</v>
      </c>
      <c r="F162" t="s">
        <v>60</v>
      </c>
    </row>
    <row r="163" spans="1:6" x14ac:dyDescent="0.2">
      <c r="A163" t="s">
        <v>14</v>
      </c>
      <c r="B163">
        <v>54.43</v>
      </c>
      <c r="C163">
        <v>54</v>
      </c>
      <c r="D163">
        <f t="shared" si="2"/>
        <v>54</v>
      </c>
      <c r="E163">
        <v>54.43</v>
      </c>
      <c r="F163" t="s">
        <v>61</v>
      </c>
    </row>
    <row r="164" spans="1:6" x14ac:dyDescent="0.2">
      <c r="A164" t="s">
        <v>14</v>
      </c>
      <c r="B164">
        <v>64.53</v>
      </c>
      <c r="C164">
        <v>64</v>
      </c>
      <c r="D164">
        <f t="shared" si="2"/>
        <v>64</v>
      </c>
      <c r="E164">
        <v>64.53</v>
      </c>
      <c r="F164" t="s">
        <v>62</v>
      </c>
    </row>
    <row r="165" spans="1:6" x14ac:dyDescent="0.2">
      <c r="A165" t="s">
        <v>14</v>
      </c>
      <c r="B165">
        <v>69.83</v>
      </c>
      <c r="C165">
        <v>69</v>
      </c>
      <c r="D165">
        <f t="shared" si="2"/>
        <v>69</v>
      </c>
      <c r="E165">
        <v>69.83</v>
      </c>
      <c r="F165" t="s">
        <v>63</v>
      </c>
    </row>
    <row r="166" spans="1:6" x14ac:dyDescent="0.2">
      <c r="C166">
        <v>0</v>
      </c>
      <c r="D166">
        <f t="shared" si="2"/>
        <v>0</v>
      </c>
    </row>
    <row r="167" spans="1:6" x14ac:dyDescent="0.2">
      <c r="C167">
        <v>0</v>
      </c>
      <c r="D167">
        <f t="shared" si="2"/>
        <v>0</v>
      </c>
    </row>
    <row r="168" spans="1:6" x14ac:dyDescent="0.2">
      <c r="C168">
        <v>0</v>
      </c>
      <c r="D168">
        <f t="shared" si="2"/>
        <v>0</v>
      </c>
      <c r="F168" t="s">
        <v>64</v>
      </c>
    </row>
    <row r="169" spans="1:6" x14ac:dyDescent="0.2">
      <c r="A169" t="s">
        <v>24</v>
      </c>
      <c r="B169">
        <v>0</v>
      </c>
      <c r="C169">
        <v>0</v>
      </c>
      <c r="D169">
        <f t="shared" si="2"/>
        <v>0</v>
      </c>
      <c r="E169">
        <v>0</v>
      </c>
      <c r="F169" t="s">
        <v>65</v>
      </c>
    </row>
    <row r="170" spans="1:6" x14ac:dyDescent="0.2">
      <c r="A170" t="s">
        <v>24</v>
      </c>
      <c r="B170">
        <v>11.5</v>
      </c>
      <c r="C170">
        <v>11</v>
      </c>
      <c r="D170">
        <f t="shared" si="2"/>
        <v>11</v>
      </c>
      <c r="E170">
        <v>11.5</v>
      </c>
      <c r="F170" t="s">
        <v>66</v>
      </c>
    </row>
    <row r="171" spans="1:6" x14ac:dyDescent="0.2">
      <c r="A171" t="s">
        <v>24</v>
      </c>
      <c r="B171">
        <v>16.3</v>
      </c>
      <c r="C171">
        <v>16</v>
      </c>
      <c r="D171">
        <f t="shared" si="2"/>
        <v>16</v>
      </c>
      <c r="E171">
        <v>16.3</v>
      </c>
      <c r="F171" t="s">
        <v>67</v>
      </c>
    </row>
    <row r="172" spans="1:6" x14ac:dyDescent="0.2">
      <c r="A172" t="s">
        <v>24</v>
      </c>
      <c r="B172">
        <v>21.6</v>
      </c>
      <c r="C172">
        <v>21</v>
      </c>
      <c r="D172">
        <f t="shared" si="2"/>
        <v>21</v>
      </c>
      <c r="E172">
        <v>21.6</v>
      </c>
      <c r="F172" t="s">
        <v>68</v>
      </c>
    </row>
    <row r="173" spans="1:6" x14ac:dyDescent="0.2">
      <c r="A173" t="s">
        <v>24</v>
      </c>
      <c r="B173">
        <v>28.1</v>
      </c>
      <c r="C173">
        <v>28</v>
      </c>
      <c r="D173">
        <f t="shared" si="2"/>
        <v>28</v>
      </c>
      <c r="E173">
        <v>28.1</v>
      </c>
      <c r="F173" t="s">
        <v>69</v>
      </c>
    </row>
    <row r="174" spans="1:6" x14ac:dyDescent="0.2">
      <c r="A174" t="s">
        <v>24</v>
      </c>
      <c r="B174">
        <v>30.7</v>
      </c>
      <c r="C174">
        <v>30</v>
      </c>
      <c r="D174">
        <f t="shared" si="2"/>
        <v>30</v>
      </c>
      <c r="E174">
        <v>30.7</v>
      </c>
      <c r="F174" t="s">
        <v>70</v>
      </c>
    </row>
    <row r="175" spans="1:6" x14ac:dyDescent="0.2">
      <c r="A175" t="s">
        <v>24</v>
      </c>
      <c r="B175">
        <v>48.4</v>
      </c>
      <c r="C175">
        <v>48</v>
      </c>
      <c r="D175">
        <f t="shared" si="2"/>
        <v>48</v>
      </c>
      <c r="E175">
        <v>48.4</v>
      </c>
      <c r="F175" t="s">
        <v>71</v>
      </c>
    </row>
    <row r="176" spans="1:6" x14ac:dyDescent="0.2">
      <c r="A176" t="s">
        <v>24</v>
      </c>
      <c r="B176">
        <v>50.6</v>
      </c>
      <c r="C176">
        <v>50</v>
      </c>
      <c r="D176">
        <f t="shared" si="2"/>
        <v>50</v>
      </c>
      <c r="E176">
        <v>50.6</v>
      </c>
      <c r="F176" t="s">
        <v>72</v>
      </c>
    </row>
    <row r="177" spans="1:6" x14ac:dyDescent="0.2">
      <c r="A177" t="s">
        <v>24</v>
      </c>
      <c r="B177">
        <v>62.1</v>
      </c>
      <c r="C177">
        <v>62</v>
      </c>
      <c r="D177">
        <f t="shared" si="2"/>
        <v>62</v>
      </c>
      <c r="E177">
        <v>62.1</v>
      </c>
      <c r="F177" t="s">
        <v>73</v>
      </c>
    </row>
    <row r="178" spans="1:6" x14ac:dyDescent="0.2">
      <c r="A178" t="s">
        <v>24</v>
      </c>
      <c r="B178">
        <v>74</v>
      </c>
      <c r="C178">
        <v>74</v>
      </c>
      <c r="D178">
        <f t="shared" si="2"/>
        <v>74</v>
      </c>
      <c r="E178">
        <v>74</v>
      </c>
      <c r="F178" t="s">
        <v>74</v>
      </c>
    </row>
    <row r="179" spans="1:6" x14ac:dyDescent="0.2">
      <c r="A179" t="s">
        <v>24</v>
      </c>
      <c r="B179">
        <v>78.7</v>
      </c>
      <c r="C179">
        <v>78</v>
      </c>
      <c r="D179">
        <f t="shared" si="2"/>
        <v>78</v>
      </c>
      <c r="E179">
        <v>78.7</v>
      </c>
      <c r="F179" t="s">
        <v>75</v>
      </c>
    </row>
    <row r="180" spans="1:6" x14ac:dyDescent="0.2">
      <c r="C180">
        <v>0</v>
      </c>
      <c r="D180">
        <f t="shared" si="2"/>
        <v>0</v>
      </c>
    </row>
    <row r="181" spans="1:6" x14ac:dyDescent="0.2">
      <c r="C181">
        <v>0</v>
      </c>
      <c r="D181">
        <f t="shared" si="2"/>
        <v>0</v>
      </c>
    </row>
    <row r="182" spans="1:6" x14ac:dyDescent="0.2">
      <c r="C182">
        <v>0</v>
      </c>
      <c r="D182">
        <f t="shared" si="2"/>
        <v>0</v>
      </c>
      <c r="F182" t="s">
        <v>76</v>
      </c>
    </row>
    <row r="183" spans="1:6" x14ac:dyDescent="0.2">
      <c r="A183" t="s">
        <v>25</v>
      </c>
      <c r="B183">
        <v>0</v>
      </c>
      <c r="C183">
        <v>0</v>
      </c>
      <c r="D183">
        <f t="shared" si="2"/>
        <v>0</v>
      </c>
      <c r="E183">
        <v>0</v>
      </c>
      <c r="F183" t="s">
        <v>77</v>
      </c>
    </row>
    <row r="184" spans="1:6" x14ac:dyDescent="0.2">
      <c r="A184" t="s">
        <v>25</v>
      </c>
      <c r="B184">
        <v>10.54</v>
      </c>
      <c r="C184">
        <v>10</v>
      </c>
      <c r="D184">
        <f t="shared" si="2"/>
        <v>10</v>
      </c>
      <c r="E184">
        <v>10.54</v>
      </c>
      <c r="F184" t="s">
        <v>78</v>
      </c>
    </row>
    <row r="185" spans="1:6" x14ac:dyDescent="0.2">
      <c r="A185" t="s">
        <v>25</v>
      </c>
      <c r="B185">
        <v>22.44</v>
      </c>
      <c r="C185">
        <v>22</v>
      </c>
      <c r="D185">
        <f t="shared" si="2"/>
        <v>22</v>
      </c>
      <c r="E185">
        <v>22.44</v>
      </c>
      <c r="F185" t="s">
        <v>79</v>
      </c>
    </row>
    <row r="186" spans="1:6" x14ac:dyDescent="0.2">
      <c r="A186" t="s">
        <v>25</v>
      </c>
      <c r="B186">
        <v>28.42</v>
      </c>
      <c r="C186">
        <v>28</v>
      </c>
      <c r="D186">
        <f t="shared" si="2"/>
        <v>28</v>
      </c>
      <c r="E186">
        <v>28.42</v>
      </c>
      <c r="F186" t="s">
        <v>80</v>
      </c>
    </row>
    <row r="187" spans="1:6" x14ac:dyDescent="0.2">
      <c r="A187" t="s">
        <v>25</v>
      </c>
      <c r="B187">
        <v>33.020000000000003</v>
      </c>
      <c r="C187">
        <v>33</v>
      </c>
      <c r="D187">
        <f t="shared" si="2"/>
        <v>33</v>
      </c>
      <c r="E187">
        <v>33.020000000000003</v>
      </c>
      <c r="F187" t="s">
        <v>81</v>
      </c>
    </row>
    <row r="188" spans="1:6" x14ac:dyDescent="0.2">
      <c r="A188" t="s">
        <v>25</v>
      </c>
      <c r="B188">
        <v>38.22</v>
      </c>
      <c r="C188">
        <v>38</v>
      </c>
      <c r="D188">
        <f t="shared" si="2"/>
        <v>38</v>
      </c>
      <c r="E188">
        <v>38.22</v>
      </c>
      <c r="F188" t="s">
        <v>82</v>
      </c>
    </row>
    <row r="189" spans="1:6" x14ac:dyDescent="0.2">
      <c r="A189" t="s">
        <v>25</v>
      </c>
      <c r="B189">
        <v>41.72</v>
      </c>
      <c r="C189">
        <v>41</v>
      </c>
      <c r="D189">
        <f t="shared" si="2"/>
        <v>41</v>
      </c>
      <c r="E189">
        <v>41.72</v>
      </c>
      <c r="F189" t="s">
        <v>83</v>
      </c>
    </row>
    <row r="190" spans="1:6" x14ac:dyDescent="0.2">
      <c r="A190" t="s">
        <v>25</v>
      </c>
      <c r="B190">
        <v>49.12</v>
      </c>
      <c r="C190">
        <v>49</v>
      </c>
      <c r="D190">
        <f t="shared" si="2"/>
        <v>49</v>
      </c>
      <c r="E190">
        <v>49.12</v>
      </c>
      <c r="F190" t="s">
        <v>84</v>
      </c>
    </row>
    <row r="191" spans="1:6" x14ac:dyDescent="0.2">
      <c r="A191" t="s">
        <v>25</v>
      </c>
      <c r="B191">
        <v>54.42</v>
      </c>
      <c r="C191">
        <v>54</v>
      </c>
      <c r="D191">
        <f t="shared" si="2"/>
        <v>54</v>
      </c>
      <c r="E191">
        <v>54.42</v>
      </c>
      <c r="F191" t="s">
        <v>85</v>
      </c>
    </row>
    <row r="192" spans="1:6" x14ac:dyDescent="0.2">
      <c r="A192" t="s">
        <v>25</v>
      </c>
      <c r="B192">
        <v>68.819999999999993</v>
      </c>
      <c r="C192">
        <v>68</v>
      </c>
      <c r="D192">
        <f t="shared" si="2"/>
        <v>68</v>
      </c>
      <c r="E192">
        <v>68.819999999999993</v>
      </c>
      <c r="F192" t="s">
        <v>86</v>
      </c>
    </row>
    <row r="193" spans="1:6" x14ac:dyDescent="0.2">
      <c r="C193">
        <v>0</v>
      </c>
      <c r="D193">
        <f t="shared" si="2"/>
        <v>0</v>
      </c>
    </row>
    <row r="194" spans="1:6" x14ac:dyDescent="0.2">
      <c r="C194">
        <v>0</v>
      </c>
      <c r="D194">
        <f t="shared" si="2"/>
        <v>0</v>
      </c>
    </row>
    <row r="195" spans="1:6" x14ac:dyDescent="0.2">
      <c r="C195">
        <v>0</v>
      </c>
      <c r="D195">
        <f t="shared" ref="D195:D258" si="3">INT(B195)</f>
        <v>0</v>
      </c>
      <c r="F195" t="s">
        <v>87</v>
      </c>
    </row>
    <row r="196" spans="1:6" x14ac:dyDescent="0.2">
      <c r="A196" t="s">
        <v>26</v>
      </c>
      <c r="B196">
        <v>0</v>
      </c>
      <c r="C196">
        <v>0</v>
      </c>
      <c r="D196">
        <f t="shared" si="3"/>
        <v>0</v>
      </c>
      <c r="E196">
        <v>0</v>
      </c>
      <c r="F196" t="s">
        <v>88</v>
      </c>
    </row>
    <row r="197" spans="1:6" x14ac:dyDescent="0.2">
      <c r="A197" t="s">
        <v>26</v>
      </c>
      <c r="B197">
        <v>13.7</v>
      </c>
      <c r="C197">
        <v>13</v>
      </c>
      <c r="D197">
        <f t="shared" si="3"/>
        <v>13</v>
      </c>
      <c r="E197">
        <v>13.7</v>
      </c>
      <c r="F197" t="s">
        <v>89</v>
      </c>
    </row>
    <row r="198" spans="1:6" x14ac:dyDescent="0.2">
      <c r="A198" t="s">
        <v>26</v>
      </c>
      <c r="B198">
        <v>15.43</v>
      </c>
      <c r="C198">
        <v>15</v>
      </c>
      <c r="D198">
        <f t="shared" si="3"/>
        <v>15</v>
      </c>
      <c r="E198">
        <v>15.43</v>
      </c>
      <c r="F198" t="s">
        <v>90</v>
      </c>
    </row>
    <row r="199" spans="1:6" x14ac:dyDescent="0.2">
      <c r="A199" t="s">
        <v>26</v>
      </c>
      <c r="B199">
        <v>19.63</v>
      </c>
      <c r="C199">
        <v>19</v>
      </c>
      <c r="D199">
        <f t="shared" si="3"/>
        <v>19</v>
      </c>
      <c r="E199">
        <v>19.63</v>
      </c>
      <c r="F199" t="s">
        <v>91</v>
      </c>
    </row>
    <row r="200" spans="1:6" x14ac:dyDescent="0.2">
      <c r="A200" t="s">
        <v>26</v>
      </c>
      <c r="B200">
        <v>22.729900000000001</v>
      </c>
      <c r="C200">
        <v>22</v>
      </c>
      <c r="D200">
        <f t="shared" si="3"/>
        <v>22</v>
      </c>
      <c r="E200">
        <v>22.729900000000001</v>
      </c>
      <c r="F200" t="s">
        <v>92</v>
      </c>
    </row>
    <row r="201" spans="1:6" x14ac:dyDescent="0.2">
      <c r="A201" t="s">
        <v>26</v>
      </c>
      <c r="B201">
        <v>29.529900000000001</v>
      </c>
      <c r="C201">
        <v>29</v>
      </c>
      <c r="D201">
        <f t="shared" si="3"/>
        <v>29</v>
      </c>
      <c r="E201">
        <v>29.529900000000001</v>
      </c>
      <c r="F201" t="s">
        <v>93</v>
      </c>
    </row>
    <row r="202" spans="1:6" x14ac:dyDescent="0.2">
      <c r="A202" t="s">
        <v>26</v>
      </c>
      <c r="B202">
        <v>34.429900000000004</v>
      </c>
      <c r="C202">
        <v>34</v>
      </c>
      <c r="D202">
        <f t="shared" si="3"/>
        <v>34</v>
      </c>
      <c r="E202">
        <v>34.429900000000004</v>
      </c>
      <c r="F202" t="s">
        <v>94</v>
      </c>
    </row>
    <row r="203" spans="1:6" x14ac:dyDescent="0.2">
      <c r="A203" t="s">
        <v>26</v>
      </c>
      <c r="B203">
        <v>44.83</v>
      </c>
      <c r="C203">
        <v>44</v>
      </c>
      <c r="D203">
        <f t="shared" si="3"/>
        <v>44</v>
      </c>
      <c r="E203">
        <v>44.83</v>
      </c>
      <c r="F203" t="s">
        <v>95</v>
      </c>
    </row>
    <row r="204" spans="1:6" x14ac:dyDescent="0.2">
      <c r="A204" t="s">
        <v>26</v>
      </c>
      <c r="B204">
        <v>50.53</v>
      </c>
      <c r="C204">
        <v>50</v>
      </c>
      <c r="D204">
        <f t="shared" si="3"/>
        <v>50</v>
      </c>
      <c r="E204">
        <v>50.53</v>
      </c>
      <c r="F204" t="s">
        <v>96</v>
      </c>
    </row>
    <row r="205" spans="1:6" x14ac:dyDescent="0.2">
      <c r="C205">
        <v>0</v>
      </c>
      <c r="D205">
        <f t="shared" si="3"/>
        <v>0</v>
      </c>
    </row>
    <row r="206" spans="1:6" x14ac:dyDescent="0.2">
      <c r="C206">
        <v>0</v>
      </c>
      <c r="D206">
        <f t="shared" si="3"/>
        <v>0</v>
      </c>
    </row>
    <row r="207" spans="1:6" x14ac:dyDescent="0.2">
      <c r="C207">
        <v>0</v>
      </c>
      <c r="D207">
        <f t="shared" si="3"/>
        <v>0</v>
      </c>
      <c r="F207" t="s">
        <v>97</v>
      </c>
    </row>
    <row r="208" spans="1:6" x14ac:dyDescent="0.2">
      <c r="A208" t="s">
        <v>27</v>
      </c>
      <c r="B208">
        <v>0</v>
      </c>
      <c r="C208">
        <v>0</v>
      </c>
      <c r="D208">
        <f t="shared" si="3"/>
        <v>0</v>
      </c>
      <c r="E208">
        <v>0</v>
      </c>
      <c r="F208" t="s">
        <v>98</v>
      </c>
    </row>
    <row r="209" spans="1:6" x14ac:dyDescent="0.2">
      <c r="A209" t="s">
        <v>15</v>
      </c>
      <c r="B209">
        <v>11.2</v>
      </c>
      <c r="C209">
        <v>11</v>
      </c>
      <c r="D209">
        <f t="shared" si="3"/>
        <v>11</v>
      </c>
      <c r="E209">
        <v>11.2</v>
      </c>
      <c r="F209" t="s">
        <v>99</v>
      </c>
    </row>
    <row r="210" spans="1:6" x14ac:dyDescent="0.2">
      <c r="A210" t="s">
        <v>15</v>
      </c>
      <c r="B210">
        <v>19.8</v>
      </c>
      <c r="C210">
        <v>19</v>
      </c>
      <c r="D210">
        <f t="shared" si="3"/>
        <v>19</v>
      </c>
      <c r="E210">
        <v>19.8</v>
      </c>
      <c r="F210" t="s">
        <v>100</v>
      </c>
    </row>
    <row r="211" spans="1:6" x14ac:dyDescent="0.2">
      <c r="A211" t="s">
        <v>15</v>
      </c>
      <c r="B211">
        <v>24.5</v>
      </c>
      <c r="C211">
        <v>24</v>
      </c>
      <c r="D211">
        <f t="shared" si="3"/>
        <v>24</v>
      </c>
      <c r="E211">
        <v>24.5</v>
      </c>
      <c r="F211" t="s">
        <v>101</v>
      </c>
    </row>
    <row r="212" spans="1:6" x14ac:dyDescent="0.2">
      <c r="A212" t="s">
        <v>15</v>
      </c>
      <c r="B212">
        <v>31.3</v>
      </c>
      <c r="C212">
        <v>31</v>
      </c>
      <c r="D212">
        <f t="shared" si="3"/>
        <v>31</v>
      </c>
      <c r="E212">
        <v>31.3</v>
      </c>
      <c r="F212" t="s">
        <v>102</v>
      </c>
    </row>
    <row r="213" spans="1:6" x14ac:dyDescent="0.2">
      <c r="A213" t="s">
        <v>15</v>
      </c>
      <c r="B213">
        <v>38.4</v>
      </c>
      <c r="C213">
        <v>38</v>
      </c>
      <c r="D213">
        <f t="shared" si="3"/>
        <v>38</v>
      </c>
      <c r="E213">
        <v>38.4</v>
      </c>
      <c r="F213" t="s">
        <v>103</v>
      </c>
    </row>
    <row r="214" spans="1:6" x14ac:dyDescent="0.2">
      <c r="A214" t="s">
        <v>15</v>
      </c>
      <c r="B214">
        <v>45.2</v>
      </c>
      <c r="C214">
        <v>45</v>
      </c>
      <c r="D214">
        <f t="shared" si="3"/>
        <v>45</v>
      </c>
      <c r="E214">
        <v>45.2</v>
      </c>
      <c r="F214" t="s">
        <v>104</v>
      </c>
    </row>
    <row r="215" spans="1:6" x14ac:dyDescent="0.2">
      <c r="A215" t="s">
        <v>15</v>
      </c>
      <c r="B215">
        <v>56.500100000000003</v>
      </c>
      <c r="C215">
        <v>56</v>
      </c>
      <c r="D215">
        <f t="shared" si="3"/>
        <v>56</v>
      </c>
      <c r="E215">
        <v>56.500100000000003</v>
      </c>
      <c r="F215" t="s">
        <v>105</v>
      </c>
    </row>
    <row r="216" spans="1:6" x14ac:dyDescent="0.2">
      <c r="C216">
        <v>0</v>
      </c>
      <c r="D216">
        <f t="shared" si="3"/>
        <v>0</v>
      </c>
    </row>
    <row r="217" spans="1:6" x14ac:dyDescent="0.2">
      <c r="C217">
        <v>0</v>
      </c>
      <c r="D217">
        <f t="shared" si="3"/>
        <v>0</v>
      </c>
    </row>
    <row r="218" spans="1:6" x14ac:dyDescent="0.2">
      <c r="C218">
        <v>0</v>
      </c>
      <c r="D218">
        <f t="shared" si="3"/>
        <v>0</v>
      </c>
      <c r="F218" t="s">
        <v>106</v>
      </c>
    </row>
    <row r="219" spans="1:6" x14ac:dyDescent="0.2">
      <c r="A219" t="s">
        <v>28</v>
      </c>
      <c r="B219">
        <v>0</v>
      </c>
      <c r="C219">
        <v>0</v>
      </c>
      <c r="D219">
        <f t="shared" si="3"/>
        <v>0</v>
      </c>
      <c r="E219">
        <v>0</v>
      </c>
      <c r="F219" t="s">
        <v>107</v>
      </c>
    </row>
    <row r="220" spans="1:6" x14ac:dyDescent="0.2">
      <c r="A220" t="s">
        <v>28</v>
      </c>
      <c r="B220">
        <v>8</v>
      </c>
      <c r="C220">
        <v>8</v>
      </c>
      <c r="D220">
        <f t="shared" si="3"/>
        <v>8</v>
      </c>
      <c r="E220">
        <v>8</v>
      </c>
      <c r="F220" t="s">
        <v>108</v>
      </c>
    </row>
    <row r="221" spans="1:6" x14ac:dyDescent="0.2">
      <c r="A221" t="s">
        <v>28</v>
      </c>
      <c r="B221">
        <v>11.7</v>
      </c>
      <c r="C221">
        <v>11</v>
      </c>
      <c r="D221">
        <f t="shared" si="3"/>
        <v>11</v>
      </c>
      <c r="E221">
        <v>11.7</v>
      </c>
      <c r="F221" t="s">
        <v>109</v>
      </c>
    </row>
    <row r="222" spans="1:6" x14ac:dyDescent="0.2">
      <c r="A222" t="s">
        <v>28</v>
      </c>
      <c r="B222">
        <v>27.3</v>
      </c>
      <c r="C222">
        <v>27</v>
      </c>
      <c r="D222">
        <f t="shared" si="3"/>
        <v>27</v>
      </c>
      <c r="E222">
        <v>27.3</v>
      </c>
      <c r="F222" t="s">
        <v>110</v>
      </c>
    </row>
    <row r="223" spans="1:6" x14ac:dyDescent="0.2">
      <c r="A223" t="s">
        <v>28</v>
      </c>
      <c r="B223">
        <v>31.5</v>
      </c>
      <c r="C223">
        <v>31</v>
      </c>
      <c r="D223">
        <f t="shared" si="3"/>
        <v>31</v>
      </c>
      <c r="E223">
        <v>31.5</v>
      </c>
      <c r="F223" t="s">
        <v>111</v>
      </c>
    </row>
    <row r="224" spans="1:6" x14ac:dyDescent="0.2">
      <c r="A224" t="s">
        <v>28</v>
      </c>
      <c r="B224">
        <v>43.8</v>
      </c>
      <c r="C224">
        <v>43</v>
      </c>
      <c r="D224">
        <f t="shared" si="3"/>
        <v>43</v>
      </c>
      <c r="E224">
        <v>43.8</v>
      </c>
      <c r="F224" t="s">
        <v>112</v>
      </c>
    </row>
    <row r="225" spans="1:6" x14ac:dyDescent="0.2">
      <c r="A225" t="s">
        <v>28</v>
      </c>
      <c r="B225">
        <v>46.1</v>
      </c>
      <c r="C225">
        <v>46</v>
      </c>
      <c r="D225">
        <f t="shared" si="3"/>
        <v>46</v>
      </c>
      <c r="E225">
        <v>46.1</v>
      </c>
      <c r="F225" t="s">
        <v>113</v>
      </c>
    </row>
    <row r="226" spans="1:6" x14ac:dyDescent="0.2">
      <c r="C226">
        <v>0</v>
      </c>
      <c r="D226">
        <f t="shared" si="3"/>
        <v>0</v>
      </c>
    </row>
    <row r="227" spans="1:6" x14ac:dyDescent="0.2">
      <c r="C227">
        <v>0</v>
      </c>
      <c r="D227">
        <f t="shared" si="3"/>
        <v>0</v>
      </c>
    </row>
    <row r="228" spans="1:6" x14ac:dyDescent="0.2">
      <c r="C228">
        <v>0</v>
      </c>
      <c r="D228">
        <f t="shared" si="3"/>
        <v>0</v>
      </c>
      <c r="F228" t="s">
        <v>114</v>
      </c>
    </row>
    <row r="229" spans="1:6" x14ac:dyDescent="0.2">
      <c r="A229" t="s">
        <v>29</v>
      </c>
      <c r="B229">
        <v>0</v>
      </c>
      <c r="C229">
        <v>0</v>
      </c>
      <c r="D229">
        <f t="shared" si="3"/>
        <v>0</v>
      </c>
      <c r="E229">
        <v>0</v>
      </c>
      <c r="F229" t="s">
        <v>115</v>
      </c>
    </row>
    <row r="230" spans="1:6" x14ac:dyDescent="0.2">
      <c r="A230" t="s">
        <v>29</v>
      </c>
      <c r="B230">
        <v>9.1</v>
      </c>
      <c r="C230">
        <v>9</v>
      </c>
      <c r="D230">
        <f t="shared" si="3"/>
        <v>9</v>
      </c>
      <c r="E230">
        <v>9.1</v>
      </c>
      <c r="F230" t="s">
        <v>116</v>
      </c>
    </row>
    <row r="231" spans="1:6" x14ac:dyDescent="0.2">
      <c r="A231" t="s">
        <v>29</v>
      </c>
      <c r="B231">
        <v>16.899999999999999</v>
      </c>
      <c r="C231">
        <v>16</v>
      </c>
      <c r="D231">
        <f t="shared" si="3"/>
        <v>16</v>
      </c>
      <c r="E231">
        <v>16.899999999999999</v>
      </c>
      <c r="F231" t="s">
        <v>117</v>
      </c>
    </row>
    <row r="232" spans="1:6" x14ac:dyDescent="0.2">
      <c r="A232" t="s">
        <v>29</v>
      </c>
      <c r="B232">
        <v>18.239999999999998</v>
      </c>
      <c r="C232">
        <v>18</v>
      </c>
      <c r="D232">
        <f t="shared" si="3"/>
        <v>18</v>
      </c>
      <c r="E232">
        <v>18.239999999999998</v>
      </c>
      <c r="F232" t="s">
        <v>118</v>
      </c>
    </row>
    <row r="233" spans="1:6" x14ac:dyDescent="0.2">
      <c r="A233" t="s">
        <v>29</v>
      </c>
      <c r="B233">
        <v>29.2</v>
      </c>
      <c r="C233">
        <v>29</v>
      </c>
      <c r="D233">
        <f t="shared" si="3"/>
        <v>29</v>
      </c>
      <c r="E233">
        <v>29.2</v>
      </c>
      <c r="F233" t="s">
        <v>119</v>
      </c>
    </row>
    <row r="234" spans="1:6" x14ac:dyDescent="0.2">
      <c r="A234" t="s">
        <v>29</v>
      </c>
      <c r="B234">
        <v>35.24</v>
      </c>
      <c r="C234">
        <v>35</v>
      </c>
      <c r="D234">
        <f t="shared" si="3"/>
        <v>35</v>
      </c>
      <c r="E234">
        <v>35.24</v>
      </c>
      <c r="F234" t="s">
        <v>120</v>
      </c>
    </row>
    <row r="235" spans="1:6" x14ac:dyDescent="0.2">
      <c r="C235">
        <v>0</v>
      </c>
      <c r="D235">
        <f t="shared" si="3"/>
        <v>0</v>
      </c>
    </row>
    <row r="236" spans="1:6" x14ac:dyDescent="0.2">
      <c r="C236">
        <v>0</v>
      </c>
      <c r="D236">
        <f t="shared" si="3"/>
        <v>0</v>
      </c>
    </row>
    <row r="237" spans="1:6" x14ac:dyDescent="0.2">
      <c r="C237">
        <v>0</v>
      </c>
      <c r="D237">
        <f t="shared" si="3"/>
        <v>0</v>
      </c>
      <c r="F237" t="s">
        <v>121</v>
      </c>
    </row>
    <row r="238" spans="1:6" x14ac:dyDescent="0.2">
      <c r="A238" t="s">
        <v>30</v>
      </c>
      <c r="B238">
        <v>0</v>
      </c>
      <c r="C238">
        <v>0</v>
      </c>
      <c r="D238">
        <f t="shared" si="3"/>
        <v>0</v>
      </c>
      <c r="E238">
        <v>0</v>
      </c>
      <c r="F238" t="s">
        <v>122</v>
      </c>
    </row>
    <row r="239" spans="1:6" x14ac:dyDescent="0.2">
      <c r="A239" t="s">
        <v>30</v>
      </c>
      <c r="B239">
        <v>3.36</v>
      </c>
      <c r="C239">
        <v>3</v>
      </c>
      <c r="D239">
        <f t="shared" si="3"/>
        <v>3</v>
      </c>
      <c r="E239">
        <v>3.36</v>
      </c>
      <c r="F239" t="s">
        <v>123</v>
      </c>
    </row>
    <row r="240" spans="1:6" x14ac:dyDescent="0.2">
      <c r="A240" t="s">
        <v>30</v>
      </c>
      <c r="B240">
        <v>10.76</v>
      </c>
      <c r="C240">
        <v>10</v>
      </c>
      <c r="D240">
        <f t="shared" si="3"/>
        <v>10</v>
      </c>
      <c r="E240">
        <v>10.76</v>
      </c>
      <c r="F240" t="s">
        <v>124</v>
      </c>
    </row>
    <row r="241" spans="1:6" x14ac:dyDescent="0.2">
      <c r="A241" t="s">
        <v>30</v>
      </c>
      <c r="B241">
        <v>15.86</v>
      </c>
      <c r="C241">
        <v>15</v>
      </c>
      <c r="D241">
        <f t="shared" si="3"/>
        <v>15</v>
      </c>
      <c r="E241">
        <v>15.86</v>
      </c>
      <c r="F241" t="s">
        <v>125</v>
      </c>
    </row>
    <row r="242" spans="1:6" x14ac:dyDescent="0.2">
      <c r="A242" t="s">
        <v>30</v>
      </c>
      <c r="B242">
        <v>26.56</v>
      </c>
      <c r="C242">
        <v>26</v>
      </c>
      <c r="D242">
        <f t="shared" si="3"/>
        <v>26</v>
      </c>
      <c r="E242">
        <v>26.56</v>
      </c>
      <c r="F242" t="s">
        <v>126</v>
      </c>
    </row>
    <row r="243" spans="1:6" x14ac:dyDescent="0.2">
      <c r="A243" t="s">
        <v>30</v>
      </c>
      <c r="B243">
        <v>32.26</v>
      </c>
      <c r="C243">
        <v>32</v>
      </c>
      <c r="D243">
        <f t="shared" si="3"/>
        <v>32</v>
      </c>
      <c r="E243">
        <v>32.26</v>
      </c>
      <c r="F243" t="s">
        <v>127</v>
      </c>
    </row>
    <row r="244" spans="1:6" x14ac:dyDescent="0.2">
      <c r="C244">
        <v>0</v>
      </c>
      <c r="D244">
        <f t="shared" si="3"/>
        <v>0</v>
      </c>
    </row>
    <row r="245" spans="1:6" x14ac:dyDescent="0.2">
      <c r="C245">
        <v>0</v>
      </c>
      <c r="D245">
        <f t="shared" si="3"/>
        <v>0</v>
      </c>
    </row>
    <row r="246" spans="1:6" x14ac:dyDescent="0.2">
      <c r="C246">
        <v>0</v>
      </c>
      <c r="D246">
        <f t="shared" si="3"/>
        <v>0</v>
      </c>
      <c r="F246" t="s">
        <v>128</v>
      </c>
    </row>
    <row r="247" spans="1:6" x14ac:dyDescent="0.2">
      <c r="A247" t="s">
        <v>31</v>
      </c>
      <c r="B247">
        <v>0</v>
      </c>
      <c r="C247">
        <v>0</v>
      </c>
      <c r="D247">
        <f t="shared" si="3"/>
        <v>0</v>
      </c>
      <c r="E247">
        <v>0</v>
      </c>
      <c r="F247" t="s">
        <v>129</v>
      </c>
    </row>
    <row r="248" spans="1:6" x14ac:dyDescent="0.2">
      <c r="A248" t="s">
        <v>31</v>
      </c>
      <c r="B248">
        <v>4</v>
      </c>
      <c r="C248">
        <v>4</v>
      </c>
      <c r="D248">
        <f t="shared" si="3"/>
        <v>4</v>
      </c>
      <c r="E248">
        <v>4</v>
      </c>
      <c r="F248" t="s">
        <v>130</v>
      </c>
    </row>
    <row r="249" spans="1:6" x14ac:dyDescent="0.2">
      <c r="A249" t="s">
        <v>31</v>
      </c>
      <c r="B249">
        <v>16</v>
      </c>
      <c r="C249">
        <v>16</v>
      </c>
      <c r="D249">
        <f t="shared" si="3"/>
        <v>16</v>
      </c>
      <c r="E249">
        <v>16</v>
      </c>
      <c r="F249" t="s">
        <v>131</v>
      </c>
    </row>
    <row r="250" spans="1:6" x14ac:dyDescent="0.2">
      <c r="A250" t="s">
        <v>31</v>
      </c>
      <c r="B250">
        <v>25</v>
      </c>
      <c r="C250">
        <v>25</v>
      </c>
      <c r="D250">
        <f t="shared" si="3"/>
        <v>25</v>
      </c>
      <c r="E250">
        <v>25</v>
      </c>
      <c r="F250" t="s">
        <v>132</v>
      </c>
    </row>
    <row r="251" spans="1:6" x14ac:dyDescent="0.2">
      <c r="A251" t="s">
        <v>31</v>
      </c>
      <c r="B251">
        <v>35</v>
      </c>
      <c r="C251">
        <v>35</v>
      </c>
      <c r="D251">
        <f t="shared" si="3"/>
        <v>35</v>
      </c>
      <c r="E251">
        <v>35</v>
      </c>
      <c r="F251" t="s">
        <v>133</v>
      </c>
    </row>
    <row r="252" spans="1:6" x14ac:dyDescent="0.2">
      <c r="A252" t="s">
        <v>31</v>
      </c>
      <c r="B252">
        <v>43</v>
      </c>
      <c r="C252">
        <v>43</v>
      </c>
      <c r="D252">
        <f t="shared" si="3"/>
        <v>43</v>
      </c>
      <c r="E252">
        <v>43</v>
      </c>
      <c r="F252" t="s">
        <v>134</v>
      </c>
    </row>
    <row r="253" spans="1:6" x14ac:dyDescent="0.2">
      <c r="C253">
        <v>0</v>
      </c>
      <c r="D253">
        <f t="shared" si="3"/>
        <v>0</v>
      </c>
    </row>
    <row r="254" spans="1:6" x14ac:dyDescent="0.2">
      <c r="C254">
        <v>0</v>
      </c>
      <c r="D254">
        <f t="shared" si="3"/>
        <v>0</v>
      </c>
    </row>
    <row r="255" spans="1:6" x14ac:dyDescent="0.2">
      <c r="C255">
        <v>0</v>
      </c>
      <c r="D255">
        <f t="shared" si="3"/>
        <v>0</v>
      </c>
      <c r="F255" t="s">
        <v>135</v>
      </c>
    </row>
    <row r="256" spans="1:6" x14ac:dyDescent="0.2">
      <c r="A256" t="s">
        <v>32</v>
      </c>
      <c r="B256">
        <v>0</v>
      </c>
      <c r="C256">
        <v>0</v>
      </c>
      <c r="D256">
        <f t="shared" si="3"/>
        <v>0</v>
      </c>
      <c r="E256">
        <v>0</v>
      </c>
      <c r="F256" t="s">
        <v>136</v>
      </c>
    </row>
    <row r="257" spans="1:6" x14ac:dyDescent="0.2">
      <c r="A257" t="s">
        <v>32</v>
      </c>
      <c r="B257">
        <v>8.6</v>
      </c>
      <c r="C257">
        <v>8</v>
      </c>
      <c r="D257">
        <f t="shared" si="3"/>
        <v>8</v>
      </c>
      <c r="E257">
        <v>8.6</v>
      </c>
      <c r="F257" t="s">
        <v>137</v>
      </c>
    </row>
    <row r="258" spans="1:6" x14ac:dyDescent="0.2">
      <c r="A258" t="s">
        <v>32</v>
      </c>
      <c r="B258">
        <v>19.600000000000001</v>
      </c>
      <c r="C258">
        <v>19</v>
      </c>
      <c r="D258">
        <f t="shared" si="3"/>
        <v>19</v>
      </c>
      <c r="E258">
        <v>19.600000000000001</v>
      </c>
      <c r="F258" t="s">
        <v>138</v>
      </c>
    </row>
    <row r="259" spans="1:6" x14ac:dyDescent="0.2">
      <c r="A259" t="s">
        <v>32</v>
      </c>
      <c r="B259">
        <v>27.6</v>
      </c>
      <c r="C259">
        <v>27</v>
      </c>
      <c r="D259">
        <f t="shared" ref="D259:D322" si="4">INT(B259)</f>
        <v>27</v>
      </c>
      <c r="E259">
        <v>27.6</v>
      </c>
      <c r="F259" t="s">
        <v>139</v>
      </c>
    </row>
    <row r="260" spans="1:6" x14ac:dyDescent="0.2">
      <c r="A260" t="s">
        <v>32</v>
      </c>
      <c r="B260">
        <v>35.1</v>
      </c>
      <c r="C260">
        <v>35</v>
      </c>
      <c r="D260">
        <f t="shared" si="4"/>
        <v>35</v>
      </c>
      <c r="E260">
        <v>35.1</v>
      </c>
      <c r="F260" t="s">
        <v>140</v>
      </c>
    </row>
    <row r="261" spans="1:6" x14ac:dyDescent="0.2">
      <c r="A261" t="s">
        <v>32</v>
      </c>
      <c r="B261">
        <v>53.2</v>
      </c>
      <c r="C261">
        <v>53</v>
      </c>
      <c r="D261">
        <f t="shared" si="4"/>
        <v>53</v>
      </c>
      <c r="E261">
        <v>53.2</v>
      </c>
      <c r="F261" t="s">
        <v>141</v>
      </c>
    </row>
    <row r="262" spans="1:6" x14ac:dyDescent="0.2">
      <c r="C262">
        <v>0</v>
      </c>
      <c r="D262">
        <f t="shared" si="4"/>
        <v>0</v>
      </c>
    </row>
    <row r="263" spans="1:6" x14ac:dyDescent="0.2">
      <c r="C263">
        <v>0</v>
      </c>
      <c r="D263">
        <f t="shared" si="4"/>
        <v>0</v>
      </c>
    </row>
    <row r="264" spans="1:6" x14ac:dyDescent="0.2">
      <c r="C264">
        <v>0</v>
      </c>
      <c r="D264">
        <f t="shared" si="4"/>
        <v>0</v>
      </c>
      <c r="F264" t="s">
        <v>142</v>
      </c>
    </row>
    <row r="265" spans="1:6" x14ac:dyDescent="0.2">
      <c r="A265" t="s">
        <v>33</v>
      </c>
      <c r="B265">
        <v>0</v>
      </c>
      <c r="C265">
        <v>0</v>
      </c>
      <c r="D265">
        <f t="shared" si="4"/>
        <v>0</v>
      </c>
      <c r="E265">
        <v>0</v>
      </c>
      <c r="F265" t="s">
        <v>143</v>
      </c>
    </row>
    <row r="266" spans="1:6" x14ac:dyDescent="0.2">
      <c r="A266" t="s">
        <v>33</v>
      </c>
      <c r="B266">
        <v>6.4</v>
      </c>
      <c r="C266">
        <v>6</v>
      </c>
      <c r="D266">
        <f t="shared" si="4"/>
        <v>6</v>
      </c>
      <c r="E266">
        <v>6.4</v>
      </c>
      <c r="F266" t="s">
        <v>144</v>
      </c>
    </row>
    <row r="267" spans="1:6" x14ac:dyDescent="0.2">
      <c r="A267" t="s">
        <v>33</v>
      </c>
      <c r="B267">
        <v>8.8000000000000007</v>
      </c>
      <c r="C267">
        <v>8</v>
      </c>
      <c r="D267">
        <f t="shared" si="4"/>
        <v>8</v>
      </c>
      <c r="E267">
        <v>8.8000000000000007</v>
      </c>
      <c r="F267" t="s">
        <v>145</v>
      </c>
    </row>
    <row r="268" spans="1:6" x14ac:dyDescent="0.2">
      <c r="A268" t="s">
        <v>33</v>
      </c>
      <c r="B268">
        <v>19</v>
      </c>
      <c r="C268">
        <v>19</v>
      </c>
      <c r="D268">
        <f t="shared" si="4"/>
        <v>19</v>
      </c>
      <c r="E268">
        <v>19</v>
      </c>
      <c r="F268" t="s">
        <v>146</v>
      </c>
    </row>
    <row r="269" spans="1:6" x14ac:dyDescent="0.2">
      <c r="C269">
        <v>0</v>
      </c>
      <c r="D269">
        <f t="shared" si="4"/>
        <v>0</v>
      </c>
    </row>
    <row r="270" spans="1:6" x14ac:dyDescent="0.2">
      <c r="C270">
        <v>0</v>
      </c>
      <c r="D270">
        <f t="shared" si="4"/>
        <v>0</v>
      </c>
      <c r="F270" t="s">
        <v>147</v>
      </c>
    </row>
    <row r="271" spans="1:6" x14ac:dyDescent="0.2">
      <c r="A271" t="s">
        <v>34</v>
      </c>
      <c r="B271">
        <v>0</v>
      </c>
      <c r="C271">
        <v>0</v>
      </c>
      <c r="D271">
        <f t="shared" si="4"/>
        <v>0</v>
      </c>
      <c r="E271">
        <v>0</v>
      </c>
      <c r="F271" t="s">
        <v>148</v>
      </c>
    </row>
    <row r="272" spans="1:6" x14ac:dyDescent="0.2">
      <c r="A272" t="s">
        <v>34</v>
      </c>
      <c r="B272">
        <v>11.5</v>
      </c>
      <c r="C272">
        <v>11</v>
      </c>
      <c r="D272">
        <f t="shared" si="4"/>
        <v>11</v>
      </c>
      <c r="E272">
        <v>11.5</v>
      </c>
      <c r="F272" t="s">
        <v>149</v>
      </c>
    </row>
    <row r="273" spans="1:6" x14ac:dyDescent="0.2">
      <c r="A273" t="s">
        <v>34</v>
      </c>
      <c r="B273">
        <v>13.85</v>
      </c>
      <c r="C273">
        <v>13</v>
      </c>
      <c r="D273">
        <f t="shared" si="4"/>
        <v>13</v>
      </c>
      <c r="E273">
        <v>13.85</v>
      </c>
      <c r="F273" t="s">
        <v>150</v>
      </c>
    </row>
    <row r="274" spans="1:6" x14ac:dyDescent="0.2">
      <c r="A274" t="s">
        <v>34</v>
      </c>
      <c r="B274">
        <v>15.95</v>
      </c>
      <c r="C274">
        <v>15</v>
      </c>
      <c r="D274">
        <f t="shared" si="4"/>
        <v>15</v>
      </c>
      <c r="E274">
        <v>15.95</v>
      </c>
      <c r="F274" t="s">
        <v>151</v>
      </c>
    </row>
    <row r="275" spans="1:6" x14ac:dyDescent="0.2">
      <c r="C275">
        <v>0</v>
      </c>
      <c r="D275">
        <f t="shared" si="4"/>
        <v>0</v>
      </c>
    </row>
    <row r="276" spans="1:6" x14ac:dyDescent="0.2">
      <c r="C276">
        <v>0</v>
      </c>
      <c r="D276">
        <f t="shared" si="4"/>
        <v>0</v>
      </c>
      <c r="F276" t="s">
        <v>152</v>
      </c>
    </row>
    <row r="277" spans="1:6" x14ac:dyDescent="0.2">
      <c r="A277" t="s">
        <v>35</v>
      </c>
      <c r="B277">
        <v>0</v>
      </c>
      <c r="C277">
        <v>0</v>
      </c>
      <c r="D277">
        <f t="shared" si="4"/>
        <v>0</v>
      </c>
      <c r="E277">
        <v>0</v>
      </c>
      <c r="F277" t="s">
        <v>153</v>
      </c>
    </row>
    <row r="278" spans="1:6" x14ac:dyDescent="0.2">
      <c r="A278" t="s">
        <v>35</v>
      </c>
      <c r="B278">
        <v>8.5</v>
      </c>
      <c r="C278">
        <v>8</v>
      </c>
      <c r="D278">
        <f t="shared" si="4"/>
        <v>8</v>
      </c>
      <c r="E278">
        <v>8.5</v>
      </c>
      <c r="F278" t="s">
        <v>154</v>
      </c>
    </row>
    <row r="279" spans="1:6" x14ac:dyDescent="0.2">
      <c r="A279" t="s">
        <v>35</v>
      </c>
      <c r="B279">
        <v>14.4</v>
      </c>
      <c r="C279">
        <v>14</v>
      </c>
      <c r="D279">
        <f t="shared" si="4"/>
        <v>14</v>
      </c>
      <c r="E279">
        <v>14.4</v>
      </c>
      <c r="F279" t="s">
        <v>155</v>
      </c>
    </row>
    <row r="280" spans="1:6" x14ac:dyDescent="0.2">
      <c r="A280" t="s">
        <v>35</v>
      </c>
      <c r="B280">
        <v>17.2</v>
      </c>
      <c r="C280">
        <v>17</v>
      </c>
      <c r="D280">
        <f t="shared" si="4"/>
        <v>17</v>
      </c>
      <c r="E280">
        <v>17.2</v>
      </c>
      <c r="F280" t="s">
        <v>156</v>
      </c>
    </row>
    <row r="281" spans="1:6" x14ac:dyDescent="0.2">
      <c r="C281">
        <v>0</v>
      </c>
      <c r="D281">
        <f t="shared" si="4"/>
        <v>0</v>
      </c>
    </row>
    <row r="282" spans="1:6" x14ac:dyDescent="0.2">
      <c r="C282">
        <v>0</v>
      </c>
      <c r="D282">
        <f t="shared" si="4"/>
        <v>0</v>
      </c>
    </row>
    <row r="283" spans="1:6" x14ac:dyDescent="0.2">
      <c r="C283">
        <v>0</v>
      </c>
      <c r="D283">
        <f t="shared" si="4"/>
        <v>0</v>
      </c>
      <c r="F283" t="s">
        <v>157</v>
      </c>
    </row>
    <row r="284" spans="1:6" x14ac:dyDescent="0.2">
      <c r="A284" t="s">
        <v>36</v>
      </c>
      <c r="B284">
        <v>0</v>
      </c>
      <c r="C284">
        <v>0</v>
      </c>
      <c r="D284">
        <f t="shared" si="4"/>
        <v>0</v>
      </c>
      <c r="E284">
        <v>0</v>
      </c>
      <c r="F284" t="s">
        <v>158</v>
      </c>
    </row>
    <row r="285" spans="1:6" x14ac:dyDescent="0.2">
      <c r="A285" t="s">
        <v>36</v>
      </c>
      <c r="B285">
        <v>14.48</v>
      </c>
      <c r="C285">
        <v>14</v>
      </c>
      <c r="D285">
        <f t="shared" si="4"/>
        <v>14</v>
      </c>
      <c r="E285">
        <v>14.48</v>
      </c>
      <c r="F285" t="s">
        <v>159</v>
      </c>
    </row>
    <row r="286" spans="1:6" x14ac:dyDescent="0.2">
      <c r="A286" t="s">
        <v>36</v>
      </c>
      <c r="B286">
        <v>25.58</v>
      </c>
      <c r="C286">
        <v>25</v>
      </c>
      <c r="D286">
        <f t="shared" si="4"/>
        <v>25</v>
      </c>
      <c r="E286">
        <v>25.58</v>
      </c>
      <c r="F286" t="s">
        <v>160</v>
      </c>
    </row>
    <row r="287" spans="1:6" x14ac:dyDescent="0.2">
      <c r="C287">
        <v>0</v>
      </c>
      <c r="D287">
        <f t="shared" si="4"/>
        <v>0</v>
      </c>
    </row>
    <row r="288" spans="1:6" x14ac:dyDescent="0.2">
      <c r="C288">
        <v>0</v>
      </c>
      <c r="D288">
        <f t="shared" si="4"/>
        <v>0</v>
      </c>
    </row>
    <row r="289" spans="1:6" x14ac:dyDescent="0.2">
      <c r="C289">
        <v>0</v>
      </c>
      <c r="D289">
        <f t="shared" si="4"/>
        <v>0</v>
      </c>
      <c r="F289" t="s">
        <v>161</v>
      </c>
    </row>
    <row r="290" spans="1:6" x14ac:dyDescent="0.2">
      <c r="A290" t="s">
        <v>37</v>
      </c>
      <c r="B290">
        <v>0</v>
      </c>
      <c r="C290">
        <v>0</v>
      </c>
      <c r="D290">
        <f t="shared" si="4"/>
        <v>0</v>
      </c>
      <c r="E290">
        <v>0</v>
      </c>
      <c r="F290" t="s">
        <v>162</v>
      </c>
    </row>
    <row r="291" spans="1:6" x14ac:dyDescent="0.2">
      <c r="A291" t="s">
        <v>37</v>
      </c>
      <c r="B291">
        <v>14</v>
      </c>
      <c r="C291">
        <v>14</v>
      </c>
      <c r="D291">
        <f t="shared" si="4"/>
        <v>14</v>
      </c>
      <c r="E291">
        <v>14</v>
      </c>
      <c r="F291" t="s">
        <v>163</v>
      </c>
    </row>
    <row r="292" spans="1:6" x14ac:dyDescent="0.2">
      <c r="A292" t="s">
        <v>37</v>
      </c>
      <c r="B292">
        <v>17.8</v>
      </c>
      <c r="C292">
        <v>17</v>
      </c>
      <c r="D292">
        <f t="shared" si="4"/>
        <v>17</v>
      </c>
      <c r="E292">
        <v>17.8</v>
      </c>
      <c r="F292" t="s">
        <v>164</v>
      </c>
    </row>
    <row r="293" spans="1:6" x14ac:dyDescent="0.2">
      <c r="C293">
        <v>0</v>
      </c>
      <c r="D293">
        <f t="shared" si="4"/>
        <v>0</v>
      </c>
    </row>
    <row r="294" spans="1:6" x14ac:dyDescent="0.2">
      <c r="C294">
        <v>0</v>
      </c>
      <c r="D294">
        <f t="shared" si="4"/>
        <v>0</v>
      </c>
    </row>
    <row r="295" spans="1:6" x14ac:dyDescent="0.2">
      <c r="C295">
        <v>0</v>
      </c>
      <c r="D295">
        <f t="shared" si="4"/>
        <v>0</v>
      </c>
      <c r="F295" t="s">
        <v>165</v>
      </c>
    </row>
    <row r="296" spans="1:6" x14ac:dyDescent="0.2">
      <c r="A296" t="s">
        <v>38</v>
      </c>
      <c r="B296">
        <v>0</v>
      </c>
      <c r="C296">
        <v>0</v>
      </c>
      <c r="D296">
        <f t="shared" si="4"/>
        <v>0</v>
      </c>
      <c r="E296">
        <v>0</v>
      </c>
      <c r="F296" t="s">
        <v>166</v>
      </c>
    </row>
    <row r="297" spans="1:6" x14ac:dyDescent="0.2">
      <c r="A297" t="s">
        <v>38</v>
      </c>
      <c r="B297">
        <v>11.78</v>
      </c>
      <c r="C297">
        <v>11</v>
      </c>
      <c r="D297">
        <f t="shared" si="4"/>
        <v>11</v>
      </c>
      <c r="E297">
        <v>11.78</v>
      </c>
      <c r="F297" t="s">
        <v>167</v>
      </c>
    </row>
    <row r="298" spans="1:6" x14ac:dyDescent="0.2">
      <c r="A298" t="s">
        <v>38</v>
      </c>
      <c r="B298">
        <v>23.68</v>
      </c>
      <c r="C298">
        <v>23</v>
      </c>
      <c r="D298">
        <f t="shared" si="4"/>
        <v>23</v>
      </c>
      <c r="E298">
        <v>23.68</v>
      </c>
      <c r="F298" t="s">
        <v>168</v>
      </c>
    </row>
    <row r="299" spans="1:6" x14ac:dyDescent="0.2">
      <c r="C299">
        <v>0</v>
      </c>
      <c r="D299">
        <f t="shared" si="4"/>
        <v>0</v>
      </c>
    </row>
    <row r="300" spans="1:6" x14ac:dyDescent="0.2">
      <c r="C300">
        <v>0</v>
      </c>
      <c r="D300">
        <f t="shared" si="4"/>
        <v>0</v>
      </c>
      <c r="F300" t="s">
        <v>169</v>
      </c>
    </row>
    <row r="301" spans="1:6" x14ac:dyDescent="0.2">
      <c r="A301" t="s">
        <v>39</v>
      </c>
      <c r="B301">
        <v>0</v>
      </c>
      <c r="C301">
        <v>0</v>
      </c>
      <c r="D301">
        <f t="shared" si="4"/>
        <v>0</v>
      </c>
      <c r="E301">
        <v>0</v>
      </c>
      <c r="F301" t="s">
        <v>170</v>
      </c>
    </row>
    <row r="302" spans="1:6" x14ac:dyDescent="0.2">
      <c r="A302" t="s">
        <v>39</v>
      </c>
      <c r="B302">
        <v>11.4</v>
      </c>
      <c r="C302">
        <v>11</v>
      </c>
      <c r="D302">
        <f t="shared" si="4"/>
        <v>11</v>
      </c>
      <c r="E302">
        <v>11.4</v>
      </c>
      <c r="F302" t="s">
        <v>171</v>
      </c>
    </row>
    <row r="303" spans="1:6" x14ac:dyDescent="0.2">
      <c r="A303" t="s">
        <v>39</v>
      </c>
      <c r="B303">
        <v>22.8</v>
      </c>
      <c r="C303">
        <v>22</v>
      </c>
      <c r="D303">
        <f t="shared" si="4"/>
        <v>22</v>
      </c>
      <c r="E303">
        <v>22.8</v>
      </c>
      <c r="F303" t="s">
        <v>172</v>
      </c>
    </row>
    <row r="304" spans="1:6" x14ac:dyDescent="0.2">
      <c r="C304">
        <v>0</v>
      </c>
      <c r="D304">
        <f t="shared" si="4"/>
        <v>0</v>
      </c>
    </row>
    <row r="305" spans="1:6" x14ac:dyDescent="0.2">
      <c r="C305">
        <v>0</v>
      </c>
      <c r="D305">
        <f t="shared" si="4"/>
        <v>0</v>
      </c>
    </row>
    <row r="306" spans="1:6" x14ac:dyDescent="0.2">
      <c r="C306">
        <v>0</v>
      </c>
      <c r="D306">
        <f t="shared" si="4"/>
        <v>0</v>
      </c>
      <c r="F306" t="s">
        <v>173</v>
      </c>
    </row>
    <row r="307" spans="1:6" x14ac:dyDescent="0.2">
      <c r="A307" t="s">
        <v>40</v>
      </c>
      <c r="B307">
        <v>0</v>
      </c>
      <c r="C307">
        <v>0</v>
      </c>
      <c r="D307">
        <f t="shared" si="4"/>
        <v>0</v>
      </c>
      <c r="E307">
        <v>0</v>
      </c>
      <c r="F307" t="s">
        <v>174</v>
      </c>
    </row>
    <row r="308" spans="1:6" x14ac:dyDescent="0.2">
      <c r="A308" t="s">
        <v>40</v>
      </c>
      <c r="B308">
        <v>8.4</v>
      </c>
      <c r="C308">
        <v>8</v>
      </c>
      <c r="D308">
        <f t="shared" si="4"/>
        <v>8</v>
      </c>
      <c r="E308">
        <v>8.4</v>
      </c>
      <c r="F308" t="s">
        <v>175</v>
      </c>
    </row>
    <row r="309" spans="1:6" x14ac:dyDescent="0.2">
      <c r="A309" t="s">
        <v>40</v>
      </c>
      <c r="B309">
        <v>22.6</v>
      </c>
      <c r="C309">
        <v>22</v>
      </c>
      <c r="D309">
        <f t="shared" si="4"/>
        <v>22</v>
      </c>
      <c r="E309">
        <v>22.6</v>
      </c>
      <c r="F309" t="s">
        <v>176</v>
      </c>
    </row>
    <row r="310" spans="1:6" x14ac:dyDescent="0.2">
      <c r="C310">
        <v>0</v>
      </c>
      <c r="D310">
        <f t="shared" si="4"/>
        <v>0</v>
      </c>
    </row>
    <row r="311" spans="1:6" x14ac:dyDescent="0.2">
      <c r="C311">
        <v>0</v>
      </c>
      <c r="D311">
        <f t="shared" si="4"/>
        <v>0</v>
      </c>
    </row>
    <row r="312" spans="1:6" x14ac:dyDescent="0.2">
      <c r="C312">
        <v>0</v>
      </c>
      <c r="D312">
        <f t="shared" si="4"/>
        <v>0</v>
      </c>
      <c r="F312" t="s">
        <v>177</v>
      </c>
    </row>
    <row r="313" spans="1:6" x14ac:dyDescent="0.2">
      <c r="A313" t="s">
        <v>41</v>
      </c>
      <c r="B313">
        <v>0</v>
      </c>
      <c r="C313">
        <v>0</v>
      </c>
      <c r="D313">
        <f t="shared" si="4"/>
        <v>0</v>
      </c>
      <c r="E313">
        <v>0</v>
      </c>
      <c r="F313" t="s">
        <v>178</v>
      </c>
    </row>
    <row r="314" spans="1:6" x14ac:dyDescent="0.2">
      <c r="A314" t="s">
        <v>41</v>
      </c>
      <c r="B314">
        <v>2.6</v>
      </c>
      <c r="C314">
        <v>2</v>
      </c>
      <c r="D314">
        <f t="shared" si="4"/>
        <v>2</v>
      </c>
      <c r="E314">
        <v>2.6</v>
      </c>
      <c r="F314" t="s">
        <v>179</v>
      </c>
    </row>
    <row r="315" spans="1:6" x14ac:dyDescent="0.2">
      <c r="A315" t="s">
        <v>41</v>
      </c>
      <c r="B315">
        <v>5.5</v>
      </c>
      <c r="C315">
        <v>5</v>
      </c>
      <c r="D315">
        <f t="shared" si="4"/>
        <v>5</v>
      </c>
      <c r="E315">
        <v>5.5</v>
      </c>
      <c r="F315" t="s">
        <v>180</v>
      </c>
    </row>
    <row r="316" spans="1:6" x14ac:dyDescent="0.2">
      <c r="C316">
        <v>0</v>
      </c>
      <c r="D316">
        <f t="shared" si="4"/>
        <v>0</v>
      </c>
    </row>
    <row r="317" spans="1:6" x14ac:dyDescent="0.2">
      <c r="C317">
        <v>0</v>
      </c>
      <c r="D317">
        <f t="shared" si="4"/>
        <v>0</v>
      </c>
    </row>
    <row r="318" spans="1:6" x14ac:dyDescent="0.2">
      <c r="C318">
        <v>0</v>
      </c>
      <c r="D318">
        <f t="shared" si="4"/>
        <v>0</v>
      </c>
      <c r="F318" t="s">
        <v>181</v>
      </c>
    </row>
    <row r="319" spans="1:6" x14ac:dyDescent="0.2">
      <c r="A319" t="s">
        <v>42</v>
      </c>
      <c r="B319">
        <v>0</v>
      </c>
      <c r="C319">
        <v>0</v>
      </c>
      <c r="D319">
        <f t="shared" si="4"/>
        <v>0</v>
      </c>
      <c r="E319">
        <v>0</v>
      </c>
      <c r="F319" t="s">
        <v>182</v>
      </c>
    </row>
    <row r="320" spans="1:6" x14ac:dyDescent="0.2">
      <c r="A320" t="s">
        <v>42</v>
      </c>
      <c r="B320">
        <v>14.46</v>
      </c>
      <c r="C320">
        <v>14</v>
      </c>
      <c r="D320">
        <f t="shared" si="4"/>
        <v>14</v>
      </c>
      <c r="E320">
        <v>14.46</v>
      </c>
      <c r="F320" t="s">
        <v>0</v>
      </c>
    </row>
    <row r="321" spans="1:6" x14ac:dyDescent="0.2">
      <c r="C321">
        <v>0</v>
      </c>
      <c r="D321">
        <f t="shared" si="4"/>
        <v>0</v>
      </c>
    </row>
    <row r="322" spans="1:6" x14ac:dyDescent="0.2">
      <c r="C322">
        <v>0</v>
      </c>
      <c r="D322">
        <f t="shared" si="4"/>
        <v>0</v>
      </c>
    </row>
    <row r="323" spans="1:6" x14ac:dyDescent="0.2">
      <c r="C323">
        <v>0</v>
      </c>
      <c r="D323">
        <f t="shared" ref="D323:D335" si="5">INT(B323)</f>
        <v>0</v>
      </c>
      <c r="F323" t="s">
        <v>1</v>
      </c>
    </row>
    <row r="324" spans="1:6" x14ac:dyDescent="0.2">
      <c r="A324" t="s">
        <v>43</v>
      </c>
      <c r="B324">
        <v>0</v>
      </c>
      <c r="C324">
        <v>0</v>
      </c>
      <c r="D324">
        <f t="shared" si="5"/>
        <v>0</v>
      </c>
      <c r="E324">
        <v>0</v>
      </c>
      <c r="F324" t="s">
        <v>2</v>
      </c>
    </row>
    <row r="325" spans="1:6" x14ac:dyDescent="0.2">
      <c r="A325" t="s">
        <v>43</v>
      </c>
      <c r="B325">
        <v>7.1</v>
      </c>
      <c r="C325">
        <v>7</v>
      </c>
      <c r="D325">
        <f t="shared" si="5"/>
        <v>7</v>
      </c>
      <c r="E325">
        <v>7.1</v>
      </c>
      <c r="F325" t="s">
        <v>3</v>
      </c>
    </row>
    <row r="326" spans="1:6" x14ac:dyDescent="0.2">
      <c r="C326">
        <v>0</v>
      </c>
      <c r="D326">
        <f t="shared" si="5"/>
        <v>0</v>
      </c>
    </row>
    <row r="327" spans="1:6" x14ac:dyDescent="0.2">
      <c r="C327">
        <v>0</v>
      </c>
      <c r="D327">
        <f t="shared" si="5"/>
        <v>0</v>
      </c>
    </row>
    <row r="328" spans="1:6" x14ac:dyDescent="0.2">
      <c r="C328">
        <v>0</v>
      </c>
      <c r="D328">
        <f t="shared" si="5"/>
        <v>0</v>
      </c>
      <c r="F328" t="s">
        <v>4</v>
      </c>
    </row>
    <row r="329" spans="1:6" x14ac:dyDescent="0.2">
      <c r="A329" t="s">
        <v>44</v>
      </c>
      <c r="B329">
        <v>0</v>
      </c>
      <c r="C329">
        <v>0</v>
      </c>
      <c r="D329">
        <f t="shared" si="5"/>
        <v>0</v>
      </c>
      <c r="E329">
        <v>0</v>
      </c>
      <c r="F329" t="s">
        <v>5</v>
      </c>
    </row>
    <row r="330" spans="1:6" x14ac:dyDescent="0.2">
      <c r="A330" t="s">
        <v>44</v>
      </c>
      <c r="B330">
        <v>19</v>
      </c>
      <c r="C330">
        <v>19</v>
      </c>
      <c r="D330">
        <f t="shared" si="5"/>
        <v>19</v>
      </c>
      <c r="E330">
        <v>19</v>
      </c>
      <c r="F330" t="s">
        <v>6</v>
      </c>
    </row>
    <row r="331" spans="1:6" x14ac:dyDescent="0.2">
      <c r="C331">
        <v>0</v>
      </c>
      <c r="D331">
        <f t="shared" si="5"/>
        <v>0</v>
      </c>
    </row>
    <row r="332" spans="1:6" x14ac:dyDescent="0.2">
      <c r="C332">
        <v>0</v>
      </c>
      <c r="D332">
        <f t="shared" si="5"/>
        <v>0</v>
      </c>
    </row>
    <row r="333" spans="1:6" x14ac:dyDescent="0.2">
      <c r="C333">
        <v>0</v>
      </c>
      <c r="D333">
        <f t="shared" si="5"/>
        <v>0</v>
      </c>
      <c r="F333" t="s">
        <v>7</v>
      </c>
    </row>
    <row r="334" spans="1:6" x14ac:dyDescent="0.2">
      <c r="A334" t="s">
        <v>45</v>
      </c>
      <c r="B334">
        <v>0</v>
      </c>
      <c r="C334">
        <v>0</v>
      </c>
      <c r="D334">
        <f t="shared" si="5"/>
        <v>0</v>
      </c>
      <c r="E334">
        <v>0</v>
      </c>
      <c r="F334" t="s">
        <v>8</v>
      </c>
    </row>
    <row r="335" spans="1:6" x14ac:dyDescent="0.2">
      <c r="A335" t="s">
        <v>45</v>
      </c>
      <c r="B335">
        <v>6.8</v>
      </c>
      <c r="C335">
        <v>6</v>
      </c>
      <c r="D335">
        <f t="shared" si="5"/>
        <v>6</v>
      </c>
      <c r="E335">
        <v>6.8</v>
      </c>
      <c r="F335" t="s">
        <v>9</v>
      </c>
    </row>
  </sheetData>
  <phoneticPr fontId="0" type="noConversion"/>
  <pageMargins left="0.75" right="0.75" top="1" bottom="1" header="0.4921259845" footer="0.4921259845"/>
  <pageSetup paperSize="1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6"/>
  <sheetViews>
    <sheetView tabSelected="1" topLeftCell="D1" zoomScale="150" zoomScaleNormal="150" zoomScalePageLayoutView="150" workbookViewId="0">
      <selection activeCell="D2" sqref="D2"/>
    </sheetView>
  </sheetViews>
  <sheetFormatPr defaultColWidth="11.42578125" defaultRowHeight="12.75" x14ac:dyDescent="0.2"/>
  <sheetData>
    <row r="1" spans="1:10" x14ac:dyDescent="0.2">
      <c r="A1" t="s">
        <v>334</v>
      </c>
      <c r="B1" t="s">
        <v>335</v>
      </c>
      <c r="D1" t="s">
        <v>336</v>
      </c>
      <c r="E1" t="s">
        <v>319</v>
      </c>
      <c r="F1" t="s">
        <v>320</v>
      </c>
      <c r="G1" t="s">
        <v>321</v>
      </c>
      <c r="H1" t="s">
        <v>327</v>
      </c>
      <c r="I1" t="s">
        <v>330</v>
      </c>
      <c r="J1" t="s">
        <v>329</v>
      </c>
    </row>
    <row r="2" spans="1:10" x14ac:dyDescent="0.2">
      <c r="A2" t="s">
        <v>46</v>
      </c>
      <c r="B2">
        <v>0</v>
      </c>
      <c r="C2">
        <v>0</v>
      </c>
      <c r="D2" t="s">
        <v>184</v>
      </c>
      <c r="E2">
        <v>14164</v>
      </c>
      <c r="F2">
        <v>4004</v>
      </c>
    </row>
    <row r="3" spans="1:10" x14ac:dyDescent="0.2">
      <c r="A3" t="s">
        <v>11</v>
      </c>
      <c r="B3">
        <v>6</v>
      </c>
      <c r="C3">
        <v>6</v>
      </c>
      <c r="D3" t="s">
        <v>185</v>
      </c>
    </row>
    <row r="4" spans="1:10" x14ac:dyDescent="0.2">
      <c r="A4" t="s">
        <v>11</v>
      </c>
      <c r="B4">
        <v>9</v>
      </c>
      <c r="C4">
        <v>9</v>
      </c>
      <c r="D4" t="s">
        <v>186</v>
      </c>
    </row>
    <row r="5" spans="1:10" x14ac:dyDescent="0.2">
      <c r="A5" t="s">
        <v>11</v>
      </c>
      <c r="B5">
        <v>12</v>
      </c>
      <c r="C5">
        <v>12</v>
      </c>
      <c r="D5" t="s">
        <v>187</v>
      </c>
      <c r="E5">
        <v>8772</v>
      </c>
      <c r="F5">
        <v>7986</v>
      </c>
      <c r="G5">
        <v>7</v>
      </c>
      <c r="H5">
        <v>4405419</v>
      </c>
    </row>
    <row r="6" spans="1:10" x14ac:dyDescent="0.2">
      <c r="A6" t="s">
        <v>11</v>
      </c>
      <c r="B6">
        <v>13</v>
      </c>
      <c r="C6">
        <v>13</v>
      </c>
      <c r="D6" t="s">
        <v>188</v>
      </c>
    </row>
    <row r="7" spans="1:10" x14ac:dyDescent="0.2">
      <c r="A7" t="s">
        <v>11</v>
      </c>
      <c r="B7">
        <v>18</v>
      </c>
      <c r="C7">
        <v>18</v>
      </c>
      <c r="D7" t="s">
        <v>189</v>
      </c>
      <c r="E7">
        <v>18310</v>
      </c>
      <c r="F7">
        <v>25041</v>
      </c>
      <c r="G7">
        <v>10</v>
      </c>
      <c r="H7">
        <v>26008722</v>
      </c>
      <c r="I7">
        <f>H7-H8</f>
        <v>515828</v>
      </c>
      <c r="J7">
        <f>I7/(1000000*(C8-C7))</f>
        <v>0.17194266666666666</v>
      </c>
    </row>
    <row r="8" spans="1:10" x14ac:dyDescent="0.2">
      <c r="A8" t="s">
        <v>11</v>
      </c>
      <c r="B8">
        <v>21</v>
      </c>
      <c r="C8">
        <v>21</v>
      </c>
      <c r="D8" t="s">
        <v>190</v>
      </c>
      <c r="E8">
        <v>1882</v>
      </c>
      <c r="F8">
        <v>193638</v>
      </c>
      <c r="G8">
        <v>10</v>
      </c>
      <c r="H8">
        <v>25492894</v>
      </c>
    </row>
    <row r="9" spans="1:10" x14ac:dyDescent="0.2">
      <c r="A9" t="s">
        <v>11</v>
      </c>
      <c r="B9">
        <v>23</v>
      </c>
      <c r="C9">
        <v>23</v>
      </c>
      <c r="D9" t="s">
        <v>191</v>
      </c>
    </row>
    <row r="10" spans="1:10" x14ac:dyDescent="0.2">
      <c r="A10" t="s">
        <v>11</v>
      </c>
      <c r="B10">
        <v>26</v>
      </c>
      <c r="C10">
        <v>26</v>
      </c>
      <c r="D10" t="s">
        <v>192</v>
      </c>
    </row>
    <row r="11" spans="1:10" x14ac:dyDescent="0.2">
      <c r="A11" t="s">
        <v>11</v>
      </c>
      <c r="B11">
        <v>30</v>
      </c>
      <c r="C11">
        <v>30</v>
      </c>
      <c r="D11" t="s">
        <v>193</v>
      </c>
    </row>
    <row r="12" spans="1:10" x14ac:dyDescent="0.2">
      <c r="A12" t="s">
        <v>11</v>
      </c>
      <c r="B12">
        <v>31</v>
      </c>
      <c r="C12">
        <v>31</v>
      </c>
      <c r="D12" t="s">
        <v>194</v>
      </c>
    </row>
    <row r="13" spans="1:10" x14ac:dyDescent="0.2">
      <c r="A13" t="s">
        <v>11</v>
      </c>
      <c r="B13">
        <v>33</v>
      </c>
      <c r="C13">
        <v>33</v>
      </c>
      <c r="D13" t="s">
        <v>195</v>
      </c>
      <c r="E13">
        <v>3116</v>
      </c>
      <c r="F13">
        <v>324621</v>
      </c>
      <c r="G13">
        <v>2</v>
      </c>
      <c r="H13">
        <v>29477034</v>
      </c>
    </row>
    <row r="14" spans="1:10" x14ac:dyDescent="0.2">
      <c r="A14" t="s">
        <v>11</v>
      </c>
      <c r="B14">
        <v>36</v>
      </c>
      <c r="C14">
        <v>36</v>
      </c>
      <c r="D14" t="s">
        <v>196</v>
      </c>
      <c r="E14">
        <v>82</v>
      </c>
      <c r="F14">
        <v>226809</v>
      </c>
      <c r="G14">
        <v>10</v>
      </c>
      <c r="H14">
        <v>26974477</v>
      </c>
      <c r="I14">
        <f>H16-H14</f>
        <v>174514</v>
      </c>
      <c r="J14">
        <f>I14/(1000000*(C16-C14))</f>
        <v>8.7257000000000001E-2</v>
      </c>
    </row>
    <row r="15" spans="1:10" x14ac:dyDescent="0.2">
      <c r="A15" t="s">
        <v>11</v>
      </c>
      <c r="B15">
        <v>37</v>
      </c>
      <c r="C15">
        <v>37</v>
      </c>
      <c r="D15" t="s">
        <v>197</v>
      </c>
      <c r="E15">
        <v>1966</v>
      </c>
      <c r="F15">
        <v>107583</v>
      </c>
      <c r="G15">
        <v>3</v>
      </c>
      <c r="H15">
        <v>17297315</v>
      </c>
      <c r="I15">
        <f>H18-H15</f>
        <v>3162923</v>
      </c>
      <c r="J15">
        <f>I15/(1000000*(B18-B15))</f>
        <v>0.22592307142857143</v>
      </c>
    </row>
    <row r="16" spans="1:10" x14ac:dyDescent="0.2">
      <c r="A16" t="s">
        <v>11</v>
      </c>
      <c r="B16">
        <v>38</v>
      </c>
      <c r="C16">
        <v>38</v>
      </c>
      <c r="D16" t="s">
        <v>198</v>
      </c>
      <c r="E16">
        <v>82</v>
      </c>
      <c r="F16">
        <v>52701</v>
      </c>
      <c r="G16">
        <v>10</v>
      </c>
      <c r="H16">
        <v>27148991</v>
      </c>
    </row>
    <row r="17" spans="1:10" x14ac:dyDescent="0.2">
      <c r="A17" t="s">
        <v>11</v>
      </c>
      <c r="B17">
        <v>45</v>
      </c>
      <c r="C17">
        <v>45</v>
      </c>
      <c r="D17" t="s">
        <v>199</v>
      </c>
    </row>
    <row r="18" spans="1:10" x14ac:dyDescent="0.2">
      <c r="A18" t="s">
        <v>10</v>
      </c>
      <c r="B18">
        <v>51</v>
      </c>
      <c r="C18">
        <v>51</v>
      </c>
      <c r="D18" t="s">
        <v>200</v>
      </c>
      <c r="E18">
        <v>5278</v>
      </c>
      <c r="F18">
        <v>45010</v>
      </c>
      <c r="G18">
        <v>3</v>
      </c>
      <c r="H18">
        <v>20460238</v>
      </c>
    </row>
    <row r="19" spans="1:10" x14ac:dyDescent="0.2">
      <c r="A19" t="s">
        <v>10</v>
      </c>
      <c r="B19">
        <v>52</v>
      </c>
      <c r="C19">
        <v>52</v>
      </c>
      <c r="D19" t="s">
        <v>201</v>
      </c>
    </row>
    <row r="20" spans="1:10" x14ac:dyDescent="0.2">
      <c r="A20" t="s">
        <v>10</v>
      </c>
      <c r="B20">
        <v>54</v>
      </c>
      <c r="C20">
        <v>54</v>
      </c>
      <c r="D20" t="s">
        <v>202</v>
      </c>
      <c r="E20">
        <v>7953</v>
      </c>
      <c r="F20">
        <v>18678</v>
      </c>
      <c r="G20">
        <v>3</v>
      </c>
      <c r="H20">
        <v>20532927</v>
      </c>
      <c r="I20">
        <f>H20-H18</f>
        <v>72689</v>
      </c>
      <c r="J20">
        <f>I20/(1000000*(B20-B18))</f>
        <v>2.4229666666666667E-2</v>
      </c>
    </row>
    <row r="21" spans="1:10" x14ac:dyDescent="0.2">
      <c r="A21" t="s">
        <v>10</v>
      </c>
      <c r="B21">
        <v>55</v>
      </c>
      <c r="C21">
        <v>55</v>
      </c>
      <c r="D21" t="s">
        <v>203</v>
      </c>
      <c r="E21">
        <v>3861</v>
      </c>
      <c r="F21">
        <v>126886</v>
      </c>
      <c r="G21">
        <v>3</v>
      </c>
      <c r="H21">
        <v>19868600</v>
      </c>
      <c r="I21" t="s">
        <v>328</v>
      </c>
    </row>
    <row r="22" spans="1:10" x14ac:dyDescent="0.2">
      <c r="A22" t="s">
        <v>10</v>
      </c>
      <c r="B22">
        <v>58</v>
      </c>
      <c r="C22">
        <v>58</v>
      </c>
      <c r="D22" t="s">
        <v>204</v>
      </c>
      <c r="E22">
        <v>8756</v>
      </c>
      <c r="F22">
        <v>1271</v>
      </c>
      <c r="G22">
        <v>3</v>
      </c>
    </row>
    <row r="23" spans="1:10" x14ac:dyDescent="0.2">
      <c r="A23" t="s">
        <v>10</v>
      </c>
      <c r="B23">
        <v>59</v>
      </c>
      <c r="C23">
        <v>59</v>
      </c>
      <c r="D23" t="s">
        <v>205</v>
      </c>
    </row>
    <row r="24" spans="1:10" x14ac:dyDescent="0.2">
      <c r="A24" t="s">
        <v>10</v>
      </c>
      <c r="B24">
        <v>62</v>
      </c>
      <c r="C24">
        <v>62</v>
      </c>
      <c r="D24" t="s">
        <v>206</v>
      </c>
    </row>
    <row r="25" spans="1:10" x14ac:dyDescent="0.2">
      <c r="A25" t="s">
        <v>10</v>
      </c>
      <c r="B25">
        <v>67</v>
      </c>
      <c r="C25">
        <v>67</v>
      </c>
      <c r="D25" t="s">
        <v>207</v>
      </c>
      <c r="E25">
        <v>4762</v>
      </c>
      <c r="F25">
        <v>20242</v>
      </c>
    </row>
    <row r="26" spans="1:10" x14ac:dyDescent="0.2">
      <c r="A26" t="s">
        <v>10</v>
      </c>
      <c r="B26">
        <v>71</v>
      </c>
      <c r="C26">
        <v>71</v>
      </c>
      <c r="D26" t="s">
        <v>208</v>
      </c>
      <c r="E26">
        <v>8756</v>
      </c>
      <c r="F26">
        <v>1271</v>
      </c>
      <c r="G26">
        <v>3</v>
      </c>
    </row>
    <row r="27" spans="1:10" x14ac:dyDescent="0.2">
      <c r="A27" t="s">
        <v>10</v>
      </c>
      <c r="B27">
        <v>72</v>
      </c>
      <c r="C27">
        <v>72</v>
      </c>
      <c r="D27" t="s">
        <v>209</v>
      </c>
      <c r="E27">
        <v>2429</v>
      </c>
      <c r="F27">
        <v>124655</v>
      </c>
    </row>
    <row r="28" spans="1:10" x14ac:dyDescent="0.2">
      <c r="A28" t="s">
        <v>10</v>
      </c>
      <c r="B28">
        <v>75</v>
      </c>
      <c r="C28">
        <v>75</v>
      </c>
      <c r="D28" t="s">
        <v>210</v>
      </c>
    </row>
    <row r="29" spans="1:10" x14ac:dyDescent="0.2">
      <c r="A29" t="s">
        <v>10</v>
      </c>
      <c r="B29">
        <v>78</v>
      </c>
      <c r="C29">
        <v>78</v>
      </c>
      <c r="D29" t="s">
        <v>211</v>
      </c>
      <c r="E29">
        <v>10335</v>
      </c>
      <c r="F29">
        <v>19600</v>
      </c>
      <c r="G29">
        <v>3</v>
      </c>
      <c r="H29">
        <v>31760706</v>
      </c>
      <c r="I29">
        <f>H29-H20</f>
        <v>11227779</v>
      </c>
      <c r="J29">
        <f>I29/(1000000*(B29-B20))</f>
        <v>0.46782412499999998</v>
      </c>
    </row>
    <row r="30" spans="1:10" x14ac:dyDescent="0.2">
      <c r="A30" t="s">
        <v>10</v>
      </c>
      <c r="B30">
        <v>79</v>
      </c>
      <c r="C30">
        <v>79</v>
      </c>
      <c r="D30" t="s">
        <v>212</v>
      </c>
      <c r="E30">
        <v>3095</v>
      </c>
      <c r="F30">
        <v>79821</v>
      </c>
      <c r="G30">
        <v>3</v>
      </c>
      <c r="H30">
        <v>32122727</v>
      </c>
      <c r="I30">
        <f>H30-H29</f>
        <v>362021</v>
      </c>
      <c r="J30">
        <f>I30/(1000000*(B30-B29))</f>
        <v>0.36202099999999998</v>
      </c>
    </row>
    <row r="31" spans="1:10" x14ac:dyDescent="0.2">
      <c r="A31" t="s">
        <v>10</v>
      </c>
      <c r="B31">
        <v>80</v>
      </c>
      <c r="C31">
        <v>80</v>
      </c>
      <c r="D31" t="s">
        <v>213</v>
      </c>
    </row>
    <row r="32" spans="1:10" x14ac:dyDescent="0.2">
      <c r="A32" t="s">
        <v>10</v>
      </c>
      <c r="B32">
        <v>92</v>
      </c>
      <c r="C32">
        <v>92</v>
      </c>
      <c r="D32" t="s">
        <v>214</v>
      </c>
    </row>
    <row r="33" spans="1:10" x14ac:dyDescent="0.2">
      <c r="A33" t="s">
        <v>10</v>
      </c>
      <c r="B33">
        <v>96</v>
      </c>
      <c r="C33">
        <v>96</v>
      </c>
      <c r="D33" t="s">
        <v>215</v>
      </c>
    </row>
    <row r="34" spans="1:10" x14ac:dyDescent="0.2">
      <c r="B34">
        <v>0</v>
      </c>
      <c r="C34">
        <v>0</v>
      </c>
    </row>
    <row r="35" spans="1:10" x14ac:dyDescent="0.2">
      <c r="B35">
        <v>0</v>
      </c>
      <c r="C35">
        <v>0</v>
      </c>
      <c r="D35" t="s">
        <v>216</v>
      </c>
    </row>
    <row r="36" spans="1:10" x14ac:dyDescent="0.2">
      <c r="A36" t="s">
        <v>16</v>
      </c>
      <c r="B36">
        <v>0</v>
      </c>
      <c r="C36">
        <v>0</v>
      </c>
      <c r="D36" t="s">
        <v>217</v>
      </c>
      <c r="E36">
        <v>304</v>
      </c>
      <c r="F36">
        <v>162393</v>
      </c>
      <c r="G36">
        <v>3</v>
      </c>
      <c r="H36">
        <v>19156231</v>
      </c>
      <c r="I36">
        <f>H39-H36</f>
        <v>4478964</v>
      </c>
      <c r="J36">
        <f>I36/(1000000*(C39-C36))</f>
        <v>0.63985199999999998</v>
      </c>
    </row>
    <row r="37" spans="1:10" x14ac:dyDescent="0.2">
      <c r="A37" t="s">
        <v>16</v>
      </c>
      <c r="B37">
        <v>2</v>
      </c>
      <c r="C37">
        <v>2</v>
      </c>
      <c r="D37" t="s">
        <v>218</v>
      </c>
      <c r="E37">
        <v>397</v>
      </c>
      <c r="F37">
        <v>104359</v>
      </c>
    </row>
    <row r="38" spans="1:10" x14ac:dyDescent="0.2">
      <c r="A38" t="s">
        <v>16</v>
      </c>
      <c r="B38">
        <v>5</v>
      </c>
      <c r="C38">
        <v>5</v>
      </c>
      <c r="D38" t="s">
        <v>219</v>
      </c>
    </row>
    <row r="39" spans="1:10" x14ac:dyDescent="0.2">
      <c r="A39" t="s">
        <v>16</v>
      </c>
      <c r="B39">
        <v>7</v>
      </c>
      <c r="C39">
        <v>7</v>
      </c>
      <c r="D39" t="s">
        <v>220</v>
      </c>
      <c r="E39">
        <v>3958</v>
      </c>
      <c r="F39">
        <v>200630</v>
      </c>
      <c r="G39">
        <v>3</v>
      </c>
      <c r="H39">
        <v>23635195</v>
      </c>
      <c r="I39">
        <f>H49-H39</f>
        <v>8125511</v>
      </c>
      <c r="J39">
        <f>I39/(1000000*(C49-C39))</f>
        <v>0.29019682142857145</v>
      </c>
    </row>
    <row r="40" spans="1:10" x14ac:dyDescent="0.2">
      <c r="A40" t="s">
        <v>16</v>
      </c>
      <c r="B40">
        <v>8</v>
      </c>
      <c r="C40">
        <v>8</v>
      </c>
      <c r="D40" t="s">
        <v>221</v>
      </c>
      <c r="E40">
        <v>14341</v>
      </c>
      <c r="F40">
        <v>497</v>
      </c>
    </row>
    <row r="41" spans="1:10" x14ac:dyDescent="0.2">
      <c r="A41" t="s">
        <v>16</v>
      </c>
      <c r="B41">
        <v>11</v>
      </c>
      <c r="C41">
        <v>11</v>
      </c>
      <c r="D41" t="s">
        <v>222</v>
      </c>
    </row>
    <row r="42" spans="1:10" x14ac:dyDescent="0.2">
      <c r="A42" t="s">
        <v>16</v>
      </c>
      <c r="B42">
        <v>13</v>
      </c>
      <c r="C42">
        <v>13</v>
      </c>
      <c r="D42" t="s">
        <v>223</v>
      </c>
      <c r="E42">
        <v>792</v>
      </c>
      <c r="F42">
        <v>110660</v>
      </c>
    </row>
    <row r="43" spans="1:10" x14ac:dyDescent="0.2">
      <c r="A43" t="s">
        <v>16</v>
      </c>
      <c r="B43">
        <v>18</v>
      </c>
      <c r="C43">
        <v>18</v>
      </c>
      <c r="D43" t="s">
        <v>224</v>
      </c>
    </row>
    <row r="44" spans="1:10" x14ac:dyDescent="0.2">
      <c r="A44" t="s">
        <v>16</v>
      </c>
      <c r="B44">
        <v>20</v>
      </c>
      <c r="C44">
        <v>20</v>
      </c>
      <c r="D44" t="s">
        <v>225</v>
      </c>
    </row>
    <row r="45" spans="1:10" x14ac:dyDescent="0.2">
      <c r="A45" t="s">
        <v>16</v>
      </c>
      <c r="B45">
        <v>22</v>
      </c>
      <c r="C45">
        <v>22</v>
      </c>
      <c r="D45" t="s">
        <v>226</v>
      </c>
      <c r="E45">
        <v>3460</v>
      </c>
      <c r="F45">
        <v>111422</v>
      </c>
      <c r="G45">
        <v>3</v>
      </c>
      <c r="I45" t="s">
        <v>333</v>
      </c>
    </row>
    <row r="46" spans="1:10" x14ac:dyDescent="0.2">
      <c r="A46" t="s">
        <v>16</v>
      </c>
      <c r="B46">
        <v>23</v>
      </c>
      <c r="C46">
        <v>23</v>
      </c>
      <c r="D46" t="s">
        <v>227</v>
      </c>
      <c r="E46">
        <v>3958</v>
      </c>
      <c r="F46">
        <v>200630</v>
      </c>
      <c r="G46">
        <v>3</v>
      </c>
    </row>
    <row r="47" spans="1:10" x14ac:dyDescent="0.2">
      <c r="A47" t="s">
        <v>16</v>
      </c>
      <c r="B47">
        <v>27</v>
      </c>
      <c r="C47">
        <v>27</v>
      </c>
      <c r="D47" t="s">
        <v>228</v>
      </c>
      <c r="E47">
        <v>14341</v>
      </c>
      <c r="F47">
        <v>497</v>
      </c>
    </row>
    <row r="48" spans="1:10" x14ac:dyDescent="0.2">
      <c r="A48" t="s">
        <v>16</v>
      </c>
      <c r="B48">
        <v>31</v>
      </c>
      <c r="C48">
        <v>31</v>
      </c>
      <c r="D48" t="s">
        <v>229</v>
      </c>
    </row>
    <row r="49" spans="1:10" x14ac:dyDescent="0.2">
      <c r="A49" t="s">
        <v>16</v>
      </c>
      <c r="B49">
        <v>35</v>
      </c>
      <c r="C49">
        <v>35</v>
      </c>
      <c r="D49" t="s">
        <v>230</v>
      </c>
      <c r="E49">
        <v>10335</v>
      </c>
      <c r="F49">
        <v>19600</v>
      </c>
      <c r="G49">
        <v>3</v>
      </c>
      <c r="H49">
        <v>31760706</v>
      </c>
      <c r="I49">
        <f>H53-H49</f>
        <v>273035</v>
      </c>
      <c r="J49">
        <f>I49/(1000000*(B53-B49))</f>
        <v>1.9502499999999999E-2</v>
      </c>
    </row>
    <row r="50" spans="1:10" x14ac:dyDescent="0.2">
      <c r="A50" t="s">
        <v>16</v>
      </c>
      <c r="B50">
        <v>42</v>
      </c>
      <c r="C50">
        <v>42</v>
      </c>
      <c r="D50" t="s">
        <v>231</v>
      </c>
    </row>
    <row r="51" spans="1:10" x14ac:dyDescent="0.2">
      <c r="A51" t="s">
        <v>16</v>
      </c>
      <c r="B51">
        <v>44</v>
      </c>
      <c r="C51">
        <v>44</v>
      </c>
      <c r="D51" t="s">
        <v>232</v>
      </c>
    </row>
    <row r="52" spans="1:10" x14ac:dyDescent="0.2">
      <c r="A52" t="s">
        <v>16</v>
      </c>
      <c r="B52">
        <v>48</v>
      </c>
      <c r="C52">
        <v>48</v>
      </c>
      <c r="D52" t="s">
        <v>233</v>
      </c>
    </row>
    <row r="53" spans="1:10" x14ac:dyDescent="0.2">
      <c r="A53" t="s">
        <v>16</v>
      </c>
      <c r="B53">
        <v>49</v>
      </c>
      <c r="C53">
        <v>49</v>
      </c>
      <c r="D53" t="s">
        <v>234</v>
      </c>
      <c r="E53">
        <v>547</v>
      </c>
      <c r="F53">
        <v>158869</v>
      </c>
      <c r="G53">
        <v>3</v>
      </c>
      <c r="H53">
        <v>32033741</v>
      </c>
      <c r="I53">
        <f>H54-H53</f>
        <v>1544084</v>
      </c>
      <c r="J53">
        <f>I53/(1000000*(B54-B53))</f>
        <v>0.51469466666666663</v>
      </c>
    </row>
    <row r="54" spans="1:10" x14ac:dyDescent="0.2">
      <c r="A54" t="s">
        <v>16</v>
      </c>
      <c r="B54">
        <v>52</v>
      </c>
      <c r="C54">
        <v>52</v>
      </c>
      <c r="D54" t="s">
        <v>235</v>
      </c>
      <c r="E54">
        <v>3460</v>
      </c>
      <c r="F54">
        <v>111422</v>
      </c>
      <c r="G54">
        <v>3</v>
      </c>
      <c r="H54">
        <v>33577825</v>
      </c>
    </row>
    <row r="55" spans="1:10" x14ac:dyDescent="0.2">
      <c r="A55" t="s">
        <v>16</v>
      </c>
      <c r="B55">
        <v>62</v>
      </c>
      <c r="C55">
        <v>62</v>
      </c>
      <c r="D55" t="s">
        <v>236</v>
      </c>
    </row>
    <row r="56" spans="1:10" x14ac:dyDescent="0.2">
      <c r="A56" t="s">
        <v>16</v>
      </c>
      <c r="B56">
        <v>67</v>
      </c>
      <c r="C56">
        <v>67</v>
      </c>
      <c r="D56" t="s">
        <v>237</v>
      </c>
      <c r="E56">
        <v>16000</v>
      </c>
      <c r="F56">
        <v>3440</v>
      </c>
      <c r="G56">
        <v>3</v>
      </c>
    </row>
    <row r="57" spans="1:10" x14ac:dyDescent="0.2">
      <c r="A57" t="s">
        <v>16</v>
      </c>
      <c r="B57">
        <v>72</v>
      </c>
      <c r="C57">
        <v>72</v>
      </c>
      <c r="D57" t="s">
        <v>238</v>
      </c>
    </row>
    <row r="58" spans="1:10" x14ac:dyDescent="0.2">
      <c r="B58">
        <v>0</v>
      </c>
      <c r="C58">
        <v>0</v>
      </c>
    </row>
    <row r="59" spans="1:10" x14ac:dyDescent="0.2">
      <c r="B59">
        <v>0</v>
      </c>
      <c r="C59">
        <v>0</v>
      </c>
      <c r="D59" t="s">
        <v>239</v>
      </c>
    </row>
    <row r="60" spans="1:10" x14ac:dyDescent="0.2">
      <c r="A60" t="s">
        <v>17</v>
      </c>
      <c r="B60">
        <v>0</v>
      </c>
      <c r="C60">
        <v>0</v>
      </c>
      <c r="D60" t="s">
        <v>240</v>
      </c>
      <c r="E60">
        <v>8756</v>
      </c>
      <c r="F60">
        <v>1271</v>
      </c>
      <c r="G60">
        <v>3</v>
      </c>
    </row>
    <row r="61" spans="1:10" x14ac:dyDescent="0.2">
      <c r="A61" t="s">
        <v>17</v>
      </c>
      <c r="B61">
        <v>5</v>
      </c>
      <c r="C61">
        <v>5</v>
      </c>
      <c r="D61" t="s">
        <v>241</v>
      </c>
      <c r="E61">
        <v>5757</v>
      </c>
      <c r="F61">
        <v>86320</v>
      </c>
      <c r="G61">
        <v>3</v>
      </c>
      <c r="H61">
        <v>14016560</v>
      </c>
    </row>
    <row r="62" spans="1:10" x14ac:dyDescent="0.2">
      <c r="A62" t="s">
        <v>17</v>
      </c>
      <c r="B62">
        <v>13</v>
      </c>
      <c r="C62">
        <v>13</v>
      </c>
      <c r="D62" t="s">
        <v>242</v>
      </c>
      <c r="E62">
        <v>8756</v>
      </c>
      <c r="F62">
        <v>1271</v>
      </c>
      <c r="G62">
        <v>3</v>
      </c>
    </row>
    <row r="63" spans="1:10" x14ac:dyDescent="0.2">
      <c r="A63" t="s">
        <v>17</v>
      </c>
      <c r="B63">
        <v>17</v>
      </c>
      <c r="C63">
        <v>17</v>
      </c>
      <c r="D63" t="s">
        <v>243</v>
      </c>
      <c r="E63">
        <v>5757</v>
      </c>
      <c r="F63">
        <v>86320</v>
      </c>
      <c r="G63">
        <v>3</v>
      </c>
      <c r="H63">
        <v>14016560</v>
      </c>
      <c r="I63">
        <f>H65-H63</f>
        <v>2415556</v>
      </c>
      <c r="J63">
        <f>I63/(1000000*(C65-C63))</f>
        <v>0.60388900000000001</v>
      </c>
    </row>
    <row r="64" spans="1:10" x14ac:dyDescent="0.2">
      <c r="A64" t="s">
        <v>17</v>
      </c>
      <c r="B64">
        <v>19</v>
      </c>
      <c r="C64">
        <v>19</v>
      </c>
      <c r="D64" t="s">
        <v>244</v>
      </c>
      <c r="E64">
        <v>3751</v>
      </c>
      <c r="F64">
        <v>5642</v>
      </c>
    </row>
    <row r="65" spans="1:10" x14ac:dyDescent="0.2">
      <c r="A65" t="s">
        <v>17</v>
      </c>
      <c r="B65">
        <v>21</v>
      </c>
      <c r="C65">
        <v>21</v>
      </c>
      <c r="D65" t="s">
        <v>245</v>
      </c>
      <c r="E65">
        <v>286</v>
      </c>
      <c r="F65">
        <v>10065</v>
      </c>
      <c r="G65">
        <v>3</v>
      </c>
      <c r="H65">
        <v>16432116</v>
      </c>
      <c r="I65">
        <f>H66-H65</f>
        <v>70315</v>
      </c>
      <c r="J65">
        <f>I65/(1000000*B66-B65)</f>
        <v>3.0571767043787302E-3</v>
      </c>
    </row>
    <row r="66" spans="1:10" x14ac:dyDescent="0.2">
      <c r="A66" t="s">
        <v>17</v>
      </c>
      <c r="B66">
        <v>23</v>
      </c>
      <c r="C66">
        <v>23</v>
      </c>
      <c r="D66" t="s">
        <v>246</v>
      </c>
      <c r="E66">
        <v>5437</v>
      </c>
      <c r="F66">
        <v>61508</v>
      </c>
      <c r="G66">
        <v>3</v>
      </c>
      <c r="H66">
        <v>16502431</v>
      </c>
    </row>
    <row r="67" spans="1:10" x14ac:dyDescent="0.2">
      <c r="A67" t="s">
        <v>17</v>
      </c>
      <c r="B67">
        <v>25</v>
      </c>
      <c r="C67">
        <v>25</v>
      </c>
      <c r="D67" t="s">
        <v>247</v>
      </c>
    </row>
    <row r="68" spans="1:10" x14ac:dyDescent="0.2">
      <c r="A68" t="s">
        <v>17</v>
      </c>
      <c r="B68">
        <v>26</v>
      </c>
      <c r="C68">
        <v>26</v>
      </c>
      <c r="D68" t="s">
        <v>248</v>
      </c>
      <c r="E68">
        <v>3276</v>
      </c>
      <c r="F68">
        <v>138445</v>
      </c>
    </row>
    <row r="69" spans="1:10" x14ac:dyDescent="0.2">
      <c r="A69" t="s">
        <v>17</v>
      </c>
      <c r="B69">
        <v>42</v>
      </c>
      <c r="C69">
        <v>42</v>
      </c>
      <c r="D69" t="s">
        <v>249</v>
      </c>
    </row>
    <row r="70" spans="1:10" x14ac:dyDescent="0.2">
      <c r="A70" t="s">
        <v>17</v>
      </c>
      <c r="B70">
        <v>43</v>
      </c>
      <c r="C70">
        <v>43</v>
      </c>
      <c r="D70" t="s">
        <v>250</v>
      </c>
    </row>
    <row r="71" spans="1:10" x14ac:dyDescent="0.2">
      <c r="A71" t="s">
        <v>17</v>
      </c>
      <c r="B71">
        <v>43</v>
      </c>
      <c r="C71">
        <v>43</v>
      </c>
      <c r="D71" t="s">
        <v>251</v>
      </c>
    </row>
    <row r="72" spans="1:10" x14ac:dyDescent="0.2">
      <c r="A72" t="s">
        <v>17</v>
      </c>
      <c r="B72">
        <v>44</v>
      </c>
      <c r="C72">
        <v>44</v>
      </c>
      <c r="D72" t="s">
        <v>252</v>
      </c>
    </row>
    <row r="73" spans="1:10" x14ac:dyDescent="0.2">
      <c r="A73" t="s">
        <v>17</v>
      </c>
      <c r="B73">
        <v>47</v>
      </c>
      <c r="C73">
        <v>47</v>
      </c>
      <c r="D73" t="s">
        <v>253</v>
      </c>
      <c r="E73">
        <v>4407</v>
      </c>
      <c r="F73">
        <v>34541</v>
      </c>
      <c r="G73">
        <v>9</v>
      </c>
      <c r="H73">
        <v>26629935</v>
      </c>
      <c r="I73">
        <f>H73-H75</f>
        <v>3475242</v>
      </c>
      <c r="J73">
        <f>I73/(1000000*(C75-C74))</f>
        <v>0.24823157142857144</v>
      </c>
    </row>
    <row r="74" spans="1:10" x14ac:dyDescent="0.2">
      <c r="A74" t="s">
        <v>17</v>
      </c>
      <c r="B74">
        <v>54</v>
      </c>
      <c r="C74">
        <v>54</v>
      </c>
      <c r="D74" t="s">
        <v>254</v>
      </c>
    </row>
    <row r="75" spans="1:10" x14ac:dyDescent="0.2">
      <c r="A75" t="s">
        <v>17</v>
      </c>
      <c r="B75">
        <v>68</v>
      </c>
      <c r="C75">
        <v>68</v>
      </c>
      <c r="D75" t="s">
        <v>255</v>
      </c>
      <c r="E75">
        <v>368</v>
      </c>
      <c r="F75">
        <v>141540</v>
      </c>
      <c r="G75">
        <v>9</v>
      </c>
      <c r="H75">
        <v>23154693</v>
      </c>
      <c r="I75">
        <f>H75-H76</f>
        <v>3947560</v>
      </c>
      <c r="J75">
        <f>I75/(1000000*(C76-C75))</f>
        <v>0.43861777777777777</v>
      </c>
    </row>
    <row r="76" spans="1:10" x14ac:dyDescent="0.2">
      <c r="A76" t="s">
        <v>17</v>
      </c>
      <c r="B76">
        <v>77</v>
      </c>
      <c r="C76">
        <v>77</v>
      </c>
      <c r="D76" t="s">
        <v>256</v>
      </c>
      <c r="E76">
        <v>4255</v>
      </c>
      <c r="F76">
        <v>46805</v>
      </c>
      <c r="G76">
        <v>9</v>
      </c>
      <c r="H76">
        <v>19207133</v>
      </c>
      <c r="I76">
        <f>H76-H77</f>
        <v>284605</v>
      </c>
      <c r="J76">
        <f>I76/(1000000*(C77-C76))</f>
        <v>2.5873181818181819E-2</v>
      </c>
    </row>
    <row r="77" spans="1:10" x14ac:dyDescent="0.2">
      <c r="A77" t="s">
        <v>17</v>
      </c>
      <c r="B77">
        <v>88</v>
      </c>
      <c r="C77">
        <v>88</v>
      </c>
      <c r="D77" t="s">
        <v>257</v>
      </c>
      <c r="E77">
        <v>2028</v>
      </c>
      <c r="F77">
        <v>237615</v>
      </c>
      <c r="G77">
        <v>9</v>
      </c>
      <c r="H77">
        <v>18922528</v>
      </c>
    </row>
    <row r="78" spans="1:10" x14ac:dyDescent="0.2">
      <c r="A78" t="s">
        <v>17</v>
      </c>
      <c r="B78">
        <v>102</v>
      </c>
      <c r="C78">
        <v>102</v>
      </c>
      <c r="D78" t="s">
        <v>258</v>
      </c>
    </row>
    <row r="79" spans="1:10" x14ac:dyDescent="0.2">
      <c r="A79" t="s">
        <v>17</v>
      </c>
      <c r="B79">
        <v>116</v>
      </c>
      <c r="C79">
        <v>116</v>
      </c>
      <c r="D79" t="s">
        <v>259</v>
      </c>
      <c r="E79">
        <v>700</v>
      </c>
      <c r="F79">
        <v>19807</v>
      </c>
      <c r="G79">
        <v>3</v>
      </c>
      <c r="H79">
        <v>47888558</v>
      </c>
      <c r="I79">
        <f>H79-H66</f>
        <v>31386127</v>
      </c>
      <c r="J79">
        <f>I79/(1000000*(C79-C66))</f>
        <v>0.33748523655913981</v>
      </c>
    </row>
    <row r="80" spans="1:10" x14ac:dyDescent="0.2">
      <c r="B80">
        <v>0</v>
      </c>
      <c r="C80">
        <v>0</v>
      </c>
    </row>
    <row r="81" spans="1:10" x14ac:dyDescent="0.2">
      <c r="B81">
        <v>0</v>
      </c>
      <c r="C81">
        <v>0</v>
      </c>
    </row>
    <row r="82" spans="1:10" x14ac:dyDescent="0.2">
      <c r="B82">
        <v>0</v>
      </c>
      <c r="C82">
        <v>0</v>
      </c>
      <c r="D82" t="s">
        <v>260</v>
      </c>
    </row>
    <row r="83" spans="1:10" x14ac:dyDescent="0.2">
      <c r="A83" t="s">
        <v>18</v>
      </c>
      <c r="B83">
        <v>0</v>
      </c>
      <c r="C83">
        <v>0</v>
      </c>
      <c r="D83" t="s">
        <v>261</v>
      </c>
      <c r="E83">
        <v>6736</v>
      </c>
      <c r="F83">
        <v>31760</v>
      </c>
      <c r="G83">
        <v>8</v>
      </c>
      <c r="H83">
        <v>7006241</v>
      </c>
      <c r="I83">
        <f>H83-H87</f>
        <v>2273434</v>
      </c>
      <c r="J83">
        <f>I83/(1000000*(C87-C83))</f>
        <v>6.4955257142857145E-2</v>
      </c>
    </row>
    <row r="84" spans="1:10" x14ac:dyDescent="0.2">
      <c r="A84" t="s">
        <v>18</v>
      </c>
      <c r="B84">
        <v>5</v>
      </c>
      <c r="C84">
        <v>5</v>
      </c>
      <c r="D84" t="s">
        <v>262</v>
      </c>
      <c r="E84" t="s">
        <v>322</v>
      </c>
      <c r="F84">
        <v>90</v>
      </c>
    </row>
    <row r="85" spans="1:10" x14ac:dyDescent="0.2">
      <c r="A85" t="s">
        <v>18</v>
      </c>
      <c r="B85">
        <v>24</v>
      </c>
      <c r="C85">
        <v>24</v>
      </c>
      <c r="D85" t="s">
        <v>263</v>
      </c>
      <c r="E85">
        <v>14736</v>
      </c>
      <c r="F85">
        <v>537</v>
      </c>
    </row>
    <row r="86" spans="1:10" x14ac:dyDescent="0.2">
      <c r="A86" t="s">
        <v>18</v>
      </c>
      <c r="B86">
        <v>31</v>
      </c>
      <c r="C86">
        <v>31</v>
      </c>
      <c r="D86" t="s">
        <v>264</v>
      </c>
    </row>
    <row r="87" spans="1:10" x14ac:dyDescent="0.2">
      <c r="A87" t="s">
        <v>18</v>
      </c>
      <c r="B87">
        <v>35</v>
      </c>
      <c r="C87">
        <v>35</v>
      </c>
      <c r="D87" t="s">
        <v>265</v>
      </c>
      <c r="E87">
        <v>4924</v>
      </c>
      <c r="F87">
        <v>166672</v>
      </c>
      <c r="G87">
        <v>8</v>
      </c>
      <c r="H87">
        <v>4732807</v>
      </c>
    </row>
    <row r="88" spans="1:10" x14ac:dyDescent="0.2">
      <c r="A88" t="s">
        <v>18</v>
      </c>
      <c r="B88">
        <v>40</v>
      </c>
      <c r="C88">
        <v>40</v>
      </c>
      <c r="D88" t="s">
        <v>266</v>
      </c>
      <c r="E88">
        <v>16120</v>
      </c>
      <c r="F88">
        <v>7586</v>
      </c>
    </row>
    <row r="89" spans="1:10" x14ac:dyDescent="0.2">
      <c r="A89" t="s">
        <v>18</v>
      </c>
      <c r="B89">
        <v>41</v>
      </c>
      <c r="C89">
        <v>41</v>
      </c>
      <c r="D89" t="s">
        <v>267</v>
      </c>
      <c r="E89" t="s">
        <v>323</v>
      </c>
      <c r="F89">
        <v>35</v>
      </c>
    </row>
    <row r="90" spans="1:10" x14ac:dyDescent="0.2">
      <c r="A90" t="s">
        <v>18</v>
      </c>
      <c r="B90">
        <v>43</v>
      </c>
      <c r="C90">
        <v>43</v>
      </c>
      <c r="D90" t="s">
        <v>268</v>
      </c>
    </row>
    <row r="91" spans="1:10" x14ac:dyDescent="0.2">
      <c r="A91" t="s">
        <v>18</v>
      </c>
      <c r="B91">
        <v>44</v>
      </c>
      <c r="C91">
        <v>44</v>
      </c>
      <c r="D91" t="s">
        <v>269</v>
      </c>
      <c r="E91">
        <v>4731</v>
      </c>
      <c r="F91">
        <v>28368</v>
      </c>
    </row>
    <row r="92" spans="1:10" x14ac:dyDescent="0.2">
      <c r="A92" t="s">
        <v>18</v>
      </c>
      <c r="B92">
        <v>47</v>
      </c>
      <c r="C92">
        <v>47</v>
      </c>
      <c r="D92" t="s">
        <v>270</v>
      </c>
      <c r="E92">
        <v>8775</v>
      </c>
      <c r="F92">
        <v>62679</v>
      </c>
    </row>
    <row r="93" spans="1:10" x14ac:dyDescent="0.2">
      <c r="A93" t="s">
        <v>18</v>
      </c>
      <c r="B93">
        <v>48</v>
      </c>
      <c r="C93">
        <v>48</v>
      </c>
      <c r="D93" t="s">
        <v>271</v>
      </c>
      <c r="E93">
        <v>9952</v>
      </c>
      <c r="F93">
        <v>44664</v>
      </c>
    </row>
    <row r="94" spans="1:10" x14ac:dyDescent="0.2">
      <c r="A94" t="s">
        <v>18</v>
      </c>
      <c r="B94">
        <v>49</v>
      </c>
      <c r="C94">
        <v>49</v>
      </c>
      <c r="D94" t="s">
        <v>272</v>
      </c>
      <c r="E94">
        <v>2539</v>
      </c>
      <c r="F94">
        <v>75581</v>
      </c>
    </row>
    <row r="95" spans="1:10" x14ac:dyDescent="0.2">
      <c r="A95" t="s">
        <v>18</v>
      </c>
      <c r="B95">
        <v>52</v>
      </c>
      <c r="C95">
        <v>52</v>
      </c>
      <c r="D95" t="s">
        <v>273</v>
      </c>
      <c r="E95">
        <v>5438</v>
      </c>
      <c r="F95">
        <v>18220</v>
      </c>
    </row>
    <row r="96" spans="1:10" x14ac:dyDescent="0.2">
      <c r="A96" t="s">
        <v>18</v>
      </c>
      <c r="B96">
        <v>52</v>
      </c>
      <c r="C96">
        <v>52</v>
      </c>
      <c r="D96" t="s">
        <v>274</v>
      </c>
      <c r="E96">
        <v>2209</v>
      </c>
      <c r="F96">
        <v>72072</v>
      </c>
      <c r="G96">
        <v>7</v>
      </c>
      <c r="H96">
        <v>16857112</v>
      </c>
    </row>
    <row r="97" spans="1:10" x14ac:dyDescent="0.2">
      <c r="A97" t="s">
        <v>18</v>
      </c>
      <c r="B97">
        <v>53</v>
      </c>
      <c r="C97">
        <v>53</v>
      </c>
      <c r="D97" t="s">
        <v>275</v>
      </c>
    </row>
    <row r="98" spans="1:10" x14ac:dyDescent="0.2">
      <c r="A98" t="s">
        <v>18</v>
      </c>
      <c r="B98">
        <v>55</v>
      </c>
      <c r="C98">
        <v>55</v>
      </c>
      <c r="D98" t="s">
        <v>276</v>
      </c>
      <c r="E98">
        <v>2880</v>
      </c>
      <c r="F98">
        <v>6472</v>
      </c>
    </row>
    <row r="99" spans="1:10" x14ac:dyDescent="0.2">
      <c r="A99" t="s">
        <v>18</v>
      </c>
      <c r="B99">
        <v>59</v>
      </c>
      <c r="C99">
        <v>59</v>
      </c>
      <c r="D99" t="s">
        <v>277</v>
      </c>
    </row>
    <row r="100" spans="1:10" x14ac:dyDescent="0.2">
      <c r="A100" t="s">
        <v>18</v>
      </c>
      <c r="B100">
        <v>68</v>
      </c>
      <c r="C100">
        <v>68</v>
      </c>
      <c r="D100" t="s">
        <v>278</v>
      </c>
    </row>
    <row r="101" spans="1:10" x14ac:dyDescent="0.2">
      <c r="A101" t="s">
        <v>18</v>
      </c>
      <c r="B101">
        <v>74</v>
      </c>
      <c r="C101">
        <v>74</v>
      </c>
      <c r="D101" t="s">
        <v>279</v>
      </c>
      <c r="E101">
        <v>3851</v>
      </c>
      <c r="F101">
        <v>132611</v>
      </c>
      <c r="G101">
        <v>8</v>
      </c>
      <c r="H101">
        <v>13442706</v>
      </c>
      <c r="I101">
        <f>H101-H87</f>
        <v>8709899</v>
      </c>
      <c r="J101">
        <f>I101/(1000000*(B101-B87))</f>
        <v>0.22333074358974359</v>
      </c>
    </row>
    <row r="102" spans="1:10" x14ac:dyDescent="0.2">
      <c r="A102" t="s">
        <v>18</v>
      </c>
      <c r="B102">
        <v>74</v>
      </c>
      <c r="C102">
        <v>74</v>
      </c>
      <c r="D102" t="s">
        <v>280</v>
      </c>
    </row>
    <row r="103" spans="1:10" x14ac:dyDescent="0.2">
      <c r="B103">
        <v>0</v>
      </c>
      <c r="C103">
        <v>0</v>
      </c>
    </row>
    <row r="104" spans="1:10" x14ac:dyDescent="0.2">
      <c r="B104">
        <v>0</v>
      </c>
      <c r="C104">
        <v>0</v>
      </c>
    </row>
    <row r="105" spans="1:10" x14ac:dyDescent="0.2">
      <c r="B105">
        <v>0</v>
      </c>
      <c r="C105">
        <v>0</v>
      </c>
      <c r="D105" t="s">
        <v>281</v>
      </c>
    </row>
    <row r="106" spans="1:10" x14ac:dyDescent="0.2">
      <c r="A106" t="s">
        <v>19</v>
      </c>
      <c r="B106">
        <v>0</v>
      </c>
      <c r="C106">
        <v>0</v>
      </c>
      <c r="D106" t="s">
        <v>282</v>
      </c>
    </row>
    <row r="107" spans="1:10" x14ac:dyDescent="0.2">
      <c r="A107" t="s">
        <v>19</v>
      </c>
      <c r="B107">
        <v>2</v>
      </c>
      <c r="C107">
        <v>2</v>
      </c>
      <c r="D107" t="s">
        <v>283</v>
      </c>
      <c r="E107">
        <v>1360</v>
      </c>
      <c r="F107">
        <v>5886</v>
      </c>
      <c r="G107">
        <v>9</v>
      </c>
      <c r="H107">
        <v>22040600</v>
      </c>
      <c r="I107">
        <f>H107-H113</f>
        <v>2833568</v>
      </c>
      <c r="J107">
        <f>I107/(1000000*(B113-B107))</f>
        <v>0.23613066666666666</v>
      </c>
    </row>
    <row r="108" spans="1:10" x14ac:dyDescent="0.2">
      <c r="A108" t="s">
        <v>19</v>
      </c>
      <c r="B108">
        <v>4</v>
      </c>
      <c r="C108">
        <v>4</v>
      </c>
      <c r="D108" t="s">
        <v>284</v>
      </c>
    </row>
    <row r="109" spans="1:10" x14ac:dyDescent="0.2">
      <c r="A109" t="s">
        <v>19</v>
      </c>
      <c r="B109">
        <v>6</v>
      </c>
      <c r="C109">
        <v>6</v>
      </c>
      <c r="D109" t="s">
        <v>285</v>
      </c>
    </row>
    <row r="110" spans="1:10" x14ac:dyDescent="0.2">
      <c r="A110" t="s">
        <v>19</v>
      </c>
      <c r="B110">
        <v>8</v>
      </c>
      <c r="C110">
        <v>8</v>
      </c>
      <c r="D110" t="s">
        <v>286</v>
      </c>
    </row>
    <row r="111" spans="1:10" x14ac:dyDescent="0.2">
      <c r="A111" t="s">
        <v>19</v>
      </c>
      <c r="B111">
        <v>12</v>
      </c>
      <c r="C111">
        <v>12</v>
      </c>
      <c r="D111" t="s">
        <v>287</v>
      </c>
      <c r="E111">
        <v>11361</v>
      </c>
      <c r="F111">
        <v>2297</v>
      </c>
    </row>
    <row r="112" spans="1:10" x14ac:dyDescent="0.2">
      <c r="A112" t="s">
        <v>19</v>
      </c>
      <c r="B112">
        <v>13</v>
      </c>
      <c r="C112">
        <v>13</v>
      </c>
      <c r="D112" t="s">
        <v>288</v>
      </c>
    </row>
    <row r="113" spans="1:10" x14ac:dyDescent="0.2">
      <c r="A113" t="s">
        <v>19</v>
      </c>
      <c r="B113">
        <v>14</v>
      </c>
      <c r="C113">
        <v>14</v>
      </c>
      <c r="D113" t="s">
        <v>289</v>
      </c>
      <c r="E113">
        <v>4255</v>
      </c>
      <c r="F113">
        <v>46704</v>
      </c>
      <c r="G113">
        <v>9</v>
      </c>
      <c r="H113">
        <v>19207032</v>
      </c>
      <c r="I113">
        <f>H113-H114</f>
        <v>284504</v>
      </c>
      <c r="J113">
        <f>I113/(1000000*(B114-B113))</f>
        <v>5.6900800000000001E-2</v>
      </c>
    </row>
    <row r="114" spans="1:10" x14ac:dyDescent="0.2">
      <c r="A114" t="s">
        <v>19</v>
      </c>
      <c r="B114">
        <v>19</v>
      </c>
      <c r="C114">
        <v>19</v>
      </c>
      <c r="D114" t="s">
        <v>290</v>
      </c>
      <c r="E114">
        <v>2028</v>
      </c>
      <c r="F114">
        <v>237615</v>
      </c>
      <c r="G114">
        <v>9</v>
      </c>
      <c r="H114">
        <v>18922528</v>
      </c>
      <c r="I114">
        <f>H114-H116</f>
        <v>3343310</v>
      </c>
      <c r="J114">
        <f>I114/(1000000*(B116-B114))</f>
        <v>0.55721833333333337</v>
      </c>
    </row>
    <row r="115" spans="1:10" x14ac:dyDescent="0.2">
      <c r="A115" t="s">
        <v>19</v>
      </c>
      <c r="B115">
        <v>22</v>
      </c>
      <c r="C115">
        <v>22</v>
      </c>
      <c r="D115" t="s">
        <v>291</v>
      </c>
      <c r="E115">
        <v>2230</v>
      </c>
      <c r="F115">
        <v>40447</v>
      </c>
      <c r="G115">
        <v>9</v>
      </c>
      <c r="H115">
        <v>17125355</v>
      </c>
    </row>
    <row r="116" spans="1:10" x14ac:dyDescent="0.2">
      <c r="A116" t="s">
        <v>19</v>
      </c>
      <c r="B116">
        <v>25</v>
      </c>
      <c r="C116">
        <v>25</v>
      </c>
      <c r="D116" t="s">
        <v>292</v>
      </c>
      <c r="E116">
        <v>1935</v>
      </c>
      <c r="F116">
        <v>110714</v>
      </c>
      <c r="G116">
        <v>9</v>
      </c>
      <c r="H116">
        <v>15579218</v>
      </c>
      <c r="I116">
        <f>H118-H116</f>
        <v>-15579218</v>
      </c>
      <c r="J116">
        <f>I116/(1000000*(B118-B116))</f>
        <v>-2.5965363333333333</v>
      </c>
    </row>
    <row r="117" spans="1:10" x14ac:dyDescent="0.2">
      <c r="A117" t="s">
        <v>19</v>
      </c>
      <c r="B117">
        <v>27</v>
      </c>
      <c r="C117">
        <v>27</v>
      </c>
      <c r="D117" t="s">
        <v>293</v>
      </c>
    </row>
    <row r="118" spans="1:10" x14ac:dyDescent="0.2">
      <c r="A118" t="s">
        <v>19</v>
      </c>
      <c r="B118">
        <v>31</v>
      </c>
      <c r="C118">
        <v>31</v>
      </c>
      <c r="D118" t="s">
        <v>294</v>
      </c>
      <c r="E118">
        <v>2230</v>
      </c>
      <c r="F118">
        <v>40447</v>
      </c>
    </row>
    <row r="119" spans="1:10" x14ac:dyDescent="0.2">
      <c r="A119" t="s">
        <v>20</v>
      </c>
      <c r="B119">
        <v>35</v>
      </c>
      <c r="C119">
        <v>35</v>
      </c>
      <c r="D119" t="s">
        <v>295</v>
      </c>
      <c r="E119">
        <v>966</v>
      </c>
      <c r="F119">
        <v>57980</v>
      </c>
    </row>
    <row r="120" spans="1:10" x14ac:dyDescent="0.2">
      <c r="A120" t="s">
        <v>19</v>
      </c>
      <c r="B120">
        <v>37</v>
      </c>
      <c r="C120">
        <v>37</v>
      </c>
      <c r="D120" t="s">
        <v>296</v>
      </c>
    </row>
    <row r="121" spans="1:10" x14ac:dyDescent="0.2">
      <c r="B121">
        <v>0</v>
      </c>
      <c r="C121">
        <v>0</v>
      </c>
    </row>
    <row r="122" spans="1:10" x14ac:dyDescent="0.2">
      <c r="B122">
        <v>0</v>
      </c>
      <c r="C122">
        <v>0</v>
      </c>
    </row>
    <row r="123" spans="1:10" x14ac:dyDescent="0.2">
      <c r="B123">
        <v>0</v>
      </c>
      <c r="C123">
        <v>0</v>
      </c>
      <c r="D123" t="s">
        <v>297</v>
      </c>
    </row>
    <row r="124" spans="1:10" x14ac:dyDescent="0.2">
      <c r="A124" t="s">
        <v>21</v>
      </c>
      <c r="B124">
        <v>0</v>
      </c>
      <c r="C124">
        <v>0</v>
      </c>
      <c r="D124" t="s">
        <v>298</v>
      </c>
      <c r="E124">
        <v>2145</v>
      </c>
      <c r="F124">
        <v>31171</v>
      </c>
      <c r="G124">
        <v>8</v>
      </c>
      <c r="H124">
        <v>16825123</v>
      </c>
      <c r="I124">
        <f>H130-H124</f>
        <v>3418532</v>
      </c>
      <c r="J124">
        <f>I124/(1000000*(B130-B124))</f>
        <v>0.106829125</v>
      </c>
    </row>
    <row r="125" spans="1:10" x14ac:dyDescent="0.2">
      <c r="A125" t="s">
        <v>12</v>
      </c>
      <c r="B125">
        <v>6</v>
      </c>
      <c r="C125">
        <v>6</v>
      </c>
      <c r="D125" t="s">
        <v>299</v>
      </c>
    </row>
    <row r="126" spans="1:10" x14ac:dyDescent="0.2">
      <c r="A126" t="s">
        <v>12</v>
      </c>
      <c r="B126">
        <v>11</v>
      </c>
      <c r="C126">
        <v>11</v>
      </c>
      <c r="D126" t="s">
        <v>300</v>
      </c>
    </row>
    <row r="127" spans="1:10" x14ac:dyDescent="0.2">
      <c r="A127" t="s">
        <v>12</v>
      </c>
      <c r="B127">
        <v>18</v>
      </c>
      <c r="C127">
        <v>18</v>
      </c>
      <c r="D127" t="s">
        <v>301</v>
      </c>
      <c r="E127">
        <v>8444</v>
      </c>
      <c r="F127">
        <v>67961</v>
      </c>
    </row>
    <row r="128" spans="1:10" x14ac:dyDescent="0.2">
      <c r="A128" t="s">
        <v>12</v>
      </c>
      <c r="B128">
        <v>20</v>
      </c>
      <c r="C128">
        <v>20</v>
      </c>
      <c r="D128" t="s">
        <v>302</v>
      </c>
      <c r="E128">
        <v>4589</v>
      </c>
      <c r="F128">
        <v>173974</v>
      </c>
    </row>
    <row r="129" spans="1:8" x14ac:dyDescent="0.2">
      <c r="A129" t="s">
        <v>12</v>
      </c>
      <c r="B129">
        <v>28</v>
      </c>
      <c r="C129">
        <v>28</v>
      </c>
      <c r="D129" t="s">
        <v>303</v>
      </c>
    </row>
    <row r="130" spans="1:8" x14ac:dyDescent="0.2">
      <c r="A130" t="s">
        <v>12</v>
      </c>
      <c r="B130">
        <v>32</v>
      </c>
      <c r="C130">
        <v>32</v>
      </c>
      <c r="D130" t="s">
        <v>304</v>
      </c>
      <c r="E130">
        <v>8444</v>
      </c>
      <c r="F130">
        <v>67961</v>
      </c>
      <c r="G130">
        <v>8</v>
      </c>
      <c r="H130">
        <v>20243655</v>
      </c>
    </row>
    <row r="131" spans="1:8" x14ac:dyDescent="0.2">
      <c r="A131" t="s">
        <v>12</v>
      </c>
      <c r="B131">
        <v>39</v>
      </c>
      <c r="C131">
        <v>39</v>
      </c>
      <c r="D131" t="s">
        <v>305</v>
      </c>
    </row>
    <row r="132" spans="1:8" x14ac:dyDescent="0.2">
      <c r="A132" t="s">
        <v>12</v>
      </c>
      <c r="B132">
        <v>40</v>
      </c>
      <c r="C132">
        <v>40</v>
      </c>
      <c r="D132" t="s">
        <v>306</v>
      </c>
    </row>
    <row r="133" spans="1:8" x14ac:dyDescent="0.2">
      <c r="A133" t="s">
        <v>12</v>
      </c>
      <c r="B133">
        <v>49</v>
      </c>
      <c r="C133">
        <v>49</v>
      </c>
      <c r="D133" t="s">
        <v>307</v>
      </c>
    </row>
    <row r="134" spans="1:8" x14ac:dyDescent="0.2">
      <c r="A134" t="s">
        <v>12</v>
      </c>
      <c r="B134">
        <v>50</v>
      </c>
      <c r="C134">
        <v>50</v>
      </c>
      <c r="D134" t="s">
        <v>308</v>
      </c>
    </row>
    <row r="135" spans="1:8" x14ac:dyDescent="0.2">
      <c r="A135" t="s">
        <v>12</v>
      </c>
      <c r="B135">
        <v>55</v>
      </c>
      <c r="C135">
        <v>55</v>
      </c>
      <c r="D135" t="s">
        <v>309</v>
      </c>
      <c r="E135">
        <v>5657</v>
      </c>
      <c r="F135">
        <v>33305</v>
      </c>
    </row>
    <row r="136" spans="1:8" x14ac:dyDescent="0.2">
      <c r="A136" t="s">
        <v>12</v>
      </c>
      <c r="B136">
        <v>70</v>
      </c>
      <c r="C136">
        <v>70</v>
      </c>
      <c r="D136" t="s">
        <v>310</v>
      </c>
      <c r="E136">
        <v>211</v>
      </c>
      <c r="F136">
        <v>17098</v>
      </c>
      <c r="G136">
        <v>5</v>
      </c>
      <c r="H136">
        <v>2823253</v>
      </c>
    </row>
    <row r="137" spans="1:8" x14ac:dyDescent="0.2">
      <c r="B137">
        <v>0</v>
      </c>
      <c r="C137">
        <v>0</v>
      </c>
    </row>
    <row r="138" spans="1:8" x14ac:dyDescent="0.2">
      <c r="B138">
        <v>0</v>
      </c>
      <c r="C138">
        <v>0</v>
      </c>
    </row>
    <row r="139" spans="1:8" x14ac:dyDescent="0.2">
      <c r="B139">
        <v>0</v>
      </c>
      <c r="C139">
        <v>0</v>
      </c>
      <c r="D139" t="s">
        <v>311</v>
      </c>
    </row>
    <row r="140" spans="1:8" x14ac:dyDescent="0.2">
      <c r="A140" t="s">
        <v>22</v>
      </c>
      <c r="B140">
        <v>0</v>
      </c>
      <c r="C140">
        <v>0</v>
      </c>
      <c r="D140" t="s">
        <v>312</v>
      </c>
    </row>
    <row r="141" spans="1:8" x14ac:dyDescent="0.2">
      <c r="A141" t="s">
        <v>13</v>
      </c>
      <c r="B141">
        <v>8</v>
      </c>
      <c r="C141">
        <v>8</v>
      </c>
      <c r="D141" t="s">
        <v>313</v>
      </c>
      <c r="E141" t="s">
        <v>323</v>
      </c>
    </row>
    <row r="142" spans="1:8" x14ac:dyDescent="0.2">
      <c r="A142" t="s">
        <v>13</v>
      </c>
      <c r="B142">
        <v>10</v>
      </c>
      <c r="C142">
        <v>10</v>
      </c>
      <c r="D142" t="s">
        <v>314</v>
      </c>
    </row>
    <row r="143" spans="1:8" x14ac:dyDescent="0.2">
      <c r="A143" t="s">
        <v>13</v>
      </c>
      <c r="B143">
        <v>17</v>
      </c>
      <c r="C143">
        <v>17</v>
      </c>
      <c r="D143" t="s">
        <v>315</v>
      </c>
    </row>
    <row r="144" spans="1:8" x14ac:dyDescent="0.2">
      <c r="A144" t="s">
        <v>13</v>
      </c>
      <c r="B144">
        <v>22</v>
      </c>
      <c r="C144">
        <v>22</v>
      </c>
      <c r="D144" t="s">
        <v>316</v>
      </c>
    </row>
    <row r="145" spans="1:10" x14ac:dyDescent="0.2">
      <c r="A145" t="s">
        <v>13</v>
      </c>
      <c r="B145">
        <v>29</v>
      </c>
      <c r="C145">
        <v>29</v>
      </c>
      <c r="D145" t="s">
        <v>317</v>
      </c>
      <c r="E145">
        <v>2209</v>
      </c>
      <c r="F145">
        <v>72072</v>
      </c>
      <c r="G145">
        <v>7</v>
      </c>
      <c r="H145">
        <v>16857112</v>
      </c>
    </row>
    <row r="146" spans="1:10" x14ac:dyDescent="0.2">
      <c r="A146" t="s">
        <v>13</v>
      </c>
      <c r="B146">
        <v>30</v>
      </c>
      <c r="C146">
        <v>30</v>
      </c>
      <c r="D146" t="s">
        <v>318</v>
      </c>
    </row>
    <row r="147" spans="1:10" x14ac:dyDescent="0.2">
      <c r="A147" t="s">
        <v>13</v>
      </c>
      <c r="B147">
        <v>31</v>
      </c>
      <c r="C147">
        <v>31</v>
      </c>
      <c r="D147" t="s">
        <v>47</v>
      </c>
      <c r="E147" t="s">
        <v>324</v>
      </c>
      <c r="F147">
        <v>133</v>
      </c>
    </row>
    <row r="148" spans="1:10" x14ac:dyDescent="0.2">
      <c r="A148" t="s">
        <v>13</v>
      </c>
      <c r="B148">
        <v>42</v>
      </c>
      <c r="C148">
        <v>42</v>
      </c>
      <c r="D148" t="s">
        <v>48</v>
      </c>
      <c r="E148">
        <v>7706</v>
      </c>
      <c r="F148">
        <v>7950</v>
      </c>
    </row>
    <row r="149" spans="1:10" x14ac:dyDescent="0.2">
      <c r="A149" t="s">
        <v>13</v>
      </c>
      <c r="B149">
        <v>47</v>
      </c>
      <c r="C149">
        <v>47</v>
      </c>
      <c r="D149" t="s">
        <v>49</v>
      </c>
      <c r="E149" t="s">
        <v>324</v>
      </c>
      <c r="F149">
        <v>133</v>
      </c>
    </row>
    <row r="150" spans="1:10" x14ac:dyDescent="0.2">
      <c r="A150" t="s">
        <v>13</v>
      </c>
      <c r="B150">
        <v>49</v>
      </c>
      <c r="C150">
        <v>49</v>
      </c>
      <c r="D150" t="s">
        <v>50</v>
      </c>
    </row>
    <row r="151" spans="1:10" x14ac:dyDescent="0.2">
      <c r="A151" t="s">
        <v>13</v>
      </c>
      <c r="B151">
        <v>57</v>
      </c>
      <c r="C151">
        <v>57</v>
      </c>
      <c r="D151" t="s">
        <v>51</v>
      </c>
    </row>
    <row r="152" spans="1:10" x14ac:dyDescent="0.2">
      <c r="B152">
        <v>0</v>
      </c>
      <c r="C152">
        <v>0</v>
      </c>
    </row>
    <row r="153" spans="1:10" x14ac:dyDescent="0.2">
      <c r="B153">
        <v>0</v>
      </c>
      <c r="C153">
        <v>0</v>
      </c>
    </row>
    <row r="154" spans="1:10" x14ac:dyDescent="0.2">
      <c r="B154">
        <v>0</v>
      </c>
      <c r="C154">
        <v>0</v>
      </c>
      <c r="D154" t="s">
        <v>52</v>
      </c>
    </row>
    <row r="155" spans="1:10" x14ac:dyDescent="0.2">
      <c r="A155" t="s">
        <v>23</v>
      </c>
      <c r="B155">
        <v>0</v>
      </c>
      <c r="C155">
        <v>0</v>
      </c>
      <c r="D155" t="s">
        <v>53</v>
      </c>
      <c r="E155">
        <v>572</v>
      </c>
      <c r="F155">
        <v>83147</v>
      </c>
      <c r="G155">
        <v>2</v>
      </c>
      <c r="H155">
        <v>3189389</v>
      </c>
      <c r="I155">
        <f>H161-H155</f>
        <v>32921280</v>
      </c>
      <c r="J155">
        <f>I155/(1000000*(B161-B155))</f>
        <v>0.74821090909090904</v>
      </c>
    </row>
    <row r="156" spans="1:10" x14ac:dyDescent="0.2">
      <c r="A156" t="s">
        <v>14</v>
      </c>
      <c r="B156">
        <v>7</v>
      </c>
      <c r="C156">
        <v>7</v>
      </c>
      <c r="D156" t="s">
        <v>54</v>
      </c>
      <c r="E156">
        <v>6600</v>
      </c>
      <c r="F156">
        <v>4206</v>
      </c>
    </row>
    <row r="157" spans="1:10" x14ac:dyDescent="0.2">
      <c r="A157" t="s">
        <v>14</v>
      </c>
      <c r="B157">
        <v>17</v>
      </c>
      <c r="C157">
        <v>17</v>
      </c>
      <c r="D157" t="s">
        <v>55</v>
      </c>
      <c r="E157">
        <v>2163</v>
      </c>
      <c r="F157">
        <v>144417</v>
      </c>
      <c r="G157">
        <v>2</v>
      </c>
      <c r="H157">
        <v>1075461</v>
      </c>
      <c r="I157" t="s">
        <v>328</v>
      </c>
    </row>
    <row r="158" spans="1:10" x14ac:dyDescent="0.2">
      <c r="A158" t="s">
        <v>14</v>
      </c>
      <c r="B158">
        <v>24</v>
      </c>
      <c r="C158">
        <v>24</v>
      </c>
      <c r="D158" t="s">
        <v>56</v>
      </c>
      <c r="E158">
        <v>12542</v>
      </c>
      <c r="F158">
        <v>11441</v>
      </c>
    </row>
    <row r="159" spans="1:10" x14ac:dyDescent="0.2">
      <c r="A159" t="s">
        <v>14</v>
      </c>
      <c r="B159">
        <v>31</v>
      </c>
      <c r="C159">
        <v>31</v>
      </c>
      <c r="D159" t="s">
        <v>57</v>
      </c>
    </row>
    <row r="160" spans="1:10" x14ac:dyDescent="0.2">
      <c r="A160" t="s">
        <v>14</v>
      </c>
      <c r="B160">
        <v>37</v>
      </c>
      <c r="C160">
        <v>37</v>
      </c>
      <c r="D160" t="s">
        <v>58</v>
      </c>
    </row>
    <row r="161" spans="1:10" x14ac:dyDescent="0.2">
      <c r="A161" t="s">
        <v>14</v>
      </c>
      <c r="B161">
        <v>44</v>
      </c>
      <c r="C161">
        <v>44</v>
      </c>
      <c r="D161" t="s">
        <v>59</v>
      </c>
      <c r="E161">
        <v>466</v>
      </c>
      <c r="F161">
        <v>68353</v>
      </c>
      <c r="G161">
        <v>2</v>
      </c>
      <c r="H161">
        <v>36110669</v>
      </c>
      <c r="I161">
        <f>H165-H161</f>
        <v>6216612</v>
      </c>
      <c r="J161">
        <f>I161/(1000000*(B165-B161))</f>
        <v>0.24866447999999999</v>
      </c>
    </row>
    <row r="162" spans="1:10" x14ac:dyDescent="0.2">
      <c r="A162" t="s">
        <v>14</v>
      </c>
      <c r="B162">
        <v>52</v>
      </c>
      <c r="C162">
        <v>52</v>
      </c>
      <c r="D162" t="s">
        <v>60</v>
      </c>
    </row>
    <row r="163" spans="1:10" x14ac:dyDescent="0.2">
      <c r="A163" t="s">
        <v>14</v>
      </c>
      <c r="B163">
        <v>54</v>
      </c>
      <c r="C163">
        <v>54</v>
      </c>
      <c r="D163" t="s">
        <v>61</v>
      </c>
      <c r="E163">
        <v>2602</v>
      </c>
      <c r="F163">
        <v>37318</v>
      </c>
    </row>
    <row r="164" spans="1:10" x14ac:dyDescent="0.2">
      <c r="A164" t="s">
        <v>14</v>
      </c>
      <c r="B164">
        <v>64</v>
      </c>
      <c r="C164">
        <v>64</v>
      </c>
      <c r="D164" t="s">
        <v>62</v>
      </c>
    </row>
    <row r="165" spans="1:10" x14ac:dyDescent="0.2">
      <c r="A165" t="s">
        <v>14</v>
      </c>
      <c r="B165">
        <v>69</v>
      </c>
      <c r="C165">
        <v>69</v>
      </c>
      <c r="D165" t="s">
        <v>63</v>
      </c>
      <c r="E165">
        <v>3941</v>
      </c>
      <c r="F165">
        <v>46702</v>
      </c>
      <c r="G165">
        <v>2</v>
      </c>
      <c r="H165">
        <v>42327281</v>
      </c>
    </row>
    <row r="166" spans="1:10" x14ac:dyDescent="0.2">
      <c r="B166">
        <v>0</v>
      </c>
      <c r="C166">
        <v>0</v>
      </c>
    </row>
    <row r="167" spans="1:10" x14ac:dyDescent="0.2">
      <c r="B167">
        <v>0</v>
      </c>
      <c r="C167">
        <v>0</v>
      </c>
    </row>
    <row r="168" spans="1:10" x14ac:dyDescent="0.2">
      <c r="B168">
        <v>0</v>
      </c>
      <c r="C168">
        <v>0</v>
      </c>
      <c r="D168" t="s">
        <v>64</v>
      </c>
    </row>
    <row r="169" spans="1:10" x14ac:dyDescent="0.2">
      <c r="A169" t="s">
        <v>24</v>
      </c>
      <c r="B169">
        <v>0</v>
      </c>
      <c r="C169">
        <v>0</v>
      </c>
      <c r="D169" t="s">
        <v>65</v>
      </c>
    </row>
    <row r="170" spans="1:10" x14ac:dyDescent="0.2">
      <c r="A170" t="s">
        <v>24</v>
      </c>
      <c r="B170">
        <v>11</v>
      </c>
      <c r="C170">
        <v>11</v>
      </c>
      <c r="D170" t="s">
        <v>66</v>
      </c>
    </row>
    <row r="171" spans="1:10" x14ac:dyDescent="0.2">
      <c r="A171" t="s">
        <v>24</v>
      </c>
      <c r="B171">
        <v>16</v>
      </c>
      <c r="C171">
        <v>16</v>
      </c>
      <c r="D171" t="s">
        <v>67</v>
      </c>
      <c r="E171">
        <v>2111</v>
      </c>
      <c r="F171">
        <v>26605</v>
      </c>
    </row>
    <row r="172" spans="1:10" x14ac:dyDescent="0.2">
      <c r="A172" t="s">
        <v>24</v>
      </c>
      <c r="B172">
        <v>21</v>
      </c>
      <c r="C172">
        <v>21</v>
      </c>
      <c r="D172" t="s">
        <v>68</v>
      </c>
      <c r="E172">
        <v>16101</v>
      </c>
      <c r="F172">
        <v>401</v>
      </c>
    </row>
    <row r="173" spans="1:10" x14ac:dyDescent="0.2">
      <c r="A173" t="s">
        <v>24</v>
      </c>
      <c r="B173">
        <v>28</v>
      </c>
      <c r="C173">
        <v>28</v>
      </c>
      <c r="D173" t="s">
        <v>69</v>
      </c>
    </row>
    <row r="174" spans="1:10" x14ac:dyDescent="0.2">
      <c r="A174" t="s">
        <v>24</v>
      </c>
      <c r="B174">
        <v>30</v>
      </c>
      <c r="C174">
        <v>30</v>
      </c>
      <c r="D174" t="s">
        <v>70</v>
      </c>
      <c r="E174">
        <v>4651</v>
      </c>
      <c r="F174">
        <v>13059</v>
      </c>
      <c r="G174">
        <v>1</v>
      </c>
      <c r="H174">
        <v>16973258</v>
      </c>
      <c r="I174">
        <f>H174-H177</f>
        <v>14277416</v>
      </c>
      <c r="J174">
        <f>I174/(1000000*(B177-B174))</f>
        <v>0.44616925000000002</v>
      </c>
    </row>
    <row r="175" spans="1:10" x14ac:dyDescent="0.2">
      <c r="A175" t="s">
        <v>24</v>
      </c>
      <c r="B175">
        <v>48</v>
      </c>
      <c r="C175">
        <v>48</v>
      </c>
      <c r="D175" t="s">
        <v>71</v>
      </c>
    </row>
    <row r="176" spans="1:10" x14ac:dyDescent="0.2">
      <c r="A176" t="s">
        <v>24</v>
      </c>
      <c r="B176">
        <v>50</v>
      </c>
      <c r="C176">
        <v>50</v>
      </c>
      <c r="D176" t="s">
        <v>72</v>
      </c>
    </row>
    <row r="177" spans="1:10" x14ac:dyDescent="0.2">
      <c r="A177" t="s">
        <v>24</v>
      </c>
      <c r="B177">
        <v>62</v>
      </c>
      <c r="C177">
        <v>62</v>
      </c>
      <c r="D177" t="s">
        <v>73</v>
      </c>
      <c r="E177">
        <v>1027</v>
      </c>
      <c r="F177">
        <v>153517</v>
      </c>
      <c r="G177">
        <v>1</v>
      </c>
      <c r="H177">
        <v>2695842</v>
      </c>
    </row>
    <row r="178" spans="1:10" x14ac:dyDescent="0.2">
      <c r="A178" t="s">
        <v>24</v>
      </c>
      <c r="B178">
        <v>74</v>
      </c>
      <c r="C178">
        <v>74</v>
      </c>
      <c r="D178" t="s">
        <v>74</v>
      </c>
      <c r="E178">
        <v>9355</v>
      </c>
      <c r="F178">
        <v>13330</v>
      </c>
    </row>
    <row r="179" spans="1:10" x14ac:dyDescent="0.2">
      <c r="A179" t="s">
        <v>24</v>
      </c>
      <c r="B179">
        <v>78</v>
      </c>
      <c r="C179">
        <v>78</v>
      </c>
      <c r="D179" t="s">
        <v>75</v>
      </c>
      <c r="E179">
        <v>7842</v>
      </c>
      <c r="F179">
        <v>48635</v>
      </c>
      <c r="G179">
        <v>9</v>
      </c>
      <c r="H179">
        <v>25906396</v>
      </c>
    </row>
    <row r="180" spans="1:10" x14ac:dyDescent="0.2">
      <c r="B180">
        <v>0</v>
      </c>
      <c r="C180">
        <v>0</v>
      </c>
    </row>
    <row r="181" spans="1:10" x14ac:dyDescent="0.2">
      <c r="B181">
        <v>0</v>
      </c>
      <c r="C181">
        <v>0</v>
      </c>
    </row>
    <row r="182" spans="1:10" x14ac:dyDescent="0.2">
      <c r="B182">
        <v>0</v>
      </c>
      <c r="C182">
        <v>0</v>
      </c>
      <c r="D182" t="s">
        <v>76</v>
      </c>
    </row>
    <row r="183" spans="1:10" x14ac:dyDescent="0.2">
      <c r="A183" t="s">
        <v>25</v>
      </c>
      <c r="B183">
        <v>0</v>
      </c>
      <c r="C183">
        <v>0</v>
      </c>
      <c r="D183" t="s">
        <v>77</v>
      </c>
      <c r="E183">
        <v>1894</v>
      </c>
      <c r="F183">
        <v>35082</v>
      </c>
      <c r="G183">
        <v>10</v>
      </c>
      <c r="H183">
        <v>517021</v>
      </c>
      <c r="I183">
        <f>H187-H183</f>
        <v>10264407</v>
      </c>
      <c r="J183">
        <f>I183/(1000000*(C187-C183))</f>
        <v>0.31104263636363638</v>
      </c>
    </row>
    <row r="184" spans="1:10" x14ac:dyDescent="0.2">
      <c r="A184" t="s">
        <v>25</v>
      </c>
      <c r="B184">
        <v>10</v>
      </c>
      <c r="C184">
        <v>10</v>
      </c>
      <c r="D184" t="s">
        <v>78</v>
      </c>
      <c r="E184">
        <v>78</v>
      </c>
      <c r="F184">
        <v>37957</v>
      </c>
    </row>
    <row r="185" spans="1:10" x14ac:dyDescent="0.2">
      <c r="A185" t="s">
        <v>25</v>
      </c>
      <c r="B185">
        <v>22</v>
      </c>
      <c r="C185">
        <v>22</v>
      </c>
      <c r="D185" t="s">
        <v>79</v>
      </c>
    </row>
    <row r="186" spans="1:10" x14ac:dyDescent="0.2">
      <c r="A186" t="s">
        <v>25</v>
      </c>
      <c r="B186">
        <v>28</v>
      </c>
      <c r="C186">
        <v>28</v>
      </c>
      <c r="D186" t="s">
        <v>80</v>
      </c>
      <c r="E186">
        <v>4686</v>
      </c>
      <c r="F186">
        <v>50569</v>
      </c>
    </row>
    <row r="187" spans="1:10" x14ac:dyDescent="0.2">
      <c r="A187" t="s">
        <v>25</v>
      </c>
      <c r="B187">
        <v>33</v>
      </c>
      <c r="C187">
        <v>33</v>
      </c>
      <c r="D187" t="s">
        <v>81</v>
      </c>
      <c r="E187">
        <v>8032</v>
      </c>
      <c r="F187">
        <v>127173</v>
      </c>
      <c r="G187">
        <v>10</v>
      </c>
      <c r="H187">
        <v>10781428</v>
      </c>
    </row>
    <row r="188" spans="1:10" x14ac:dyDescent="0.2">
      <c r="A188" t="s">
        <v>25</v>
      </c>
      <c r="B188">
        <v>38</v>
      </c>
      <c r="C188">
        <v>38</v>
      </c>
      <c r="D188" t="s">
        <v>82</v>
      </c>
    </row>
    <row r="189" spans="1:10" x14ac:dyDescent="0.2">
      <c r="A189" t="s">
        <v>25</v>
      </c>
      <c r="B189">
        <v>41</v>
      </c>
      <c r="C189">
        <v>41</v>
      </c>
      <c r="D189" t="s">
        <v>83</v>
      </c>
      <c r="E189">
        <v>10</v>
      </c>
      <c r="F189">
        <v>23</v>
      </c>
    </row>
    <row r="190" spans="1:10" x14ac:dyDescent="0.2">
      <c r="A190" t="s">
        <v>25</v>
      </c>
      <c r="B190">
        <v>49</v>
      </c>
      <c r="C190">
        <v>49</v>
      </c>
      <c r="D190" t="s">
        <v>84</v>
      </c>
      <c r="E190">
        <v>4686</v>
      </c>
      <c r="F190">
        <v>50569</v>
      </c>
    </row>
    <row r="191" spans="1:10" x14ac:dyDescent="0.2">
      <c r="A191" t="s">
        <v>25</v>
      </c>
      <c r="B191">
        <v>54</v>
      </c>
      <c r="C191">
        <v>54</v>
      </c>
      <c r="D191" t="s">
        <v>85</v>
      </c>
      <c r="E191">
        <v>2056</v>
      </c>
      <c r="F191">
        <v>107885</v>
      </c>
      <c r="G191">
        <v>2</v>
      </c>
      <c r="H191">
        <v>31952464</v>
      </c>
    </row>
    <row r="192" spans="1:10" x14ac:dyDescent="0.2">
      <c r="A192" t="s">
        <v>25</v>
      </c>
      <c r="B192">
        <v>68</v>
      </c>
      <c r="C192">
        <v>68</v>
      </c>
      <c r="D192" t="s">
        <v>86</v>
      </c>
    </row>
    <row r="193" spans="1:10" x14ac:dyDescent="0.2">
      <c r="B193">
        <v>0</v>
      </c>
      <c r="C193">
        <v>0</v>
      </c>
    </row>
    <row r="194" spans="1:10" x14ac:dyDescent="0.2">
      <c r="B194">
        <v>0</v>
      </c>
      <c r="C194">
        <v>0</v>
      </c>
    </row>
    <row r="195" spans="1:10" x14ac:dyDescent="0.2">
      <c r="B195">
        <v>0</v>
      </c>
      <c r="C195">
        <v>0</v>
      </c>
      <c r="D195" t="s">
        <v>87</v>
      </c>
    </row>
    <row r="196" spans="1:10" x14ac:dyDescent="0.2">
      <c r="A196" t="s">
        <v>26</v>
      </c>
      <c r="B196">
        <v>0</v>
      </c>
      <c r="C196">
        <v>0</v>
      </c>
      <c r="D196" t="s">
        <v>88</v>
      </c>
      <c r="E196" t="s">
        <v>325</v>
      </c>
      <c r="F196">
        <v>29</v>
      </c>
    </row>
    <row r="197" spans="1:10" x14ac:dyDescent="0.2">
      <c r="A197" t="s">
        <v>26</v>
      </c>
      <c r="B197">
        <v>13</v>
      </c>
      <c r="C197">
        <v>13</v>
      </c>
      <c r="D197" t="s">
        <v>89</v>
      </c>
      <c r="E197">
        <v>9069</v>
      </c>
      <c r="F197">
        <v>59276</v>
      </c>
      <c r="G197">
        <v>1</v>
      </c>
      <c r="H197">
        <v>29924923</v>
      </c>
      <c r="I197">
        <f>H200-H197</f>
        <v>2888509</v>
      </c>
      <c r="J197">
        <f>I197/(1000000*(B200-B197))</f>
        <v>0.32094544444444445</v>
      </c>
    </row>
    <row r="198" spans="1:10" x14ac:dyDescent="0.2">
      <c r="A198" t="s">
        <v>26</v>
      </c>
      <c r="B198">
        <v>15</v>
      </c>
      <c r="C198">
        <v>15</v>
      </c>
      <c r="D198" t="s">
        <v>90</v>
      </c>
    </row>
    <row r="199" spans="1:10" x14ac:dyDescent="0.2">
      <c r="A199" t="s">
        <v>26</v>
      </c>
      <c r="B199">
        <v>19</v>
      </c>
      <c r="C199">
        <v>19</v>
      </c>
      <c r="D199" t="s">
        <v>91</v>
      </c>
      <c r="E199">
        <v>2522</v>
      </c>
      <c r="F199">
        <v>41446</v>
      </c>
    </row>
    <row r="200" spans="1:10" x14ac:dyDescent="0.2">
      <c r="A200" t="s">
        <v>26</v>
      </c>
      <c r="B200">
        <v>22</v>
      </c>
      <c r="C200">
        <v>22</v>
      </c>
      <c r="D200" t="s">
        <v>92</v>
      </c>
      <c r="E200">
        <v>1769</v>
      </c>
      <c r="F200">
        <v>34679</v>
      </c>
      <c r="G200">
        <v>1</v>
      </c>
      <c r="H200">
        <v>32813432</v>
      </c>
    </row>
    <row r="201" spans="1:10" x14ac:dyDescent="0.2">
      <c r="A201" t="s">
        <v>26</v>
      </c>
      <c r="B201">
        <v>29</v>
      </c>
      <c r="C201">
        <v>29</v>
      </c>
      <c r="D201" t="s">
        <v>93</v>
      </c>
      <c r="E201">
        <v>2230</v>
      </c>
      <c r="F201">
        <v>40447</v>
      </c>
      <c r="G201">
        <v>9</v>
      </c>
      <c r="H201">
        <v>17125355</v>
      </c>
      <c r="I201" t="s">
        <v>332</v>
      </c>
    </row>
    <row r="202" spans="1:10" x14ac:dyDescent="0.2">
      <c r="A202" t="s">
        <v>26</v>
      </c>
      <c r="B202">
        <v>34</v>
      </c>
      <c r="C202">
        <v>34</v>
      </c>
      <c r="D202" t="s">
        <v>94</v>
      </c>
      <c r="E202">
        <v>7363</v>
      </c>
      <c r="F202">
        <v>40274</v>
      </c>
    </row>
    <row r="203" spans="1:10" x14ac:dyDescent="0.2">
      <c r="A203" t="s">
        <v>26</v>
      </c>
      <c r="B203">
        <v>44</v>
      </c>
      <c r="C203">
        <v>44</v>
      </c>
      <c r="D203" t="s">
        <v>95</v>
      </c>
    </row>
    <row r="204" spans="1:10" x14ac:dyDescent="0.2">
      <c r="A204" t="s">
        <v>26</v>
      </c>
      <c r="B204">
        <v>50</v>
      </c>
      <c r="C204">
        <v>50</v>
      </c>
      <c r="D204" t="s">
        <v>96</v>
      </c>
      <c r="E204">
        <v>2214</v>
      </c>
      <c r="F204">
        <v>12743</v>
      </c>
    </row>
    <row r="205" spans="1:10" x14ac:dyDescent="0.2">
      <c r="B205">
        <v>0</v>
      </c>
      <c r="C205">
        <v>0</v>
      </c>
    </row>
    <row r="206" spans="1:10" x14ac:dyDescent="0.2">
      <c r="B206">
        <v>0</v>
      </c>
      <c r="C206">
        <v>0</v>
      </c>
    </row>
    <row r="207" spans="1:10" x14ac:dyDescent="0.2">
      <c r="B207">
        <v>0</v>
      </c>
      <c r="C207">
        <v>0</v>
      </c>
      <c r="D207" t="s">
        <v>97</v>
      </c>
    </row>
    <row r="208" spans="1:10" x14ac:dyDescent="0.2">
      <c r="A208" t="s">
        <v>27</v>
      </c>
      <c r="B208">
        <v>0</v>
      </c>
      <c r="C208">
        <v>0</v>
      </c>
      <c r="D208" t="s">
        <v>98</v>
      </c>
    </row>
    <row r="209" spans="1:10" x14ac:dyDescent="0.2">
      <c r="A209" t="s">
        <v>15</v>
      </c>
      <c r="B209">
        <v>11</v>
      </c>
      <c r="C209">
        <v>11</v>
      </c>
      <c r="D209" t="s">
        <v>99</v>
      </c>
    </row>
    <row r="210" spans="1:10" x14ac:dyDescent="0.2">
      <c r="A210" t="s">
        <v>15</v>
      </c>
      <c r="B210">
        <v>19</v>
      </c>
      <c r="C210">
        <v>19</v>
      </c>
      <c r="D210" t="s">
        <v>100</v>
      </c>
      <c r="E210">
        <v>504</v>
      </c>
      <c r="F210">
        <v>352465</v>
      </c>
      <c r="G210">
        <v>4</v>
      </c>
      <c r="H210">
        <v>33874792</v>
      </c>
    </row>
    <row r="211" spans="1:10" x14ac:dyDescent="0.2">
      <c r="A211" t="s">
        <v>15</v>
      </c>
      <c r="B211">
        <v>24</v>
      </c>
      <c r="C211">
        <v>24</v>
      </c>
      <c r="D211" t="s">
        <v>101</v>
      </c>
      <c r="E211">
        <v>8313</v>
      </c>
      <c r="F211">
        <v>41968</v>
      </c>
      <c r="G211">
        <v>6</v>
      </c>
      <c r="H211">
        <v>20179293</v>
      </c>
    </row>
    <row r="212" spans="1:10" x14ac:dyDescent="0.2">
      <c r="A212" t="s">
        <v>15</v>
      </c>
      <c r="B212">
        <v>31</v>
      </c>
      <c r="C212">
        <v>31</v>
      </c>
      <c r="D212" t="s">
        <v>102</v>
      </c>
    </row>
    <row r="213" spans="1:10" x14ac:dyDescent="0.2">
      <c r="A213" t="s">
        <v>15</v>
      </c>
      <c r="B213">
        <v>38</v>
      </c>
      <c r="C213">
        <v>38</v>
      </c>
      <c r="D213" t="s">
        <v>103</v>
      </c>
      <c r="E213">
        <v>442</v>
      </c>
      <c r="F213">
        <v>188175</v>
      </c>
      <c r="G213">
        <v>4</v>
      </c>
    </row>
    <row r="214" spans="1:10" x14ac:dyDescent="0.2">
      <c r="A214" t="s">
        <v>15</v>
      </c>
      <c r="B214">
        <v>45</v>
      </c>
      <c r="C214">
        <v>45</v>
      </c>
      <c r="D214" t="s">
        <v>104</v>
      </c>
      <c r="E214">
        <v>940</v>
      </c>
      <c r="F214">
        <v>89293</v>
      </c>
      <c r="G214">
        <v>1</v>
      </c>
      <c r="H214">
        <v>64759716</v>
      </c>
    </row>
    <row r="215" spans="1:10" x14ac:dyDescent="0.2">
      <c r="A215" t="s">
        <v>15</v>
      </c>
      <c r="B215">
        <v>56</v>
      </c>
      <c r="C215">
        <v>56</v>
      </c>
      <c r="D215" t="s">
        <v>105</v>
      </c>
    </row>
    <row r="216" spans="1:10" x14ac:dyDescent="0.2">
      <c r="B216">
        <v>0</v>
      </c>
      <c r="C216">
        <v>0</v>
      </c>
    </row>
    <row r="217" spans="1:10" x14ac:dyDescent="0.2">
      <c r="B217">
        <v>0</v>
      </c>
      <c r="C217">
        <v>0</v>
      </c>
    </row>
    <row r="218" spans="1:10" x14ac:dyDescent="0.2">
      <c r="B218">
        <v>0</v>
      </c>
      <c r="C218">
        <v>0</v>
      </c>
      <c r="D218" t="s">
        <v>106</v>
      </c>
    </row>
    <row r="219" spans="1:10" x14ac:dyDescent="0.2">
      <c r="A219" t="s">
        <v>28</v>
      </c>
      <c r="B219">
        <v>0</v>
      </c>
      <c r="C219">
        <v>0</v>
      </c>
      <c r="D219" t="s">
        <v>107</v>
      </c>
      <c r="E219">
        <v>1303</v>
      </c>
      <c r="F219">
        <v>58504</v>
      </c>
      <c r="G219">
        <v>1</v>
      </c>
      <c r="H219">
        <v>66539876</v>
      </c>
    </row>
    <row r="220" spans="1:10" x14ac:dyDescent="0.2">
      <c r="A220" t="s">
        <v>28</v>
      </c>
      <c r="B220">
        <v>8</v>
      </c>
      <c r="C220">
        <v>8</v>
      </c>
      <c r="D220" t="s">
        <v>108</v>
      </c>
    </row>
    <row r="221" spans="1:10" x14ac:dyDescent="0.2">
      <c r="A221" t="s">
        <v>28</v>
      </c>
      <c r="B221">
        <v>11</v>
      </c>
      <c r="C221">
        <v>11</v>
      </c>
      <c r="D221" t="s">
        <v>109</v>
      </c>
    </row>
    <row r="222" spans="1:10" x14ac:dyDescent="0.2">
      <c r="A222" t="s">
        <v>28</v>
      </c>
      <c r="B222">
        <v>27</v>
      </c>
      <c r="C222">
        <v>27</v>
      </c>
      <c r="D222" t="s">
        <v>110</v>
      </c>
    </row>
    <row r="223" spans="1:10" x14ac:dyDescent="0.2">
      <c r="A223" t="s">
        <v>28</v>
      </c>
      <c r="B223">
        <v>31</v>
      </c>
      <c r="C223">
        <v>31</v>
      </c>
      <c r="D223" t="s">
        <v>111</v>
      </c>
    </row>
    <row r="224" spans="1:10" x14ac:dyDescent="0.2">
      <c r="A224" t="s">
        <v>28</v>
      </c>
      <c r="B224">
        <v>43</v>
      </c>
      <c r="C224">
        <v>43</v>
      </c>
      <c r="D224" t="s">
        <v>112</v>
      </c>
      <c r="E224">
        <v>1882</v>
      </c>
      <c r="F224">
        <v>193638</v>
      </c>
      <c r="G224">
        <v>10</v>
      </c>
      <c r="H224">
        <v>24592894</v>
      </c>
      <c r="I224">
        <f>H225-H224</f>
        <v>5107569</v>
      </c>
      <c r="J224">
        <f>I224/1000000*(C225-C224)</f>
        <v>15.322706999999999</v>
      </c>
    </row>
    <row r="225" spans="1:10" x14ac:dyDescent="0.2">
      <c r="A225" t="s">
        <v>28</v>
      </c>
      <c r="B225">
        <v>46</v>
      </c>
      <c r="C225">
        <v>46</v>
      </c>
      <c r="D225" t="s">
        <v>113</v>
      </c>
      <c r="E225">
        <v>3531</v>
      </c>
      <c r="F225">
        <v>32904</v>
      </c>
      <c r="G225">
        <v>10</v>
      </c>
      <c r="H225">
        <v>29700463</v>
      </c>
    </row>
    <row r="226" spans="1:10" x14ac:dyDescent="0.2">
      <c r="B226">
        <v>0</v>
      </c>
      <c r="C226">
        <v>0</v>
      </c>
    </row>
    <row r="227" spans="1:10" x14ac:dyDescent="0.2">
      <c r="B227">
        <v>0</v>
      </c>
      <c r="C227">
        <v>0</v>
      </c>
    </row>
    <row r="228" spans="1:10" x14ac:dyDescent="0.2">
      <c r="B228">
        <v>0</v>
      </c>
      <c r="C228">
        <v>0</v>
      </c>
      <c r="D228" t="s">
        <v>114</v>
      </c>
    </row>
    <row r="229" spans="1:10" x14ac:dyDescent="0.2">
      <c r="A229" t="s">
        <v>29</v>
      </c>
      <c r="B229">
        <v>0</v>
      </c>
      <c r="C229">
        <v>0</v>
      </c>
      <c r="D229" t="s">
        <v>115</v>
      </c>
    </row>
    <row r="230" spans="1:10" x14ac:dyDescent="0.2">
      <c r="A230" t="s">
        <v>29</v>
      </c>
      <c r="B230">
        <v>9</v>
      </c>
      <c r="C230">
        <v>9</v>
      </c>
      <c r="D230" t="s">
        <v>116</v>
      </c>
    </row>
    <row r="231" spans="1:10" x14ac:dyDescent="0.2">
      <c r="A231" t="s">
        <v>29</v>
      </c>
      <c r="B231">
        <v>16</v>
      </c>
      <c r="C231">
        <v>16</v>
      </c>
      <c r="D231" t="s">
        <v>117</v>
      </c>
      <c r="E231">
        <v>442</v>
      </c>
      <c r="F231">
        <v>188175</v>
      </c>
      <c r="G231">
        <v>4</v>
      </c>
    </row>
    <row r="232" spans="1:10" x14ac:dyDescent="0.2">
      <c r="A232" t="s">
        <v>29</v>
      </c>
      <c r="B232">
        <v>18</v>
      </c>
      <c r="C232">
        <v>18</v>
      </c>
      <c r="D232" t="s">
        <v>118</v>
      </c>
      <c r="E232">
        <v>7043</v>
      </c>
      <c r="F232">
        <v>10866</v>
      </c>
    </row>
    <row r="233" spans="1:10" x14ac:dyDescent="0.2">
      <c r="A233" t="s">
        <v>29</v>
      </c>
      <c r="B233">
        <v>29</v>
      </c>
      <c r="C233">
        <v>29</v>
      </c>
      <c r="D233" t="s">
        <v>119</v>
      </c>
    </row>
    <row r="234" spans="1:10" x14ac:dyDescent="0.2">
      <c r="A234" t="s">
        <v>29</v>
      </c>
      <c r="B234">
        <v>35</v>
      </c>
      <c r="C234">
        <v>35</v>
      </c>
      <c r="D234" t="s">
        <v>120</v>
      </c>
      <c r="E234">
        <v>3119</v>
      </c>
      <c r="F234">
        <v>37801</v>
      </c>
      <c r="G234">
        <v>1</v>
      </c>
      <c r="H234">
        <v>24613609</v>
      </c>
    </row>
    <row r="235" spans="1:10" x14ac:dyDescent="0.2">
      <c r="B235">
        <v>0</v>
      </c>
      <c r="C235">
        <v>0</v>
      </c>
    </row>
    <row r="236" spans="1:10" x14ac:dyDescent="0.2">
      <c r="B236">
        <v>0</v>
      </c>
      <c r="C236">
        <v>0</v>
      </c>
    </row>
    <row r="237" spans="1:10" x14ac:dyDescent="0.2">
      <c r="B237">
        <v>0</v>
      </c>
      <c r="C237">
        <v>0</v>
      </c>
      <c r="D237" t="s">
        <v>121</v>
      </c>
    </row>
    <row r="238" spans="1:10" x14ac:dyDescent="0.2">
      <c r="A238" t="s">
        <v>30</v>
      </c>
      <c r="B238">
        <v>0</v>
      </c>
      <c r="C238">
        <v>0</v>
      </c>
      <c r="D238" t="s">
        <v>122</v>
      </c>
      <c r="E238">
        <v>692</v>
      </c>
      <c r="F238">
        <v>83318</v>
      </c>
      <c r="G238">
        <v>2</v>
      </c>
      <c r="H238">
        <v>47946041</v>
      </c>
      <c r="I238" t="s">
        <v>331</v>
      </c>
    </row>
    <row r="239" spans="1:10" x14ac:dyDescent="0.2">
      <c r="A239" t="s">
        <v>30</v>
      </c>
      <c r="B239">
        <v>3</v>
      </c>
      <c r="C239">
        <v>3</v>
      </c>
      <c r="D239" t="s">
        <v>123</v>
      </c>
      <c r="E239">
        <v>380</v>
      </c>
      <c r="F239">
        <v>198373</v>
      </c>
      <c r="G239">
        <v>3</v>
      </c>
      <c r="H239">
        <v>30200624</v>
      </c>
    </row>
    <row r="240" spans="1:10" x14ac:dyDescent="0.2">
      <c r="A240" t="s">
        <v>30</v>
      </c>
      <c r="B240">
        <v>10</v>
      </c>
      <c r="C240">
        <v>10</v>
      </c>
      <c r="D240" t="s">
        <v>124</v>
      </c>
      <c r="E240">
        <v>471</v>
      </c>
      <c r="F240">
        <v>42284</v>
      </c>
      <c r="G240">
        <v>1</v>
      </c>
      <c r="H240">
        <v>25217412</v>
      </c>
      <c r="I240">
        <f>H241-H240</f>
        <v>15076200</v>
      </c>
      <c r="J240">
        <f>I240/(1000000*(B241-B240))</f>
        <v>3.0152399999999999</v>
      </c>
    </row>
    <row r="241" spans="1:8" x14ac:dyDescent="0.2">
      <c r="A241" t="s">
        <v>30</v>
      </c>
      <c r="B241">
        <v>15</v>
      </c>
      <c r="C241">
        <v>15</v>
      </c>
      <c r="D241" t="s">
        <v>125</v>
      </c>
      <c r="E241">
        <v>906</v>
      </c>
      <c r="F241">
        <v>9906</v>
      </c>
      <c r="G241">
        <v>1</v>
      </c>
      <c r="H241">
        <v>40293612</v>
      </c>
    </row>
    <row r="242" spans="1:8" x14ac:dyDescent="0.2">
      <c r="A242" t="s">
        <v>30</v>
      </c>
      <c r="B242">
        <v>26</v>
      </c>
      <c r="C242">
        <v>26</v>
      </c>
      <c r="D242" t="s">
        <v>126</v>
      </c>
      <c r="E242">
        <v>8129</v>
      </c>
      <c r="F242">
        <v>26590</v>
      </c>
    </row>
    <row r="243" spans="1:8" x14ac:dyDescent="0.2">
      <c r="A243" t="s">
        <v>30</v>
      </c>
      <c r="B243">
        <v>32</v>
      </c>
      <c r="C243">
        <v>32</v>
      </c>
      <c r="D243" t="s">
        <v>127</v>
      </c>
      <c r="E243">
        <v>471</v>
      </c>
      <c r="F243">
        <v>42284</v>
      </c>
      <c r="G243">
        <v>1</v>
      </c>
    </row>
    <row r="244" spans="1:8" x14ac:dyDescent="0.2">
      <c r="B244">
        <v>0</v>
      </c>
      <c r="C244">
        <v>0</v>
      </c>
    </row>
    <row r="245" spans="1:8" x14ac:dyDescent="0.2">
      <c r="B245">
        <v>0</v>
      </c>
      <c r="C245">
        <v>0</v>
      </c>
    </row>
    <row r="246" spans="1:8" x14ac:dyDescent="0.2">
      <c r="B246">
        <v>0</v>
      </c>
      <c r="C246">
        <v>0</v>
      </c>
      <c r="D246" t="s">
        <v>128</v>
      </c>
    </row>
    <row r="247" spans="1:8" x14ac:dyDescent="0.2">
      <c r="A247" t="s">
        <v>31</v>
      </c>
      <c r="B247">
        <v>0</v>
      </c>
      <c r="C247">
        <v>0</v>
      </c>
      <c r="D247" t="s">
        <v>129</v>
      </c>
      <c r="E247">
        <v>1145</v>
      </c>
      <c r="F247">
        <v>133638</v>
      </c>
      <c r="G247">
        <v>6</v>
      </c>
      <c r="H247">
        <v>17914297</v>
      </c>
    </row>
    <row r="248" spans="1:8" x14ac:dyDescent="0.2">
      <c r="A248" t="s">
        <v>31</v>
      </c>
      <c r="B248">
        <v>4</v>
      </c>
      <c r="C248">
        <v>4</v>
      </c>
      <c r="D248" t="s">
        <v>130</v>
      </c>
      <c r="E248">
        <v>1725</v>
      </c>
      <c r="F248">
        <v>16639</v>
      </c>
    </row>
    <row r="249" spans="1:8" x14ac:dyDescent="0.2">
      <c r="A249" t="s">
        <v>31</v>
      </c>
      <c r="B249">
        <v>16</v>
      </c>
      <c r="C249">
        <v>16</v>
      </c>
      <c r="D249" t="s">
        <v>131</v>
      </c>
    </row>
    <row r="250" spans="1:8" x14ac:dyDescent="0.2">
      <c r="A250" t="s">
        <v>31</v>
      </c>
      <c r="B250">
        <v>25</v>
      </c>
      <c r="C250">
        <v>25</v>
      </c>
      <c r="D250" t="s">
        <v>132</v>
      </c>
      <c r="E250">
        <v>2021</v>
      </c>
      <c r="F250">
        <v>16330</v>
      </c>
      <c r="G250">
        <v>3</v>
      </c>
      <c r="H250">
        <v>52368836</v>
      </c>
    </row>
    <row r="251" spans="1:8" x14ac:dyDescent="0.2">
      <c r="A251" t="s">
        <v>31</v>
      </c>
      <c r="B251">
        <v>35</v>
      </c>
      <c r="C251">
        <v>35</v>
      </c>
      <c r="D251" t="s">
        <v>133</v>
      </c>
      <c r="E251">
        <v>2465</v>
      </c>
      <c r="F251">
        <v>10055</v>
      </c>
    </row>
    <row r="252" spans="1:8" x14ac:dyDescent="0.2">
      <c r="A252" t="s">
        <v>31</v>
      </c>
      <c r="B252">
        <v>43</v>
      </c>
      <c r="C252">
        <v>43</v>
      </c>
      <c r="D252" t="s">
        <v>134</v>
      </c>
      <c r="E252">
        <v>1743</v>
      </c>
      <c r="F252">
        <v>98039</v>
      </c>
      <c r="G252">
        <v>6</v>
      </c>
    </row>
    <row r="253" spans="1:8" x14ac:dyDescent="0.2">
      <c r="B253">
        <v>0</v>
      </c>
      <c r="C253">
        <v>0</v>
      </c>
    </row>
    <row r="254" spans="1:8" x14ac:dyDescent="0.2">
      <c r="B254">
        <v>0</v>
      </c>
      <c r="C254">
        <v>0</v>
      </c>
    </row>
    <row r="255" spans="1:8" x14ac:dyDescent="0.2">
      <c r="B255">
        <v>0</v>
      </c>
      <c r="C255">
        <v>0</v>
      </c>
      <c r="D255" t="s">
        <v>135</v>
      </c>
    </row>
    <row r="256" spans="1:8" x14ac:dyDescent="0.2">
      <c r="A256" t="s">
        <v>32</v>
      </c>
      <c r="B256">
        <v>0</v>
      </c>
      <c r="C256">
        <v>0</v>
      </c>
      <c r="D256" t="s">
        <v>136</v>
      </c>
    </row>
    <row r="257" spans="1:10" x14ac:dyDescent="0.2">
      <c r="A257" t="s">
        <v>32</v>
      </c>
      <c r="B257">
        <v>8</v>
      </c>
      <c r="C257">
        <v>8</v>
      </c>
      <c r="D257" t="s">
        <v>137</v>
      </c>
      <c r="E257">
        <v>8236</v>
      </c>
      <c r="F257">
        <v>48012</v>
      </c>
      <c r="G257">
        <v>7</v>
      </c>
      <c r="H257">
        <v>7066719</v>
      </c>
    </row>
    <row r="258" spans="1:10" x14ac:dyDescent="0.2">
      <c r="A258" t="s">
        <v>32</v>
      </c>
      <c r="B258">
        <v>19</v>
      </c>
      <c r="C258">
        <v>19</v>
      </c>
      <c r="D258" t="s">
        <v>138</v>
      </c>
      <c r="E258">
        <v>2230</v>
      </c>
      <c r="F258">
        <v>40447</v>
      </c>
      <c r="G258">
        <v>9</v>
      </c>
      <c r="H258">
        <v>17125355</v>
      </c>
    </row>
    <row r="259" spans="1:10" x14ac:dyDescent="0.2">
      <c r="A259" t="s">
        <v>32</v>
      </c>
      <c r="B259">
        <v>27</v>
      </c>
      <c r="C259">
        <v>27</v>
      </c>
      <c r="D259" t="s">
        <v>139</v>
      </c>
    </row>
    <row r="260" spans="1:10" x14ac:dyDescent="0.2">
      <c r="A260" t="s">
        <v>32</v>
      </c>
      <c r="B260">
        <v>35</v>
      </c>
      <c r="C260">
        <v>35</v>
      </c>
      <c r="D260" t="s">
        <v>140</v>
      </c>
      <c r="E260">
        <v>2230</v>
      </c>
      <c r="F260">
        <v>40447</v>
      </c>
      <c r="G260">
        <v>9</v>
      </c>
    </row>
    <row r="261" spans="1:10" x14ac:dyDescent="0.2">
      <c r="A261" t="s">
        <v>32</v>
      </c>
      <c r="B261">
        <v>53</v>
      </c>
      <c r="C261">
        <v>53</v>
      </c>
      <c r="D261" t="s">
        <v>141</v>
      </c>
    </row>
    <row r="262" spans="1:10" x14ac:dyDescent="0.2">
      <c r="B262">
        <v>0</v>
      </c>
      <c r="C262">
        <v>0</v>
      </c>
    </row>
    <row r="263" spans="1:10" x14ac:dyDescent="0.2">
      <c r="B263">
        <v>0</v>
      </c>
      <c r="C263">
        <v>0</v>
      </c>
    </row>
    <row r="264" spans="1:10" x14ac:dyDescent="0.2">
      <c r="B264">
        <v>0</v>
      </c>
      <c r="C264">
        <v>0</v>
      </c>
      <c r="D264" t="s">
        <v>142</v>
      </c>
    </row>
    <row r="265" spans="1:10" x14ac:dyDescent="0.2">
      <c r="A265" t="s">
        <v>33</v>
      </c>
      <c r="B265">
        <v>0</v>
      </c>
      <c r="C265">
        <v>0</v>
      </c>
      <c r="D265" t="s">
        <v>143</v>
      </c>
    </row>
    <row r="266" spans="1:10" x14ac:dyDescent="0.2">
      <c r="A266" t="s">
        <v>33</v>
      </c>
      <c r="B266">
        <v>6</v>
      </c>
      <c r="C266">
        <v>6</v>
      </c>
      <c r="D266" t="s">
        <v>144</v>
      </c>
      <c r="E266">
        <v>7562</v>
      </c>
      <c r="F266">
        <v>48</v>
      </c>
      <c r="G266">
        <v>4</v>
      </c>
      <c r="H266">
        <v>31457435</v>
      </c>
      <c r="I266">
        <f>H268-H266</f>
        <v>2417357</v>
      </c>
      <c r="J266">
        <f>I266/(1000000*(B268-B266))</f>
        <v>0.18595053846153847</v>
      </c>
    </row>
    <row r="267" spans="1:10" x14ac:dyDescent="0.2">
      <c r="A267" t="s">
        <v>33</v>
      </c>
      <c r="B267">
        <v>8</v>
      </c>
      <c r="C267">
        <v>8</v>
      </c>
      <c r="D267" t="s">
        <v>145</v>
      </c>
    </row>
    <row r="268" spans="1:10" x14ac:dyDescent="0.2">
      <c r="A268" t="s">
        <v>33</v>
      </c>
      <c r="B268">
        <v>19</v>
      </c>
      <c r="C268">
        <v>19</v>
      </c>
      <c r="D268" t="s">
        <v>146</v>
      </c>
      <c r="E268">
        <v>504</v>
      </c>
      <c r="F268">
        <v>352465</v>
      </c>
      <c r="G268">
        <v>4</v>
      </c>
      <c r="H268">
        <v>33874792</v>
      </c>
    </row>
    <row r="270" spans="1:10" x14ac:dyDescent="0.2">
      <c r="D270" t="s">
        <v>147</v>
      </c>
    </row>
    <row r="271" spans="1:10" x14ac:dyDescent="0.2">
      <c r="A271" t="s">
        <v>34</v>
      </c>
      <c r="B271">
        <v>0</v>
      </c>
      <c r="C271">
        <v>0</v>
      </c>
      <c r="D271" t="s">
        <v>148</v>
      </c>
    </row>
    <row r="272" spans="1:10" x14ac:dyDescent="0.2">
      <c r="A272" t="s">
        <v>34</v>
      </c>
      <c r="B272">
        <v>11</v>
      </c>
      <c r="C272">
        <v>11</v>
      </c>
      <c r="D272" t="s">
        <v>149</v>
      </c>
    </row>
    <row r="273" spans="1:8" x14ac:dyDescent="0.2">
      <c r="A273" t="s">
        <v>34</v>
      </c>
      <c r="B273">
        <v>13</v>
      </c>
      <c r="C273">
        <v>13</v>
      </c>
      <c r="D273" t="s">
        <v>150</v>
      </c>
    </row>
    <row r="274" spans="1:8" x14ac:dyDescent="0.2">
      <c r="A274" t="s">
        <v>34</v>
      </c>
      <c r="B274">
        <v>15</v>
      </c>
      <c r="C274">
        <v>15</v>
      </c>
      <c r="D274" t="s">
        <v>151</v>
      </c>
      <c r="E274">
        <v>5680</v>
      </c>
      <c r="F274">
        <v>17292</v>
      </c>
      <c r="G274">
        <v>1</v>
      </c>
      <c r="H274">
        <v>29135924</v>
      </c>
    </row>
    <row r="276" spans="1:8" x14ac:dyDescent="0.2">
      <c r="D276" t="s">
        <v>152</v>
      </c>
    </row>
    <row r="277" spans="1:8" x14ac:dyDescent="0.2">
      <c r="A277" t="s">
        <v>35</v>
      </c>
      <c r="B277">
        <v>0</v>
      </c>
      <c r="C277">
        <v>0</v>
      </c>
      <c r="D277" t="s">
        <v>153</v>
      </c>
      <c r="E277">
        <v>2876</v>
      </c>
      <c r="F277">
        <v>28872</v>
      </c>
    </row>
    <row r="278" spans="1:8" x14ac:dyDescent="0.2">
      <c r="A278" t="s">
        <v>35</v>
      </c>
      <c r="B278">
        <v>8</v>
      </c>
      <c r="C278">
        <v>8</v>
      </c>
      <c r="D278" t="s">
        <v>154</v>
      </c>
      <c r="E278">
        <v>313</v>
      </c>
      <c r="F278">
        <v>57551</v>
      </c>
      <c r="G278">
        <v>2</v>
      </c>
      <c r="H278">
        <v>12152369</v>
      </c>
    </row>
    <row r="279" spans="1:8" x14ac:dyDescent="0.2">
      <c r="A279" t="s">
        <v>35</v>
      </c>
      <c r="B279">
        <v>14</v>
      </c>
      <c r="C279">
        <v>14</v>
      </c>
      <c r="D279" t="s">
        <v>155</v>
      </c>
    </row>
    <row r="280" spans="1:8" x14ac:dyDescent="0.2">
      <c r="A280" t="s">
        <v>35</v>
      </c>
      <c r="B280">
        <v>17</v>
      </c>
      <c r="C280">
        <v>17</v>
      </c>
      <c r="D280" t="s">
        <v>156</v>
      </c>
    </row>
    <row r="283" spans="1:8" x14ac:dyDescent="0.2">
      <c r="D283" t="s">
        <v>157</v>
      </c>
    </row>
    <row r="284" spans="1:8" x14ac:dyDescent="0.2">
      <c r="A284" t="s">
        <v>36</v>
      </c>
      <c r="B284">
        <v>0</v>
      </c>
      <c r="C284">
        <v>0</v>
      </c>
      <c r="D284" t="s">
        <v>158</v>
      </c>
    </row>
    <row r="285" spans="1:8" x14ac:dyDescent="0.2">
      <c r="A285" t="s">
        <v>36</v>
      </c>
      <c r="B285">
        <v>14</v>
      </c>
      <c r="C285">
        <v>14</v>
      </c>
      <c r="D285" t="s">
        <v>159</v>
      </c>
    </row>
    <row r="286" spans="1:8" x14ac:dyDescent="0.2">
      <c r="A286" t="s">
        <v>36</v>
      </c>
      <c r="B286">
        <v>25</v>
      </c>
      <c r="C286">
        <v>25</v>
      </c>
      <c r="D286" t="s">
        <v>160</v>
      </c>
      <c r="E286">
        <v>2133</v>
      </c>
      <c r="F286">
        <v>25106</v>
      </c>
      <c r="G286">
        <v>4</v>
      </c>
      <c r="H286" s="1">
        <v>3228171</v>
      </c>
    </row>
    <row r="287" spans="1:8" x14ac:dyDescent="0.2">
      <c r="B287">
        <v>0</v>
      </c>
      <c r="C287">
        <v>0</v>
      </c>
    </row>
    <row r="288" spans="1:8" x14ac:dyDescent="0.2">
      <c r="B288">
        <v>0</v>
      </c>
      <c r="C288">
        <v>0</v>
      </c>
    </row>
    <row r="289" spans="1:10" x14ac:dyDescent="0.2">
      <c r="B289">
        <v>0</v>
      </c>
      <c r="C289">
        <v>0</v>
      </c>
      <c r="D289" t="s">
        <v>161</v>
      </c>
    </row>
    <row r="290" spans="1:10" x14ac:dyDescent="0.2">
      <c r="A290" t="s">
        <v>37</v>
      </c>
      <c r="B290">
        <v>0</v>
      </c>
      <c r="C290">
        <v>0</v>
      </c>
      <c r="D290" t="s">
        <v>162</v>
      </c>
      <c r="E290">
        <v>1508</v>
      </c>
      <c r="F290">
        <v>60638</v>
      </c>
      <c r="G290">
        <v>9</v>
      </c>
      <c r="H290">
        <v>1532874</v>
      </c>
      <c r="I290">
        <f>H290-H291</f>
        <v>1194236</v>
      </c>
      <c r="J290">
        <f>I290/(1000000*(B291-B290))</f>
        <v>8.5302571428571422E-2</v>
      </c>
    </row>
    <row r="291" spans="1:10" x14ac:dyDescent="0.2">
      <c r="A291" t="s">
        <v>37</v>
      </c>
      <c r="B291">
        <v>14</v>
      </c>
      <c r="C291">
        <v>14</v>
      </c>
      <c r="D291" t="s">
        <v>163</v>
      </c>
      <c r="E291">
        <v>3541</v>
      </c>
      <c r="F291">
        <v>168357</v>
      </c>
      <c r="G291">
        <v>9</v>
      </c>
      <c r="H291">
        <v>338638</v>
      </c>
    </row>
    <row r="292" spans="1:10" x14ac:dyDescent="0.2">
      <c r="A292" t="s">
        <v>37</v>
      </c>
      <c r="B292">
        <v>17</v>
      </c>
      <c r="C292">
        <v>17</v>
      </c>
      <c r="D292" t="s">
        <v>164</v>
      </c>
      <c r="E292">
        <v>1508</v>
      </c>
      <c r="F292">
        <v>60638</v>
      </c>
      <c r="G292">
        <v>9</v>
      </c>
    </row>
    <row r="293" spans="1:10" x14ac:dyDescent="0.2">
      <c r="B293">
        <v>0</v>
      </c>
      <c r="C293">
        <v>0</v>
      </c>
    </row>
    <row r="294" spans="1:10" x14ac:dyDescent="0.2">
      <c r="B294">
        <v>0</v>
      </c>
      <c r="C294">
        <v>0</v>
      </c>
    </row>
    <row r="295" spans="1:10" x14ac:dyDescent="0.2">
      <c r="B295">
        <v>0</v>
      </c>
      <c r="C295">
        <v>0</v>
      </c>
      <c r="D295" t="s">
        <v>165</v>
      </c>
    </row>
    <row r="296" spans="1:10" x14ac:dyDescent="0.2">
      <c r="A296" t="s">
        <v>38</v>
      </c>
      <c r="B296">
        <v>0</v>
      </c>
      <c r="C296">
        <v>0</v>
      </c>
      <c r="D296" t="s">
        <v>166</v>
      </c>
    </row>
    <row r="297" spans="1:10" x14ac:dyDescent="0.2">
      <c r="A297" t="s">
        <v>38</v>
      </c>
      <c r="B297">
        <v>11</v>
      </c>
      <c r="C297">
        <v>11</v>
      </c>
      <c r="D297" t="s">
        <v>167</v>
      </c>
    </row>
    <row r="298" spans="1:10" x14ac:dyDescent="0.2">
      <c r="A298" t="s">
        <v>38</v>
      </c>
      <c r="B298">
        <v>23</v>
      </c>
      <c r="C298">
        <v>23</v>
      </c>
      <c r="D298" t="s">
        <v>168</v>
      </c>
      <c r="E298">
        <v>1329</v>
      </c>
      <c r="F298">
        <v>22586</v>
      </c>
      <c r="G298">
        <v>4</v>
      </c>
      <c r="H298">
        <v>884756</v>
      </c>
    </row>
    <row r="299" spans="1:10" x14ac:dyDescent="0.2">
      <c r="B299">
        <v>0</v>
      </c>
      <c r="C299">
        <v>0</v>
      </c>
    </row>
    <row r="300" spans="1:10" x14ac:dyDescent="0.2">
      <c r="B300">
        <v>0</v>
      </c>
      <c r="C300">
        <v>0</v>
      </c>
      <c r="D300" t="s">
        <v>169</v>
      </c>
    </row>
    <row r="301" spans="1:10" x14ac:dyDescent="0.2">
      <c r="A301" t="s">
        <v>39</v>
      </c>
      <c r="B301">
        <v>0</v>
      </c>
      <c r="C301">
        <v>0</v>
      </c>
      <c r="D301" t="s">
        <v>170</v>
      </c>
    </row>
    <row r="302" spans="1:10" x14ac:dyDescent="0.2">
      <c r="A302" t="s">
        <v>39</v>
      </c>
      <c r="B302">
        <v>11</v>
      </c>
      <c r="C302">
        <v>11</v>
      </c>
      <c r="D302" t="s">
        <v>171</v>
      </c>
      <c r="E302">
        <v>89</v>
      </c>
      <c r="F302">
        <v>143099</v>
      </c>
      <c r="G302">
        <v>5</v>
      </c>
      <c r="H302">
        <v>17253557</v>
      </c>
    </row>
    <row r="303" spans="1:10" x14ac:dyDescent="0.2">
      <c r="A303" t="s">
        <v>39</v>
      </c>
      <c r="B303">
        <v>22</v>
      </c>
      <c r="C303">
        <v>22</v>
      </c>
      <c r="D303" t="s">
        <v>172</v>
      </c>
      <c r="E303">
        <v>2884</v>
      </c>
      <c r="F303">
        <v>39193</v>
      </c>
    </row>
    <row r="304" spans="1:10" x14ac:dyDescent="0.2">
      <c r="B304">
        <v>0</v>
      </c>
      <c r="C304">
        <v>0</v>
      </c>
    </row>
    <row r="305" spans="1:10" x14ac:dyDescent="0.2">
      <c r="B305">
        <v>0</v>
      </c>
      <c r="C305">
        <v>0</v>
      </c>
    </row>
    <row r="306" spans="1:10" x14ac:dyDescent="0.2">
      <c r="B306">
        <v>0</v>
      </c>
      <c r="C306">
        <v>0</v>
      </c>
      <c r="D306" t="s">
        <v>173</v>
      </c>
    </row>
    <row r="307" spans="1:10" x14ac:dyDescent="0.2">
      <c r="A307" t="s">
        <v>40</v>
      </c>
      <c r="B307">
        <v>0</v>
      </c>
      <c r="C307">
        <v>0</v>
      </c>
      <c r="D307" t="s">
        <v>174</v>
      </c>
      <c r="E307">
        <v>5151</v>
      </c>
      <c r="F307">
        <v>126196</v>
      </c>
      <c r="G307">
        <v>1</v>
      </c>
      <c r="H307">
        <v>15096196</v>
      </c>
      <c r="I307" t="s">
        <v>326</v>
      </c>
    </row>
    <row r="308" spans="1:10" x14ac:dyDescent="0.2">
      <c r="A308" t="s">
        <v>40</v>
      </c>
      <c r="B308">
        <v>8</v>
      </c>
      <c r="C308">
        <v>8</v>
      </c>
      <c r="D308" t="s">
        <v>175</v>
      </c>
      <c r="E308">
        <v>5151</v>
      </c>
      <c r="F308">
        <v>126196</v>
      </c>
      <c r="G308">
        <v>1</v>
      </c>
    </row>
    <row r="309" spans="1:10" x14ac:dyDescent="0.2">
      <c r="A309" t="s">
        <v>40</v>
      </c>
      <c r="B309">
        <v>22</v>
      </c>
      <c r="C309">
        <v>22</v>
      </c>
      <c r="D309" t="s">
        <v>176</v>
      </c>
    </row>
    <row r="310" spans="1:10" x14ac:dyDescent="0.2">
      <c r="B310">
        <v>0</v>
      </c>
      <c r="C310">
        <v>0</v>
      </c>
    </row>
    <row r="311" spans="1:10" x14ac:dyDescent="0.2">
      <c r="B311">
        <v>0</v>
      </c>
      <c r="C311">
        <v>0</v>
      </c>
    </row>
    <row r="312" spans="1:10" x14ac:dyDescent="0.2">
      <c r="B312">
        <v>0</v>
      </c>
      <c r="C312">
        <v>0</v>
      </c>
      <c r="D312" t="s">
        <v>177</v>
      </c>
    </row>
    <row r="313" spans="1:10" x14ac:dyDescent="0.2">
      <c r="A313" t="s">
        <v>41</v>
      </c>
      <c r="B313">
        <v>0</v>
      </c>
      <c r="C313">
        <v>0</v>
      </c>
      <c r="D313" t="s">
        <v>178</v>
      </c>
      <c r="E313">
        <v>3211</v>
      </c>
      <c r="F313">
        <v>55936</v>
      </c>
      <c r="G313">
        <v>1</v>
      </c>
      <c r="H313">
        <v>3767587</v>
      </c>
      <c r="I313">
        <f>H313-H314</f>
        <v>250625</v>
      </c>
      <c r="J313">
        <f>I313/(1000000*(B314-B313))</f>
        <v>0.12531249999999999</v>
      </c>
    </row>
    <row r="314" spans="1:10" x14ac:dyDescent="0.2">
      <c r="A314" t="s">
        <v>41</v>
      </c>
      <c r="B314">
        <v>2</v>
      </c>
      <c r="C314">
        <v>2</v>
      </c>
      <c r="D314" t="s">
        <v>179</v>
      </c>
      <c r="E314">
        <v>2810</v>
      </c>
      <c r="F314">
        <v>24554</v>
      </c>
      <c r="G314">
        <v>1</v>
      </c>
      <c r="H314">
        <v>3516962</v>
      </c>
    </row>
    <row r="315" spans="1:10" x14ac:dyDescent="0.2">
      <c r="A315" t="s">
        <v>41</v>
      </c>
      <c r="B315">
        <v>5</v>
      </c>
      <c r="C315">
        <v>5</v>
      </c>
      <c r="D315" t="s">
        <v>180</v>
      </c>
    </row>
    <row r="316" spans="1:10" x14ac:dyDescent="0.2">
      <c r="B316">
        <v>0</v>
      </c>
      <c r="C316">
        <v>0</v>
      </c>
    </row>
    <row r="317" spans="1:10" x14ac:dyDescent="0.2">
      <c r="B317">
        <v>0</v>
      </c>
      <c r="C317">
        <v>0</v>
      </c>
    </row>
    <row r="318" spans="1:10" x14ac:dyDescent="0.2">
      <c r="B318">
        <v>0</v>
      </c>
      <c r="C318">
        <v>0</v>
      </c>
      <c r="D318" t="s">
        <v>181</v>
      </c>
    </row>
    <row r="319" spans="1:10" x14ac:dyDescent="0.2">
      <c r="A319" t="s">
        <v>42</v>
      </c>
      <c r="B319">
        <v>0</v>
      </c>
      <c r="C319">
        <v>0</v>
      </c>
      <c r="D319" t="s">
        <v>182</v>
      </c>
      <c r="E319">
        <v>3291</v>
      </c>
      <c r="F319">
        <v>25532</v>
      </c>
      <c r="G319">
        <v>10</v>
      </c>
      <c r="H319">
        <v>6080136</v>
      </c>
    </row>
    <row r="320" spans="1:10" x14ac:dyDescent="0.2">
      <c r="A320" t="s">
        <v>42</v>
      </c>
      <c r="B320">
        <v>14</v>
      </c>
      <c r="C320">
        <v>14</v>
      </c>
      <c r="D320" t="s">
        <v>0</v>
      </c>
    </row>
    <row r="321" spans="1:8" x14ac:dyDescent="0.2">
      <c r="B321">
        <v>0</v>
      </c>
      <c r="C321">
        <v>0</v>
      </c>
    </row>
    <row r="322" spans="1:8" x14ac:dyDescent="0.2">
      <c r="B322">
        <v>0</v>
      </c>
      <c r="C322">
        <v>0</v>
      </c>
    </row>
    <row r="323" spans="1:8" x14ac:dyDescent="0.2">
      <c r="B323">
        <v>0</v>
      </c>
      <c r="C323">
        <v>0</v>
      </c>
      <c r="D323" t="s">
        <v>1</v>
      </c>
    </row>
    <row r="324" spans="1:8" x14ac:dyDescent="0.2">
      <c r="A324" t="s">
        <v>43</v>
      </c>
      <c r="B324">
        <v>0</v>
      </c>
      <c r="C324">
        <v>0</v>
      </c>
      <c r="D324" t="s">
        <v>2</v>
      </c>
      <c r="E324">
        <v>8800</v>
      </c>
      <c r="F324">
        <v>73185</v>
      </c>
      <c r="G324">
        <v>2</v>
      </c>
      <c r="H324">
        <v>5083330</v>
      </c>
    </row>
    <row r="325" spans="1:8" x14ac:dyDescent="0.2">
      <c r="A325" t="s">
        <v>43</v>
      </c>
      <c r="B325">
        <v>7</v>
      </c>
      <c r="C325">
        <v>7</v>
      </c>
      <c r="D325" t="s">
        <v>3</v>
      </c>
    </row>
    <row r="326" spans="1:8" x14ac:dyDescent="0.2">
      <c r="B326">
        <v>0</v>
      </c>
      <c r="C326">
        <v>0</v>
      </c>
    </row>
    <row r="327" spans="1:8" x14ac:dyDescent="0.2">
      <c r="B327">
        <v>0</v>
      </c>
      <c r="C327">
        <v>0</v>
      </c>
    </row>
    <row r="328" spans="1:8" x14ac:dyDescent="0.2">
      <c r="B328">
        <v>0</v>
      </c>
      <c r="C328">
        <v>0</v>
      </c>
      <c r="D328" t="s">
        <v>4</v>
      </c>
    </row>
    <row r="329" spans="1:8" x14ac:dyDescent="0.2">
      <c r="A329" t="s">
        <v>44</v>
      </c>
      <c r="B329">
        <v>0</v>
      </c>
      <c r="C329">
        <v>0</v>
      </c>
      <c r="D329" t="s">
        <v>5</v>
      </c>
      <c r="E329">
        <v>692</v>
      </c>
      <c r="F329">
        <v>83318</v>
      </c>
      <c r="G329">
        <v>2</v>
      </c>
      <c r="H329">
        <v>47946041</v>
      </c>
    </row>
    <row r="330" spans="1:8" x14ac:dyDescent="0.2">
      <c r="A330" t="s">
        <v>44</v>
      </c>
      <c r="B330">
        <v>19</v>
      </c>
      <c r="C330">
        <v>19</v>
      </c>
      <c r="D330" t="s">
        <v>6</v>
      </c>
    </row>
    <row r="331" spans="1:8" x14ac:dyDescent="0.2">
      <c r="B331">
        <v>0</v>
      </c>
      <c r="C331">
        <v>0</v>
      </c>
    </row>
    <row r="332" spans="1:8" x14ac:dyDescent="0.2">
      <c r="B332">
        <v>0</v>
      </c>
      <c r="C332">
        <v>0</v>
      </c>
    </row>
    <row r="333" spans="1:8" x14ac:dyDescent="0.2">
      <c r="B333">
        <v>0</v>
      </c>
      <c r="C333">
        <v>0</v>
      </c>
      <c r="D333" t="s">
        <v>7</v>
      </c>
    </row>
    <row r="334" spans="1:8" x14ac:dyDescent="0.2">
      <c r="A334" t="s">
        <v>45</v>
      </c>
      <c r="B334">
        <v>0</v>
      </c>
      <c r="C334">
        <v>0</v>
      </c>
      <c r="D334" t="s">
        <v>8</v>
      </c>
    </row>
    <row r="335" spans="1:8" x14ac:dyDescent="0.2">
      <c r="A335" t="s">
        <v>45</v>
      </c>
      <c r="B335">
        <v>6</v>
      </c>
      <c r="C335">
        <v>6</v>
      </c>
      <c r="D335" t="s">
        <v>9</v>
      </c>
      <c r="E335">
        <v>839</v>
      </c>
      <c r="F335">
        <v>5923</v>
      </c>
      <c r="G335">
        <v>2</v>
      </c>
      <c r="H335">
        <v>50414092</v>
      </c>
    </row>
    <row r="336" spans="1:8" x14ac:dyDescent="0.2">
      <c r="E336">
        <f>COUNTA(E2:E335)</f>
        <v>146</v>
      </c>
    </row>
  </sheetData>
  <phoneticPr fontId="0" type="noConversion"/>
  <pageMargins left="0.75" right="0.75" top="1" bottom="1" header="0.4921259845" footer="0.4921259845"/>
  <pageSetup paperSize="9" orientation="portrait" horizontalDpi="4294967292" verticalDpi="429496729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Zeidalltefmarkers2011.txt!L36:M36</xm:f>
              <xm:sqref>N36</xm:sqref>
            </x14:sparkline>
            <x14:sparkline>
              <xm:f>Zeidalltefmarkers2011.txt!L37:M37</xm:f>
              <xm:sqref>N37</xm:sqref>
            </x14:sparkline>
            <x14:sparkline>
              <xm:f>Zeidalltefmarkers2011.txt!L38:M38</xm:f>
              <xm:sqref>N38</xm:sqref>
            </x14:sparkline>
            <x14:sparkline>
              <xm:f>Zeidalltefmarkers2011.txt!L39:M39</xm:f>
              <xm:sqref>N39</xm:sqref>
            </x14:sparkline>
            <x14:sparkline>
              <xm:f>Zeidalltefmarkers2011.txt!L40:M40</xm:f>
              <xm:sqref>N40</xm:sqref>
            </x14:sparkline>
          </x14:sparklines>
        </x14:sparklineGroup>
      </x14:sparklineGroups>
    </ex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2.75" x14ac:dyDescent="0.2"/>
  <sheetData/>
  <phoneticPr fontId="0" type="noConversion"/>
  <pageMargins left="0.75" right="0.75" top="1" bottom="1" header="0.4921259845" footer="0.492125984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Zeidalltefmarkers2011.txt</vt:lpstr>
      <vt:lpstr>Tabelle3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Zerihun Tadele</cp:lastModifiedBy>
  <cp:lastPrinted>2013-12-12T09:15:12Z</cp:lastPrinted>
  <dcterms:created xsi:type="dcterms:W3CDTF">2011-10-15T12:07:21Z</dcterms:created>
  <dcterms:modified xsi:type="dcterms:W3CDTF">2014-03-23T17:47:57Z</dcterms:modified>
</cp:coreProperties>
</file>