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15480" windowHeight="7470"/>
  </bookViews>
  <sheets>
    <sheet name="MIR399-MIR827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M41" i="1" l="1"/>
  <c r="M40" i="1"/>
  <c r="M26" i="1"/>
  <c r="M25" i="1"/>
  <c r="M11" i="1"/>
  <c r="M10" i="1"/>
  <c r="M30" i="1"/>
  <c r="M15" i="1"/>
  <c r="M14" i="1" l="1"/>
  <c r="M12" i="1"/>
  <c r="M9" i="1"/>
  <c r="M8" i="1"/>
  <c r="M7" i="1"/>
  <c r="M6" i="1"/>
  <c r="M5" i="1"/>
  <c r="M4" i="1"/>
  <c r="M3" i="1"/>
  <c r="M42" i="1" l="1"/>
  <c r="M39" i="1"/>
  <c r="M38" i="1"/>
  <c r="M37" i="1"/>
  <c r="M36" i="1"/>
  <c r="M35" i="1"/>
  <c r="M34" i="1"/>
  <c r="M33" i="1"/>
  <c r="M29" i="1"/>
  <c r="M27" i="1"/>
  <c r="M24" i="1"/>
  <c r="M23" i="1"/>
  <c r="M22" i="1"/>
  <c r="M20" i="1"/>
  <c r="M19" i="1"/>
  <c r="M18" i="1"/>
</calcChain>
</file>

<file path=xl/sharedStrings.xml><?xml version="1.0" encoding="utf-8"?>
<sst xmlns="http://schemas.openxmlformats.org/spreadsheetml/2006/main" count="388" uniqueCount="117">
  <si>
    <t>BARKE</t>
  </si>
  <si>
    <t>chromosome/contig</t>
  </si>
  <si>
    <t>start</t>
  </si>
  <si>
    <t>end</t>
  </si>
  <si>
    <t>strand</t>
  </si>
  <si>
    <t>length</t>
  </si>
  <si>
    <t xml:space="preserve">barke_contig_54363 </t>
  </si>
  <si>
    <t>+</t>
  </si>
  <si>
    <t>hvu-MIR399-2</t>
  </si>
  <si>
    <t>barke_contig_400462</t>
  </si>
  <si>
    <t>hvu-MIR399-3</t>
  </si>
  <si>
    <t>barke_contig_59692</t>
  </si>
  <si>
    <t>hvu-MIR399-4</t>
  </si>
  <si>
    <t>---</t>
  </si>
  <si>
    <t>hvu-MIR399b</t>
  </si>
  <si>
    <t xml:space="preserve">barke_contig_56178 </t>
  </si>
  <si>
    <t>-</t>
  </si>
  <si>
    <t>barke_contig_56178</t>
  </si>
  <si>
    <t>hvu-MIR399e-2</t>
  </si>
  <si>
    <t>barke_contig_583899</t>
  </si>
  <si>
    <t>hvu-MIR399c</t>
  </si>
  <si>
    <t>barke_contig_269537</t>
  </si>
  <si>
    <t>hvu-MIR399d</t>
  </si>
  <si>
    <t>barke_contig_2757226</t>
  </si>
  <si>
    <t>hvu-MIR399k</t>
  </si>
  <si>
    <t>barke_contig_1788963</t>
  </si>
  <si>
    <t>hvu-MIR827</t>
  </si>
  <si>
    <t>barke_contig_396435</t>
  </si>
  <si>
    <t>MOREX</t>
  </si>
  <si>
    <t>morex_contig_38340</t>
  </si>
  <si>
    <t>morex_contig_46808</t>
  </si>
  <si>
    <t>morex_contig_369142</t>
  </si>
  <si>
    <t>morex_contig_1568495</t>
  </si>
  <si>
    <t>morex_contig_244461</t>
  </si>
  <si>
    <t>morex_contig_188578</t>
  </si>
  <si>
    <t>morex_contig_1569118</t>
  </si>
  <si>
    <t>morex_contig_161278</t>
  </si>
  <si>
    <t>morex_contig_142720</t>
  </si>
  <si>
    <t>BOWMAN</t>
  </si>
  <si>
    <t>bowman_contig_11836</t>
  </si>
  <si>
    <t>bowman_contig_147423</t>
  </si>
  <si>
    <t>bowman_contig_13703</t>
  </si>
  <si>
    <t>bowman_contig_847832</t>
  </si>
  <si>
    <t>bowman_contig_171022</t>
  </si>
  <si>
    <t>bowman_contig_853573</t>
  </si>
  <si>
    <t>bowman_contig_360820</t>
  </si>
  <si>
    <t>bowman_contig_146262</t>
  </si>
  <si>
    <t>TCAGAAGAACTAGGTAGATTTGCCAAAGGAGATTTGCCGAACTATAGGTACTGTAGGTAGGTTTTGCCAAAAGGAGATTTGCCCCGAACTATCGGTAGGTTTGCCAAAGGAGATTTGCCCCGAAGAACTTA</t>
  </si>
  <si>
    <t>AAGGTGCATTGCAGGGCAACTGCTCCATTGGCAGAGGGATGGATGTGGATTACCCATCTTACGTTGCTCTTTTGTCTGTCTGCCAAAGGAGATTTGCCCCGTGATTCACC</t>
  </si>
  <si>
    <t>TGTGAGTGTGTGCATTACAGGGCAACTGCTCCATTGGCAGAGGGATGGATGTTGGCCCCTCTTACTTTGCTCTTTTGTCTATCTGCCAAAGGAGATTTGCCCCGCTATTCACC</t>
  </si>
  <si>
    <t>AGGTGCATCGCAGGGCAGCTGCTCCATTGGCAGAGAGATGGATGTGGATTTAGCCCTCTTTGCTTCGCTCTTTTGCCTGTCTGCCAAAGGAGATTTGCCCCGCGATCCATC</t>
  </si>
  <si>
    <t>AGAATCACAGTGCAGTTCTCCTCTGGCATGGATGCCAATGTAGCAGGTCCTAGACAAGGGACTATGGTATCGCCGTCCCTGCCAAAGGAGAATTGCCCTGCCATTCA</t>
  </si>
  <si>
    <t>GTAGATTACCGGGCCATTTCTCCTTGGGCAGACCGTGATTTGGCTTCGCTTCGTTCTAGCTGGCTTATTTCGTTCTGCCAAAGGAGATTTGCCCAGCAATCCAC</t>
  </si>
  <si>
    <t>CTTGCATTACCGGGCTAGTCTTCCTTGGCAGTGTTCGCACCCGCGCAAGGTGGCGATCCAACGGCCACTGCCAAAGGAGATTTGCCCAGCGATGCAG</t>
  </si>
  <si>
    <t>GTCCAGTTTCAGGGCTCCTCTTTATTGGCAGGGAGCGTGTGAGGCCATGTAGCCTCATTCAGCGCTCTGCCAAAGGAGAGTTGCCCTGTAACTGGA</t>
  </si>
  <si>
    <t>GTGAATTACGGGGCAATTCTCCTTTGGCACCGGTAGTCCTGTACATGTAGCATAGCAACCATGCAGCTAGCTAGGCCTTAGCTAGTGCCAAAGGAGAACTGCCCTGCGATTTTG</t>
  </si>
  <si>
    <t>CTGAATTGCTGGGCAGGGTCTCCTTTGGCAGATGTCACCGCCGTCGGGGTCGTCTCCTGGCTGCTGCCAAAGGAAATTTGCCCCGGAATTCAT</t>
  </si>
  <si>
    <t>CTTGTTTTGTTGGTTGTCATCTAACCATCATCGTTCCATCTGCCATCCGGTGCATGCATGGATGGACGCCTGAGTGAGTGCGTGGCGACTACGCCGACGCACAGGCACAGACGGTGATGATGGTTAGATGACCATCAGCAAACATGTTC</t>
  </si>
  <si>
    <t> -42.0</t>
  </si>
  <si>
    <t>MFE</t>
  </si>
  <si>
    <t>1H</t>
  </si>
  <si>
    <t>7HL</t>
  </si>
  <si>
    <t>3HL</t>
  </si>
  <si>
    <t>2HL</t>
  </si>
  <si>
    <t>location</t>
  </si>
  <si>
    <t>3p name</t>
  </si>
  <si>
    <t xml:space="preserve">3p sequence </t>
  </si>
  <si>
    <t>hvu-miR399-3p</t>
  </si>
  <si>
    <t>TGCCAAAGGAGATTTGCCCCG</t>
  </si>
  <si>
    <t>hvu-miR399b-3p</t>
  </si>
  <si>
    <t>TGCCAAAGGAGAATTGCCCTG</t>
  </si>
  <si>
    <t>hvu-miR399e-3p</t>
  </si>
  <si>
    <t>TGCCAAAGGAGATTTGCCCAG</t>
  </si>
  <si>
    <t>hvu-miR399c-3p</t>
  </si>
  <si>
    <t>TGCCAAAGGAGAGTTGCCCTG</t>
  </si>
  <si>
    <t>hvu-miR399d-3p</t>
  </si>
  <si>
    <t>TGCCAAAGGAGAACTGCCCTG</t>
  </si>
  <si>
    <t>hvu-miR399k-3p</t>
  </si>
  <si>
    <t>TGCCAAAGGAAATTTGCCCCG</t>
  </si>
  <si>
    <t xml:space="preserve"> 3p length (nt)</t>
  </si>
  <si>
    <t>5p name</t>
  </si>
  <si>
    <t xml:space="preserve">5p sequence </t>
  </si>
  <si>
    <t>TAGGTAGATTTGCCAAAGGAGA</t>
  </si>
  <si>
    <t>hvu-miR399-2-5p</t>
  </si>
  <si>
    <t>GGGCAACTGCTCCATTGGCAGA</t>
  </si>
  <si>
    <t>hvu-miR399-3-5p</t>
  </si>
  <si>
    <t>GGGCAGCTGCTCCATTGGCAGA</t>
  </si>
  <si>
    <t>hvu-miR399b-5p</t>
  </si>
  <si>
    <t>GTGCAGTTCTCCTCTGGCATG</t>
  </si>
  <si>
    <t>GGGCCATTTCTCCTTGGGCAGA</t>
  </si>
  <si>
    <t>hvu-miR399e-2-5p</t>
  </si>
  <si>
    <t>GGGCTAGTCTTCCTTGGCAGT</t>
  </si>
  <si>
    <t>hvu-miR399c-5p</t>
  </si>
  <si>
    <t>AGGGCTCCTCTTTATTGGCAGG</t>
  </si>
  <si>
    <t>hvu-miR399d-5p</t>
  </si>
  <si>
    <t>GGGCAATTCTCCTTTGGCACC</t>
  </si>
  <si>
    <t>hvu-miR399k-5p</t>
  </si>
  <si>
    <t>TGGGCAGGGTCTCCTTTGGCAGA</t>
  </si>
  <si>
    <t>5p length (nt)</t>
  </si>
  <si>
    <t>pre-miRNA sequence</t>
  </si>
  <si>
    <t>pre-miRNA name</t>
  </si>
  <si>
    <t>hvu-miR827-3p</t>
  </si>
  <si>
    <t>TTAGATGACCATCAGCAAACA</t>
  </si>
  <si>
    <t>hvu-miR827-3p_alt</t>
  </si>
  <si>
    <t>ATGATGGTTAGATGACCATC</t>
  </si>
  <si>
    <t>hvu-miR827-5p</t>
  </si>
  <si>
    <t>TTTTGTTGGTTGTCATCTAACC</t>
  </si>
  <si>
    <t>hvu-miR827-5p_alt</t>
  </si>
  <si>
    <t>TTGTCATCTAACCATCATCG</t>
  </si>
  <si>
    <t xml:space="preserve">Note: </t>
  </si>
  <si>
    <t>1. sequence in red: theoretical sequence (not observed in experiment);</t>
  </si>
  <si>
    <t xml:space="preserve">2. "---" the pre-miRNA sequence could not be found in the genome; </t>
  </si>
  <si>
    <t>3. highlight by the same color indictes that they form cluster.</t>
  </si>
  <si>
    <r>
      <t> </t>
    </r>
    <r>
      <rPr>
        <sz val="11"/>
        <color rgb="FF222222"/>
        <rFont val="Courier New"/>
        <family val="3"/>
      </rPr>
      <t>-45.4</t>
    </r>
  </si>
  <si>
    <t>hvu-MIR399e-1</t>
  </si>
  <si>
    <t>hvu-MIR399-1</t>
  </si>
  <si>
    <t>hvu-miR399e-1-5p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</si>
</sst>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sz val="11"/>
      <color rgb="FFFF0000"/>
      <name val="Courier New"/>
      <family val="3"/>
    </font>
    <font>
      <sz val="11"/>
      <color rgb="FF222222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0" borderId="0" xfId="0" quotePrefix="1" applyFont="1" applyFill="1"/>
    <xf numFmtId="0" fontId="3" fillId="0" borderId="0" xfId="0" applyFont="1"/>
    <xf numFmtId="0" fontId="2" fillId="2" borderId="0" xfId="0" quotePrefix="1" applyFont="1" applyFill="1"/>
    <xf numFmtId="0" fontId="3" fillId="2" borderId="0" xfId="0" applyFont="1" applyFill="1"/>
    <xf numFmtId="0" fontId="2" fillId="4" borderId="0" xfId="0" applyFont="1" applyFill="1"/>
    <xf numFmtId="0" fontId="2" fillId="3" borderId="0" xfId="0" quotePrefix="1" applyFont="1" applyFill="1"/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righ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4" workbookViewId="0">
      <selection activeCell="H34" sqref="H34"/>
    </sheetView>
  </sheetViews>
  <sheetFormatPr defaultColWidth="11.42578125" defaultRowHeight="15" x14ac:dyDescent="0.25"/>
  <cols>
    <col min="1" max="1" width="21.5703125" style="3" customWidth="1"/>
    <col min="2" max="3" width="14.28515625" style="3" customWidth="1"/>
    <col min="4" max="4" width="27.7109375" style="3" customWidth="1"/>
    <col min="5" max="6" width="14.28515625" style="3" customWidth="1"/>
    <col min="7" max="7" width="20.42578125" style="3" customWidth="1"/>
    <col min="8" max="8" width="36.5703125" style="3" customWidth="1"/>
    <col min="9" max="9" width="10" style="3" customWidth="1"/>
    <col min="10" max="10" width="7.28515625" style="3" customWidth="1"/>
    <col min="11" max="11" width="22.42578125" style="3" bestFit="1" customWidth="1"/>
    <col min="12" max="16384" width="11.42578125" style="3"/>
  </cols>
  <sheetData>
    <row r="1" spans="1:16" s="10" customFormat="1" ht="15.75" x14ac:dyDescent="0.3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s="18" customFormat="1" ht="15.75" x14ac:dyDescent="0.3">
      <c r="A2" s="1" t="s">
        <v>65</v>
      </c>
      <c r="B2" s="1" t="s">
        <v>66</v>
      </c>
      <c r="C2" s="1" t="s">
        <v>79</v>
      </c>
      <c r="D2" s="1" t="s">
        <v>80</v>
      </c>
      <c r="E2" s="1" t="s">
        <v>81</v>
      </c>
      <c r="F2" s="1" t="s">
        <v>98</v>
      </c>
      <c r="G2" s="1" t="s">
        <v>100</v>
      </c>
      <c r="H2" s="1" t="s">
        <v>99</v>
      </c>
      <c r="I2" s="1" t="s">
        <v>59</v>
      </c>
      <c r="J2" s="1" t="s">
        <v>5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64</v>
      </c>
    </row>
    <row r="3" spans="1:16" x14ac:dyDescent="0.25">
      <c r="A3" s="2" t="s">
        <v>67</v>
      </c>
      <c r="B3" s="3" t="s">
        <v>68</v>
      </c>
      <c r="C3" s="3">
        <v>21</v>
      </c>
      <c r="D3" s="6" t="s">
        <v>13</v>
      </c>
      <c r="E3" s="7" t="s">
        <v>82</v>
      </c>
      <c r="F3" s="3">
        <v>22</v>
      </c>
      <c r="G3" s="2" t="s">
        <v>115</v>
      </c>
      <c r="H3" s="12" t="s">
        <v>47</v>
      </c>
      <c r="I3" s="13">
        <v>-35.4</v>
      </c>
      <c r="J3" s="2">
        <v>131</v>
      </c>
      <c r="K3" s="2" t="s">
        <v>29</v>
      </c>
      <c r="L3" s="2">
        <v>5712</v>
      </c>
      <c r="M3" s="2">
        <f t="shared" ref="M3:M7" si="0">L3+O3-1</f>
        <v>5842</v>
      </c>
      <c r="N3" s="6" t="s">
        <v>16</v>
      </c>
      <c r="O3" s="2">
        <v>131</v>
      </c>
      <c r="P3" s="2" t="s">
        <v>60</v>
      </c>
    </row>
    <row r="4" spans="1:16" x14ac:dyDescent="0.25">
      <c r="A4" s="2" t="s">
        <v>67</v>
      </c>
      <c r="B4" s="3" t="s">
        <v>68</v>
      </c>
      <c r="C4" s="3">
        <v>21</v>
      </c>
      <c r="D4" s="2" t="s">
        <v>83</v>
      </c>
      <c r="E4" s="3" t="s">
        <v>84</v>
      </c>
      <c r="F4" s="3">
        <v>22</v>
      </c>
      <c r="G4" s="2" t="s">
        <v>8</v>
      </c>
      <c r="H4" s="12" t="s">
        <v>48</v>
      </c>
      <c r="I4" s="13">
        <v>-49.9</v>
      </c>
      <c r="J4" s="2">
        <v>131</v>
      </c>
      <c r="K4" s="2" t="s">
        <v>30</v>
      </c>
      <c r="L4" s="2">
        <v>3511</v>
      </c>
      <c r="M4" s="2">
        <f t="shared" si="0"/>
        <v>3641</v>
      </c>
      <c r="N4" s="6" t="s">
        <v>16</v>
      </c>
      <c r="O4" s="2">
        <v>131</v>
      </c>
      <c r="P4" s="2" t="s">
        <v>61</v>
      </c>
    </row>
    <row r="5" spans="1:16" s="4" customFormat="1" x14ac:dyDescent="0.25">
      <c r="A5" s="4" t="s">
        <v>67</v>
      </c>
      <c r="B5" s="4" t="s">
        <v>68</v>
      </c>
      <c r="C5" s="4">
        <v>21</v>
      </c>
      <c r="D5" s="4" t="s">
        <v>85</v>
      </c>
      <c r="E5" s="4" t="s">
        <v>84</v>
      </c>
      <c r="F5" s="4">
        <v>22</v>
      </c>
      <c r="G5" s="4" t="s">
        <v>10</v>
      </c>
      <c r="H5" s="14" t="s">
        <v>49</v>
      </c>
      <c r="I5" s="15" t="s">
        <v>58</v>
      </c>
      <c r="J5" s="4">
        <v>131</v>
      </c>
      <c r="K5" s="4" t="s">
        <v>31</v>
      </c>
      <c r="L5" s="4">
        <v>2321</v>
      </c>
      <c r="M5" s="4">
        <f t="shared" si="0"/>
        <v>2451</v>
      </c>
      <c r="N5" s="8" t="s">
        <v>16</v>
      </c>
      <c r="O5" s="4">
        <v>131</v>
      </c>
      <c r="P5" s="4" t="s">
        <v>61</v>
      </c>
    </row>
    <row r="6" spans="1:16" s="4" customFormat="1" x14ac:dyDescent="0.25">
      <c r="A6" s="4" t="s">
        <v>67</v>
      </c>
      <c r="B6" s="4" t="s">
        <v>68</v>
      </c>
      <c r="C6" s="4">
        <v>21</v>
      </c>
      <c r="D6" s="8" t="s">
        <v>13</v>
      </c>
      <c r="E6" s="9" t="s">
        <v>86</v>
      </c>
      <c r="F6" s="4">
        <v>22</v>
      </c>
      <c r="G6" s="4" t="s">
        <v>12</v>
      </c>
      <c r="H6" s="14" t="s">
        <v>50</v>
      </c>
      <c r="I6" s="15">
        <v>-48.2</v>
      </c>
      <c r="J6" s="4">
        <v>131</v>
      </c>
      <c r="K6" s="4" t="s">
        <v>31</v>
      </c>
      <c r="L6" s="4">
        <v>666</v>
      </c>
      <c r="M6" s="4">
        <f t="shared" si="0"/>
        <v>796</v>
      </c>
      <c r="N6" s="8" t="s">
        <v>16</v>
      </c>
      <c r="O6" s="4">
        <v>131</v>
      </c>
      <c r="P6" s="4" t="s">
        <v>61</v>
      </c>
    </row>
    <row r="7" spans="1:16" s="5" customFormat="1" x14ac:dyDescent="0.25">
      <c r="A7" s="5" t="s">
        <v>69</v>
      </c>
      <c r="B7" s="5" t="s">
        <v>70</v>
      </c>
      <c r="C7" s="5">
        <v>21</v>
      </c>
      <c r="D7" s="5" t="s">
        <v>87</v>
      </c>
      <c r="E7" s="5" t="s">
        <v>88</v>
      </c>
      <c r="F7" s="5">
        <v>21</v>
      </c>
      <c r="G7" s="5" t="s">
        <v>14</v>
      </c>
      <c r="H7" s="16" t="s">
        <v>51</v>
      </c>
      <c r="I7" s="17">
        <v>-50.2</v>
      </c>
      <c r="J7" s="5">
        <v>107</v>
      </c>
      <c r="K7" s="5" t="s">
        <v>32</v>
      </c>
      <c r="L7" s="5">
        <v>2121</v>
      </c>
      <c r="M7" s="5">
        <f t="shared" si="0"/>
        <v>2227</v>
      </c>
      <c r="N7" s="11" t="s">
        <v>16</v>
      </c>
      <c r="O7" s="5">
        <v>107</v>
      </c>
      <c r="P7" s="5" t="s">
        <v>61</v>
      </c>
    </row>
    <row r="8" spans="1:16" x14ac:dyDescent="0.25">
      <c r="A8" s="2" t="s">
        <v>73</v>
      </c>
      <c r="B8" s="3" t="s">
        <v>74</v>
      </c>
      <c r="C8" s="3">
        <v>21</v>
      </c>
      <c r="D8" s="2" t="s">
        <v>92</v>
      </c>
      <c r="E8" s="3" t="s">
        <v>93</v>
      </c>
      <c r="F8" s="3">
        <v>21</v>
      </c>
      <c r="G8" s="2" t="s">
        <v>20</v>
      </c>
      <c r="H8" s="12" t="s">
        <v>54</v>
      </c>
      <c r="I8" s="13">
        <v>-61.5</v>
      </c>
      <c r="J8" s="2">
        <v>96</v>
      </c>
      <c r="K8" s="2" t="s">
        <v>34</v>
      </c>
      <c r="L8" s="2">
        <v>4490</v>
      </c>
      <c r="M8" s="2">
        <f t="shared" ref="M8:M14" si="1">L8+O8-1</f>
        <v>4585</v>
      </c>
      <c r="N8" s="6" t="s">
        <v>16</v>
      </c>
      <c r="O8" s="2">
        <v>96</v>
      </c>
      <c r="P8" s="2" t="s">
        <v>63</v>
      </c>
    </row>
    <row r="9" spans="1:16" x14ac:dyDescent="0.25">
      <c r="A9" s="2" t="s">
        <v>75</v>
      </c>
      <c r="B9" s="3" t="s">
        <v>76</v>
      </c>
      <c r="C9" s="3">
        <v>21</v>
      </c>
      <c r="D9" s="2" t="s">
        <v>94</v>
      </c>
      <c r="E9" s="3" t="s">
        <v>95</v>
      </c>
      <c r="F9" s="3">
        <v>21</v>
      </c>
      <c r="G9" s="2" t="s">
        <v>22</v>
      </c>
      <c r="H9" s="12" t="s">
        <v>55</v>
      </c>
      <c r="I9" s="13">
        <v>-52.5</v>
      </c>
      <c r="J9" s="2">
        <v>114</v>
      </c>
      <c r="K9" s="2" t="s">
        <v>35</v>
      </c>
      <c r="L9" s="2">
        <v>350</v>
      </c>
      <c r="M9" s="2">
        <f t="shared" si="1"/>
        <v>463</v>
      </c>
      <c r="N9" s="6" t="s">
        <v>7</v>
      </c>
      <c r="O9" s="2">
        <v>114</v>
      </c>
      <c r="P9" s="2" t="s">
        <v>62</v>
      </c>
    </row>
    <row r="10" spans="1:16" s="5" customFormat="1" x14ac:dyDescent="0.25">
      <c r="A10" s="5" t="s">
        <v>71</v>
      </c>
      <c r="B10" s="5" t="s">
        <v>72</v>
      </c>
      <c r="C10" s="5">
        <v>21</v>
      </c>
      <c r="D10" s="5" t="s">
        <v>116</v>
      </c>
      <c r="E10" s="5" t="s">
        <v>89</v>
      </c>
      <c r="F10" s="5">
        <v>22</v>
      </c>
      <c r="G10" s="5" t="s">
        <v>114</v>
      </c>
      <c r="H10" s="16" t="s">
        <v>52</v>
      </c>
      <c r="I10" s="17">
        <v>-41.9</v>
      </c>
      <c r="J10" s="5">
        <v>104</v>
      </c>
      <c r="K10" s="5" t="s">
        <v>32</v>
      </c>
      <c r="L10" s="5">
        <v>4429</v>
      </c>
      <c r="M10" s="5">
        <f t="shared" si="1"/>
        <v>4532</v>
      </c>
      <c r="N10" s="11" t="s">
        <v>7</v>
      </c>
      <c r="O10" s="5">
        <v>104</v>
      </c>
      <c r="P10" s="5" t="s">
        <v>61</v>
      </c>
    </row>
    <row r="11" spans="1:16" x14ac:dyDescent="0.25">
      <c r="A11" s="2" t="s">
        <v>71</v>
      </c>
      <c r="B11" s="3" t="s">
        <v>72</v>
      </c>
      <c r="C11" s="3">
        <v>21</v>
      </c>
      <c r="D11" s="2" t="s">
        <v>90</v>
      </c>
      <c r="E11" s="3" t="s">
        <v>91</v>
      </c>
      <c r="F11" s="3">
        <v>21</v>
      </c>
      <c r="G11" s="2" t="s">
        <v>18</v>
      </c>
      <c r="H11" s="12" t="s">
        <v>53</v>
      </c>
      <c r="I11" s="13" t="s">
        <v>113</v>
      </c>
      <c r="J11" s="2">
        <v>104</v>
      </c>
      <c r="K11" s="2" t="s">
        <v>33</v>
      </c>
      <c r="L11" s="2">
        <v>1351</v>
      </c>
      <c r="M11" s="2">
        <f>L11+O11-1</f>
        <v>1454</v>
      </c>
      <c r="N11" s="6" t="s">
        <v>16</v>
      </c>
      <c r="O11" s="2">
        <v>104</v>
      </c>
      <c r="P11" s="2" t="s">
        <v>62</v>
      </c>
    </row>
    <row r="12" spans="1:16" x14ac:dyDescent="0.25">
      <c r="A12" s="2" t="s">
        <v>77</v>
      </c>
      <c r="B12" s="3" t="s">
        <v>78</v>
      </c>
      <c r="C12" s="3">
        <v>21</v>
      </c>
      <c r="D12" s="2" t="s">
        <v>96</v>
      </c>
      <c r="E12" s="3" t="s">
        <v>97</v>
      </c>
      <c r="F12" s="3">
        <v>23</v>
      </c>
      <c r="G12" s="2" t="s">
        <v>24</v>
      </c>
      <c r="H12" s="12" t="s">
        <v>56</v>
      </c>
      <c r="I12" s="13">
        <v>-41.6</v>
      </c>
      <c r="J12" s="2">
        <v>93</v>
      </c>
      <c r="K12" s="2" t="s">
        <v>36</v>
      </c>
      <c r="L12" s="2">
        <v>1363</v>
      </c>
      <c r="M12" s="2">
        <f t="shared" si="1"/>
        <v>1455</v>
      </c>
      <c r="N12" s="6" t="s">
        <v>7</v>
      </c>
      <c r="O12" s="2">
        <v>93</v>
      </c>
      <c r="P12" s="2" t="s">
        <v>60</v>
      </c>
    </row>
    <row r="13" spans="1:16" x14ac:dyDescent="0.25">
      <c r="A13" s="2"/>
      <c r="B13" s="2"/>
      <c r="C13" s="2"/>
      <c r="D13" s="2"/>
      <c r="E13" s="2"/>
      <c r="F13" s="2"/>
      <c r="G13" s="2"/>
      <c r="H13" s="12"/>
      <c r="I13" s="13"/>
      <c r="J13" s="2"/>
      <c r="K13" s="2"/>
      <c r="L13" s="2"/>
      <c r="M13" s="2"/>
      <c r="N13" s="6"/>
      <c r="O13" s="2"/>
      <c r="P13" s="2"/>
    </row>
    <row r="14" spans="1:16" x14ac:dyDescent="0.25">
      <c r="A14" s="2" t="s">
        <v>101</v>
      </c>
      <c r="B14" s="3" t="s">
        <v>102</v>
      </c>
      <c r="C14" s="2">
        <v>21</v>
      </c>
      <c r="D14" s="2" t="s">
        <v>105</v>
      </c>
      <c r="E14" s="3" t="s">
        <v>106</v>
      </c>
      <c r="F14" s="2">
        <v>22</v>
      </c>
      <c r="G14" s="2" t="s">
        <v>26</v>
      </c>
      <c r="H14" s="12" t="s">
        <v>57</v>
      </c>
      <c r="I14" s="13">
        <v>-74.900000000000006</v>
      </c>
      <c r="J14" s="2">
        <v>149</v>
      </c>
      <c r="K14" s="2" t="s">
        <v>37</v>
      </c>
      <c r="L14" s="2">
        <v>1703</v>
      </c>
      <c r="M14" s="2">
        <f t="shared" si="1"/>
        <v>1851</v>
      </c>
      <c r="N14" s="6" t="s">
        <v>7</v>
      </c>
      <c r="O14" s="2">
        <v>149</v>
      </c>
      <c r="P14" s="2" t="s">
        <v>63</v>
      </c>
    </row>
    <row r="15" spans="1:16" x14ac:dyDescent="0.25">
      <c r="A15" s="2" t="s">
        <v>103</v>
      </c>
      <c r="B15" s="3" t="s">
        <v>104</v>
      </c>
      <c r="C15" s="2">
        <v>20</v>
      </c>
      <c r="D15" s="2" t="s">
        <v>107</v>
      </c>
      <c r="E15" s="3" t="s">
        <v>108</v>
      </c>
      <c r="F15" s="2">
        <v>20</v>
      </c>
      <c r="G15" s="2" t="s">
        <v>26</v>
      </c>
      <c r="H15" s="12" t="s">
        <v>57</v>
      </c>
      <c r="I15" s="13">
        <v>-74.900000000000006</v>
      </c>
      <c r="J15" s="2">
        <v>149</v>
      </c>
      <c r="K15" s="2" t="s">
        <v>37</v>
      </c>
      <c r="L15" s="2">
        <v>1703</v>
      </c>
      <c r="M15" s="2">
        <f t="shared" ref="M15" si="2">L15+O15-1</f>
        <v>1851</v>
      </c>
      <c r="N15" s="6" t="s">
        <v>7</v>
      </c>
      <c r="O15" s="2">
        <v>149</v>
      </c>
      <c r="P15" s="2" t="s">
        <v>63</v>
      </c>
    </row>
    <row r="16" spans="1:16" s="10" customFormat="1" ht="15.75" x14ac:dyDescent="0.3">
      <c r="A16" s="21" t="s">
        <v>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6" s="18" customFormat="1" ht="15.75" x14ac:dyDescent="0.3">
      <c r="A17" s="1" t="s">
        <v>65</v>
      </c>
      <c r="B17" s="1" t="s">
        <v>66</v>
      </c>
      <c r="C17" s="1" t="s">
        <v>79</v>
      </c>
      <c r="D17" s="1" t="s">
        <v>80</v>
      </c>
      <c r="E17" s="1" t="s">
        <v>81</v>
      </c>
      <c r="F17" s="1" t="s">
        <v>98</v>
      </c>
      <c r="G17" s="1" t="s">
        <v>100</v>
      </c>
      <c r="H17" s="1" t="s">
        <v>99</v>
      </c>
      <c r="I17" s="1" t="s">
        <v>59</v>
      </c>
      <c r="J17" s="1" t="s">
        <v>5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64</v>
      </c>
    </row>
    <row r="18" spans="1:16" x14ac:dyDescent="0.25">
      <c r="A18" s="2" t="s">
        <v>67</v>
      </c>
      <c r="B18" s="3" t="s">
        <v>68</v>
      </c>
      <c r="C18" s="3">
        <v>21</v>
      </c>
      <c r="D18" s="6" t="s">
        <v>13</v>
      </c>
      <c r="E18" s="7" t="s">
        <v>82</v>
      </c>
      <c r="F18" s="3">
        <v>22</v>
      </c>
      <c r="G18" s="2" t="s">
        <v>115</v>
      </c>
      <c r="H18" s="12" t="s">
        <v>47</v>
      </c>
      <c r="I18" s="13">
        <v>-35.4</v>
      </c>
      <c r="J18" s="2">
        <v>131</v>
      </c>
      <c r="K18" s="2" t="s">
        <v>6</v>
      </c>
      <c r="L18" s="2">
        <v>4414</v>
      </c>
      <c r="M18" s="2">
        <f>L18+O18-1</f>
        <v>4544</v>
      </c>
      <c r="N18" s="6" t="s">
        <v>7</v>
      </c>
      <c r="O18" s="2">
        <v>131</v>
      </c>
      <c r="P18" s="2" t="s">
        <v>60</v>
      </c>
    </row>
    <row r="19" spans="1:16" x14ac:dyDescent="0.25">
      <c r="A19" s="2" t="s">
        <v>67</v>
      </c>
      <c r="B19" s="3" t="s">
        <v>68</v>
      </c>
      <c r="C19" s="3">
        <v>21</v>
      </c>
      <c r="D19" s="2" t="s">
        <v>83</v>
      </c>
      <c r="E19" s="3" t="s">
        <v>84</v>
      </c>
      <c r="F19" s="3">
        <v>22</v>
      </c>
      <c r="G19" s="2" t="s">
        <v>8</v>
      </c>
      <c r="H19" s="12" t="s">
        <v>48</v>
      </c>
      <c r="I19" s="13">
        <v>-49.9</v>
      </c>
      <c r="J19" s="2">
        <v>131</v>
      </c>
      <c r="K19" s="2" t="s">
        <v>9</v>
      </c>
      <c r="L19" s="2">
        <v>4736</v>
      </c>
      <c r="M19" s="2">
        <f t="shared" ref="M19:M20" si="3">L19+O19-1</f>
        <v>4866</v>
      </c>
      <c r="N19" s="6" t="s">
        <v>7</v>
      </c>
      <c r="O19" s="2">
        <v>131</v>
      </c>
      <c r="P19" s="2" t="s">
        <v>61</v>
      </c>
    </row>
    <row r="20" spans="1:16" x14ac:dyDescent="0.25">
      <c r="A20" s="2" t="s">
        <v>67</v>
      </c>
      <c r="B20" s="3" t="s">
        <v>68</v>
      </c>
      <c r="C20" s="3">
        <v>21</v>
      </c>
      <c r="D20" s="2" t="s">
        <v>85</v>
      </c>
      <c r="E20" s="3" t="s">
        <v>84</v>
      </c>
      <c r="F20" s="3">
        <v>22</v>
      </c>
      <c r="G20" s="2" t="s">
        <v>10</v>
      </c>
      <c r="H20" s="12" t="s">
        <v>49</v>
      </c>
      <c r="I20" s="13" t="s">
        <v>58</v>
      </c>
      <c r="J20" s="2">
        <v>131</v>
      </c>
      <c r="K20" s="2" t="s">
        <v>11</v>
      </c>
      <c r="L20" s="2">
        <v>2594</v>
      </c>
      <c r="M20" s="2">
        <f t="shared" si="3"/>
        <v>2724</v>
      </c>
      <c r="N20" s="6" t="s">
        <v>7</v>
      </c>
      <c r="O20" s="2">
        <v>131</v>
      </c>
      <c r="P20" s="2" t="s">
        <v>61</v>
      </c>
    </row>
    <row r="21" spans="1:16" x14ac:dyDescent="0.25">
      <c r="A21" s="2" t="s">
        <v>67</v>
      </c>
      <c r="B21" s="3" t="s">
        <v>68</v>
      </c>
      <c r="C21" s="3">
        <v>21</v>
      </c>
      <c r="D21" s="6" t="s">
        <v>13</v>
      </c>
      <c r="E21" s="7" t="s">
        <v>86</v>
      </c>
      <c r="F21" s="3">
        <v>22</v>
      </c>
      <c r="G21" s="2" t="s">
        <v>12</v>
      </c>
      <c r="H21" s="12" t="s">
        <v>50</v>
      </c>
      <c r="I21" s="13">
        <v>-48.2</v>
      </c>
      <c r="J21" s="2">
        <v>131</v>
      </c>
      <c r="K21" s="6" t="s">
        <v>13</v>
      </c>
      <c r="L21" s="6" t="s">
        <v>13</v>
      </c>
      <c r="M21" s="6" t="s">
        <v>13</v>
      </c>
      <c r="N21" s="6" t="s">
        <v>13</v>
      </c>
      <c r="O21" s="2">
        <v>131</v>
      </c>
      <c r="P21" s="2"/>
    </row>
    <row r="22" spans="1:16" s="5" customFormat="1" x14ac:dyDescent="0.25">
      <c r="A22" s="5" t="s">
        <v>69</v>
      </c>
      <c r="B22" s="5" t="s">
        <v>70</v>
      </c>
      <c r="C22" s="5">
        <v>21</v>
      </c>
      <c r="D22" s="5" t="s">
        <v>87</v>
      </c>
      <c r="E22" s="5" t="s">
        <v>88</v>
      </c>
      <c r="F22" s="5">
        <v>21</v>
      </c>
      <c r="G22" s="5" t="s">
        <v>14</v>
      </c>
      <c r="H22" s="16" t="s">
        <v>51</v>
      </c>
      <c r="I22" s="17">
        <v>-50.2</v>
      </c>
      <c r="J22" s="5">
        <v>107</v>
      </c>
      <c r="K22" s="5" t="s">
        <v>15</v>
      </c>
      <c r="L22" s="5">
        <v>1679</v>
      </c>
      <c r="M22" s="5">
        <f>L22+O22-1</f>
        <v>1785</v>
      </c>
      <c r="N22" s="11" t="s">
        <v>16</v>
      </c>
      <c r="O22" s="5">
        <v>107</v>
      </c>
      <c r="P22" s="5" t="s">
        <v>61</v>
      </c>
    </row>
    <row r="23" spans="1:16" x14ac:dyDescent="0.25">
      <c r="A23" s="2" t="s">
        <v>73</v>
      </c>
      <c r="B23" s="3" t="s">
        <v>74</v>
      </c>
      <c r="C23" s="3">
        <v>21</v>
      </c>
      <c r="D23" s="2" t="s">
        <v>92</v>
      </c>
      <c r="E23" s="3" t="s">
        <v>93</v>
      </c>
      <c r="F23" s="3">
        <v>21</v>
      </c>
      <c r="G23" s="2" t="s">
        <v>20</v>
      </c>
      <c r="H23" s="12" t="s">
        <v>54</v>
      </c>
      <c r="I23" s="13">
        <v>-61.5</v>
      </c>
      <c r="J23" s="2">
        <v>96</v>
      </c>
      <c r="K23" s="2" t="s">
        <v>21</v>
      </c>
      <c r="L23" s="2">
        <v>5413</v>
      </c>
      <c r="M23" s="2">
        <f t="shared" ref="M23:M29" si="4">L23+O23-1</f>
        <v>5508</v>
      </c>
      <c r="N23" s="6" t="s">
        <v>16</v>
      </c>
      <c r="O23" s="2">
        <v>96</v>
      </c>
      <c r="P23" s="2" t="s">
        <v>63</v>
      </c>
    </row>
    <row r="24" spans="1:16" x14ac:dyDescent="0.25">
      <c r="A24" s="2" t="s">
        <v>75</v>
      </c>
      <c r="B24" s="3" t="s">
        <v>76</v>
      </c>
      <c r="C24" s="3">
        <v>21</v>
      </c>
      <c r="D24" s="2" t="s">
        <v>94</v>
      </c>
      <c r="E24" s="3" t="s">
        <v>95</v>
      </c>
      <c r="F24" s="3">
        <v>21</v>
      </c>
      <c r="G24" s="2" t="s">
        <v>22</v>
      </c>
      <c r="H24" s="12" t="s">
        <v>55</v>
      </c>
      <c r="I24" s="13">
        <v>-52.5</v>
      </c>
      <c r="J24" s="2">
        <v>114</v>
      </c>
      <c r="K24" s="2" t="s">
        <v>23</v>
      </c>
      <c r="L24" s="2">
        <v>599</v>
      </c>
      <c r="M24" s="2">
        <f t="shared" si="4"/>
        <v>712</v>
      </c>
      <c r="N24" s="6" t="s">
        <v>16</v>
      </c>
      <c r="O24" s="2">
        <v>114</v>
      </c>
      <c r="P24" s="2" t="s">
        <v>62</v>
      </c>
    </row>
    <row r="25" spans="1:16" s="5" customFormat="1" x14ac:dyDescent="0.25">
      <c r="A25" s="5" t="s">
        <v>71</v>
      </c>
      <c r="B25" s="5" t="s">
        <v>72</v>
      </c>
      <c r="C25" s="5">
        <v>21</v>
      </c>
      <c r="D25" s="5" t="s">
        <v>116</v>
      </c>
      <c r="E25" s="5" t="s">
        <v>89</v>
      </c>
      <c r="F25" s="5">
        <v>22</v>
      </c>
      <c r="G25" s="5" t="s">
        <v>114</v>
      </c>
      <c r="H25" s="16" t="s">
        <v>52</v>
      </c>
      <c r="I25" s="17">
        <v>-41.9</v>
      </c>
      <c r="J25" s="5">
        <v>104</v>
      </c>
      <c r="K25" s="5" t="s">
        <v>17</v>
      </c>
      <c r="L25" s="5">
        <v>3987</v>
      </c>
      <c r="M25" s="5">
        <f t="shared" ref="M25:M26" si="5">L25+O25-1</f>
        <v>4090</v>
      </c>
      <c r="N25" s="11" t="s">
        <v>7</v>
      </c>
      <c r="O25" s="5">
        <v>104</v>
      </c>
      <c r="P25" s="5" t="s">
        <v>61</v>
      </c>
    </row>
    <row r="26" spans="1:16" x14ac:dyDescent="0.25">
      <c r="A26" s="2" t="s">
        <v>71</v>
      </c>
      <c r="B26" s="3" t="s">
        <v>72</v>
      </c>
      <c r="C26" s="3">
        <v>21</v>
      </c>
      <c r="D26" s="2" t="s">
        <v>90</v>
      </c>
      <c r="E26" s="3" t="s">
        <v>91</v>
      </c>
      <c r="F26" s="3">
        <v>21</v>
      </c>
      <c r="G26" s="2" t="s">
        <v>18</v>
      </c>
      <c r="H26" s="12" t="s">
        <v>53</v>
      </c>
      <c r="I26" s="13" t="s">
        <v>113</v>
      </c>
      <c r="J26" s="2">
        <v>104</v>
      </c>
      <c r="K26" s="2" t="s">
        <v>19</v>
      </c>
      <c r="L26" s="2">
        <v>2338</v>
      </c>
      <c r="M26" s="2">
        <f t="shared" si="5"/>
        <v>2441</v>
      </c>
      <c r="N26" s="6" t="s">
        <v>16</v>
      </c>
      <c r="O26" s="2">
        <v>104</v>
      </c>
      <c r="P26" s="2" t="s">
        <v>62</v>
      </c>
    </row>
    <row r="27" spans="1:16" x14ac:dyDescent="0.25">
      <c r="A27" s="2" t="s">
        <v>77</v>
      </c>
      <c r="B27" s="3" t="s">
        <v>78</v>
      </c>
      <c r="C27" s="3">
        <v>21</v>
      </c>
      <c r="D27" s="2" t="s">
        <v>96</v>
      </c>
      <c r="E27" s="3" t="s">
        <v>97</v>
      </c>
      <c r="F27" s="3">
        <v>23</v>
      </c>
      <c r="G27" s="2" t="s">
        <v>24</v>
      </c>
      <c r="H27" s="12" t="s">
        <v>56</v>
      </c>
      <c r="I27" s="13">
        <v>-41.6</v>
      </c>
      <c r="J27" s="2">
        <v>93</v>
      </c>
      <c r="K27" s="2" t="s">
        <v>25</v>
      </c>
      <c r="L27" s="2">
        <v>1462</v>
      </c>
      <c r="M27" s="2">
        <f t="shared" si="4"/>
        <v>1554</v>
      </c>
      <c r="N27" s="6" t="s">
        <v>16</v>
      </c>
      <c r="O27" s="2">
        <v>93</v>
      </c>
      <c r="P27" s="2" t="s">
        <v>60</v>
      </c>
    </row>
    <row r="28" spans="1:16" x14ac:dyDescent="0.25">
      <c r="A28" s="2"/>
      <c r="B28" s="2"/>
      <c r="C28" s="2"/>
      <c r="D28" s="2"/>
      <c r="E28" s="2"/>
      <c r="F28" s="2"/>
      <c r="G28" s="2"/>
      <c r="H28" s="12"/>
      <c r="I28" s="13"/>
      <c r="J28" s="2"/>
      <c r="K28" s="2"/>
      <c r="L28" s="2"/>
      <c r="M28" s="2"/>
      <c r="N28" s="6"/>
      <c r="O28" s="2"/>
      <c r="P28" s="2"/>
    </row>
    <row r="29" spans="1:16" x14ac:dyDescent="0.25">
      <c r="A29" s="2" t="s">
        <v>101</v>
      </c>
      <c r="B29" s="3" t="s">
        <v>102</v>
      </c>
      <c r="C29" s="2">
        <v>21</v>
      </c>
      <c r="D29" s="2" t="s">
        <v>105</v>
      </c>
      <c r="E29" s="3" t="s">
        <v>106</v>
      </c>
      <c r="F29" s="2">
        <v>22</v>
      </c>
      <c r="G29" s="2" t="s">
        <v>26</v>
      </c>
      <c r="H29" s="12" t="s">
        <v>57</v>
      </c>
      <c r="I29" s="13">
        <v>-74.900000000000006</v>
      </c>
      <c r="J29" s="2">
        <v>149</v>
      </c>
      <c r="K29" s="2" t="s">
        <v>27</v>
      </c>
      <c r="L29" s="2">
        <v>635</v>
      </c>
      <c r="M29" s="2">
        <f t="shared" si="4"/>
        <v>783</v>
      </c>
      <c r="N29" s="6" t="s">
        <v>7</v>
      </c>
      <c r="O29" s="2">
        <v>149</v>
      </c>
      <c r="P29" s="2" t="s">
        <v>63</v>
      </c>
    </row>
    <row r="30" spans="1:16" x14ac:dyDescent="0.25">
      <c r="A30" s="2" t="s">
        <v>103</v>
      </c>
      <c r="B30" s="3" t="s">
        <v>104</v>
      </c>
      <c r="C30" s="2">
        <v>20</v>
      </c>
      <c r="D30" s="2" t="s">
        <v>107</v>
      </c>
      <c r="E30" s="3" t="s">
        <v>108</v>
      </c>
      <c r="F30" s="2">
        <v>20</v>
      </c>
      <c r="G30" s="2" t="s">
        <v>26</v>
      </c>
      <c r="H30" s="12" t="s">
        <v>57</v>
      </c>
      <c r="I30" s="13">
        <v>-74.900000000000006</v>
      </c>
      <c r="J30" s="2">
        <v>149</v>
      </c>
      <c r="K30" s="2" t="s">
        <v>27</v>
      </c>
      <c r="L30" s="2">
        <v>635</v>
      </c>
      <c r="M30" s="2">
        <f t="shared" ref="M30" si="6">L30+O30-1</f>
        <v>783</v>
      </c>
      <c r="N30" s="6" t="s">
        <v>7</v>
      </c>
      <c r="O30" s="2">
        <v>149</v>
      </c>
      <c r="P30" s="2" t="s">
        <v>63</v>
      </c>
    </row>
    <row r="31" spans="1:16" s="10" customFormat="1" ht="15.75" x14ac:dyDescent="0.3">
      <c r="A31" s="21" t="s">
        <v>38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6" s="18" customFormat="1" ht="15.75" x14ac:dyDescent="0.3">
      <c r="A32" s="1" t="s">
        <v>65</v>
      </c>
      <c r="B32" s="1" t="s">
        <v>66</v>
      </c>
      <c r="C32" s="1" t="s">
        <v>79</v>
      </c>
      <c r="D32" s="1" t="s">
        <v>80</v>
      </c>
      <c r="E32" s="1" t="s">
        <v>81</v>
      </c>
      <c r="F32" s="1" t="s">
        <v>98</v>
      </c>
      <c r="G32" s="1" t="s">
        <v>100</v>
      </c>
      <c r="H32" s="19" t="s">
        <v>99</v>
      </c>
      <c r="I32" s="1" t="s">
        <v>59</v>
      </c>
      <c r="J32" s="1" t="s">
        <v>5</v>
      </c>
      <c r="K32" s="1" t="s">
        <v>1</v>
      </c>
      <c r="L32" s="1" t="s">
        <v>2</v>
      </c>
      <c r="M32" s="1" t="s">
        <v>3</v>
      </c>
      <c r="N32" s="1" t="s">
        <v>4</v>
      </c>
      <c r="O32" s="1" t="s">
        <v>5</v>
      </c>
      <c r="P32" s="1" t="s">
        <v>64</v>
      </c>
    </row>
    <row r="33" spans="1:16" x14ac:dyDescent="0.25">
      <c r="A33" s="2" t="s">
        <v>67</v>
      </c>
      <c r="B33" s="3" t="s">
        <v>68</v>
      </c>
      <c r="C33" s="3">
        <v>21</v>
      </c>
      <c r="D33" s="6" t="s">
        <v>13</v>
      </c>
      <c r="E33" s="7" t="s">
        <v>82</v>
      </c>
      <c r="F33" s="3">
        <v>22</v>
      </c>
      <c r="G33" s="2" t="s">
        <v>115</v>
      </c>
      <c r="H33" s="12" t="s">
        <v>47</v>
      </c>
      <c r="I33" s="13">
        <v>-35.4</v>
      </c>
      <c r="J33" s="2">
        <v>131</v>
      </c>
      <c r="K33" s="2" t="s">
        <v>39</v>
      </c>
      <c r="L33" s="2">
        <v>6054</v>
      </c>
      <c r="M33" s="2">
        <f t="shared" ref="M33:M42" si="7">L33+O33-1</f>
        <v>6184</v>
      </c>
      <c r="N33" s="6" t="s">
        <v>7</v>
      </c>
      <c r="O33" s="2">
        <v>131</v>
      </c>
      <c r="P33" s="2" t="s">
        <v>60</v>
      </c>
    </row>
    <row r="34" spans="1:16" x14ac:dyDescent="0.25">
      <c r="A34" s="2" t="s">
        <v>67</v>
      </c>
      <c r="B34" s="3" t="s">
        <v>68</v>
      </c>
      <c r="C34" s="3">
        <v>21</v>
      </c>
      <c r="D34" s="2" t="s">
        <v>83</v>
      </c>
      <c r="E34" s="3" t="s">
        <v>84</v>
      </c>
      <c r="F34" s="3">
        <v>22</v>
      </c>
      <c r="G34" s="2" t="s">
        <v>8</v>
      </c>
      <c r="H34" s="12" t="s">
        <v>48</v>
      </c>
      <c r="I34" s="13">
        <v>-49.9</v>
      </c>
      <c r="J34" s="2">
        <v>131</v>
      </c>
      <c r="K34" s="2" t="s">
        <v>40</v>
      </c>
      <c r="L34" s="2">
        <v>2038</v>
      </c>
      <c r="M34" s="2">
        <f t="shared" si="7"/>
        <v>2168</v>
      </c>
      <c r="N34" s="6" t="s">
        <v>7</v>
      </c>
      <c r="O34" s="2">
        <v>131</v>
      </c>
      <c r="P34" s="2" t="s">
        <v>61</v>
      </c>
    </row>
    <row r="35" spans="1:16" s="4" customFormat="1" x14ac:dyDescent="0.25">
      <c r="A35" s="4" t="s">
        <v>67</v>
      </c>
      <c r="B35" s="4" t="s">
        <v>68</v>
      </c>
      <c r="C35" s="4">
        <v>21</v>
      </c>
      <c r="D35" s="4" t="s">
        <v>85</v>
      </c>
      <c r="E35" s="4" t="s">
        <v>84</v>
      </c>
      <c r="F35" s="4">
        <v>22</v>
      </c>
      <c r="G35" s="4" t="s">
        <v>10</v>
      </c>
      <c r="H35" s="14" t="s">
        <v>49</v>
      </c>
      <c r="I35" s="15" t="s">
        <v>58</v>
      </c>
      <c r="J35" s="4">
        <v>131</v>
      </c>
      <c r="K35" s="4" t="s">
        <v>41</v>
      </c>
      <c r="L35" s="4">
        <v>1855</v>
      </c>
      <c r="M35" s="4">
        <f t="shared" si="7"/>
        <v>1985</v>
      </c>
      <c r="N35" s="8" t="s">
        <v>7</v>
      </c>
      <c r="O35" s="4">
        <v>131</v>
      </c>
      <c r="P35" s="4" t="s">
        <v>61</v>
      </c>
    </row>
    <row r="36" spans="1:16" s="4" customFormat="1" x14ac:dyDescent="0.25">
      <c r="A36" s="4" t="s">
        <v>67</v>
      </c>
      <c r="B36" s="4" t="s">
        <v>68</v>
      </c>
      <c r="C36" s="4">
        <v>21</v>
      </c>
      <c r="D36" s="8" t="s">
        <v>13</v>
      </c>
      <c r="E36" s="9" t="s">
        <v>86</v>
      </c>
      <c r="F36" s="4">
        <v>22</v>
      </c>
      <c r="G36" s="4" t="s">
        <v>12</v>
      </c>
      <c r="H36" s="14" t="s">
        <v>50</v>
      </c>
      <c r="I36" s="15">
        <v>-48.2</v>
      </c>
      <c r="J36" s="4">
        <v>131</v>
      </c>
      <c r="K36" s="4" t="s">
        <v>41</v>
      </c>
      <c r="L36" s="4">
        <v>3490</v>
      </c>
      <c r="M36" s="4">
        <f t="shared" si="7"/>
        <v>3620</v>
      </c>
      <c r="N36" s="8" t="s">
        <v>7</v>
      </c>
      <c r="O36" s="4">
        <v>131</v>
      </c>
      <c r="P36" s="4" t="s">
        <v>61</v>
      </c>
    </row>
    <row r="37" spans="1:16" s="5" customFormat="1" x14ac:dyDescent="0.25">
      <c r="A37" s="5" t="s">
        <v>69</v>
      </c>
      <c r="B37" s="5" t="s">
        <v>70</v>
      </c>
      <c r="C37" s="5">
        <v>21</v>
      </c>
      <c r="D37" s="5" t="s">
        <v>87</v>
      </c>
      <c r="E37" s="5" t="s">
        <v>88</v>
      </c>
      <c r="F37" s="5">
        <v>21</v>
      </c>
      <c r="G37" s="5" t="s">
        <v>14</v>
      </c>
      <c r="H37" s="16" t="s">
        <v>51</v>
      </c>
      <c r="I37" s="17">
        <v>-50.2</v>
      </c>
      <c r="J37" s="5">
        <v>107</v>
      </c>
      <c r="K37" s="5" t="s">
        <v>42</v>
      </c>
      <c r="L37" s="5">
        <v>6564</v>
      </c>
      <c r="M37" s="5">
        <f t="shared" si="7"/>
        <v>6670</v>
      </c>
      <c r="N37" s="11" t="s">
        <v>7</v>
      </c>
      <c r="O37" s="5">
        <v>107</v>
      </c>
      <c r="P37" s="5" t="s">
        <v>61</v>
      </c>
    </row>
    <row r="38" spans="1:16" x14ac:dyDescent="0.25">
      <c r="A38" s="2" t="s">
        <v>73</v>
      </c>
      <c r="B38" s="3" t="s">
        <v>74</v>
      </c>
      <c r="C38" s="3">
        <v>21</v>
      </c>
      <c r="D38" s="2" t="s">
        <v>92</v>
      </c>
      <c r="E38" s="3" t="s">
        <v>93</v>
      </c>
      <c r="F38" s="3">
        <v>21</v>
      </c>
      <c r="G38" s="2" t="s">
        <v>20</v>
      </c>
      <c r="H38" s="12" t="s">
        <v>54</v>
      </c>
      <c r="I38" s="13">
        <v>-61.5</v>
      </c>
      <c r="J38" s="2">
        <v>96</v>
      </c>
      <c r="K38" s="2" t="s">
        <v>44</v>
      </c>
      <c r="L38" s="2">
        <v>1877</v>
      </c>
      <c r="M38" s="2">
        <f t="shared" si="7"/>
        <v>1972</v>
      </c>
      <c r="N38" s="6" t="s">
        <v>7</v>
      </c>
      <c r="O38" s="2">
        <v>96</v>
      </c>
      <c r="P38" s="2" t="s">
        <v>63</v>
      </c>
    </row>
    <row r="39" spans="1:16" x14ac:dyDescent="0.25">
      <c r="A39" s="2" t="s">
        <v>75</v>
      </c>
      <c r="B39" s="3" t="s">
        <v>76</v>
      </c>
      <c r="C39" s="3">
        <v>21</v>
      </c>
      <c r="D39" s="2" t="s">
        <v>94</v>
      </c>
      <c r="E39" s="3" t="s">
        <v>95</v>
      </c>
      <c r="F39" s="3">
        <v>21</v>
      </c>
      <c r="G39" s="2" t="s">
        <v>22</v>
      </c>
      <c r="H39" s="12" t="s">
        <v>55</v>
      </c>
      <c r="I39" s="13">
        <v>-52.5</v>
      </c>
      <c r="J39" s="2">
        <v>114</v>
      </c>
      <c r="K39" s="2" t="s">
        <v>45</v>
      </c>
      <c r="L39" s="2">
        <v>4407</v>
      </c>
      <c r="M39" s="2">
        <f t="shared" si="7"/>
        <v>4520</v>
      </c>
      <c r="N39" s="6" t="s">
        <v>16</v>
      </c>
      <c r="O39" s="2">
        <v>114</v>
      </c>
      <c r="P39" s="2" t="s">
        <v>62</v>
      </c>
    </row>
    <row r="40" spans="1:16" s="5" customFormat="1" x14ac:dyDescent="0.25">
      <c r="A40" s="5" t="s">
        <v>71</v>
      </c>
      <c r="B40" s="5" t="s">
        <v>72</v>
      </c>
      <c r="C40" s="5">
        <v>21</v>
      </c>
      <c r="D40" s="5" t="s">
        <v>116</v>
      </c>
      <c r="E40" s="5" t="s">
        <v>89</v>
      </c>
      <c r="F40" s="5">
        <v>22</v>
      </c>
      <c r="G40" s="5" t="s">
        <v>114</v>
      </c>
      <c r="H40" s="16" t="s">
        <v>52</v>
      </c>
      <c r="I40" s="17">
        <v>-41.9</v>
      </c>
      <c r="J40" s="5">
        <v>104</v>
      </c>
      <c r="K40" s="5" t="s">
        <v>42</v>
      </c>
      <c r="L40" s="5">
        <v>4259</v>
      </c>
      <c r="M40" s="5">
        <f t="shared" ref="M40:M41" si="8">L40+O40-1</f>
        <v>4362</v>
      </c>
      <c r="N40" s="11" t="s">
        <v>16</v>
      </c>
      <c r="O40" s="5">
        <v>104</v>
      </c>
      <c r="P40" s="5" t="s">
        <v>61</v>
      </c>
    </row>
    <row r="41" spans="1:16" x14ac:dyDescent="0.25">
      <c r="A41" s="2" t="s">
        <v>71</v>
      </c>
      <c r="B41" s="3" t="s">
        <v>72</v>
      </c>
      <c r="C41" s="3">
        <v>21</v>
      </c>
      <c r="D41" s="2" t="s">
        <v>90</v>
      </c>
      <c r="E41" s="3" t="s">
        <v>91</v>
      </c>
      <c r="F41" s="3">
        <v>21</v>
      </c>
      <c r="G41" s="2" t="s">
        <v>18</v>
      </c>
      <c r="H41" s="12" t="s">
        <v>53</v>
      </c>
      <c r="I41" s="13" t="s">
        <v>113</v>
      </c>
      <c r="J41" s="2">
        <v>104</v>
      </c>
      <c r="K41" s="2" t="s">
        <v>43</v>
      </c>
      <c r="L41" s="2">
        <v>1773</v>
      </c>
      <c r="M41" s="2">
        <f t="shared" si="8"/>
        <v>1876</v>
      </c>
      <c r="N41" s="2" t="s">
        <v>7</v>
      </c>
      <c r="O41" s="2">
        <v>104</v>
      </c>
      <c r="P41" s="2" t="s">
        <v>62</v>
      </c>
    </row>
    <row r="42" spans="1:16" x14ac:dyDescent="0.25">
      <c r="A42" s="2" t="s">
        <v>77</v>
      </c>
      <c r="B42" s="3" t="s">
        <v>78</v>
      </c>
      <c r="C42" s="3">
        <v>21</v>
      </c>
      <c r="D42" s="2" t="s">
        <v>96</v>
      </c>
      <c r="E42" s="3" t="s">
        <v>97</v>
      </c>
      <c r="F42" s="3">
        <v>23</v>
      </c>
      <c r="G42" s="2" t="s">
        <v>24</v>
      </c>
      <c r="H42" s="12" t="s">
        <v>56</v>
      </c>
      <c r="I42" s="13">
        <v>-41.6</v>
      </c>
      <c r="J42" s="2">
        <v>93</v>
      </c>
      <c r="K42" s="2" t="s">
        <v>46</v>
      </c>
      <c r="L42" s="2">
        <v>1585</v>
      </c>
      <c r="M42" s="2">
        <f t="shared" si="7"/>
        <v>1677</v>
      </c>
      <c r="N42" s="6" t="s">
        <v>16</v>
      </c>
      <c r="O42" s="2">
        <v>93</v>
      </c>
      <c r="P42" s="2" t="s">
        <v>60</v>
      </c>
    </row>
    <row r="43" spans="1:16" x14ac:dyDescent="0.25">
      <c r="A43" s="2"/>
      <c r="B43" s="2"/>
      <c r="C43" s="2"/>
      <c r="D43" s="2"/>
      <c r="E43" s="2"/>
      <c r="F43" s="2"/>
      <c r="G43" s="2"/>
      <c r="H43" s="12"/>
      <c r="I43" s="13"/>
      <c r="J43" s="2"/>
      <c r="K43" s="2"/>
      <c r="L43" s="2"/>
      <c r="M43" s="2"/>
      <c r="N43" s="6"/>
      <c r="O43" s="2"/>
      <c r="P43" s="2"/>
    </row>
    <row r="44" spans="1:16" x14ac:dyDescent="0.25">
      <c r="A44" s="2" t="s">
        <v>101</v>
      </c>
      <c r="B44" s="3" t="s">
        <v>102</v>
      </c>
      <c r="C44" s="2">
        <v>21</v>
      </c>
      <c r="D44" s="2" t="s">
        <v>105</v>
      </c>
      <c r="E44" s="3" t="s">
        <v>106</v>
      </c>
      <c r="F44" s="2">
        <v>22</v>
      </c>
      <c r="G44" s="2" t="s">
        <v>26</v>
      </c>
      <c r="H44" s="12" t="s">
        <v>57</v>
      </c>
      <c r="I44" s="13">
        <v>-74.900000000000006</v>
      </c>
      <c r="J44" s="2">
        <v>149</v>
      </c>
      <c r="K44" s="6" t="s">
        <v>13</v>
      </c>
      <c r="L44" s="6" t="s">
        <v>13</v>
      </c>
      <c r="M44" s="6" t="s">
        <v>13</v>
      </c>
      <c r="N44" s="6" t="s">
        <v>13</v>
      </c>
      <c r="O44" s="2">
        <v>149</v>
      </c>
      <c r="P44" s="2"/>
    </row>
    <row r="45" spans="1:16" x14ac:dyDescent="0.25">
      <c r="A45" s="2" t="s">
        <v>103</v>
      </c>
      <c r="B45" s="3" t="s">
        <v>104</v>
      </c>
      <c r="C45" s="2">
        <v>20</v>
      </c>
      <c r="D45" s="2" t="s">
        <v>107</v>
      </c>
      <c r="E45" s="3" t="s">
        <v>108</v>
      </c>
      <c r="F45" s="2">
        <v>20</v>
      </c>
      <c r="G45" s="2" t="s">
        <v>26</v>
      </c>
      <c r="H45" s="12" t="s">
        <v>57</v>
      </c>
      <c r="I45" s="13">
        <v>-74.900000000000006</v>
      </c>
      <c r="J45" s="2">
        <v>149</v>
      </c>
      <c r="K45" s="6" t="s">
        <v>13</v>
      </c>
      <c r="L45" s="6" t="s">
        <v>13</v>
      </c>
      <c r="M45" s="6" t="s">
        <v>13</v>
      </c>
      <c r="N45" s="6" t="s">
        <v>13</v>
      </c>
      <c r="O45" s="2">
        <v>149</v>
      </c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x14ac:dyDescent="0.3">
      <c r="A47" s="2"/>
      <c r="B47" s="20" t="s">
        <v>109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B48" s="2" t="s">
        <v>110</v>
      </c>
    </row>
    <row r="49" spans="2:2" x14ac:dyDescent="0.25">
      <c r="B49" s="2" t="s">
        <v>111</v>
      </c>
    </row>
    <row r="50" spans="2:2" x14ac:dyDescent="0.25">
      <c r="B50" s="2" t="s">
        <v>112</v>
      </c>
    </row>
  </sheetData>
  <mergeCells count="3">
    <mergeCell ref="A16:O16"/>
    <mergeCell ref="A31:O31"/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MIR399-MIR827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Bu-Jun Shi</cp:lastModifiedBy>
  <dcterms:created xsi:type="dcterms:W3CDTF">2013-06-01T15:42:50Z</dcterms:created>
  <dcterms:modified xsi:type="dcterms:W3CDTF">2013-11-05T01:07:47Z</dcterms:modified>
</cp:coreProperties>
</file>