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8315" windowHeight="116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Sheet1!$N$1:$O$197</definedName>
  </definedNames>
  <calcPr calcId="125725" concurrentCalc="0"/>
</workbook>
</file>

<file path=xl/calcChain.xml><?xml version="1.0" encoding="utf-8"?>
<calcChain xmlns="http://schemas.openxmlformats.org/spreadsheetml/2006/main">
  <c r="L197" i="1"/>
  <c r="M197"/>
  <c r="O197"/>
  <c r="J197"/>
  <c r="L196"/>
  <c r="M196"/>
  <c r="O196"/>
  <c r="J196"/>
  <c r="L193"/>
  <c r="M193"/>
  <c r="O193"/>
  <c r="L195"/>
  <c r="M195"/>
  <c r="O195"/>
  <c r="J195"/>
  <c r="M194"/>
  <c r="J192"/>
  <c r="J191"/>
  <c r="J190"/>
  <c r="J189"/>
  <c r="J188"/>
  <c r="J187"/>
  <c r="J186"/>
  <c r="J185"/>
  <c r="J184"/>
  <c r="J183"/>
  <c r="J182"/>
  <c r="J181"/>
  <c r="J180"/>
  <c r="J179"/>
  <c r="J178"/>
  <c r="J177"/>
  <c r="J176"/>
  <c r="J175"/>
  <c r="J174"/>
  <c r="J173"/>
  <c r="J172"/>
  <c r="J171"/>
  <c r="J170"/>
  <c r="J169"/>
  <c r="J168"/>
  <c r="J167"/>
  <c r="J166"/>
  <c r="J165"/>
  <c r="J164"/>
  <c r="J163"/>
  <c r="J162"/>
  <c r="J161"/>
  <c r="J160"/>
  <c r="J159"/>
  <c r="J158"/>
  <c r="J157"/>
  <c r="J156"/>
  <c r="J155"/>
  <c r="J154"/>
  <c r="J153"/>
  <c r="J152"/>
  <c r="J151"/>
  <c r="J150"/>
  <c r="J149"/>
  <c r="J148"/>
  <c r="J147"/>
  <c r="J146"/>
  <c r="J145"/>
  <c r="J144"/>
  <c r="J143"/>
  <c r="J142"/>
  <c r="J141"/>
  <c r="J140"/>
  <c r="J139"/>
  <c r="J138"/>
  <c r="J137"/>
  <c r="J136"/>
  <c r="J135"/>
  <c r="J134"/>
  <c r="J133"/>
  <c r="J132"/>
  <c r="J131"/>
  <c r="J130"/>
  <c r="J129"/>
  <c r="J128"/>
  <c r="J127"/>
  <c r="J126"/>
  <c r="J125"/>
  <c r="J124"/>
  <c r="J123"/>
  <c r="J122"/>
  <c r="J121"/>
  <c r="J120"/>
  <c r="J119"/>
  <c r="J118"/>
  <c r="J117"/>
  <c r="J116"/>
  <c r="J115"/>
  <c r="J114"/>
  <c r="J113"/>
  <c r="J112"/>
  <c r="J111"/>
  <c r="J110"/>
  <c r="J109"/>
  <c r="J108"/>
  <c r="J107"/>
  <c r="J106"/>
  <c r="J105"/>
  <c r="J104"/>
  <c r="J103"/>
  <c r="J102"/>
  <c r="J101"/>
  <c r="J100"/>
  <c r="J99"/>
  <c r="J98"/>
  <c r="J97"/>
  <c r="J96"/>
  <c r="J95"/>
  <c r="J94"/>
  <c r="J93"/>
  <c r="J92"/>
  <c r="J91"/>
  <c r="J90"/>
  <c r="J89"/>
  <c r="J88"/>
  <c r="J87"/>
  <c r="J86"/>
  <c r="J85"/>
  <c r="J84"/>
  <c r="J83"/>
  <c r="J82"/>
  <c r="J81"/>
  <c r="J80"/>
  <c r="J79"/>
  <c r="J78"/>
  <c r="J77"/>
  <c r="J76"/>
  <c r="J75"/>
  <c r="J74"/>
  <c r="J73"/>
  <c r="J72"/>
  <c r="J71"/>
  <c r="J70"/>
  <c r="J69"/>
  <c r="J68"/>
  <c r="J67"/>
  <c r="J66"/>
  <c r="J65"/>
  <c r="J64"/>
  <c r="J63"/>
  <c r="J62"/>
  <c r="J61"/>
  <c r="J60"/>
  <c r="J59"/>
  <c r="J58"/>
  <c r="J57"/>
  <c r="J56"/>
  <c r="J55"/>
  <c r="J54"/>
  <c r="J53"/>
  <c r="J52"/>
  <c r="J51"/>
  <c r="J50"/>
  <c r="J49"/>
  <c r="J48"/>
  <c r="J47"/>
  <c r="J46"/>
  <c r="J45"/>
  <c r="J44"/>
  <c r="J43"/>
  <c r="J42"/>
  <c r="J41"/>
  <c r="J40"/>
  <c r="J39"/>
  <c r="J38"/>
  <c r="J37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J6"/>
  <c r="J5"/>
  <c r="L192"/>
  <c r="M192"/>
  <c r="O192"/>
  <c r="L191"/>
  <c r="M191"/>
  <c r="O191"/>
  <c r="L190"/>
  <c r="M190"/>
  <c r="O190"/>
  <c r="L189"/>
  <c r="M189"/>
  <c r="O189"/>
  <c r="L188"/>
  <c r="M188"/>
  <c r="O188"/>
  <c r="L187"/>
  <c r="M187"/>
  <c r="O187"/>
  <c r="L186"/>
  <c r="M186"/>
  <c r="O186"/>
  <c r="L185"/>
  <c r="M185"/>
  <c r="O185"/>
  <c r="L184"/>
  <c r="M184"/>
  <c r="O184"/>
  <c r="L183"/>
  <c r="M183"/>
  <c r="O183"/>
  <c r="L182"/>
  <c r="M182"/>
  <c r="O182"/>
  <c r="L181"/>
  <c r="M181"/>
  <c r="O181"/>
  <c r="L180"/>
  <c r="M180"/>
  <c r="O180"/>
  <c r="L179"/>
  <c r="M179"/>
  <c r="O179"/>
  <c r="L178"/>
  <c r="M178"/>
  <c r="O178"/>
  <c r="L177"/>
  <c r="M177"/>
  <c r="O177"/>
  <c r="L176"/>
  <c r="M176"/>
  <c r="O176"/>
  <c r="L175"/>
  <c r="M175"/>
  <c r="O175"/>
  <c r="L174"/>
  <c r="M174"/>
  <c r="O174"/>
  <c r="L173"/>
  <c r="M173"/>
  <c r="O173"/>
  <c r="L172"/>
  <c r="M172"/>
  <c r="O172"/>
  <c r="L171"/>
  <c r="M171"/>
  <c r="O171"/>
  <c r="L170"/>
  <c r="M170"/>
  <c r="O170"/>
  <c r="L169"/>
  <c r="M169"/>
  <c r="O169"/>
  <c r="L168"/>
  <c r="M168"/>
  <c r="O168"/>
  <c r="L167"/>
  <c r="M167"/>
  <c r="O167"/>
  <c r="L166"/>
  <c r="M166"/>
  <c r="O166"/>
  <c r="L165"/>
  <c r="M165"/>
  <c r="O165"/>
  <c r="L164"/>
  <c r="M164"/>
  <c r="O164"/>
  <c r="L163"/>
  <c r="M163"/>
  <c r="O163"/>
  <c r="L162"/>
  <c r="M162"/>
  <c r="O162"/>
  <c r="L161"/>
  <c r="M161"/>
  <c r="O161"/>
  <c r="L160"/>
  <c r="M160"/>
  <c r="O160"/>
  <c r="L159"/>
  <c r="M159"/>
  <c r="O159"/>
  <c r="L158"/>
  <c r="M158"/>
  <c r="O158"/>
  <c r="L157"/>
  <c r="M157"/>
  <c r="O157"/>
  <c r="L156"/>
  <c r="M156"/>
  <c r="O156"/>
  <c r="L155"/>
  <c r="M155"/>
  <c r="O155"/>
  <c r="L154"/>
  <c r="M154"/>
  <c r="O154"/>
  <c r="L153"/>
  <c r="M153"/>
  <c r="O153"/>
  <c r="L152"/>
  <c r="M152"/>
  <c r="O152"/>
  <c r="L151"/>
  <c r="M151"/>
  <c r="O151"/>
  <c r="L150"/>
  <c r="M150"/>
  <c r="O150"/>
  <c r="L149"/>
  <c r="M149"/>
  <c r="O149"/>
  <c r="L148"/>
  <c r="M148"/>
  <c r="O148"/>
  <c r="L147"/>
  <c r="M147"/>
  <c r="O147"/>
  <c r="L146"/>
  <c r="M146"/>
  <c r="O146"/>
  <c r="L145"/>
  <c r="M145"/>
  <c r="O145"/>
  <c r="L144"/>
  <c r="M144"/>
  <c r="O144"/>
  <c r="L143"/>
  <c r="M143"/>
  <c r="O143"/>
  <c r="L142"/>
  <c r="M142"/>
  <c r="O142"/>
  <c r="L141"/>
  <c r="M141"/>
  <c r="O141"/>
  <c r="L140"/>
  <c r="M140"/>
  <c r="O140"/>
  <c r="L139"/>
  <c r="M139"/>
  <c r="O139"/>
  <c r="L138"/>
  <c r="M138"/>
  <c r="O138"/>
  <c r="L137"/>
  <c r="M137"/>
  <c r="O137"/>
  <c r="L136"/>
  <c r="M136"/>
  <c r="O136"/>
  <c r="L135"/>
  <c r="M135"/>
  <c r="O135"/>
  <c r="L134"/>
  <c r="M134"/>
  <c r="O134"/>
  <c r="L133"/>
  <c r="M133"/>
  <c r="O133"/>
  <c r="L132"/>
  <c r="M132"/>
  <c r="O132"/>
  <c r="L131"/>
  <c r="M131"/>
  <c r="O131"/>
  <c r="L130"/>
  <c r="M130"/>
  <c r="O130"/>
  <c r="L129"/>
  <c r="M129"/>
  <c r="O129"/>
  <c r="L128"/>
  <c r="M128"/>
  <c r="O128"/>
  <c r="L127"/>
  <c r="M127"/>
  <c r="O127"/>
  <c r="L126"/>
  <c r="M126"/>
  <c r="O126"/>
  <c r="L125"/>
  <c r="M125"/>
  <c r="O125"/>
  <c r="L124"/>
  <c r="M124"/>
  <c r="O124"/>
  <c r="L123"/>
  <c r="M123"/>
  <c r="O123"/>
  <c r="L122"/>
  <c r="M122"/>
  <c r="O122"/>
  <c r="L121"/>
  <c r="M121"/>
  <c r="O121"/>
  <c r="L120"/>
  <c r="M120"/>
  <c r="O120"/>
  <c r="L119"/>
  <c r="M119"/>
  <c r="O119"/>
  <c r="L118"/>
  <c r="M118"/>
  <c r="O118"/>
  <c r="L117"/>
  <c r="M117"/>
  <c r="O117"/>
  <c r="L116"/>
  <c r="M116"/>
  <c r="O116"/>
  <c r="L115"/>
  <c r="M115"/>
  <c r="O115"/>
  <c r="L114"/>
  <c r="M114"/>
  <c r="O114"/>
  <c r="L113"/>
  <c r="M113"/>
  <c r="O113"/>
  <c r="L112"/>
  <c r="M112"/>
  <c r="O112"/>
  <c r="L111"/>
  <c r="M111"/>
  <c r="O111"/>
  <c r="L110"/>
  <c r="M110"/>
  <c r="O110"/>
  <c r="L109"/>
  <c r="M109"/>
  <c r="O109"/>
  <c r="L108"/>
  <c r="M108"/>
  <c r="O108"/>
  <c r="L107"/>
  <c r="M107"/>
  <c r="O107"/>
  <c r="L106"/>
  <c r="M106"/>
  <c r="O106"/>
  <c r="L105"/>
  <c r="M105"/>
  <c r="O105"/>
  <c r="L104"/>
  <c r="M104"/>
  <c r="O104"/>
  <c r="L103"/>
  <c r="M103"/>
  <c r="O103"/>
  <c r="L102"/>
  <c r="M102"/>
  <c r="O102"/>
  <c r="L101"/>
  <c r="M101"/>
  <c r="O101"/>
  <c r="L100"/>
  <c r="M100"/>
  <c r="O100"/>
  <c r="L99"/>
  <c r="M99"/>
  <c r="O99"/>
  <c r="L98"/>
  <c r="M98"/>
  <c r="O98"/>
  <c r="L97"/>
  <c r="M97"/>
  <c r="O97"/>
  <c r="L96"/>
  <c r="M96"/>
  <c r="O96"/>
  <c r="L95"/>
  <c r="M95"/>
  <c r="O95"/>
  <c r="L94"/>
  <c r="M94"/>
  <c r="O94"/>
  <c r="L93"/>
  <c r="M93"/>
  <c r="O93"/>
  <c r="L92"/>
  <c r="M92"/>
  <c r="O92"/>
  <c r="L91"/>
  <c r="M91"/>
  <c r="O91"/>
  <c r="L90"/>
  <c r="M90"/>
  <c r="O90"/>
  <c r="L89"/>
  <c r="M89"/>
  <c r="O89"/>
  <c r="L88"/>
  <c r="M88"/>
  <c r="O88"/>
  <c r="L87"/>
  <c r="M87"/>
  <c r="O87"/>
  <c r="L86"/>
  <c r="M86"/>
  <c r="O86"/>
  <c r="L85"/>
  <c r="M85"/>
  <c r="O85"/>
  <c r="L84"/>
  <c r="M84"/>
  <c r="O84"/>
  <c r="L83"/>
  <c r="M83"/>
  <c r="O83"/>
  <c r="L82"/>
  <c r="M82"/>
  <c r="O82"/>
  <c r="L81"/>
  <c r="M81"/>
  <c r="O81"/>
  <c r="L80"/>
  <c r="M80"/>
  <c r="O80"/>
  <c r="L79"/>
  <c r="M79"/>
  <c r="O79"/>
  <c r="L78"/>
  <c r="M78"/>
  <c r="O78"/>
  <c r="L77"/>
  <c r="M77"/>
  <c r="O77"/>
  <c r="L76"/>
  <c r="M76"/>
  <c r="O76"/>
  <c r="L75"/>
  <c r="M75"/>
  <c r="O75"/>
  <c r="L74"/>
  <c r="M74"/>
  <c r="O74"/>
  <c r="L73"/>
  <c r="M73"/>
  <c r="O73"/>
  <c r="L72"/>
  <c r="M72"/>
  <c r="O72"/>
  <c r="L71"/>
  <c r="M71"/>
  <c r="O71"/>
  <c r="L70"/>
  <c r="M70"/>
  <c r="O70"/>
  <c r="L69"/>
  <c r="M69"/>
  <c r="O69"/>
  <c r="L68"/>
  <c r="M68"/>
  <c r="O68"/>
  <c r="L67"/>
  <c r="M67"/>
  <c r="O67"/>
  <c r="L66"/>
  <c r="M66"/>
  <c r="O66"/>
  <c r="L65"/>
  <c r="M65"/>
  <c r="O65"/>
  <c r="L64"/>
  <c r="M64"/>
  <c r="O64"/>
  <c r="L63"/>
  <c r="M63"/>
  <c r="O63"/>
  <c r="L62"/>
  <c r="M62"/>
  <c r="O62"/>
  <c r="L61"/>
  <c r="M61"/>
  <c r="O61"/>
  <c r="L60"/>
  <c r="M60"/>
  <c r="O60"/>
  <c r="L59"/>
  <c r="M59"/>
  <c r="O59"/>
  <c r="L58"/>
  <c r="M58"/>
  <c r="O58"/>
  <c r="L57"/>
  <c r="M57"/>
  <c r="O57"/>
  <c r="L56"/>
  <c r="M56"/>
  <c r="O56"/>
  <c r="L55"/>
  <c r="M55"/>
  <c r="O55"/>
  <c r="L54"/>
  <c r="M54"/>
  <c r="O54"/>
  <c r="L53"/>
  <c r="M53"/>
  <c r="O53"/>
  <c r="L52"/>
  <c r="M52"/>
  <c r="O52"/>
  <c r="L51"/>
  <c r="M51"/>
  <c r="O51"/>
  <c r="L50"/>
  <c r="M50"/>
  <c r="O50"/>
  <c r="L49"/>
  <c r="M49"/>
  <c r="O49"/>
  <c r="L48"/>
  <c r="M48"/>
  <c r="O48"/>
  <c r="L47"/>
  <c r="M47"/>
  <c r="O47"/>
  <c r="L46"/>
  <c r="M46"/>
  <c r="O46"/>
  <c r="L45"/>
  <c r="M45"/>
  <c r="O45"/>
  <c r="L44"/>
  <c r="M44"/>
  <c r="O44"/>
  <c r="L43"/>
  <c r="M43"/>
  <c r="O43"/>
  <c r="L42"/>
  <c r="M42"/>
  <c r="O42"/>
  <c r="L41"/>
  <c r="M41"/>
  <c r="O41"/>
  <c r="L40"/>
  <c r="M40"/>
  <c r="O40"/>
  <c r="L39"/>
  <c r="M39"/>
  <c r="O39"/>
  <c r="L38"/>
  <c r="M38"/>
  <c r="O38"/>
  <c r="L37"/>
  <c r="M37"/>
  <c r="O37"/>
  <c r="L36"/>
  <c r="M36"/>
  <c r="O36"/>
  <c r="L35"/>
  <c r="M35"/>
  <c r="O35"/>
  <c r="L34"/>
  <c r="M34"/>
  <c r="O34"/>
  <c r="L33"/>
  <c r="M33"/>
  <c r="O33"/>
  <c r="L32"/>
  <c r="M32"/>
  <c r="O32"/>
  <c r="L31"/>
  <c r="M31"/>
  <c r="O31"/>
  <c r="L30"/>
  <c r="M30"/>
  <c r="O30"/>
  <c r="L29"/>
  <c r="M29"/>
  <c r="O29"/>
  <c r="L28"/>
  <c r="M28"/>
  <c r="O28"/>
  <c r="L27"/>
  <c r="M27"/>
  <c r="O27"/>
  <c r="L26"/>
  <c r="M26"/>
  <c r="O26"/>
  <c r="L25"/>
  <c r="M25"/>
  <c r="O25"/>
  <c r="L24"/>
  <c r="M24"/>
  <c r="O24"/>
  <c r="L23"/>
  <c r="M23"/>
  <c r="O23"/>
  <c r="L22"/>
  <c r="M22"/>
  <c r="O22"/>
  <c r="L21"/>
  <c r="M21"/>
  <c r="O21"/>
  <c r="L20"/>
  <c r="M20"/>
  <c r="O20"/>
  <c r="L19"/>
  <c r="M19"/>
  <c r="O19"/>
  <c r="L18"/>
  <c r="M18"/>
  <c r="O18"/>
  <c r="L17"/>
  <c r="M17"/>
  <c r="O17"/>
  <c r="L16"/>
  <c r="M16"/>
  <c r="O16"/>
  <c r="L15"/>
  <c r="M15"/>
  <c r="O15"/>
  <c r="L14"/>
  <c r="M14"/>
  <c r="O14"/>
  <c r="L13"/>
  <c r="M13"/>
  <c r="O13"/>
  <c r="L12"/>
  <c r="M12"/>
  <c r="O12"/>
  <c r="L11"/>
  <c r="M11"/>
  <c r="O11"/>
  <c r="L10"/>
  <c r="M10"/>
  <c r="O10"/>
  <c r="L9"/>
  <c r="M9"/>
  <c r="O9"/>
  <c r="L8"/>
  <c r="M8"/>
  <c r="O8"/>
  <c r="L7"/>
  <c r="M7"/>
  <c r="O7"/>
  <c r="L6"/>
  <c r="M6"/>
  <c r="O6"/>
  <c r="L5"/>
  <c r="M5"/>
  <c r="O5"/>
</calcChain>
</file>

<file path=xl/sharedStrings.xml><?xml version="1.0" encoding="utf-8"?>
<sst xmlns="http://schemas.openxmlformats.org/spreadsheetml/2006/main" count="599" uniqueCount="410">
  <si>
    <t>Gene</t>
    <phoneticPr fontId="1"/>
  </si>
  <si>
    <t>Description</t>
    <phoneticPr fontId="1"/>
  </si>
  <si>
    <t>DMSO</t>
    <phoneticPr fontId="1"/>
  </si>
  <si>
    <t>TM</t>
    <phoneticPr fontId="1"/>
  </si>
  <si>
    <t>Similar to Protein transport protein Sec61 beta subunit. (Os01t0565900-01)%3BNon-protein coding transcript. (Os01t0565900-02)</t>
  </si>
  <si>
    <t>Phospholipase A2%2C active site domain containing protein. (Os01t0582600-01)</t>
  </si>
  <si>
    <t>UDP-glucuronosyl/UDP-glucosyltransferase family protein. (Os01t0597800-01)</t>
  </si>
  <si>
    <t>Hypothetical protein. (Os01t0627701-01)</t>
  </si>
  <si>
    <t>UDP-glucuronosyl/UDP-glucosyltransferase family protein. (Os01t0638000-01)</t>
  </si>
  <si>
    <t>Protein of unknown function DUF1645 family protein. (Os01t0639600-01)</t>
  </si>
  <si>
    <t>Similar to Type I chlorophyll a/b-binding protein b (Fragment). (Os01t0720500-01)%3BNon-protein coding transcript. (Os01t0720500-02)</t>
  </si>
  <si>
    <t>Similar to satase isoform I. (Os01t0720700-00)</t>
  </si>
  <si>
    <t>UDP-glucuronosyl/UDP-glucosyltransferase family protein. (Os01t0734800-01)%3BUDP-glucuronosyl/UDP-glucosyltransferase family protein. (Os01t0734800-02)</t>
  </si>
  <si>
    <t>Conserved hypothetical protein. (Os01t0767600-01)</t>
  </si>
  <si>
    <t>Similar to Scarecrow-like 9 (Fragment). (Os01t0842200-01)%3BSimilar to SCARECROW-like protein. (Os01t0842200-02)</t>
  </si>
  <si>
    <t>SOUL haem-binding protein domain containing protein. (Os01t0850900-01)</t>
  </si>
  <si>
    <t>Similar to Beta-1%2C3-glucanase precursor. (Os01t0947000-01)</t>
  </si>
  <si>
    <t>Similar to Glutathione S-transferase GST 28 (EC 2.5.1.18) (Fragment). (Os01t0949800-01)</t>
  </si>
  <si>
    <t>Conserved hypothetical protein. (Os01t0949900-01)</t>
  </si>
  <si>
    <t>Alpha/beta hydrolase fold-3 domain containing protein. (Os01t0155000-02)</t>
  </si>
  <si>
    <t>Hypothetical protein. (Os01t0186950-00)</t>
  </si>
  <si>
    <t>Conserved hypothetical protein. (Os01t0235350-00)</t>
  </si>
  <si>
    <t>No apical meristem (NAM) protein domain containing protein. (Os01t0261200-01)%3BSimilar to NAC domain-containing protein 74. (Os01t0261200-02)</t>
  </si>
  <si>
    <t>VQ domain containing protein. (Os01t0278000-00)</t>
  </si>
  <si>
    <t>Similar to Eukaryotic translation initiation factor 6 (eIF-6) (B4 integrin interactor) (CAB) (p27(BBP)) (B(2)GCN homolog). (Os01t0280500-01)</t>
  </si>
  <si>
    <t>Conserved hypothetical protein. (Os01t0510200-01)</t>
  </si>
  <si>
    <t>Conserved hypothetical protein. (Os01t0572700-01)</t>
  </si>
  <si>
    <t>Similar to Pleiotropic drug resistance protein 4. (Os01t0609900-01)%3BSimilar to PDR-like ABC transporter (PDR4 ABC transporter). (Os01t0609900-02)</t>
  </si>
  <si>
    <t>Proteinase inhibitor I13%2C potato inhibitor I family protein. (Os01t0615050-00)</t>
  </si>
  <si>
    <t>Hypothetical protein. (Os01t0627967-00)</t>
  </si>
  <si>
    <t>UDP-glucuronosyl/UDP-glucosyltransferase family protein. (Os01t0697100-01)</t>
  </si>
  <si>
    <t>Ankyrin repeat containing protein. (Os01t0837000-01)</t>
  </si>
  <si>
    <t>Sad1/UNC-like%2C C-terminal domain containing protein. (Os01t0876400-01)%3BHypothetical conserved gene. (Os01t0876400-02)%3BHypothetical conserved gene. (Os01t0876400-03)%3BHypothetical conserved gene. (Os01t0876400-04)</t>
  </si>
  <si>
    <t>Similar to Calreticulin-3. (Os01t0895600-01)</t>
  </si>
  <si>
    <t>Alpha/beta hydrolase fold-1 domain containing protein. (Os01t0934700-01)</t>
  </si>
  <si>
    <t>Os01g0934800</t>
  </si>
  <si>
    <t>Alpha/beta hydrolase fold-1 domain containing protein. (Os01t0934800-00)</t>
  </si>
  <si>
    <t>Hypothetical gene. (Os01t0977250-01)</t>
  </si>
  <si>
    <t>cytochrome P450, family 94, subfamily D, polypeptide 2 [Arabidopsis thaliana]</t>
  </si>
  <si>
    <t>Glutamate dehydrogenase%2C NAD-specific domain containing protein. (Os02t0115950-00)</t>
  </si>
  <si>
    <t>Bax inhibitor-1 (BI-1) (OsBI-1). (Os02t0125300-01)%3BBax inhibitor-1 (BI-1) (OsBI-1). (Os02t0125300-02)</t>
  </si>
  <si>
    <t>Conserved hypothetical protein. (Os02t0127900-01)</t>
  </si>
  <si>
    <t>Similar to Sec13-like protein (Fragment). (Os02t0135800-01)%3BSimilar to Sec13-like protein (Fragment). (Os02t0135800-02)%3BSimilar to Sec13p. (Os02t0135800-03)</t>
  </si>
  <si>
    <t>NAD(P)-binding domain containing protein. (Os02t0137700-01)</t>
  </si>
  <si>
    <t>Similar to ubiquitin-activating enzyme E1 domain-containing protein 1. (Os02t0506500-01)%3BSimilar to predicted protein. (Os02t0506500-02)%3BSimilar to ubiquitin-activating enzyme E1 domain-containing protein 1. (Os02t0506500-03)%3BNAD(P)-binding domain containing protein. (Os02t0506500-04)</t>
  </si>
  <si>
    <t>Heat shock protein Hsp70 family protein. (Os02t0710900-01)</t>
  </si>
  <si>
    <t>Similar to Low molecular weight heat shock protein precursor (Mitochondrial small heat shock protein 22). (Os02t0758000-01)</t>
  </si>
  <si>
    <t>Endosperm lumenal binding protein. (Os02t0115900-01)%3BEndosperm lumenal binding protein. (Os02t0115900-02)%3BSimilar to Endosperm lumenal binding protein. (Os02t0115900-03)</t>
  </si>
  <si>
    <t>Similar to ClpB. (Os02t0181900-01)</t>
  </si>
  <si>
    <t>Similar to 68 kDa protein HP68. (Os02t0282900-01)</t>
  </si>
  <si>
    <t>Conserved hypothetical protein. (Os02t0583700-00)</t>
  </si>
  <si>
    <t>Heavy metal transport/detoxification protein domain containing protein. (Os02t0584700-01)</t>
  </si>
  <si>
    <t>Heavy metal transport/detoxification protein domain containing protein. (Os02t0584800-01)</t>
  </si>
  <si>
    <t>Similar to Phenylalanine ammonia-lyase (EC 4.3.1.5). (Os02t0627100-01)</t>
  </si>
  <si>
    <t>Similar to Trehalose-6-phosphate phosphatase. (Os02t0661100-01)%3BSimilar to Trehalose-phosphate phosphatase. (Os02t0661100-02)</t>
  </si>
  <si>
    <t>Glutamate dehydrogenase%2C NAD-specific domain containing protein. (Os02t0710950-00)</t>
  </si>
  <si>
    <t>Hypothetical conserved gene. (Os02t0807800-01)</t>
  </si>
  <si>
    <t>GRAM domain containing protein. (Os03t0187600-01)</t>
  </si>
  <si>
    <t>Target SNARE coiled-coil region domain containing protein. (Os03t0187700-01)</t>
  </si>
  <si>
    <t>Similar to Sec61p. (Os03t0213100-01)%3BSimilar to Sec61p. (Os03t0213100-02)</t>
  </si>
  <si>
    <t>Poly(ADP-ribose) polymerase%2C catalytic region domain containing protein. (Os03t0230300-01)%3BNon-protein coding transcript. (Os03t0230300-02)</t>
  </si>
  <si>
    <t>Similar to glycine-rich protein. (Os03t0263700-01)</t>
  </si>
  <si>
    <t>Similar to DnaJ domain containing protein%2C expressed. (Os03t0293000-01)</t>
  </si>
  <si>
    <t>Pathogen-related protein (JIOsPR10). (Os03t0300400-01)</t>
  </si>
  <si>
    <t>Similar to Nicotianamine synthase 2. (Os03t0307200-01)</t>
  </si>
  <si>
    <t>Ubiquitin-conjugating enzyme/RWD-like domain containing protein. (Os03t0308000-01)</t>
  </si>
  <si>
    <t>Similar to Hypersensitive reaction associated Ca2+-binding protein. (Os03t0310800-01)</t>
  </si>
  <si>
    <t>Similar to Photosystem II type II chlorophyll a/b binding protein (Fragment). (Os03t0592500-01)%3BSimilar to Chloroplast chlorophyll a-b binding protein (Fragment). (Os03t0592500-02)</t>
  </si>
  <si>
    <t>Similar to Luminal binding protein. (Os03t0710500-00)</t>
  </si>
  <si>
    <t>Similar to cDNA clone:002-104-C06%2C full insert sequence. (Os03t0724700-01)%3BSimilar to cDNA clone:002-144-A12%2C full insert sequence. (Os03t0724700-02)%3BMaf-like protein family protein. (Os03t0724700-03)</t>
  </si>
  <si>
    <t>-</t>
  </si>
  <si>
    <t>Similar to mitochondrial import inner membrane translocase subunit TIM14. (Os03t0776900-01)</t>
  </si>
  <si>
    <t>ATPase%2C AAA-type%2C core domain containing protein. (Os03t0802500-01)</t>
  </si>
  <si>
    <t>Similar to ZPT2-14. (Os03t0820300-01)</t>
  </si>
  <si>
    <t>Protein of unknown function DUF250 domain containing protein. (Os03t0187800-01)</t>
  </si>
  <si>
    <t>Hypothetical protein. (Os03t0213150-00)</t>
  </si>
  <si>
    <t>Non-symbiotic hemoglobin 2 (rHb2) (ORYsa GLB1b). (Os03t0226200-01)</t>
  </si>
  <si>
    <t>Similar to Peroxidase. (Os03t0235000-01)</t>
  </si>
  <si>
    <t>Similar to Asparagine synthetase. (Os03t0291500-01)</t>
  </si>
  <si>
    <t>Nicotianamine synthase 1 (EC 2.5.1.43) (S-adenosyl-L-methionine:S- adenosyl-L-methionine:S-adenosyl-methionine 3-amino-3- carboxypropyltransferase 1) (OsNAS1). (Os03t0307300-01)</t>
  </si>
  <si>
    <t>Glutelin type-A III precursor. (Os03t0427300-01)</t>
  </si>
  <si>
    <t>Similar to Pyruvate%2C phosphate dikinase 2. (Os03t0432100-01)</t>
  </si>
  <si>
    <t>Protein of unknown function DUF1230 family protein. (Os03t0439700-01)</t>
  </si>
  <si>
    <t>Similar to Membrin 11 (AtMEMB11) (Golgi SNAP receptor complex member 2-1) (27 kDa Golgi SNARE protein). (Os03t0655200-01)</t>
  </si>
  <si>
    <t>Endoplasmic reticulum oxidoreductin 1 family protein. (Os03t0733800-00)</t>
  </si>
  <si>
    <t>Similar to Calcium-binding protein precursor (Calreticulin). (Os03t0832200-01)</t>
  </si>
  <si>
    <t>UDP-glucuronosyl/UDP-glucosyltransferase family protein. (Os03t0841600-01)</t>
  </si>
  <si>
    <t>Similar to Prohibitin. (Os03t0841700-02)</t>
  </si>
  <si>
    <t>Hypothetical protein. (Os04t0206650-00)</t>
  </si>
  <si>
    <t>Similar to MATE efflux family protein%2C expressed. (Os04t0373400-01)</t>
  </si>
  <si>
    <t>Similar to H0219H12.1 protein. (Os04t0459500-01)%3BSimilar to GADPH (383 AA) (Fragment). (Os04t0459500-02)</t>
  </si>
  <si>
    <t>Kelch related domain containing protein. (Os04t0482300-01)</t>
  </si>
  <si>
    <t>Similar to Polyubiquitin. (Os04t0628100-01)%3BSimilar to Polyubiquitin. (Os04t0628100-02)</t>
  </si>
  <si>
    <t>Cysteine protease 1 precursor (EC 3.4.22.-) (OsCP1). (Os04t0670500-01)</t>
  </si>
  <si>
    <t>Similar to Phosphomannomutase 2 (EC 5.4.2.8) (PMM 2). (Os04t0682300-01)%3BSimilar to Phosphomannomutase 2 (EC 5.4.2.8) (PMM 2). (Os04t0682300-02)%3BSimilar to cDNA clone:001-002-C04%2C full insert sequence. (Os04t0682300-03)</t>
  </si>
  <si>
    <t>Similar to Calnexin (Fragment). (Os04t0402100-01)%3BSimilar to calnexin. (Os04t0402100-02)</t>
  </si>
  <si>
    <t>Homodimeric diiron-carboxylate protein%2C Cyanide-resistant respiration in mitochondria%2C Reactive oxygen species (ROS) scavenging  (Os04t0600200-01)</t>
  </si>
  <si>
    <t>Homodimeric diiron-carboxylate protein%2C Cyanide-resistant respiration in mitochondria%2C Reactive oxygen species (ROS) scavenging  (Os04t0600300-01)</t>
  </si>
  <si>
    <t>Similar to 1-aminocyclopropane-1-carboxylic acid oxidase. (Os05t0149400-01)</t>
  </si>
  <si>
    <t>Similar to Apobec-1 binding protein 2. (Os05t0156500-01)</t>
  </si>
  <si>
    <t>Similar to WRKY transcription factor 45. (Os05t0322900-01)%3BSimilar to WRKY transcription factor 45. (Os05t0322900-02)%3BSimilar to WRKY transcription factor 45. (Os05t0322900-03)</t>
  </si>
  <si>
    <t>Retrovirus-related Pol polyprotein from transposon TNT 1-94 OS=Nicotiana tabacum PE=2 SV=1</t>
  </si>
  <si>
    <t>Protein of unknown function DUF1692 domain containing protein. (Os05t0490200-01)%3BSimilar to serologically defined breast cancer antigen NY-BR-84. (Os05t0490200-02)%3BSimilar to cDNA clone:J033072O04%2C full insert sequence. (Os05t0490200-03)</t>
  </si>
  <si>
    <t>Similar to Calreticulin-3. (Os05t0507300-01)</t>
  </si>
  <si>
    <t>Similar to G-box binding factor 1. (Os05t0569300-01)</t>
  </si>
  <si>
    <t>Heat shock protein Hsp70 family protein. (Os05t0591400-01)</t>
  </si>
  <si>
    <t>Similar to 1-aminocyclopropane-1-carboxylate oxidase. (Os05t0149300-00)</t>
  </si>
  <si>
    <t>Non-protein coding transcript. (Os05t0149450-00)</t>
  </si>
  <si>
    <t>Rubber elongation factor family protein. (Os05t0151300-01)</t>
  </si>
  <si>
    <t>Similar to Derlin-1. (Os05t0187800-01)</t>
  </si>
  <si>
    <t>Similar to Glutathione S-transferase GST 41 (EC 2.5.1.18). (Os05t0412800-01)</t>
  </si>
  <si>
    <t>Similar to Phenylalanine ammonia-lyase. (Os05t0427400-00)</t>
  </si>
  <si>
    <t>Similar to HSP70 precursor. (Os05t0428600-01)</t>
  </si>
  <si>
    <t>WRKY transcription factor 70. (Os05t0474800-01)</t>
  </si>
  <si>
    <t>Similar to Acid phosphatase (EC 3.1.3.2) 1 allozyme 1. (Os06t0139800-01)</t>
  </si>
  <si>
    <t>Transferase family protein. (Os06t0150600-01)</t>
  </si>
  <si>
    <t>Conserved hypothetical protein. (Os06t0239700-01)</t>
  </si>
  <si>
    <t>Similar to Myo-inositol oxygenase. (Os06t0561000-01)</t>
  </si>
  <si>
    <t>Similar to UDP-galactose/UDP-glucose transporter. (Os06t0593100-01)</t>
  </si>
  <si>
    <t>bZIP transcription factor%2C bZIP-1 domain containing protein. (Os06t0622700-01)</t>
  </si>
  <si>
    <t>ATPase%2C AAA-type%2C core domain containing protein. (Os06t0697500-00)</t>
  </si>
  <si>
    <t>Similar to Enolase 1 (EC 4.2.1.11) (2-phosphoglycerate dehydratase 1) (2-phospho- D-glycerate hydro-lyase 1). (Os06t0136600-01)%3BSimilar to Enolase. (Os06t0136600-02)</t>
  </si>
  <si>
    <t>Conserved hypothetical protein. (Os06t0150400-01)</t>
  </si>
  <si>
    <t>Heat shock protein Hsp70 family protein. (Os06t0212900-01)</t>
  </si>
  <si>
    <t>Similar to 26.2 kDa heat shock protein%2C mitochondrial. (Os06t0219500-00)</t>
  </si>
  <si>
    <t>Similar to phosphatidylinositol 3- and 4-kinase family protein. (Os06t0340600-01)%3BSimilar to phosphatidylinositol 3- and 4-kinase family protein. (Os06t0340600-02)%3BPhosphatidylinositol 3- and 4-kinase%2C catalytic domain containing protein. (Os06t0340600-03)</t>
  </si>
  <si>
    <t>Conserved hypothetical protein. (Os06t0586000-01)</t>
  </si>
  <si>
    <t>bZIP transcription factor%2C bZIP-1 domain containing protein. (Os06t0662200-01)</t>
  </si>
  <si>
    <t>Similar to Heat shock protein 90. (Os06t0716700-01)%3BSimilar to Heat shock protein 90. (Os06t0716700-02)%3BSimilar to Heat shock protein 90. (Os06t0716700-03)</t>
  </si>
  <si>
    <t>Similar to Photosystem II 10 kDa polypeptide%2C chloroplast precursor. (Os07t0147500-01)</t>
  </si>
  <si>
    <t>ATPase%2C AAA-type%2C core domain containing protein. (Os07t0192000-01)</t>
  </si>
  <si>
    <t>OsNAC3 protein. (Os07t0225300-01)</t>
  </si>
  <si>
    <t>Similar to Cytosine deaminase (EC 3.5.4.1). (Os07t0245100-01)%3BSimilar to cDNA clone:J023115F20%2C full insert sequence. (Os07t0245100-02)</t>
  </si>
  <si>
    <t>Similar to Calreticulin (Fragment). (Os07t0246200-01)%3BSimilar to Calreticulin (Fragment). (Os07t0246200-02)%3BSimilar to calreticulin2. (Os07t0246200-03)</t>
  </si>
  <si>
    <t>Similar to Chitin-inducible gibberellin-responsive protein. (Os07t0545800-01)</t>
  </si>
  <si>
    <t>Pyridine nucleotide-disulphide oxidoreductase%2C NAD-binding region domain containing protein. (Os07t0564500-01)</t>
  </si>
  <si>
    <t>Similar to golgi transport 1 protein B. (Os07t0593400-00)</t>
  </si>
  <si>
    <t>Similar to STF-1 (Fragment). (Os07t0605800-01)</t>
  </si>
  <si>
    <t>Similar to Cytochrome P450. (Os07t0635500-01)</t>
  </si>
  <si>
    <t>Six-bladed beta-propeller%2C TolB-like domain containing protein. (Os07t0638100-01)</t>
  </si>
  <si>
    <t>Similar to Hypoxia induced protein conserved region containing protein. (Os07t0673900-01)</t>
  </si>
  <si>
    <t>Similar to cold shock protein-1. (Os07t0123900-01)</t>
  </si>
  <si>
    <t>Similar to Tryptophan synthase alpha chain. (Os07t0182100-01)</t>
  </si>
  <si>
    <t>Glycosyl transferase%2C family 4 protein. (Os07t0661100-01)</t>
  </si>
  <si>
    <t>Similar to Tryptophan synthase beta chain 1 (EC 4.2.1.20) (Orange pericarp 1) (Fragment). (Os08t0135900-01)%3BSimilar to Tryptophan synthase beta-subunit. (Os08t0135900-02)%3BSimilar to Tryptophan synthase beta-subunit. (Os08t0135900-03)</t>
  </si>
  <si>
    <t>Similar to Pathogen-induced defense-responsive protein. (Os08t0155900-00)</t>
  </si>
  <si>
    <t>Conserved hypothetical protein. (Os08t0156000-01)</t>
  </si>
  <si>
    <t>Conserved hypothetical protein. (Os08t0156100-01)</t>
  </si>
  <si>
    <t>Heavy metal transport/detoxification protein domain containing protein. (Os08t0205400-01)</t>
  </si>
  <si>
    <t>Hypothetical protein. (Os08t0391000-00)</t>
  </si>
  <si>
    <t>Protein of unknown function DUF1262 family protein. (Os08t0412700-01)</t>
  </si>
  <si>
    <t>Similar to mRNA%2C clone: RTFL01-03-I20. (Os08t0141400-01)</t>
  </si>
  <si>
    <t>MIR domain containing protein. (Os08t0278900-01)</t>
  </si>
  <si>
    <t>MIR domain containing protein. (Os08t0440500-01)</t>
  </si>
  <si>
    <t>Similar to Latex allergen. (Os08t0477100-01)</t>
  </si>
  <si>
    <t>WRKY transcription factor 74. (Os09t0334500-01)</t>
  </si>
  <si>
    <t>Similar to Chlorophyll a-b binding protein%2C chloroplast precursor (LHCII type I CAB) (LHCP). (Os09t0346500-04)</t>
  </si>
  <si>
    <t>HAD superfamily hydrolase-like%2C type 3 domain containing protein. (Os09t0388400-01)</t>
  </si>
  <si>
    <t>Similar to protein disulfide isomerase. (Os09t0451500-01)%3BThioredoxin domain 2 containing protein. (Os09t0451500-02)</t>
  </si>
  <si>
    <t>Conserved hypothetical protein. (Os09t0480600-01)</t>
  </si>
  <si>
    <t>Armadillo-like helical domain containing protein. (Os09t0512700-01)</t>
  </si>
  <si>
    <t>Similar to Calmodulin-like protein. (Os09t0412300-01)</t>
  </si>
  <si>
    <t>Cytochrome P450 family protein. (Os09t0447500-01)</t>
  </si>
  <si>
    <t>Peptidase S26A%2C signal peptidase I family protein. (Os09t0453400-01)</t>
  </si>
  <si>
    <t>Signal peptidase 22 kDa subunit family protein. (Os09t0556000-01)</t>
  </si>
  <si>
    <t>C2 domain containing protein. (Os09t0571200-01)</t>
  </si>
  <si>
    <t>Hypothetical protein. (Os10t0502450-00)</t>
  </si>
  <si>
    <t>Similar to Tau class GST protein 3. (Os10t0527400-01)</t>
  </si>
  <si>
    <t>Proline oxidase domain containing protein. (Os10t0550900-01)</t>
  </si>
  <si>
    <t>Similar to Trehalose-6-phosphate phosphatase. (Os10t0553300-01)</t>
  </si>
  <si>
    <t>Conserved hypothetical protein. (Os11t0138300-01)</t>
  </si>
  <si>
    <t>Similar to Phytosulfokines 2 precursor. (Os11t0149400-01)%3BSimilar to cDNA clone:001-122-H04%2C full insert sequence. (Os11t0149400-02)</t>
  </si>
  <si>
    <t>Protein of unknown function DUF793 family protein. (Os11t0163800-01)</t>
  </si>
  <si>
    <t>Cupredoxin domain containing protein. (Os11t0428800-01)</t>
  </si>
  <si>
    <t>Similar to Protein transport protein Sec23A (SEC23-related protein A). (Os11t0433500-01)</t>
  </si>
  <si>
    <t>Similar to ER lumen protein retaining receptor (HDEL receptor) (PGP169-12). (Os11t0473000-01)%3BSimilar to ER lumen protein retaining receptor (HDEL receptor) (PGP169-12). (Os11t0473000-02)</t>
  </si>
  <si>
    <t>Similar to Protein transport protein Sec24-like CEF. (Os11t0482100-01)</t>
  </si>
  <si>
    <t>Similar to DedA. (Os11t0537300-01)</t>
  </si>
  <si>
    <t>Similar to predicted protein. (Os11t0537350-00)</t>
  </si>
  <si>
    <t>Cupredoxin domain containing protein. (Os11t0641500-01)</t>
  </si>
  <si>
    <t>Fructose-bisphosphate aldolase%2C chloroplast precursor (EC 4.1.2.13) (ALDP). (Os11t0171300-01)</t>
  </si>
  <si>
    <t>Similar to Protein disulfide isomerase (Fragment). (Os11t0199200-01)%3BSimilar to Protein disulfide isomerase. (Os11t0199200-02)</t>
  </si>
  <si>
    <t>Conserved hypothetical protein. (Os11t0210201-00)</t>
  </si>
  <si>
    <t>Similar to Ribulose bisphosphate carboxylase/oxygenase activase%2C chloroplastic. (Os11t0707000-01)%3BRibulose-bisphosphate carboxylase activase (EC 6.3.4.-) (Fragments). (Os11t0707000-02)%3BSimilar to Ribulose bisphosphate carboxylase/oxygenase activase%2C chloroplastic. (Os11t0707000-03)%3BNon-protein coding transcript. (Os11t0707000-04)</t>
  </si>
  <si>
    <t>Conserved hypothetical protein. (Os12t0242500-01)</t>
  </si>
  <si>
    <t>Similar to Petunia ribulose 1%2C5-bisphosphate carboxylase small subunit mRNA (clone pSSU 51)%2C partial cds. (Fragment). (Os12t0291100-01)%3BSimilar to Ribulose bisphosphate carboxylase small chain. (Os12t0291100-02)%3BNon-protein coding transcript. (Os12t0291100-03)</t>
  </si>
  <si>
    <t>Similar to Petunia ribulose 1%2C5-bisphosphate carboxylase small subunit mRNA (clone pSSU 51)%2C partial cds. (Fragment). (Os12t0292400-01)</t>
  </si>
  <si>
    <t>GRAS transcription factor domain containing protein. (Os12t0573200-01)</t>
  </si>
  <si>
    <t>Conserved hypothetical protein. (Os12t0631600-01)</t>
  </si>
  <si>
    <t>Hypothetical gene. (Os12t0291733-00)</t>
  </si>
  <si>
    <t>Similar to MPI. (Os12t0437800-01)</t>
  </si>
  <si>
    <t>Metallothionein-like protein type 1. (Os12t0568500-01)</t>
  </si>
  <si>
    <t>type(1)</t>
  </si>
  <si>
    <t>type(2)</t>
  </si>
  <si>
    <t>type(3)</t>
  </si>
  <si>
    <t>type(4)</t>
  </si>
  <si>
    <t>category</t>
    <phoneticPr fontId="1"/>
  </si>
  <si>
    <t>E/D</t>
    <phoneticPr fontId="2"/>
  </si>
  <si>
    <t>FDR</t>
    <phoneticPr fontId="1"/>
  </si>
  <si>
    <t>Fold change</t>
    <phoneticPr fontId="1"/>
  </si>
  <si>
    <t>I/H</t>
    <phoneticPr fontId="2"/>
  </si>
  <si>
    <r>
      <t>L</t>
    </r>
    <r>
      <rPr>
        <sz val="12"/>
        <color theme="1"/>
        <rFont val="Arial"/>
        <family val="2"/>
      </rPr>
      <t>/M</t>
    </r>
    <phoneticPr fontId="2"/>
  </si>
  <si>
    <t>Os01g0565900</t>
    <phoneticPr fontId="1"/>
  </si>
  <si>
    <t>Os01g0582600</t>
    <phoneticPr fontId="1"/>
  </si>
  <si>
    <t>Os01g0597800</t>
    <phoneticPr fontId="1"/>
  </si>
  <si>
    <t>Os01g0627701</t>
    <phoneticPr fontId="1"/>
  </si>
  <si>
    <t>Os01g0638000</t>
    <phoneticPr fontId="1"/>
  </si>
  <si>
    <t>Os01g0639600</t>
    <phoneticPr fontId="1"/>
  </si>
  <si>
    <t>Os01g0720500</t>
    <phoneticPr fontId="1"/>
  </si>
  <si>
    <t>Os01g0720700</t>
    <phoneticPr fontId="1"/>
  </si>
  <si>
    <t>Os01g0734800</t>
    <phoneticPr fontId="1"/>
  </si>
  <si>
    <t>Os01g0767600</t>
    <phoneticPr fontId="1"/>
  </si>
  <si>
    <t>Os01g0850900</t>
    <phoneticPr fontId="1"/>
  </si>
  <si>
    <t>Os01g0947000</t>
    <phoneticPr fontId="1"/>
  </si>
  <si>
    <t>Os01g0949800</t>
    <phoneticPr fontId="1"/>
  </si>
  <si>
    <t>Os01g0949900</t>
    <phoneticPr fontId="1"/>
  </si>
  <si>
    <t>Os01g0155000</t>
    <phoneticPr fontId="1"/>
  </si>
  <si>
    <t>Os01g0186950</t>
    <phoneticPr fontId="1"/>
  </si>
  <si>
    <t>Os01g0235350</t>
    <phoneticPr fontId="1"/>
  </si>
  <si>
    <t>Os01g0261200</t>
    <phoneticPr fontId="1"/>
  </si>
  <si>
    <t>Os01g0278000</t>
    <phoneticPr fontId="1"/>
  </si>
  <si>
    <t>Os01g0280500</t>
    <phoneticPr fontId="1"/>
  </si>
  <si>
    <t>Os01g0510200</t>
    <phoneticPr fontId="1"/>
  </si>
  <si>
    <t>Os01g0572700</t>
    <phoneticPr fontId="1"/>
  </si>
  <si>
    <t>Os01g0609900</t>
    <phoneticPr fontId="1"/>
  </si>
  <si>
    <t>Os01g0615050</t>
    <phoneticPr fontId="1"/>
  </si>
  <si>
    <t>Os01g0627967</t>
    <phoneticPr fontId="1"/>
  </si>
  <si>
    <t>Os01g0697100</t>
    <phoneticPr fontId="1"/>
  </si>
  <si>
    <t>Os01g0837000</t>
    <phoneticPr fontId="1"/>
  </si>
  <si>
    <t>Os01g0876400</t>
    <phoneticPr fontId="1"/>
  </si>
  <si>
    <t>Os01g0895600</t>
    <phoneticPr fontId="1"/>
  </si>
  <si>
    <t>Os01g0934700</t>
    <phoneticPr fontId="1"/>
  </si>
  <si>
    <t>Os01g0977250</t>
    <phoneticPr fontId="1"/>
  </si>
  <si>
    <t>XLOC_006206</t>
    <phoneticPr fontId="1"/>
  </si>
  <si>
    <t>Os02g0115950</t>
    <phoneticPr fontId="1"/>
  </si>
  <si>
    <t>Os02g0125300</t>
    <phoneticPr fontId="1"/>
  </si>
  <si>
    <t>Os02g0127900</t>
    <phoneticPr fontId="1"/>
  </si>
  <si>
    <t>Os02g0135800</t>
    <phoneticPr fontId="1"/>
  </si>
  <si>
    <t>Os02g0137700</t>
    <phoneticPr fontId="1"/>
  </si>
  <si>
    <t>Os02g0506500</t>
    <phoneticPr fontId="1"/>
  </si>
  <si>
    <t>Os02g0710900</t>
    <phoneticPr fontId="1"/>
  </si>
  <si>
    <t>Os02g0758000</t>
    <phoneticPr fontId="1"/>
  </si>
  <si>
    <t>Os02g0115900</t>
    <phoneticPr fontId="1"/>
  </si>
  <si>
    <t>Os02g0181900</t>
    <phoneticPr fontId="1"/>
  </si>
  <si>
    <t>Os02g0282900</t>
    <phoneticPr fontId="1"/>
  </si>
  <si>
    <t>Os02g0583700</t>
    <phoneticPr fontId="1"/>
  </si>
  <si>
    <t>Os02g0584700</t>
    <phoneticPr fontId="1"/>
  </si>
  <si>
    <t>Os02g0584800</t>
    <phoneticPr fontId="1"/>
  </si>
  <si>
    <t>Os02g0627100</t>
    <phoneticPr fontId="1"/>
  </si>
  <si>
    <t>Os02g0661100</t>
    <phoneticPr fontId="1"/>
  </si>
  <si>
    <t>Os02g0710950</t>
    <phoneticPr fontId="1"/>
  </si>
  <si>
    <t>Os02g0807800</t>
    <phoneticPr fontId="1"/>
  </si>
  <si>
    <t>Os03g0187600</t>
    <phoneticPr fontId="1"/>
  </si>
  <si>
    <t>Os03g0187700</t>
    <phoneticPr fontId="1"/>
  </si>
  <si>
    <t>Os03g0213100</t>
    <phoneticPr fontId="1"/>
  </si>
  <si>
    <t>Os03g0230300</t>
    <phoneticPr fontId="1"/>
  </si>
  <si>
    <t>Os03g0263700</t>
    <phoneticPr fontId="1"/>
  </si>
  <si>
    <t>Os03g0293000</t>
    <phoneticPr fontId="1"/>
  </si>
  <si>
    <t>Os03g0300400</t>
    <phoneticPr fontId="1"/>
  </si>
  <si>
    <t>Os03g0307200</t>
    <phoneticPr fontId="1"/>
  </si>
  <si>
    <t>Os03g0308000</t>
    <phoneticPr fontId="1"/>
  </si>
  <si>
    <t>Os03g0310800</t>
    <phoneticPr fontId="1"/>
  </si>
  <si>
    <t>Os03g0592500</t>
    <phoneticPr fontId="1"/>
  </si>
  <si>
    <t>Os03g0710500</t>
    <phoneticPr fontId="1"/>
  </si>
  <si>
    <t>Os03g0724700</t>
    <phoneticPr fontId="1"/>
  </si>
  <si>
    <t>Os03g0724900</t>
    <phoneticPr fontId="1"/>
  </si>
  <si>
    <t>Os03g0776900</t>
    <phoneticPr fontId="1"/>
  </si>
  <si>
    <t>Os03g0802500</t>
    <phoneticPr fontId="1"/>
  </si>
  <si>
    <t>Os03g0820300</t>
    <phoneticPr fontId="1"/>
  </si>
  <si>
    <t>Os03g0187800</t>
    <phoneticPr fontId="1"/>
  </si>
  <si>
    <t>Os03g0213150</t>
    <phoneticPr fontId="1"/>
  </si>
  <si>
    <t>Os03g0226200</t>
    <phoneticPr fontId="1"/>
  </si>
  <si>
    <t>Os03g0235000</t>
    <phoneticPr fontId="1"/>
  </si>
  <si>
    <t>Os03g0291500</t>
    <phoneticPr fontId="1"/>
  </si>
  <si>
    <t>Os03g0307300</t>
    <phoneticPr fontId="1"/>
  </si>
  <si>
    <t>Os03g0427300</t>
    <phoneticPr fontId="1"/>
  </si>
  <si>
    <t>Os03g0427500</t>
    <phoneticPr fontId="1"/>
  </si>
  <si>
    <t>Os03g0432100</t>
    <phoneticPr fontId="1"/>
  </si>
  <si>
    <t>Os03g0439700</t>
    <phoneticPr fontId="1"/>
  </si>
  <si>
    <t>Os03g0655200</t>
    <phoneticPr fontId="1"/>
  </si>
  <si>
    <t>Os03g0733800</t>
    <phoneticPr fontId="1"/>
  </si>
  <si>
    <t>Os03g0832200</t>
    <phoneticPr fontId="1"/>
  </si>
  <si>
    <t>Os03g0841600</t>
    <phoneticPr fontId="1"/>
  </si>
  <si>
    <t>Os03g0841700</t>
    <phoneticPr fontId="1"/>
  </si>
  <si>
    <t>Os04g0206650</t>
    <phoneticPr fontId="1"/>
  </si>
  <si>
    <t>Os04g0373400</t>
    <phoneticPr fontId="1"/>
  </si>
  <si>
    <t>Os04g0459500</t>
    <phoneticPr fontId="1"/>
  </si>
  <si>
    <t>Os04g0482300</t>
    <phoneticPr fontId="1"/>
  </si>
  <si>
    <t>Os04g0628100</t>
    <phoneticPr fontId="1"/>
  </si>
  <si>
    <t>Os04g0670500</t>
    <phoneticPr fontId="1"/>
  </si>
  <si>
    <t>Os04g0682300</t>
    <phoneticPr fontId="1"/>
  </si>
  <si>
    <t>Os04g0402100</t>
    <phoneticPr fontId="1"/>
  </si>
  <si>
    <t>Os04g0600200</t>
    <phoneticPr fontId="1"/>
  </si>
  <si>
    <t>Os04g0600300</t>
    <phoneticPr fontId="1"/>
  </si>
  <si>
    <t>Os05g0149400</t>
    <phoneticPr fontId="1"/>
  </si>
  <si>
    <t>Os05g0156500</t>
    <phoneticPr fontId="1"/>
  </si>
  <si>
    <t>Os05g0322900</t>
    <phoneticPr fontId="1"/>
  </si>
  <si>
    <t>XLOC_021400</t>
    <phoneticPr fontId="1"/>
  </si>
  <si>
    <t>Os05g0490200</t>
    <phoneticPr fontId="1"/>
  </si>
  <si>
    <t>Os05g0507300</t>
    <phoneticPr fontId="1"/>
  </si>
  <si>
    <t>Os05g0569300</t>
    <phoneticPr fontId="1"/>
  </si>
  <si>
    <t>Os05g0591400</t>
    <phoneticPr fontId="1"/>
  </si>
  <si>
    <t>Os05g0149300</t>
    <phoneticPr fontId="1"/>
  </si>
  <si>
    <t>Os05g0149450</t>
    <phoneticPr fontId="1"/>
  </si>
  <si>
    <t>Os05g0151300</t>
    <phoneticPr fontId="1"/>
  </si>
  <si>
    <t>Os05g0187800</t>
    <phoneticPr fontId="1"/>
  </si>
  <si>
    <t>Os05g0412800</t>
    <phoneticPr fontId="1"/>
  </si>
  <si>
    <t>Os05g0427400</t>
    <phoneticPr fontId="1"/>
  </si>
  <si>
    <t>Os05g0428600</t>
    <phoneticPr fontId="1"/>
  </si>
  <si>
    <t>Os05g0474800</t>
    <phoneticPr fontId="1"/>
  </si>
  <si>
    <t>Os06g0139800</t>
    <phoneticPr fontId="1"/>
  </si>
  <si>
    <t>Os06g0150600</t>
    <phoneticPr fontId="1"/>
  </si>
  <si>
    <t>Os06g0239700</t>
    <phoneticPr fontId="1"/>
  </si>
  <si>
    <t>Os06g0561000</t>
    <phoneticPr fontId="1"/>
  </si>
  <si>
    <t>Os06g0593100</t>
    <phoneticPr fontId="1"/>
  </si>
  <si>
    <t>Os06g0622700</t>
    <phoneticPr fontId="1"/>
  </si>
  <si>
    <t>Os06g0697500</t>
    <phoneticPr fontId="1"/>
  </si>
  <si>
    <t>Os06g0136600</t>
    <phoneticPr fontId="1"/>
  </si>
  <si>
    <t>Os06g0150400</t>
    <phoneticPr fontId="1"/>
  </si>
  <si>
    <t>Os06g0212900</t>
    <phoneticPr fontId="1"/>
  </si>
  <si>
    <t>Os06g0219500</t>
    <phoneticPr fontId="1"/>
  </si>
  <si>
    <t>Os06g0340600</t>
    <phoneticPr fontId="1"/>
  </si>
  <si>
    <t>Os06g0586000</t>
    <phoneticPr fontId="1"/>
  </si>
  <si>
    <t>Os06g0662200</t>
    <phoneticPr fontId="1"/>
  </si>
  <si>
    <t>Os06g0716700</t>
    <phoneticPr fontId="1"/>
  </si>
  <si>
    <t>Os07g0147500</t>
    <phoneticPr fontId="1"/>
  </si>
  <si>
    <t>Os07g0192000</t>
    <phoneticPr fontId="1"/>
  </si>
  <si>
    <t>Os07g0225300</t>
    <phoneticPr fontId="1"/>
  </si>
  <si>
    <t>Os07g0245100</t>
    <phoneticPr fontId="1"/>
  </si>
  <si>
    <t>Os07g0246200</t>
    <phoneticPr fontId="1"/>
  </si>
  <si>
    <t>Os07g0545800</t>
    <phoneticPr fontId="1"/>
  </si>
  <si>
    <t>Os07g0564500</t>
    <phoneticPr fontId="1"/>
  </si>
  <si>
    <t>Os07g0593400</t>
    <phoneticPr fontId="1"/>
  </si>
  <si>
    <t>Os07g0605800</t>
    <phoneticPr fontId="1"/>
  </si>
  <si>
    <t>Os07g0635500</t>
    <phoneticPr fontId="1"/>
  </si>
  <si>
    <t>Os07g0638100</t>
    <phoneticPr fontId="1"/>
  </si>
  <si>
    <t>Os07g0673900</t>
    <phoneticPr fontId="1"/>
  </si>
  <si>
    <t>Os07g0123900</t>
    <phoneticPr fontId="1"/>
  </si>
  <si>
    <t>Os07g0182100</t>
    <phoneticPr fontId="1"/>
  </si>
  <si>
    <t>Os07g0661100</t>
    <phoneticPr fontId="1"/>
  </si>
  <si>
    <t>Os08g0135900</t>
    <phoneticPr fontId="1"/>
  </si>
  <si>
    <t>Os08g0155900</t>
    <phoneticPr fontId="1"/>
  </si>
  <si>
    <t>Os08g0156000</t>
    <phoneticPr fontId="1"/>
  </si>
  <si>
    <t>Os08g0156100</t>
    <phoneticPr fontId="1"/>
  </si>
  <si>
    <t>Os08g0205400</t>
    <phoneticPr fontId="1"/>
  </si>
  <si>
    <t>Os08g0391000</t>
    <phoneticPr fontId="1"/>
  </si>
  <si>
    <t>Os08g0412700</t>
    <phoneticPr fontId="1"/>
  </si>
  <si>
    <t>Os08g0141400</t>
    <phoneticPr fontId="1"/>
  </si>
  <si>
    <t>Os08g0278900</t>
    <phoneticPr fontId="1"/>
  </si>
  <si>
    <t>Os08g0440500</t>
    <phoneticPr fontId="1"/>
  </si>
  <si>
    <t>Os08g0477100</t>
    <phoneticPr fontId="1"/>
  </si>
  <si>
    <t>Os09g0334500</t>
    <phoneticPr fontId="1"/>
  </si>
  <si>
    <t>Os09g0346500</t>
    <phoneticPr fontId="1"/>
  </si>
  <si>
    <t>Os09g0388400</t>
    <phoneticPr fontId="1"/>
  </si>
  <si>
    <t>Os09g0451500</t>
    <phoneticPr fontId="1"/>
  </si>
  <si>
    <t>Os09g0480600</t>
    <phoneticPr fontId="1"/>
  </si>
  <si>
    <t>Os09g0512700</t>
    <phoneticPr fontId="1"/>
  </si>
  <si>
    <t>Os09g0412300</t>
    <phoneticPr fontId="1"/>
  </si>
  <si>
    <t>Os09g0447500</t>
    <phoneticPr fontId="1"/>
  </si>
  <si>
    <t>Os09g0453400</t>
    <phoneticPr fontId="1"/>
  </si>
  <si>
    <t>Os09g0556000</t>
    <phoneticPr fontId="1"/>
  </si>
  <si>
    <t>Os09g0571200</t>
    <phoneticPr fontId="1"/>
  </si>
  <si>
    <t>Os10g0502450</t>
    <phoneticPr fontId="1"/>
  </si>
  <si>
    <t>Os10g0527400</t>
    <phoneticPr fontId="1"/>
  </si>
  <si>
    <t>Os10g0550900</t>
    <phoneticPr fontId="1"/>
  </si>
  <si>
    <t>Os10g0553300</t>
    <phoneticPr fontId="1"/>
  </si>
  <si>
    <t>Os11g0138300</t>
    <phoneticPr fontId="1"/>
  </si>
  <si>
    <t>Os11g0149400</t>
    <phoneticPr fontId="1"/>
  </si>
  <si>
    <t>Os11g0163800</t>
    <phoneticPr fontId="1"/>
  </si>
  <si>
    <t>Os11g0428800</t>
    <phoneticPr fontId="1"/>
  </si>
  <si>
    <t>Os11g0433500</t>
    <phoneticPr fontId="1"/>
  </si>
  <si>
    <t>Os11g0473000</t>
    <phoneticPr fontId="1"/>
  </si>
  <si>
    <t>Os11g0482100</t>
    <phoneticPr fontId="1"/>
  </si>
  <si>
    <t>Os11g0537300</t>
    <phoneticPr fontId="1"/>
  </si>
  <si>
    <t>Os11g0537350</t>
    <phoneticPr fontId="1"/>
  </si>
  <si>
    <t>Os11g0641500</t>
    <phoneticPr fontId="1"/>
  </si>
  <si>
    <t>Os11g0171300</t>
    <phoneticPr fontId="1"/>
  </si>
  <si>
    <t>Os11g0199200</t>
    <phoneticPr fontId="1"/>
  </si>
  <si>
    <t>Os11g0210201</t>
    <phoneticPr fontId="1"/>
  </si>
  <si>
    <t>Os11g0707000</t>
    <phoneticPr fontId="1"/>
  </si>
  <si>
    <t>Os12g0242500</t>
    <phoneticPr fontId="1"/>
  </si>
  <si>
    <t>Os12g0291100</t>
    <phoneticPr fontId="1"/>
  </si>
  <si>
    <t>Os12g0292400</t>
    <phoneticPr fontId="1"/>
  </si>
  <si>
    <t>Os12g0573200</t>
    <phoneticPr fontId="1"/>
  </si>
  <si>
    <t>Os12g0631600</t>
    <phoneticPr fontId="1"/>
  </si>
  <si>
    <t>Os12g0291733</t>
    <phoneticPr fontId="1"/>
  </si>
  <si>
    <t>Os12g0437800</t>
    <phoneticPr fontId="1"/>
  </si>
  <si>
    <t>Os12g0568500</t>
    <phoneticPr fontId="1"/>
  </si>
  <si>
    <t>type(3)</t>
    <phoneticPr fontId="1"/>
  </si>
  <si>
    <t>type(4)</t>
    <phoneticPr fontId="1"/>
  </si>
  <si>
    <t>Os01g0842200</t>
    <phoneticPr fontId="1"/>
  </si>
  <si>
    <t>Similar to Luminal binding protein. (Os01t0517900-00)</t>
    <phoneticPr fontId="1"/>
  </si>
  <si>
    <t>Os01g0517900</t>
    <phoneticPr fontId="1"/>
  </si>
  <si>
    <t>XLOC_016502</t>
    <phoneticPr fontId="1"/>
  </si>
  <si>
    <t>chr03:28644979-28645849</t>
    <phoneticPr fontId="1"/>
  </si>
  <si>
    <t>type(3)</t>
    <phoneticPr fontId="1"/>
  </si>
  <si>
    <t>XLOC_006206</t>
    <phoneticPr fontId="1"/>
  </si>
  <si>
    <t>chr01:34084695-34086611</t>
    <phoneticPr fontId="1"/>
  </si>
  <si>
    <t>XLOC_035551</t>
    <phoneticPr fontId="1"/>
  </si>
  <si>
    <t>chr09:13416146-13418292</t>
    <phoneticPr fontId="1"/>
  </si>
  <si>
    <t>chr07:24188274-24189220</t>
    <phoneticPr fontId="8"/>
  </si>
  <si>
    <t>chr05:15731011-15742930, Retrovirus-related Pol polyprotein from transposon TNT 1-94 OS=Nicotiana tabacum PE=2 SV=1</t>
    <phoneticPr fontId="8"/>
  </si>
  <si>
    <t>XLOC_031744</t>
    <phoneticPr fontId="1"/>
  </si>
  <si>
    <t>XLOC_021400</t>
    <phoneticPr fontId="1"/>
  </si>
  <si>
    <t>type(3)</t>
    <phoneticPr fontId="1"/>
  </si>
  <si>
    <t>type(2)</t>
    <phoneticPr fontId="1"/>
  </si>
  <si>
    <t xml:space="preserve">Supplementary Table S3. Original data of the basis of Table 4. About categry type, please refer to main text. </t>
    <phoneticPr fontId="1"/>
  </si>
  <si>
    <t>type(2)</t>
    <phoneticPr fontId="1"/>
  </si>
  <si>
    <t>WT (FPKM)</t>
    <phoneticPr fontId="1"/>
  </si>
  <si>
    <t>K833A (FPKM)</t>
    <phoneticPr fontId="1"/>
  </si>
</sst>
</file>

<file path=xl/styles.xml><?xml version="1.0" encoding="utf-8"?>
<styleSheet xmlns="http://schemas.openxmlformats.org/spreadsheetml/2006/main">
  <numFmts count="2">
    <numFmt numFmtId="176" formatCode="0.00_);[Red]\(0.00\)"/>
    <numFmt numFmtId="177" formatCode="0.00_ "/>
  </numFmts>
  <fonts count="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Arial"/>
      <family val="2"/>
      <charset val="128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  <charset val="128"/>
    </font>
    <font>
      <sz val="12"/>
      <name val="Arial"/>
      <family val="2"/>
    </font>
    <font>
      <sz val="11"/>
      <name val="Arial"/>
      <family val="2"/>
    </font>
    <font>
      <sz val="6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 applyAlignment="1"/>
    <xf numFmtId="0" fontId="4" fillId="0" borderId="0" xfId="0" applyFont="1" applyAlignment="1"/>
    <xf numFmtId="0" fontId="3" fillId="0" borderId="1" xfId="0" applyFont="1" applyBorder="1">
      <alignment vertical="center"/>
    </xf>
    <xf numFmtId="176" fontId="4" fillId="0" borderId="0" xfId="0" applyNumberFormat="1" applyFont="1" applyFill="1" applyAlignment="1"/>
    <xf numFmtId="176" fontId="3" fillId="0" borderId="0" xfId="0" applyNumberFormat="1" applyFont="1" applyFill="1" applyAlignment="1"/>
    <xf numFmtId="0" fontId="4" fillId="0" borderId="0" xfId="0" applyFont="1" applyFill="1" applyAlignment="1"/>
    <xf numFmtId="176" fontId="4" fillId="0" borderId="0" xfId="0" applyNumberFormat="1" applyFont="1" applyFill="1" applyAlignment="1">
      <alignment horizont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177" fontId="4" fillId="0" borderId="0" xfId="0" applyNumberFormat="1" applyFont="1" applyAlignment="1"/>
    <xf numFmtId="177" fontId="3" fillId="0" borderId="0" xfId="0" applyNumberFormat="1" applyFont="1" applyAlignment="1"/>
    <xf numFmtId="0" fontId="3" fillId="0" borderId="0" xfId="0" applyFont="1" applyFill="1" applyAlignment="1"/>
    <xf numFmtId="176" fontId="3" fillId="0" borderId="0" xfId="0" applyNumberFormat="1" applyFont="1" applyFill="1" applyAlignment="1">
      <alignment horizontal="center" vertical="center"/>
    </xf>
    <xf numFmtId="0" fontId="0" fillId="0" borderId="1" xfId="0" applyFont="1" applyBorder="1">
      <alignment vertical="center"/>
    </xf>
    <xf numFmtId="176" fontId="0" fillId="0" borderId="1" xfId="0" applyNumberFormat="1" applyFont="1" applyBorder="1">
      <alignment vertical="center"/>
    </xf>
    <xf numFmtId="176" fontId="0" fillId="0" borderId="1" xfId="0" applyNumberFormat="1" applyFont="1" applyBorder="1" applyAlignment="1">
      <alignment horizontal="center" vertical="center"/>
    </xf>
    <xf numFmtId="177" fontId="0" fillId="0" borderId="1" xfId="0" applyNumberFormat="1" applyFont="1" applyBorder="1">
      <alignment vertical="center"/>
    </xf>
    <xf numFmtId="0" fontId="0" fillId="0" borderId="1" xfId="0" applyFont="1" applyFill="1" applyBorder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76" fontId="0" fillId="0" borderId="0" xfId="0" applyNumberFormat="1" applyFont="1">
      <alignment vertical="center"/>
    </xf>
    <xf numFmtId="176" fontId="0" fillId="0" borderId="0" xfId="0" applyNumberFormat="1" applyFont="1" applyAlignment="1">
      <alignment horizontal="center" vertical="center"/>
    </xf>
    <xf numFmtId="177" fontId="0" fillId="0" borderId="0" xfId="0" applyNumberFormat="1" applyFont="1">
      <alignment vertical="center"/>
    </xf>
    <xf numFmtId="0" fontId="0" fillId="0" borderId="0" xfId="0" applyFont="1" applyFill="1">
      <alignment vertical="center"/>
    </xf>
    <xf numFmtId="2" fontId="3" fillId="0" borderId="0" xfId="0" applyNumberFormat="1" applyFont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0" fontId="4" fillId="0" borderId="0" xfId="0" applyFont="1" applyBorder="1" applyAlignment="1"/>
    <xf numFmtId="176" fontId="4" fillId="0" borderId="0" xfId="0" applyNumberFormat="1" applyFont="1" applyFill="1" applyBorder="1" applyAlignment="1"/>
    <xf numFmtId="176" fontId="4" fillId="0" borderId="0" xfId="0" applyNumberFormat="1" applyFont="1" applyFill="1" applyBorder="1" applyAlignment="1">
      <alignment horizontal="center"/>
    </xf>
    <xf numFmtId="0" fontId="4" fillId="0" borderId="0" xfId="0" applyFont="1" applyBorder="1">
      <alignment vertical="center"/>
    </xf>
    <xf numFmtId="0" fontId="4" fillId="0" borderId="0" xfId="0" applyFont="1" applyFill="1" applyBorder="1" applyAlignment="1"/>
    <xf numFmtId="177" fontId="4" fillId="0" borderId="0" xfId="0" applyNumberFormat="1" applyFont="1" applyBorder="1" applyAlignment="1"/>
    <xf numFmtId="177" fontId="3" fillId="0" borderId="0" xfId="0" applyNumberFormat="1" applyFont="1" applyBorder="1" applyAlignment="1"/>
    <xf numFmtId="2" fontId="4" fillId="0" borderId="0" xfId="0" applyNumberFormat="1" applyFont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Alignment="1"/>
    <xf numFmtId="0" fontId="7" fillId="0" borderId="0" xfId="0" applyFont="1" applyFill="1" applyAlignment="1"/>
    <xf numFmtId="0" fontId="7" fillId="0" borderId="0" xfId="0" applyFont="1" applyAlignment="1"/>
    <xf numFmtId="176" fontId="3" fillId="0" borderId="2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/>
    </xf>
    <xf numFmtId="176" fontId="3" fillId="0" borderId="3" xfId="0" applyNumberFormat="1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R197"/>
  <sheetViews>
    <sheetView tabSelected="1" workbookViewId="0">
      <selection activeCell="J2" sqref="J2:J3"/>
    </sheetView>
  </sheetViews>
  <sheetFormatPr defaultRowHeight="14.25"/>
  <cols>
    <col min="1" max="1" width="9" style="19"/>
    <col min="2" max="2" width="14.5" style="19" customWidth="1"/>
    <col min="3" max="3" width="18.875" style="19" customWidth="1"/>
    <col min="4" max="5" width="8.875" style="22" customWidth="1"/>
    <col min="6" max="6" width="12.5" style="23" customWidth="1"/>
    <col min="7" max="7" width="8.875" style="9" customWidth="1"/>
    <col min="8" max="8" width="9.125" style="22" customWidth="1"/>
    <col min="9" max="9" width="9.375" style="22" customWidth="1"/>
    <col min="10" max="10" width="14.125" style="23" customWidth="1"/>
    <col min="11" max="11" width="9.375" style="19" customWidth="1"/>
    <col min="12" max="13" width="9" style="24"/>
    <col min="14" max="14" width="10.875" style="25" customWidth="1"/>
    <col min="15" max="15" width="9" style="24"/>
    <col min="16" max="16384" width="9" style="19"/>
  </cols>
  <sheetData>
    <row r="1" spans="2:18" ht="15.75" thickBot="1">
      <c r="B1" s="3" t="s">
        <v>406</v>
      </c>
      <c r="C1" s="14"/>
      <c r="D1" s="15"/>
      <c r="E1" s="15"/>
      <c r="F1" s="16"/>
      <c r="G1" s="8"/>
      <c r="H1" s="15"/>
      <c r="I1" s="15"/>
      <c r="J1" s="16"/>
      <c r="K1" s="14"/>
      <c r="L1" s="17"/>
      <c r="M1" s="17"/>
      <c r="N1" s="18"/>
      <c r="O1" s="17"/>
    </row>
    <row r="2" spans="2:18" ht="15">
      <c r="B2" s="1"/>
      <c r="C2" s="1"/>
      <c r="D2" s="42" t="s">
        <v>408</v>
      </c>
      <c r="E2" s="42"/>
      <c r="F2" s="40" t="s">
        <v>199</v>
      </c>
      <c r="G2" s="40" t="s">
        <v>198</v>
      </c>
      <c r="H2" s="43" t="s">
        <v>409</v>
      </c>
      <c r="I2" s="43"/>
      <c r="J2" s="40" t="s">
        <v>199</v>
      </c>
      <c r="K2" s="40" t="s">
        <v>198</v>
      </c>
      <c r="L2" s="10"/>
      <c r="M2" s="10"/>
      <c r="N2" s="12"/>
      <c r="O2" s="10"/>
    </row>
    <row r="3" spans="2:18" ht="15">
      <c r="B3" s="1" t="s">
        <v>0</v>
      </c>
      <c r="C3" s="1" t="s">
        <v>1</v>
      </c>
      <c r="D3" s="5" t="s">
        <v>2</v>
      </c>
      <c r="E3" s="5" t="s">
        <v>3</v>
      </c>
      <c r="F3" s="41"/>
      <c r="G3" s="41"/>
      <c r="H3" s="5" t="s">
        <v>2</v>
      </c>
      <c r="I3" s="5" t="s">
        <v>3</v>
      </c>
      <c r="J3" s="41"/>
      <c r="K3" s="41"/>
      <c r="L3" s="10" t="s">
        <v>197</v>
      </c>
      <c r="M3" s="10" t="s">
        <v>200</v>
      </c>
      <c r="N3" s="12" t="s">
        <v>196</v>
      </c>
      <c r="O3" s="10" t="s">
        <v>201</v>
      </c>
    </row>
    <row r="4" spans="2:18" ht="15">
      <c r="B4" s="1" t="s">
        <v>392</v>
      </c>
      <c r="C4" s="1" t="s">
        <v>391</v>
      </c>
      <c r="D4" s="26">
        <v>1</v>
      </c>
      <c r="E4" s="26">
        <v>5.4821679999999997</v>
      </c>
      <c r="F4" s="26">
        <v>5.4821679999999997</v>
      </c>
      <c r="G4" s="27">
        <v>1.41916E-10</v>
      </c>
      <c r="H4" s="26">
        <v>1</v>
      </c>
      <c r="I4" s="26">
        <v>1</v>
      </c>
      <c r="J4" s="13">
        <v>1</v>
      </c>
      <c r="K4" s="13">
        <v>1</v>
      </c>
      <c r="L4" s="10">
        <v>5.48</v>
      </c>
      <c r="M4" s="10">
        <v>1</v>
      </c>
      <c r="N4" s="6" t="s">
        <v>194</v>
      </c>
      <c r="O4" s="10">
        <v>5.48</v>
      </c>
    </row>
    <row r="5" spans="2:18" ht="15">
      <c r="B5" s="2" t="s">
        <v>202</v>
      </c>
      <c r="C5" s="2" t="s">
        <v>4</v>
      </c>
      <c r="D5" s="4">
        <v>30.9905333333333</v>
      </c>
      <c r="E5" s="4">
        <v>150.35239999999999</v>
      </c>
      <c r="F5" s="7">
        <v>4.8515589706964324</v>
      </c>
      <c r="G5" s="9">
        <v>0</v>
      </c>
      <c r="H5" s="4">
        <v>54.837200000000003</v>
      </c>
      <c r="I5" s="4">
        <v>125.611</v>
      </c>
      <c r="J5" s="7">
        <f>I5/H5</f>
        <v>2.2906165887390313</v>
      </c>
      <c r="K5" s="6">
        <v>2.22657E-6</v>
      </c>
      <c r="L5" s="10">
        <f t="shared" ref="L5:L36" si="0">E5/D5</f>
        <v>4.8515589706964324</v>
      </c>
      <c r="M5" s="10">
        <f>I5/H5</f>
        <v>2.2906165887390313</v>
      </c>
      <c r="N5" s="6" t="s">
        <v>195</v>
      </c>
      <c r="O5" s="11">
        <f t="shared" ref="O5:O68" si="1">L5/M5</f>
        <v>2.1180144222072461</v>
      </c>
    </row>
    <row r="6" spans="2:18" ht="15">
      <c r="B6" s="2" t="s">
        <v>203</v>
      </c>
      <c r="C6" s="2" t="s">
        <v>5</v>
      </c>
      <c r="D6" s="4">
        <v>11.748900000000001</v>
      </c>
      <c r="E6" s="4">
        <v>23.13278</v>
      </c>
      <c r="F6" s="7">
        <v>1.9689315595502557</v>
      </c>
      <c r="G6" s="9">
        <v>6.7369400000000003E-3</v>
      </c>
      <c r="H6" s="4">
        <v>25.273299999999999</v>
      </c>
      <c r="I6" s="4">
        <v>35.759033333333299</v>
      </c>
      <c r="J6" s="7">
        <f t="shared" ref="J6:J69" si="2">I6/H6</f>
        <v>1.4148937152383465</v>
      </c>
      <c r="K6" s="6">
        <v>0.305954</v>
      </c>
      <c r="L6" s="10">
        <f t="shared" si="0"/>
        <v>1.9689315595502557</v>
      </c>
      <c r="M6" s="10">
        <f t="shared" ref="M6:M69" si="3">I6/H6</f>
        <v>1.4148937152383465</v>
      </c>
      <c r="N6" s="6" t="s">
        <v>192</v>
      </c>
      <c r="O6" s="11">
        <f t="shared" si="1"/>
        <v>1.3915755921062796</v>
      </c>
      <c r="R6" s="20"/>
    </row>
    <row r="7" spans="2:18" ht="15">
      <c r="B7" s="2" t="s">
        <v>204</v>
      </c>
      <c r="C7" s="2" t="s">
        <v>6</v>
      </c>
      <c r="D7" s="4">
        <v>8.4394033333333311</v>
      </c>
      <c r="E7" s="4">
        <v>30.884540000000001</v>
      </c>
      <c r="F7" s="7">
        <v>3.6595644004848693</v>
      </c>
      <c r="G7" s="9">
        <v>4.25711E-9</v>
      </c>
      <c r="H7" s="4">
        <v>13.076499999999999</v>
      </c>
      <c r="I7" s="4">
        <v>32.670900000000003</v>
      </c>
      <c r="J7" s="7">
        <f t="shared" si="2"/>
        <v>2.4984437731808975</v>
      </c>
      <c r="K7" s="6">
        <v>1.38334E-7</v>
      </c>
      <c r="L7" s="10">
        <f t="shared" si="0"/>
        <v>3.6595644004848693</v>
      </c>
      <c r="M7" s="10">
        <f t="shared" si="3"/>
        <v>2.4984437731808975</v>
      </c>
      <c r="N7" s="6" t="s">
        <v>192</v>
      </c>
      <c r="O7" s="11">
        <f t="shared" si="1"/>
        <v>1.4647375457345952</v>
      </c>
      <c r="R7" s="20"/>
    </row>
    <row r="8" spans="2:18" ht="15">
      <c r="B8" s="2" t="s">
        <v>205</v>
      </c>
      <c r="C8" s="2" t="s">
        <v>7</v>
      </c>
      <c r="D8" s="4">
        <v>8.0317900000000009</v>
      </c>
      <c r="E8" s="4">
        <v>23.690660000000001</v>
      </c>
      <c r="F8" s="7">
        <v>2.9496114813758822</v>
      </c>
      <c r="G8" s="9">
        <v>6.2156199999999998E-3</v>
      </c>
      <c r="H8" s="4">
        <v>17.6311</v>
      </c>
      <c r="I8" s="4">
        <v>28.5927333333333</v>
      </c>
      <c r="J8" s="7">
        <f t="shared" si="2"/>
        <v>1.6217214656676724</v>
      </c>
      <c r="K8" s="6">
        <v>0.54164599999999996</v>
      </c>
      <c r="L8" s="10">
        <f t="shared" si="0"/>
        <v>2.9496114813758822</v>
      </c>
      <c r="M8" s="10">
        <f t="shared" si="3"/>
        <v>1.6217214656676724</v>
      </c>
      <c r="N8" s="6" t="s">
        <v>192</v>
      </c>
      <c r="O8" s="11">
        <f t="shared" si="1"/>
        <v>1.818815094835974</v>
      </c>
      <c r="R8" s="20"/>
    </row>
    <row r="9" spans="2:18" ht="15">
      <c r="B9" s="2" t="s">
        <v>206</v>
      </c>
      <c r="C9" s="2" t="s">
        <v>8</v>
      </c>
      <c r="D9" s="4">
        <v>97.903033333333298</v>
      </c>
      <c r="E9" s="4">
        <v>175.4632</v>
      </c>
      <c r="F9" s="7">
        <v>1.792214132963535</v>
      </c>
      <c r="G9" s="9">
        <v>2.8490099999999999E-3</v>
      </c>
      <c r="H9" s="4">
        <v>132.119</v>
      </c>
      <c r="I9" s="4">
        <v>137.65333333333299</v>
      </c>
      <c r="J9" s="7">
        <f t="shared" si="2"/>
        <v>1.0418890041048827</v>
      </c>
      <c r="K9" s="6">
        <v>0.99998699999999996</v>
      </c>
      <c r="L9" s="10">
        <f t="shared" si="0"/>
        <v>1.792214132963535</v>
      </c>
      <c r="M9" s="10">
        <f t="shared" si="3"/>
        <v>1.0418890041048827</v>
      </c>
      <c r="N9" s="6" t="s">
        <v>194</v>
      </c>
      <c r="O9" s="11">
        <f t="shared" si="1"/>
        <v>1.7201584102553023</v>
      </c>
      <c r="R9" s="20"/>
    </row>
    <row r="10" spans="2:18" ht="15">
      <c r="B10" s="2" t="s">
        <v>207</v>
      </c>
      <c r="C10" s="2" t="s">
        <v>9</v>
      </c>
      <c r="D10" s="4">
        <v>22.170533333333299</v>
      </c>
      <c r="E10" s="4">
        <v>52.24568</v>
      </c>
      <c r="F10" s="7">
        <v>2.356536904840663</v>
      </c>
      <c r="G10" s="9">
        <v>1.4552200000000001E-4</v>
      </c>
      <c r="H10" s="4">
        <v>57.4876</v>
      </c>
      <c r="I10" s="4">
        <v>59.659766666666698</v>
      </c>
      <c r="J10" s="7">
        <f t="shared" si="2"/>
        <v>1.0377849600029694</v>
      </c>
      <c r="K10" s="6">
        <v>0.99998699999999996</v>
      </c>
      <c r="L10" s="10">
        <f t="shared" si="0"/>
        <v>2.356536904840663</v>
      </c>
      <c r="M10" s="10">
        <f t="shared" si="3"/>
        <v>1.0377849600029694</v>
      </c>
      <c r="N10" s="6" t="s">
        <v>194</v>
      </c>
      <c r="O10" s="11">
        <f t="shared" si="1"/>
        <v>2.2707371909050602</v>
      </c>
      <c r="R10" s="20"/>
    </row>
    <row r="11" spans="2:18" ht="15">
      <c r="B11" s="2" t="s">
        <v>208</v>
      </c>
      <c r="C11" s="2" t="s">
        <v>10</v>
      </c>
      <c r="D11" s="4">
        <v>43.565300000000001</v>
      </c>
      <c r="E11" s="4">
        <v>94.621899999999997</v>
      </c>
      <c r="F11" s="7">
        <v>2.1719556619603213</v>
      </c>
      <c r="G11" s="9">
        <v>2.8257400000000001E-4</v>
      </c>
      <c r="H11" s="4">
        <v>134.976</v>
      </c>
      <c r="I11" s="4">
        <v>99.180800000000005</v>
      </c>
      <c r="J11" s="7">
        <f t="shared" si="2"/>
        <v>0.73480322427690858</v>
      </c>
      <c r="K11" s="6">
        <v>0.71609400000000001</v>
      </c>
      <c r="L11" s="10">
        <f t="shared" si="0"/>
        <v>2.1719556619603213</v>
      </c>
      <c r="M11" s="10">
        <f t="shared" si="3"/>
        <v>0.73480322427690858</v>
      </c>
      <c r="N11" s="6" t="s">
        <v>195</v>
      </c>
      <c r="O11" s="11">
        <f t="shared" si="1"/>
        <v>2.9558330587044699</v>
      </c>
      <c r="R11" s="21"/>
    </row>
    <row r="12" spans="2:18" ht="15">
      <c r="B12" s="2" t="s">
        <v>209</v>
      </c>
      <c r="C12" s="2" t="s">
        <v>11</v>
      </c>
      <c r="D12" s="4">
        <v>27.276666666666699</v>
      </c>
      <c r="E12" s="4">
        <v>89.158600000000007</v>
      </c>
      <c r="F12" s="7">
        <v>3.2686765245020126</v>
      </c>
      <c r="G12" s="9">
        <v>4.4230700000000003E-3</v>
      </c>
      <c r="H12" s="4">
        <v>34.049999999999997</v>
      </c>
      <c r="I12" s="4">
        <v>42.544766666666703</v>
      </c>
      <c r="J12" s="7">
        <f t="shared" si="2"/>
        <v>1.2494791972589341</v>
      </c>
      <c r="K12" s="6">
        <v>0.99998699999999996</v>
      </c>
      <c r="L12" s="10">
        <f t="shared" si="0"/>
        <v>3.2686765245020126</v>
      </c>
      <c r="M12" s="10">
        <f t="shared" si="3"/>
        <v>1.2494791972589341</v>
      </c>
      <c r="N12" s="6" t="s">
        <v>194</v>
      </c>
      <c r="O12" s="11">
        <f t="shared" si="1"/>
        <v>2.6160311685642519</v>
      </c>
      <c r="R12" s="20"/>
    </row>
    <row r="13" spans="2:18" ht="15">
      <c r="B13" s="2" t="s">
        <v>210</v>
      </c>
      <c r="C13" s="2" t="s">
        <v>12</v>
      </c>
      <c r="D13" s="4">
        <v>10.5014</v>
      </c>
      <c r="E13" s="4">
        <v>27.350020000000001</v>
      </c>
      <c r="F13" s="7">
        <v>2.6044165539832784</v>
      </c>
      <c r="G13" s="9">
        <v>1.04145E-4</v>
      </c>
      <c r="H13" s="4">
        <v>17.8065</v>
      </c>
      <c r="I13" s="4">
        <v>23.179133333333301</v>
      </c>
      <c r="J13" s="7">
        <f t="shared" si="2"/>
        <v>1.3017231535300762</v>
      </c>
      <c r="K13" s="6">
        <v>0.99998699999999996</v>
      </c>
      <c r="L13" s="10">
        <f t="shared" si="0"/>
        <v>2.6044165539832784</v>
      </c>
      <c r="M13" s="10">
        <f t="shared" si="3"/>
        <v>1.3017231535300762</v>
      </c>
      <c r="N13" s="6" t="s">
        <v>192</v>
      </c>
      <c r="O13" s="11">
        <f t="shared" si="1"/>
        <v>2.0007453558158623</v>
      </c>
      <c r="R13" s="20"/>
    </row>
    <row r="14" spans="2:18" ht="15">
      <c r="B14" s="2" t="s">
        <v>211</v>
      </c>
      <c r="C14" s="2" t="s">
        <v>13</v>
      </c>
      <c r="D14" s="4">
        <v>41.105133333333299</v>
      </c>
      <c r="E14" s="4">
        <v>146.58600000000001</v>
      </c>
      <c r="F14" s="7">
        <v>3.5661239391024999</v>
      </c>
      <c r="G14" s="9">
        <v>0</v>
      </c>
      <c r="H14" s="4">
        <v>51.549399999999999</v>
      </c>
      <c r="I14" s="4">
        <v>80.464100000000002</v>
      </c>
      <c r="J14" s="7">
        <f t="shared" si="2"/>
        <v>1.5609124451497012</v>
      </c>
      <c r="K14" s="6">
        <v>4.1737700000000003E-2</v>
      </c>
      <c r="L14" s="10">
        <f t="shared" si="0"/>
        <v>3.5661239391024999</v>
      </c>
      <c r="M14" s="10">
        <f t="shared" si="3"/>
        <v>1.5609124451497012</v>
      </c>
      <c r="N14" s="6" t="s">
        <v>193</v>
      </c>
      <c r="O14" s="11">
        <f t="shared" si="1"/>
        <v>2.2846405960716694</v>
      </c>
      <c r="R14" s="21"/>
    </row>
    <row r="15" spans="2:18" ht="15">
      <c r="B15" s="2" t="s">
        <v>390</v>
      </c>
      <c r="C15" s="2" t="s">
        <v>14</v>
      </c>
      <c r="D15" s="4">
        <v>30.745799999999999</v>
      </c>
      <c r="E15" s="4">
        <v>63.393520000000002</v>
      </c>
      <c r="F15" s="7">
        <v>2.0618595060138296</v>
      </c>
      <c r="G15" s="9">
        <v>2.7099399999999999E-4</v>
      </c>
      <c r="H15" s="4">
        <v>58.039099999999998</v>
      </c>
      <c r="I15" s="4">
        <v>62.716099999999997</v>
      </c>
      <c r="J15" s="7">
        <f t="shared" si="2"/>
        <v>1.0805836065686754</v>
      </c>
      <c r="K15" s="6">
        <v>0.99998699999999996</v>
      </c>
      <c r="L15" s="10">
        <f t="shared" si="0"/>
        <v>2.0618595060138296</v>
      </c>
      <c r="M15" s="10">
        <f t="shared" si="3"/>
        <v>1.0805836065686754</v>
      </c>
      <c r="N15" s="6" t="s">
        <v>194</v>
      </c>
      <c r="O15" s="11">
        <f t="shared" si="1"/>
        <v>1.9080980809630581</v>
      </c>
      <c r="R15" s="20"/>
    </row>
    <row r="16" spans="2:18" ht="15">
      <c r="B16" s="2" t="s">
        <v>212</v>
      </c>
      <c r="C16" s="2" t="s">
        <v>15</v>
      </c>
      <c r="D16" s="4">
        <v>73.090366666666696</v>
      </c>
      <c r="E16" s="4">
        <v>124.756</v>
      </c>
      <c r="F16" s="7">
        <v>1.7068733636124407</v>
      </c>
      <c r="G16" s="9">
        <v>2.8958399999999999E-2</v>
      </c>
      <c r="H16" s="4">
        <v>88.222200000000001</v>
      </c>
      <c r="I16" s="4">
        <v>108.605</v>
      </c>
      <c r="J16" s="7">
        <f t="shared" si="2"/>
        <v>1.2310393529066381</v>
      </c>
      <c r="K16" s="6">
        <v>0.99998699999999996</v>
      </c>
      <c r="L16" s="10">
        <f t="shared" si="0"/>
        <v>1.7068733636124407</v>
      </c>
      <c r="M16" s="10">
        <f t="shared" si="3"/>
        <v>1.2310393529066381</v>
      </c>
      <c r="N16" s="6" t="s">
        <v>194</v>
      </c>
      <c r="O16" s="11">
        <f t="shared" si="1"/>
        <v>1.3865303002558764</v>
      </c>
    </row>
    <row r="17" spans="2:15" ht="15">
      <c r="B17" s="2" t="s">
        <v>213</v>
      </c>
      <c r="C17" s="2" t="s">
        <v>16</v>
      </c>
      <c r="D17" s="4">
        <v>11.91689</v>
      </c>
      <c r="E17" s="4">
        <v>31.507719999999999</v>
      </c>
      <c r="F17" s="7">
        <v>2.6439549244811356</v>
      </c>
      <c r="G17" s="9">
        <v>3.55683E-6</v>
      </c>
      <c r="H17" s="4">
        <v>13.064399999999999</v>
      </c>
      <c r="I17" s="4">
        <v>14.4943333333333</v>
      </c>
      <c r="J17" s="7">
        <f t="shared" si="2"/>
        <v>1.1094526601553305</v>
      </c>
      <c r="K17" s="6">
        <v>0.99998699999999996</v>
      </c>
      <c r="L17" s="10">
        <f t="shared" si="0"/>
        <v>2.6439549244811356</v>
      </c>
      <c r="M17" s="10">
        <f t="shared" si="3"/>
        <v>1.1094526601553305</v>
      </c>
      <c r="N17" s="6" t="s">
        <v>194</v>
      </c>
      <c r="O17" s="11">
        <f t="shared" si="1"/>
        <v>2.3831164856650711</v>
      </c>
    </row>
    <row r="18" spans="2:15" ht="15">
      <c r="B18" s="2" t="s">
        <v>214</v>
      </c>
      <c r="C18" s="2" t="s">
        <v>17</v>
      </c>
      <c r="D18" s="4">
        <v>45.018833333333298</v>
      </c>
      <c r="E18" s="4">
        <v>88.141059999999996</v>
      </c>
      <c r="F18" s="7">
        <v>1.9578708170284302</v>
      </c>
      <c r="G18" s="9">
        <v>1.4587299999999999E-2</v>
      </c>
      <c r="H18" s="4">
        <v>117.309</v>
      </c>
      <c r="I18" s="4">
        <v>113.276333333333</v>
      </c>
      <c r="J18" s="7">
        <f t="shared" si="2"/>
        <v>0.96562355261176036</v>
      </c>
      <c r="K18" s="6">
        <v>0.99998699999999996</v>
      </c>
      <c r="L18" s="10">
        <f t="shared" si="0"/>
        <v>1.9578708170284302</v>
      </c>
      <c r="M18" s="10">
        <f t="shared" si="3"/>
        <v>0.96562355261176036</v>
      </c>
      <c r="N18" s="6" t="s">
        <v>194</v>
      </c>
      <c r="O18" s="11">
        <f t="shared" si="1"/>
        <v>2.0275715228081372</v>
      </c>
    </row>
    <row r="19" spans="2:15" ht="15">
      <c r="B19" s="2" t="s">
        <v>215</v>
      </c>
      <c r="C19" s="2" t="s">
        <v>18</v>
      </c>
      <c r="D19" s="4">
        <v>73.832966666666707</v>
      </c>
      <c r="E19" s="4">
        <v>217.94280000000001</v>
      </c>
      <c r="F19" s="7">
        <v>2.9518358781917184</v>
      </c>
      <c r="G19" s="9">
        <v>5.6513700000000001E-9</v>
      </c>
      <c r="H19" s="4">
        <v>109.024</v>
      </c>
      <c r="I19" s="4">
        <v>162.73400000000001</v>
      </c>
      <c r="J19" s="7">
        <f t="shared" si="2"/>
        <v>1.4926438215438804</v>
      </c>
      <c r="K19" s="6">
        <v>0.136244</v>
      </c>
      <c r="L19" s="10">
        <f t="shared" si="0"/>
        <v>2.9518358781917184</v>
      </c>
      <c r="M19" s="10">
        <f t="shared" si="3"/>
        <v>1.4926438215438804</v>
      </c>
      <c r="N19" s="6" t="s">
        <v>193</v>
      </c>
      <c r="O19" s="11">
        <f t="shared" si="1"/>
        <v>1.9775889167842853</v>
      </c>
    </row>
    <row r="20" spans="2:15" ht="15">
      <c r="B20" s="2" t="s">
        <v>216</v>
      </c>
      <c r="C20" s="2" t="s">
        <v>19</v>
      </c>
      <c r="D20" s="4">
        <v>40.621899999999997</v>
      </c>
      <c r="E20" s="4">
        <v>112.9046</v>
      </c>
      <c r="F20" s="7">
        <v>2.7794022436173593</v>
      </c>
      <c r="G20" s="9">
        <v>4.0461400000000003E-8</v>
      </c>
      <c r="H20" s="4">
        <v>98.219499999999996</v>
      </c>
      <c r="I20" s="4">
        <v>124.54</v>
      </c>
      <c r="J20" s="7">
        <f t="shared" si="2"/>
        <v>1.2679763183481896</v>
      </c>
      <c r="K20" s="6">
        <v>0.99998699999999996</v>
      </c>
      <c r="L20" s="10">
        <f t="shared" si="0"/>
        <v>2.7794022436173593</v>
      </c>
      <c r="M20" s="10">
        <f t="shared" si="3"/>
        <v>1.2679763183481896</v>
      </c>
      <c r="N20" s="6" t="s">
        <v>195</v>
      </c>
      <c r="O20" s="11">
        <f t="shared" si="1"/>
        <v>2.1919985439776393</v>
      </c>
    </row>
    <row r="21" spans="2:15" ht="15">
      <c r="B21" s="2" t="s">
        <v>217</v>
      </c>
      <c r="C21" s="2" t="s">
        <v>20</v>
      </c>
      <c r="D21" s="4">
        <v>3.3004833333333301</v>
      </c>
      <c r="E21" s="4">
        <v>8.9952679999999994</v>
      </c>
      <c r="F21" s="7">
        <v>2.7254396073302418</v>
      </c>
      <c r="G21" s="9">
        <v>4.67447E-2</v>
      </c>
      <c r="H21" s="4">
        <v>6.3089399999999998</v>
      </c>
      <c r="I21" s="4">
        <v>10.28776</v>
      </c>
      <c r="J21" s="7">
        <f t="shared" si="2"/>
        <v>1.630663788211649</v>
      </c>
      <c r="K21" s="6">
        <v>0.44660699999999998</v>
      </c>
      <c r="L21" s="10">
        <f t="shared" si="0"/>
        <v>2.7254396073302418</v>
      </c>
      <c r="M21" s="10">
        <f t="shared" si="3"/>
        <v>1.630663788211649</v>
      </c>
      <c r="N21" s="6" t="s">
        <v>193</v>
      </c>
      <c r="O21" s="11">
        <f t="shared" si="1"/>
        <v>1.6713682041834232</v>
      </c>
    </row>
    <row r="22" spans="2:15" ht="15">
      <c r="B22" s="2" t="s">
        <v>218</v>
      </c>
      <c r="C22" s="2" t="s">
        <v>21</v>
      </c>
      <c r="D22" s="4">
        <v>4.5695433333333302</v>
      </c>
      <c r="E22" s="4">
        <v>15.002319999999999</v>
      </c>
      <c r="F22" s="7">
        <v>3.2831114414788369</v>
      </c>
      <c r="G22" s="9">
        <v>3.7846999999999999E-5</v>
      </c>
      <c r="H22" s="4">
        <v>5.4771099999999997</v>
      </c>
      <c r="I22" s="4">
        <v>8.641526666666671</v>
      </c>
      <c r="J22" s="7">
        <f t="shared" si="2"/>
        <v>1.5777529877374512</v>
      </c>
      <c r="K22" s="6">
        <v>0.525474</v>
      </c>
      <c r="L22" s="10">
        <f t="shared" si="0"/>
        <v>3.2831114414788369</v>
      </c>
      <c r="M22" s="10">
        <f t="shared" si="3"/>
        <v>1.5777529877374512</v>
      </c>
      <c r="N22" s="6" t="s">
        <v>407</v>
      </c>
      <c r="O22" s="11">
        <f t="shared" si="1"/>
        <v>2.080877974559836</v>
      </c>
    </row>
    <row r="23" spans="2:15" ht="15">
      <c r="B23" s="2" t="s">
        <v>219</v>
      </c>
      <c r="C23" s="2" t="s">
        <v>22</v>
      </c>
      <c r="D23" s="4">
        <v>63.796599999999998</v>
      </c>
      <c r="E23" s="4">
        <v>138.32259999999999</v>
      </c>
      <c r="F23" s="7">
        <v>2.1681813764369888</v>
      </c>
      <c r="G23" s="9">
        <v>3.8785200000000003E-5</v>
      </c>
      <c r="H23" s="4">
        <v>93.053700000000006</v>
      </c>
      <c r="I23" s="4">
        <v>116.864</v>
      </c>
      <c r="J23" s="7">
        <f t="shared" si="2"/>
        <v>1.2558769828604344</v>
      </c>
      <c r="K23" s="6">
        <v>0.99998699999999996</v>
      </c>
      <c r="L23" s="10">
        <f t="shared" si="0"/>
        <v>2.1681813764369888</v>
      </c>
      <c r="M23" s="10">
        <f t="shared" si="3"/>
        <v>1.2558769828604344</v>
      </c>
      <c r="N23" s="6" t="s">
        <v>195</v>
      </c>
      <c r="O23" s="11">
        <f t="shared" si="1"/>
        <v>1.7264281502306495</v>
      </c>
    </row>
    <row r="24" spans="2:15" ht="15">
      <c r="B24" s="2" t="s">
        <v>220</v>
      </c>
      <c r="C24" s="2" t="s">
        <v>23</v>
      </c>
      <c r="D24" s="4">
        <v>2.7626749999999998</v>
      </c>
      <c r="E24" s="4">
        <v>8.2190200000000004</v>
      </c>
      <c r="F24" s="7">
        <v>2.9750223967712457</v>
      </c>
      <c r="G24" s="9">
        <v>8.2634500000000003E-3</v>
      </c>
      <c r="H24" s="4">
        <v>3.94869</v>
      </c>
      <c r="I24" s="4">
        <v>5.9410866666666706</v>
      </c>
      <c r="J24" s="7">
        <f t="shared" si="2"/>
        <v>1.5045715583311605</v>
      </c>
      <c r="K24" s="6">
        <v>0.76202000000000003</v>
      </c>
      <c r="L24" s="10">
        <f t="shared" si="0"/>
        <v>2.9750223967712457</v>
      </c>
      <c r="M24" s="10">
        <f t="shared" si="3"/>
        <v>1.5045715583311605</v>
      </c>
      <c r="N24" s="6" t="s">
        <v>193</v>
      </c>
      <c r="O24" s="11">
        <f t="shared" si="1"/>
        <v>1.9773219693658697</v>
      </c>
    </row>
    <row r="25" spans="2:15" ht="15">
      <c r="B25" s="2" t="s">
        <v>221</v>
      </c>
      <c r="C25" s="2" t="s">
        <v>24</v>
      </c>
      <c r="D25" s="4">
        <v>4.3026300000000006</v>
      </c>
      <c r="E25" s="4">
        <v>18.99044</v>
      </c>
      <c r="F25" s="7">
        <v>4.4136818643480842</v>
      </c>
      <c r="G25" s="9">
        <v>1.6264800000000001E-5</v>
      </c>
      <c r="H25" s="4">
        <v>8.2102199999999996</v>
      </c>
      <c r="I25" s="4">
        <v>13.4758333333333</v>
      </c>
      <c r="J25" s="7">
        <f t="shared" si="2"/>
        <v>1.6413486280919758</v>
      </c>
      <c r="K25" s="6">
        <v>0.245362</v>
      </c>
      <c r="L25" s="10">
        <f t="shared" si="0"/>
        <v>4.4136818643480842</v>
      </c>
      <c r="M25" s="10">
        <f t="shared" si="3"/>
        <v>1.6413486280919758</v>
      </c>
      <c r="N25" s="6" t="s">
        <v>193</v>
      </c>
      <c r="O25" s="11">
        <f t="shared" si="1"/>
        <v>2.6890581250120347</v>
      </c>
    </row>
    <row r="26" spans="2:15" ht="15">
      <c r="B26" s="2" t="s">
        <v>222</v>
      </c>
      <c r="C26" s="2" t="s">
        <v>25</v>
      </c>
      <c r="D26" s="4">
        <v>34.0225333333333</v>
      </c>
      <c r="E26" s="4">
        <v>170.74879999999999</v>
      </c>
      <c r="F26" s="7">
        <v>5.0186974123032231</v>
      </c>
      <c r="G26" s="9">
        <v>4.8566499999999999E-12</v>
      </c>
      <c r="H26" s="4">
        <v>99.425299999999993</v>
      </c>
      <c r="I26" s="4">
        <v>177.46299999999999</v>
      </c>
      <c r="J26" s="7">
        <f t="shared" si="2"/>
        <v>1.7848877498986677</v>
      </c>
      <c r="K26" s="6">
        <v>3.8158100000000002E-3</v>
      </c>
      <c r="L26" s="10">
        <f t="shared" si="0"/>
        <v>5.0186974123032231</v>
      </c>
      <c r="M26" s="10">
        <f t="shared" si="3"/>
        <v>1.7848877498986677</v>
      </c>
      <c r="N26" s="6" t="s">
        <v>195</v>
      </c>
      <c r="O26" s="11">
        <f t="shared" si="1"/>
        <v>2.8117720078409114</v>
      </c>
    </row>
    <row r="27" spans="2:15" ht="15">
      <c r="B27" s="2" t="s">
        <v>223</v>
      </c>
      <c r="C27" s="2" t="s">
        <v>26</v>
      </c>
      <c r="D27" s="4">
        <v>14.2786666666667</v>
      </c>
      <c r="E27" s="4">
        <v>32.091899999999995</v>
      </c>
      <c r="F27" s="7">
        <v>2.2475417872817203</v>
      </c>
      <c r="G27" s="9">
        <v>4.7704100000000001E-3</v>
      </c>
      <c r="H27" s="4">
        <v>13.900399999999999</v>
      </c>
      <c r="I27" s="4">
        <v>20.456099999999999</v>
      </c>
      <c r="J27" s="7">
        <f t="shared" si="2"/>
        <v>1.4716195217403816</v>
      </c>
      <c r="K27" s="6">
        <v>0.63685899999999995</v>
      </c>
      <c r="L27" s="10">
        <f t="shared" si="0"/>
        <v>2.2475417872817203</v>
      </c>
      <c r="M27" s="10">
        <f t="shared" si="3"/>
        <v>1.4716195217403816</v>
      </c>
      <c r="N27" s="6" t="s">
        <v>193</v>
      </c>
      <c r="O27" s="11">
        <f t="shared" si="1"/>
        <v>1.5272573882573328</v>
      </c>
    </row>
    <row r="28" spans="2:15" ht="15">
      <c r="B28" s="2" t="s">
        <v>224</v>
      </c>
      <c r="C28" s="2" t="s">
        <v>27</v>
      </c>
      <c r="D28" s="4">
        <v>37.104700000000001</v>
      </c>
      <c r="E28" s="4">
        <v>71.389719999999997</v>
      </c>
      <c r="F28" s="7">
        <v>1.9240074707516837</v>
      </c>
      <c r="G28" s="9">
        <v>1.8490799999999999E-3</v>
      </c>
      <c r="H28" s="4">
        <v>112.211</v>
      </c>
      <c r="I28" s="4">
        <v>136.57599999999999</v>
      </c>
      <c r="J28" s="7">
        <f t="shared" si="2"/>
        <v>1.217135574943633</v>
      </c>
      <c r="K28" s="6">
        <v>0.99998699999999996</v>
      </c>
      <c r="L28" s="10">
        <f t="shared" si="0"/>
        <v>1.9240074707516837</v>
      </c>
      <c r="M28" s="10">
        <f t="shared" si="3"/>
        <v>1.217135574943633</v>
      </c>
      <c r="N28" s="6" t="s">
        <v>195</v>
      </c>
      <c r="O28" s="11">
        <f t="shared" si="1"/>
        <v>1.5807667694215468</v>
      </c>
    </row>
    <row r="29" spans="2:15" ht="15">
      <c r="B29" s="2" t="s">
        <v>225</v>
      </c>
      <c r="C29" s="2" t="s">
        <v>28</v>
      </c>
      <c r="D29" s="4">
        <v>12.573866666666699</v>
      </c>
      <c r="E29" s="4">
        <v>44.07882</v>
      </c>
      <c r="F29" s="7">
        <v>3.505589900746513</v>
      </c>
      <c r="G29" s="9">
        <v>3.3438499999999998E-4</v>
      </c>
      <c r="H29" s="4">
        <v>26.7501</v>
      </c>
      <c r="I29" s="4">
        <v>73.766933333333299</v>
      </c>
      <c r="J29" s="7">
        <f t="shared" si="2"/>
        <v>2.7576320586963523</v>
      </c>
      <c r="K29" s="6">
        <v>6.6063899999999999E-7</v>
      </c>
      <c r="L29" s="10">
        <f t="shared" si="0"/>
        <v>3.505589900746513</v>
      </c>
      <c r="M29" s="10">
        <f t="shared" si="3"/>
        <v>2.7576320586963523</v>
      </c>
      <c r="N29" s="6" t="s">
        <v>192</v>
      </c>
      <c r="O29" s="11">
        <f t="shared" si="1"/>
        <v>1.2712319214927286</v>
      </c>
    </row>
    <row r="30" spans="2:15" ht="15">
      <c r="B30" s="2" t="s">
        <v>226</v>
      </c>
      <c r="C30" s="2" t="s">
        <v>29</v>
      </c>
      <c r="D30" s="4">
        <v>7.0289400000000004</v>
      </c>
      <c r="E30" s="4">
        <v>30.714880000000001</v>
      </c>
      <c r="F30" s="7">
        <v>4.3697741053416301</v>
      </c>
      <c r="G30" s="9">
        <v>3.5030600000000002E-2</v>
      </c>
      <c r="H30" s="4">
        <v>20.876799999999999</v>
      </c>
      <c r="I30" s="4">
        <v>24.874099999999999</v>
      </c>
      <c r="J30" s="7">
        <f t="shared" si="2"/>
        <v>1.1914709150827714</v>
      </c>
      <c r="K30" s="6">
        <v>0.99998699999999996</v>
      </c>
      <c r="L30" s="10">
        <f t="shared" si="0"/>
        <v>4.3697741053416301</v>
      </c>
      <c r="M30" s="10">
        <f t="shared" si="3"/>
        <v>1.1914709150827714</v>
      </c>
      <c r="N30" s="6" t="s">
        <v>195</v>
      </c>
      <c r="O30" s="11">
        <f t="shared" si="1"/>
        <v>3.6675457621540533</v>
      </c>
    </row>
    <row r="31" spans="2:15" ht="15">
      <c r="B31" s="2" t="s">
        <v>227</v>
      </c>
      <c r="C31" s="2" t="s">
        <v>30</v>
      </c>
      <c r="D31" s="4">
        <v>26.521266666666701</v>
      </c>
      <c r="E31" s="4">
        <v>46.501959999999997</v>
      </c>
      <c r="F31" s="7">
        <v>1.7533838253074867</v>
      </c>
      <c r="G31" s="9">
        <v>2.5253500000000002E-2</v>
      </c>
      <c r="H31" s="4">
        <v>32.904200000000003</v>
      </c>
      <c r="I31" s="4">
        <v>39.849033333333303</v>
      </c>
      <c r="J31" s="7">
        <f t="shared" si="2"/>
        <v>1.2110622149553338</v>
      </c>
      <c r="K31" s="6">
        <v>0.99998699999999996</v>
      </c>
      <c r="L31" s="10">
        <f t="shared" si="0"/>
        <v>1.7533838253074867</v>
      </c>
      <c r="M31" s="10">
        <f t="shared" si="3"/>
        <v>1.2110622149553338</v>
      </c>
      <c r="N31" s="6" t="s">
        <v>194</v>
      </c>
      <c r="O31" s="11">
        <f t="shared" si="1"/>
        <v>1.4478065648940708</v>
      </c>
    </row>
    <row r="32" spans="2:15" ht="15">
      <c r="B32" s="2" t="s">
        <v>228</v>
      </c>
      <c r="C32" s="2" t="s">
        <v>31</v>
      </c>
      <c r="D32" s="4">
        <v>9.0755866666666698</v>
      </c>
      <c r="E32" s="4">
        <v>18.38016</v>
      </c>
      <c r="F32" s="7">
        <v>2.0252310594429885</v>
      </c>
      <c r="G32" s="9">
        <v>8.5961800000000001E-3</v>
      </c>
      <c r="H32" s="4">
        <v>12.0915</v>
      </c>
      <c r="I32" s="4">
        <v>25.779399999999999</v>
      </c>
      <c r="J32" s="7">
        <f t="shared" si="2"/>
        <v>2.1320266302774677</v>
      </c>
      <c r="K32" s="6">
        <v>2.0584000000000001E-5</v>
      </c>
      <c r="L32" s="10">
        <f t="shared" si="0"/>
        <v>2.0252310594429885</v>
      </c>
      <c r="M32" s="10">
        <f t="shared" si="3"/>
        <v>2.1320266302774677</v>
      </c>
      <c r="N32" s="6" t="s">
        <v>192</v>
      </c>
      <c r="O32" s="11">
        <f t="shared" si="1"/>
        <v>0.94990889451480232</v>
      </c>
    </row>
    <row r="33" spans="2:15" ht="15">
      <c r="B33" s="2" t="s">
        <v>229</v>
      </c>
      <c r="C33" s="2" t="s">
        <v>32</v>
      </c>
      <c r="D33" s="4">
        <v>70.966966666666707</v>
      </c>
      <c r="E33" s="4">
        <v>268.36880000000002</v>
      </c>
      <c r="F33" s="7">
        <v>3.7816016747698087</v>
      </c>
      <c r="G33" s="9">
        <v>0</v>
      </c>
      <c r="H33" s="4">
        <v>91.968699999999998</v>
      </c>
      <c r="I33" s="4">
        <v>144.249</v>
      </c>
      <c r="J33" s="7">
        <f t="shared" si="2"/>
        <v>1.5684575295725611</v>
      </c>
      <c r="K33" s="6">
        <v>9.9931099999999995E-2</v>
      </c>
      <c r="L33" s="10">
        <f t="shared" si="0"/>
        <v>3.7816016747698087</v>
      </c>
      <c r="M33" s="10">
        <f t="shared" si="3"/>
        <v>1.5684575295725611</v>
      </c>
      <c r="N33" s="6" t="s">
        <v>193</v>
      </c>
      <c r="O33" s="11">
        <f t="shared" si="1"/>
        <v>2.4110322424862711</v>
      </c>
    </row>
    <row r="34" spans="2:15" ht="15">
      <c r="B34" s="2" t="s">
        <v>230</v>
      </c>
      <c r="C34" s="2" t="s">
        <v>33</v>
      </c>
      <c r="D34" s="4">
        <v>172.70033333333299</v>
      </c>
      <c r="E34" s="4">
        <v>358.92540000000002</v>
      </c>
      <c r="F34" s="7">
        <v>2.0783133018465554</v>
      </c>
      <c r="G34" s="9">
        <v>4.0058400000000003E-5</v>
      </c>
      <c r="H34" s="4">
        <v>159.154</v>
      </c>
      <c r="I34" s="4">
        <v>217.11633333333299</v>
      </c>
      <c r="J34" s="7">
        <f t="shared" si="2"/>
        <v>1.3641902392232239</v>
      </c>
      <c r="K34" s="6">
        <v>0.48769899999999999</v>
      </c>
      <c r="L34" s="10">
        <f t="shared" si="0"/>
        <v>2.0783133018465554</v>
      </c>
      <c r="M34" s="10">
        <f t="shared" si="3"/>
        <v>1.3641902392232239</v>
      </c>
      <c r="N34" s="6" t="s">
        <v>193</v>
      </c>
      <c r="O34" s="11">
        <f t="shared" si="1"/>
        <v>1.5234776221753032</v>
      </c>
    </row>
    <row r="35" spans="2:15" ht="15">
      <c r="B35" s="2" t="s">
        <v>231</v>
      </c>
      <c r="C35" s="2" t="s">
        <v>34</v>
      </c>
      <c r="D35" s="4">
        <v>37.5456</v>
      </c>
      <c r="E35" s="4">
        <v>122.81059999999999</v>
      </c>
      <c r="F35" s="7">
        <v>3.2709718315861243</v>
      </c>
      <c r="G35" s="9">
        <v>2.9857099999999999E-6</v>
      </c>
      <c r="H35" s="4">
        <v>36.456000000000003</v>
      </c>
      <c r="I35" s="4">
        <v>59.123366666666698</v>
      </c>
      <c r="J35" s="7">
        <f t="shared" si="2"/>
        <v>1.6217732792041555</v>
      </c>
      <c r="K35" s="6">
        <v>0.25914999999999999</v>
      </c>
      <c r="L35" s="10">
        <f t="shared" si="0"/>
        <v>3.2709718315861243</v>
      </c>
      <c r="M35" s="10">
        <f t="shared" si="3"/>
        <v>1.6217732792041555</v>
      </c>
      <c r="N35" s="6" t="s">
        <v>193</v>
      </c>
      <c r="O35" s="11">
        <f t="shared" si="1"/>
        <v>2.0169106702703052</v>
      </c>
    </row>
    <row r="36" spans="2:15" ht="15">
      <c r="B36" s="2" t="s">
        <v>35</v>
      </c>
      <c r="C36" s="2" t="s">
        <v>36</v>
      </c>
      <c r="D36" s="4">
        <v>37.5456</v>
      </c>
      <c r="E36" s="4">
        <v>122.81059999999999</v>
      </c>
      <c r="F36" s="7">
        <v>3.2709718315861243</v>
      </c>
      <c r="G36" s="9">
        <v>2.9857099999999999E-6</v>
      </c>
      <c r="H36" s="4">
        <v>36.456000000000003</v>
      </c>
      <c r="I36" s="4">
        <v>59.123366666666698</v>
      </c>
      <c r="J36" s="7">
        <f t="shared" si="2"/>
        <v>1.6217732792041555</v>
      </c>
      <c r="K36" s="6">
        <v>0.25914999999999999</v>
      </c>
      <c r="L36" s="10">
        <f t="shared" si="0"/>
        <v>3.2709718315861243</v>
      </c>
      <c r="M36" s="10">
        <f t="shared" si="3"/>
        <v>1.6217732792041555</v>
      </c>
      <c r="N36" s="6" t="s">
        <v>193</v>
      </c>
      <c r="O36" s="11">
        <f t="shared" si="1"/>
        <v>2.0169106702703052</v>
      </c>
    </row>
    <row r="37" spans="2:15" ht="15">
      <c r="B37" s="2" t="s">
        <v>232</v>
      </c>
      <c r="C37" s="2" t="s">
        <v>37</v>
      </c>
      <c r="D37" s="4">
        <v>27.453966666666702</v>
      </c>
      <c r="E37" s="4">
        <v>61.266739999999999</v>
      </c>
      <c r="F37" s="7">
        <v>2.231617046231325</v>
      </c>
      <c r="G37" s="9">
        <v>6.1961699999999993E-5</v>
      </c>
      <c r="H37" s="4">
        <v>31.680800000000001</v>
      </c>
      <c r="I37" s="4">
        <v>45.269399999999997</v>
      </c>
      <c r="J37" s="7">
        <f t="shared" si="2"/>
        <v>1.4289222494381453</v>
      </c>
      <c r="K37" s="6">
        <v>0.27868599999999999</v>
      </c>
      <c r="L37" s="10">
        <f t="shared" ref="L37:L68" si="4">E37/D37</f>
        <v>2.231617046231325</v>
      </c>
      <c r="M37" s="10">
        <f t="shared" si="3"/>
        <v>1.4289222494381453</v>
      </c>
      <c r="N37" s="6" t="s">
        <v>192</v>
      </c>
      <c r="O37" s="11">
        <f t="shared" si="1"/>
        <v>1.5617484066112068</v>
      </c>
    </row>
    <row r="38" spans="2:15" ht="15">
      <c r="B38" s="2" t="s">
        <v>233</v>
      </c>
      <c r="C38" s="2" t="s">
        <v>38</v>
      </c>
      <c r="D38" s="4">
        <v>2.21048</v>
      </c>
      <c r="E38" s="4">
        <v>4.324668</v>
      </c>
      <c r="F38" s="7">
        <v>1.9564384206145271</v>
      </c>
      <c r="G38" s="9">
        <v>1.5273800000000001E-2</v>
      </c>
      <c r="H38" s="4">
        <v>2.149718</v>
      </c>
      <c r="I38" s="4">
        <v>2.3989120000000002</v>
      </c>
      <c r="J38" s="7">
        <f t="shared" si="2"/>
        <v>1.1159193903572469</v>
      </c>
      <c r="K38" s="6">
        <v>1</v>
      </c>
      <c r="L38" s="10">
        <f t="shared" si="4"/>
        <v>1.9564384206145271</v>
      </c>
      <c r="M38" s="10">
        <f t="shared" si="3"/>
        <v>1.1159193903572469</v>
      </c>
      <c r="N38" s="6" t="s">
        <v>194</v>
      </c>
      <c r="O38" s="11">
        <f t="shared" si="1"/>
        <v>1.7532076577576083</v>
      </c>
    </row>
    <row r="39" spans="2:15" ht="15">
      <c r="B39" s="2" t="s">
        <v>234</v>
      </c>
      <c r="C39" s="2" t="s">
        <v>39</v>
      </c>
      <c r="D39" s="4">
        <v>128.05033333333301</v>
      </c>
      <c r="E39" s="4">
        <v>645.34619999999995</v>
      </c>
      <c r="F39" s="7">
        <v>5.0397853968882149</v>
      </c>
      <c r="G39" s="9">
        <v>9.4036600000000004E-7</v>
      </c>
      <c r="H39" s="4">
        <v>165.982</v>
      </c>
      <c r="I39" s="4">
        <v>406.30366666666703</v>
      </c>
      <c r="J39" s="7">
        <f t="shared" si="2"/>
        <v>2.4478778823406575</v>
      </c>
      <c r="K39" s="6">
        <v>5.4002300000000003E-2</v>
      </c>
      <c r="L39" s="10">
        <f t="shared" si="4"/>
        <v>5.0397853968882149</v>
      </c>
      <c r="M39" s="10">
        <f t="shared" si="3"/>
        <v>2.4478778823406575</v>
      </c>
      <c r="N39" s="6" t="s">
        <v>193</v>
      </c>
      <c r="O39" s="11">
        <f t="shared" si="1"/>
        <v>2.0588385692137465</v>
      </c>
    </row>
    <row r="40" spans="2:15" ht="15">
      <c r="B40" s="2" t="s">
        <v>235</v>
      </c>
      <c r="C40" s="2" t="s">
        <v>40</v>
      </c>
      <c r="D40" s="4">
        <v>159.905333333333</v>
      </c>
      <c r="E40" s="4">
        <v>276.34280000000001</v>
      </c>
      <c r="F40" s="7">
        <v>1.7281649976235975</v>
      </c>
      <c r="G40" s="9">
        <v>1.1662E-2</v>
      </c>
      <c r="H40" s="4">
        <v>145.71</v>
      </c>
      <c r="I40" s="4">
        <v>207.12200000000001</v>
      </c>
      <c r="J40" s="7">
        <f t="shared" si="2"/>
        <v>1.421467298057786</v>
      </c>
      <c r="K40" s="6">
        <v>0.31626100000000001</v>
      </c>
      <c r="L40" s="10">
        <f t="shared" si="4"/>
        <v>1.7281649976235975</v>
      </c>
      <c r="M40" s="10">
        <f t="shared" si="3"/>
        <v>1.421467298057786</v>
      </c>
      <c r="N40" s="6" t="s">
        <v>192</v>
      </c>
      <c r="O40" s="11">
        <f t="shared" si="1"/>
        <v>1.2157613474364597</v>
      </c>
    </row>
    <row r="41" spans="2:15" ht="15">
      <c r="B41" s="2" t="s">
        <v>236</v>
      </c>
      <c r="C41" s="2" t="s">
        <v>41</v>
      </c>
      <c r="D41" s="4">
        <v>17.680066666666701</v>
      </c>
      <c r="E41" s="4">
        <v>36.296939999999999</v>
      </c>
      <c r="F41" s="7">
        <v>2.0529866026146166</v>
      </c>
      <c r="G41" s="9">
        <v>1.0111E-2</v>
      </c>
      <c r="H41" s="4">
        <v>19.960599999999999</v>
      </c>
      <c r="I41" s="4">
        <v>20.903666666666702</v>
      </c>
      <c r="J41" s="7">
        <f t="shared" si="2"/>
        <v>1.0472464087585895</v>
      </c>
      <c r="K41" s="6">
        <v>0.99998699999999996</v>
      </c>
      <c r="L41" s="10">
        <f t="shared" si="4"/>
        <v>2.0529866026146166</v>
      </c>
      <c r="M41" s="10">
        <f t="shared" si="3"/>
        <v>1.0472464087585895</v>
      </c>
      <c r="N41" s="6" t="s">
        <v>194</v>
      </c>
      <c r="O41" s="11">
        <f t="shared" si="1"/>
        <v>1.9603663335052501</v>
      </c>
    </row>
    <row r="42" spans="2:15" ht="15">
      <c r="B42" s="2" t="s">
        <v>237</v>
      </c>
      <c r="C42" s="2" t="s">
        <v>42</v>
      </c>
      <c r="D42" s="4">
        <v>35.258666666666699</v>
      </c>
      <c r="E42" s="4">
        <v>68.178139999999999</v>
      </c>
      <c r="F42" s="7">
        <v>1.9336562169112068</v>
      </c>
      <c r="G42" s="9">
        <v>1.17257E-2</v>
      </c>
      <c r="H42" s="4">
        <v>39.584400000000002</v>
      </c>
      <c r="I42" s="4">
        <v>46.311999999999998</v>
      </c>
      <c r="J42" s="7">
        <f t="shared" si="2"/>
        <v>1.1699558411899635</v>
      </c>
      <c r="K42" s="6">
        <v>0.99998699999999996</v>
      </c>
      <c r="L42" s="10">
        <f t="shared" si="4"/>
        <v>1.9336562169112068</v>
      </c>
      <c r="M42" s="10">
        <f t="shared" si="3"/>
        <v>1.1699558411899635</v>
      </c>
      <c r="N42" s="6" t="s">
        <v>194</v>
      </c>
      <c r="O42" s="11">
        <f t="shared" si="1"/>
        <v>1.6527600007060803</v>
      </c>
    </row>
    <row r="43" spans="2:15" ht="15">
      <c r="B43" s="2" t="s">
        <v>238</v>
      </c>
      <c r="C43" s="2" t="s">
        <v>43</v>
      </c>
      <c r="D43" s="4">
        <v>3.5372133333333302</v>
      </c>
      <c r="E43" s="4">
        <v>7.9734160000000003</v>
      </c>
      <c r="F43" s="7">
        <v>2.254151855886557</v>
      </c>
      <c r="G43" s="9">
        <v>3.0434899999999998E-3</v>
      </c>
      <c r="H43" s="4">
        <v>2.762343</v>
      </c>
      <c r="I43" s="4">
        <v>3.40974333333333</v>
      </c>
      <c r="J43" s="7">
        <f t="shared" si="2"/>
        <v>1.2343663814860537</v>
      </c>
      <c r="K43" s="6">
        <v>0.99998699999999996</v>
      </c>
      <c r="L43" s="10">
        <f t="shared" si="4"/>
        <v>2.254151855886557</v>
      </c>
      <c r="M43" s="10">
        <f t="shared" si="3"/>
        <v>1.2343663814860537</v>
      </c>
      <c r="N43" s="6" t="s">
        <v>193</v>
      </c>
      <c r="O43" s="11">
        <f t="shared" si="1"/>
        <v>1.8261610893621256</v>
      </c>
    </row>
    <row r="44" spans="2:15" ht="15">
      <c r="B44" s="2" t="s">
        <v>239</v>
      </c>
      <c r="C44" s="2" t="s">
        <v>44</v>
      </c>
      <c r="D44" s="4">
        <v>53.464300000000001</v>
      </c>
      <c r="E44" s="4">
        <v>97.512320000000003</v>
      </c>
      <c r="F44" s="7">
        <v>1.8238772414489668</v>
      </c>
      <c r="G44" s="9">
        <v>1.4376399999999999E-2</v>
      </c>
      <c r="H44" s="4">
        <v>51.9771</v>
      </c>
      <c r="I44" s="4">
        <v>73.4495</v>
      </c>
      <c r="J44" s="7">
        <f t="shared" si="2"/>
        <v>1.4131126977072594</v>
      </c>
      <c r="K44" s="6">
        <v>0.43037799999999998</v>
      </c>
      <c r="L44" s="10">
        <f t="shared" si="4"/>
        <v>1.8238772414489668</v>
      </c>
      <c r="M44" s="10">
        <f t="shared" si="3"/>
        <v>1.4131126977072594</v>
      </c>
      <c r="N44" s="6" t="s">
        <v>193</v>
      </c>
      <c r="O44" s="11">
        <f t="shared" si="1"/>
        <v>1.2906806685752401</v>
      </c>
    </row>
    <row r="45" spans="2:15" ht="15">
      <c r="B45" s="2" t="s">
        <v>240</v>
      </c>
      <c r="C45" s="2" t="s">
        <v>45</v>
      </c>
      <c r="D45" s="4">
        <v>30.267199999999999</v>
      </c>
      <c r="E45" s="4">
        <v>117.8824</v>
      </c>
      <c r="F45" s="7">
        <v>3.8947243220383783</v>
      </c>
      <c r="G45" s="9">
        <v>3.4595900000000002E-8</v>
      </c>
      <c r="H45" s="4">
        <v>32.381699999999995</v>
      </c>
      <c r="I45" s="4">
        <v>70.091066666666705</v>
      </c>
      <c r="J45" s="7">
        <f t="shared" si="2"/>
        <v>2.1645270837129216</v>
      </c>
      <c r="K45" s="6">
        <v>5.4938799999999996E-3</v>
      </c>
      <c r="L45" s="10">
        <f t="shared" si="4"/>
        <v>3.8947243220383783</v>
      </c>
      <c r="M45" s="10">
        <f t="shared" si="3"/>
        <v>2.1645270837129216</v>
      </c>
      <c r="N45" s="6" t="s">
        <v>193</v>
      </c>
      <c r="O45" s="11">
        <f t="shared" si="1"/>
        <v>1.7993419215423088</v>
      </c>
    </row>
    <row r="46" spans="2:15" ht="15">
      <c r="B46" s="2" t="s">
        <v>241</v>
      </c>
      <c r="C46" s="2" t="s">
        <v>46</v>
      </c>
      <c r="D46" s="4">
        <v>18.748466666666701</v>
      </c>
      <c r="E46" s="4">
        <v>44.365879999999997</v>
      </c>
      <c r="F46" s="7">
        <v>2.3663737834560647</v>
      </c>
      <c r="G46" s="9">
        <v>6.9177500000000005E-4</v>
      </c>
      <c r="H46" s="4">
        <v>25.907800000000002</v>
      </c>
      <c r="I46" s="4">
        <v>28.838933333333301</v>
      </c>
      <c r="J46" s="7">
        <f t="shared" si="2"/>
        <v>1.1131370989946388</v>
      </c>
      <c r="K46" s="6">
        <v>0.99998699999999996</v>
      </c>
      <c r="L46" s="10">
        <f t="shared" si="4"/>
        <v>2.3663737834560647</v>
      </c>
      <c r="M46" s="10">
        <f t="shared" si="3"/>
        <v>1.1131370989946388</v>
      </c>
      <c r="N46" s="6" t="s">
        <v>194</v>
      </c>
      <c r="O46" s="11">
        <f t="shared" si="1"/>
        <v>2.1258601349225734</v>
      </c>
    </row>
    <row r="47" spans="2:15" ht="15">
      <c r="B47" s="2" t="s">
        <v>242</v>
      </c>
      <c r="C47" s="2" t="s">
        <v>47</v>
      </c>
      <c r="D47" s="4">
        <v>139.92633333333299</v>
      </c>
      <c r="E47" s="4">
        <v>711.21680000000003</v>
      </c>
      <c r="F47" s="7">
        <v>5.0827945180678533</v>
      </c>
      <c r="G47" s="9">
        <v>0</v>
      </c>
      <c r="H47" s="4">
        <v>190.82400000000001</v>
      </c>
      <c r="I47" s="4">
        <v>444.48700000000002</v>
      </c>
      <c r="J47" s="7">
        <f t="shared" si="2"/>
        <v>2.3293034419150631</v>
      </c>
      <c r="K47" s="6">
        <v>1.22459E-3</v>
      </c>
      <c r="L47" s="10">
        <f t="shared" si="4"/>
        <v>5.0827945180678533</v>
      </c>
      <c r="M47" s="10">
        <f t="shared" si="3"/>
        <v>2.3293034419150631</v>
      </c>
      <c r="N47" s="6" t="s">
        <v>193</v>
      </c>
      <c r="O47" s="11">
        <f t="shared" si="1"/>
        <v>2.1821092205526371</v>
      </c>
    </row>
    <row r="48" spans="2:15" ht="15">
      <c r="B48" s="2" t="s">
        <v>243</v>
      </c>
      <c r="C48" s="2" t="s">
        <v>48</v>
      </c>
      <c r="D48" s="4">
        <v>9.3363633333333311</v>
      </c>
      <c r="E48" s="4">
        <v>15.77632</v>
      </c>
      <c r="F48" s="7">
        <v>1.6897714277757689</v>
      </c>
      <c r="G48" s="9">
        <v>3.9334399999999999E-2</v>
      </c>
      <c r="H48" s="4">
        <v>8.6433499999999999</v>
      </c>
      <c r="I48" s="4">
        <v>10.92164333333333</v>
      </c>
      <c r="J48" s="7">
        <f t="shared" si="2"/>
        <v>1.2635891562106509</v>
      </c>
      <c r="K48" s="6">
        <v>0.99998699999999996</v>
      </c>
      <c r="L48" s="10">
        <f t="shared" si="4"/>
        <v>1.6897714277757689</v>
      </c>
      <c r="M48" s="10">
        <f t="shared" si="3"/>
        <v>1.2635891562106509</v>
      </c>
      <c r="N48" s="6" t="s">
        <v>194</v>
      </c>
      <c r="O48" s="11">
        <f t="shared" si="1"/>
        <v>1.3372791460502766</v>
      </c>
    </row>
    <row r="49" spans="2:15" ht="15">
      <c r="B49" s="2" t="s">
        <v>244</v>
      </c>
      <c r="C49" s="2" t="s">
        <v>49</v>
      </c>
      <c r="D49" s="4">
        <v>23.913699999999999</v>
      </c>
      <c r="E49" s="4">
        <v>41.732619999999997</v>
      </c>
      <c r="F49" s="7">
        <v>1.7451343790379572</v>
      </c>
      <c r="G49" s="9">
        <v>4.3199500000000002E-2</v>
      </c>
      <c r="H49" s="4">
        <v>32.734400000000001</v>
      </c>
      <c r="I49" s="4">
        <v>34.229066666666697</v>
      </c>
      <c r="J49" s="7">
        <f t="shared" si="2"/>
        <v>1.045660426544146</v>
      </c>
      <c r="K49" s="6">
        <v>0.99998699999999996</v>
      </c>
      <c r="L49" s="10">
        <f t="shared" si="4"/>
        <v>1.7451343790379572</v>
      </c>
      <c r="M49" s="10">
        <f t="shared" si="3"/>
        <v>1.045660426544146</v>
      </c>
      <c r="N49" s="6" t="s">
        <v>195</v>
      </c>
      <c r="O49" s="11">
        <f t="shared" si="1"/>
        <v>1.6689303092453605</v>
      </c>
    </row>
    <row r="50" spans="2:15" ht="15">
      <c r="B50" s="2" t="s">
        <v>245</v>
      </c>
      <c r="C50" s="2" t="s">
        <v>50</v>
      </c>
      <c r="D50" s="4">
        <v>7.45611333333333</v>
      </c>
      <c r="E50" s="4">
        <v>31.866879999999998</v>
      </c>
      <c r="F50" s="7">
        <v>4.2739264514040842</v>
      </c>
      <c r="G50" s="9">
        <v>7.0991999999999995E-4</v>
      </c>
      <c r="H50" s="4">
        <v>72.000399999999999</v>
      </c>
      <c r="I50" s="4">
        <v>67.2755333333333</v>
      </c>
      <c r="J50" s="7">
        <f t="shared" si="2"/>
        <v>0.9343772164228713</v>
      </c>
      <c r="K50" s="6">
        <v>0.99998699999999996</v>
      </c>
      <c r="L50" s="10">
        <f t="shared" si="4"/>
        <v>4.2739264514040842</v>
      </c>
      <c r="M50" s="10">
        <f t="shared" si="3"/>
        <v>0.9343772164228713</v>
      </c>
      <c r="N50" s="6" t="s">
        <v>195</v>
      </c>
      <c r="O50" s="11">
        <f t="shared" si="1"/>
        <v>4.5740910376284605</v>
      </c>
    </row>
    <row r="51" spans="2:15" ht="15">
      <c r="B51" s="2" t="s">
        <v>246</v>
      </c>
      <c r="C51" s="2" t="s">
        <v>51</v>
      </c>
      <c r="D51" s="4">
        <v>5.7933033333333306</v>
      </c>
      <c r="E51" s="4">
        <v>29.97336</v>
      </c>
      <c r="F51" s="7">
        <v>5.1737943407071754</v>
      </c>
      <c r="G51" s="9">
        <v>5.3594100000000002E-5</v>
      </c>
      <c r="H51" s="4">
        <v>12.7174</v>
      </c>
      <c r="I51" s="4">
        <v>39.554666666666698</v>
      </c>
      <c r="J51" s="7">
        <f t="shared" si="2"/>
        <v>3.1102793547947458</v>
      </c>
      <c r="K51" s="6">
        <v>2.9672799999999998E-6</v>
      </c>
      <c r="L51" s="10">
        <f t="shared" si="4"/>
        <v>5.1737943407071754</v>
      </c>
      <c r="M51" s="10">
        <f t="shared" si="3"/>
        <v>3.1102793547947458</v>
      </c>
      <c r="N51" s="6" t="s">
        <v>192</v>
      </c>
      <c r="O51" s="11">
        <f t="shared" si="1"/>
        <v>1.6634500475757443</v>
      </c>
    </row>
    <row r="52" spans="2:15" ht="15">
      <c r="B52" s="2" t="s">
        <v>247</v>
      </c>
      <c r="C52" s="2" t="s">
        <v>52</v>
      </c>
      <c r="D52" s="4">
        <v>5.3756500000000003</v>
      </c>
      <c r="E52" s="4">
        <v>20.29176</v>
      </c>
      <c r="F52" s="7">
        <v>3.7747546808292949</v>
      </c>
      <c r="G52" s="9">
        <v>1.5920699999999999E-3</v>
      </c>
      <c r="H52" s="4">
        <v>7.9250600000000002</v>
      </c>
      <c r="I52" s="4">
        <v>22.069566666666699</v>
      </c>
      <c r="J52" s="7">
        <f t="shared" si="2"/>
        <v>2.78478228135392</v>
      </c>
      <c r="K52" s="6">
        <v>2.7484500000000002E-4</v>
      </c>
      <c r="L52" s="10">
        <f t="shared" si="4"/>
        <v>3.7747546808292949</v>
      </c>
      <c r="M52" s="10">
        <f t="shared" si="3"/>
        <v>2.78478228135392</v>
      </c>
      <c r="N52" s="6" t="s">
        <v>192</v>
      </c>
      <c r="O52" s="11">
        <f t="shared" si="1"/>
        <v>1.355493643472216</v>
      </c>
    </row>
    <row r="53" spans="2:15" ht="15">
      <c r="B53" s="2" t="s">
        <v>248</v>
      </c>
      <c r="C53" s="2" t="s">
        <v>53</v>
      </c>
      <c r="D53" s="4">
        <v>21.9509333333333</v>
      </c>
      <c r="E53" s="4">
        <v>38.59028</v>
      </c>
      <c r="F53" s="7">
        <v>1.7580245638757983</v>
      </c>
      <c r="G53" s="9">
        <v>2.3409300000000001E-2</v>
      </c>
      <c r="H53" s="4">
        <v>56.758600000000001</v>
      </c>
      <c r="I53" s="4">
        <v>126.3</v>
      </c>
      <c r="J53" s="7">
        <f t="shared" si="2"/>
        <v>2.2252134478299324</v>
      </c>
      <c r="K53" s="6">
        <v>6.0101000000000001E-7</v>
      </c>
      <c r="L53" s="10">
        <f t="shared" si="4"/>
        <v>1.7580245638757983</v>
      </c>
      <c r="M53" s="10">
        <f t="shared" si="3"/>
        <v>2.2252134478299324</v>
      </c>
      <c r="N53" s="6" t="s">
        <v>192</v>
      </c>
      <c r="O53" s="11">
        <f t="shared" si="1"/>
        <v>0.79004760895645987</v>
      </c>
    </row>
    <row r="54" spans="2:15" ht="15">
      <c r="B54" s="2" t="s">
        <v>249</v>
      </c>
      <c r="C54" s="2" t="s">
        <v>54</v>
      </c>
      <c r="D54" s="4">
        <v>17.379733333333299</v>
      </c>
      <c r="E54" s="4">
        <v>36.432259999999999</v>
      </c>
      <c r="F54" s="7">
        <v>2.0962496547703111</v>
      </c>
      <c r="G54" s="9">
        <v>2.0967800000000002E-2</v>
      </c>
      <c r="H54" s="4">
        <v>16.2898</v>
      </c>
      <c r="I54" s="4">
        <v>19.8994</v>
      </c>
      <c r="J54" s="7">
        <f t="shared" si="2"/>
        <v>1.2215865142604574</v>
      </c>
      <c r="K54" s="6">
        <v>0.99998699999999996</v>
      </c>
      <c r="L54" s="10">
        <f t="shared" si="4"/>
        <v>2.0962496547703111</v>
      </c>
      <c r="M54" s="10">
        <f t="shared" si="3"/>
        <v>1.2215865142604574</v>
      </c>
      <c r="N54" s="6" t="s">
        <v>194</v>
      </c>
      <c r="O54" s="11">
        <f t="shared" si="1"/>
        <v>1.7160058909453257</v>
      </c>
    </row>
    <row r="55" spans="2:15" ht="15">
      <c r="B55" s="2" t="s">
        <v>250</v>
      </c>
      <c r="C55" s="2" t="s">
        <v>55</v>
      </c>
      <c r="D55" s="4">
        <v>26.342199999999998</v>
      </c>
      <c r="E55" s="4">
        <v>99.738159999999993</v>
      </c>
      <c r="F55" s="7">
        <v>3.7862501992999826</v>
      </c>
      <c r="G55" s="9">
        <v>1.14702E-9</v>
      </c>
      <c r="H55" s="4">
        <v>30.241299999999999</v>
      </c>
      <c r="I55" s="4">
        <v>62.763199999999998</v>
      </c>
      <c r="J55" s="7">
        <f t="shared" si="2"/>
        <v>2.0754134246874307</v>
      </c>
      <c r="K55" s="6">
        <v>2.6109100000000001E-3</v>
      </c>
      <c r="L55" s="10">
        <f t="shared" si="4"/>
        <v>3.7862501992999826</v>
      </c>
      <c r="M55" s="10">
        <f t="shared" si="3"/>
        <v>2.0754134246874307</v>
      </c>
      <c r="N55" s="6" t="s">
        <v>193</v>
      </c>
      <c r="O55" s="11">
        <f t="shared" si="1"/>
        <v>1.8243354091584012</v>
      </c>
    </row>
    <row r="56" spans="2:15" ht="15">
      <c r="B56" s="2" t="s">
        <v>251</v>
      </c>
      <c r="C56" s="2" t="s">
        <v>56</v>
      </c>
      <c r="D56" s="4">
        <v>3.5738266666666698</v>
      </c>
      <c r="E56" s="4">
        <v>7.4141300000000001</v>
      </c>
      <c r="F56" s="7">
        <v>2.0745633998291262</v>
      </c>
      <c r="G56" s="9">
        <v>8.2944799999999999E-3</v>
      </c>
      <c r="H56" s="4">
        <v>4.5447299999999995</v>
      </c>
      <c r="I56" s="4">
        <v>5.4601133333333305</v>
      </c>
      <c r="J56" s="7">
        <f t="shared" si="2"/>
        <v>1.2014164391137276</v>
      </c>
      <c r="K56" s="6">
        <v>0.99998699999999996</v>
      </c>
      <c r="L56" s="10">
        <f t="shared" si="4"/>
        <v>2.0745633998291262</v>
      </c>
      <c r="M56" s="10">
        <f t="shared" si="3"/>
        <v>1.2014164391137276</v>
      </c>
      <c r="N56" s="6" t="s">
        <v>193</v>
      </c>
      <c r="O56" s="11">
        <f t="shared" si="1"/>
        <v>1.7267646190687302</v>
      </c>
    </row>
    <row r="57" spans="2:15" ht="15">
      <c r="B57" s="2" t="s">
        <v>252</v>
      </c>
      <c r="C57" s="2" t="s">
        <v>57</v>
      </c>
      <c r="D57" s="4">
        <v>29.709700000000002</v>
      </c>
      <c r="E57" s="4">
        <v>58.853619999999999</v>
      </c>
      <c r="F57" s="7">
        <v>1.9809563879810297</v>
      </c>
      <c r="G57" s="9">
        <v>6.0678800000000003E-3</v>
      </c>
      <c r="H57" s="4">
        <v>56.163899999999998</v>
      </c>
      <c r="I57" s="4">
        <v>86.877033333333301</v>
      </c>
      <c r="J57" s="7">
        <f t="shared" si="2"/>
        <v>1.5468483017264347</v>
      </c>
      <c r="K57" s="6">
        <v>7.4615000000000001E-2</v>
      </c>
      <c r="L57" s="10">
        <f t="shared" si="4"/>
        <v>1.9809563879810297</v>
      </c>
      <c r="M57" s="10">
        <f t="shared" si="3"/>
        <v>1.5468483017264347</v>
      </c>
      <c r="N57" s="6" t="s">
        <v>195</v>
      </c>
      <c r="O57" s="11">
        <f t="shared" si="1"/>
        <v>1.2806403742177481</v>
      </c>
    </row>
    <row r="58" spans="2:15" ht="15">
      <c r="B58" s="2" t="s">
        <v>253</v>
      </c>
      <c r="C58" s="2" t="s">
        <v>58</v>
      </c>
      <c r="D58" s="4">
        <v>29.112933333333299</v>
      </c>
      <c r="E58" s="4">
        <v>67.435220000000001</v>
      </c>
      <c r="F58" s="7">
        <v>2.3163320311247722</v>
      </c>
      <c r="G58" s="9">
        <v>2.4303599999999999E-3</v>
      </c>
      <c r="H58" s="4">
        <v>35.555700000000002</v>
      </c>
      <c r="I58" s="4">
        <v>42.723033333333298</v>
      </c>
      <c r="J58" s="7">
        <f t="shared" si="2"/>
        <v>1.2015804310794977</v>
      </c>
      <c r="K58" s="6">
        <v>0.99998699999999996</v>
      </c>
      <c r="L58" s="10">
        <f t="shared" si="4"/>
        <v>2.3163320311247722</v>
      </c>
      <c r="M58" s="10">
        <f t="shared" si="3"/>
        <v>1.2015804310794977</v>
      </c>
      <c r="N58" s="6" t="s">
        <v>193</v>
      </c>
      <c r="O58" s="11">
        <f t="shared" si="1"/>
        <v>1.9277378119779993</v>
      </c>
    </row>
    <row r="59" spans="2:15" ht="15">
      <c r="B59" s="2" t="s">
        <v>254</v>
      </c>
      <c r="C59" s="2" t="s">
        <v>59</v>
      </c>
      <c r="D59" s="4">
        <v>31.968399999999999</v>
      </c>
      <c r="E59" s="4">
        <v>120.6692</v>
      </c>
      <c r="F59" s="7">
        <v>3.7746399569574955</v>
      </c>
      <c r="G59" s="9">
        <v>2.05863E-8</v>
      </c>
      <c r="H59" s="4">
        <v>37.6556</v>
      </c>
      <c r="I59" s="4">
        <v>64.216999999999999</v>
      </c>
      <c r="J59" s="7">
        <f t="shared" si="2"/>
        <v>1.7053771550579462</v>
      </c>
      <c r="K59" s="6">
        <v>8.9767799999999995E-2</v>
      </c>
      <c r="L59" s="10">
        <f t="shared" si="4"/>
        <v>3.7746399569574955</v>
      </c>
      <c r="M59" s="10">
        <f t="shared" si="3"/>
        <v>1.7053771550579462</v>
      </c>
      <c r="N59" s="6" t="s">
        <v>193</v>
      </c>
      <c r="O59" s="11">
        <f t="shared" si="1"/>
        <v>2.2133754669823982</v>
      </c>
    </row>
    <row r="60" spans="2:15" ht="15">
      <c r="B60" s="2" t="s">
        <v>255</v>
      </c>
      <c r="C60" s="2" t="s">
        <v>60</v>
      </c>
      <c r="D60" s="4">
        <v>12.755333333333301</v>
      </c>
      <c r="E60" s="4">
        <v>37.29712</v>
      </c>
      <c r="F60" s="7">
        <v>2.9240411853865123</v>
      </c>
      <c r="G60" s="9">
        <v>4.1639499999999996E-3</v>
      </c>
      <c r="H60" s="4">
        <v>27.653300000000002</v>
      </c>
      <c r="I60" s="4">
        <v>39.774433333333299</v>
      </c>
      <c r="J60" s="7">
        <f t="shared" si="2"/>
        <v>1.4383250220889838</v>
      </c>
      <c r="K60" s="6">
        <v>0.99998699999999996</v>
      </c>
      <c r="L60" s="10">
        <f t="shared" si="4"/>
        <v>2.9240411853865123</v>
      </c>
      <c r="M60" s="10">
        <f t="shared" si="3"/>
        <v>1.4383250220889838</v>
      </c>
      <c r="N60" s="6" t="s">
        <v>195</v>
      </c>
      <c r="O60" s="11">
        <f t="shared" si="1"/>
        <v>2.0329488401305258</v>
      </c>
    </row>
    <row r="61" spans="2:15" ht="15">
      <c r="B61" s="2" t="s">
        <v>256</v>
      </c>
      <c r="C61" s="2" t="s">
        <v>61</v>
      </c>
      <c r="D61" s="4">
        <v>89.842133333333294</v>
      </c>
      <c r="E61" s="4">
        <v>219.8058</v>
      </c>
      <c r="F61" s="7">
        <v>2.4465781459626972</v>
      </c>
      <c r="G61" s="9">
        <v>7.9176099999999996E-5</v>
      </c>
      <c r="H61" s="4">
        <v>89.240700000000004</v>
      </c>
      <c r="I61" s="4">
        <v>119.026</v>
      </c>
      <c r="J61" s="7">
        <f t="shared" si="2"/>
        <v>1.3337636302718376</v>
      </c>
      <c r="K61" s="6">
        <v>0.99998699999999996</v>
      </c>
      <c r="L61" s="10">
        <f t="shared" si="4"/>
        <v>2.4465781459626972</v>
      </c>
      <c r="M61" s="10">
        <f t="shared" si="3"/>
        <v>1.3337636302718376</v>
      </c>
      <c r="N61" s="6" t="s">
        <v>193</v>
      </c>
      <c r="O61" s="11">
        <f t="shared" si="1"/>
        <v>1.8343416257827139</v>
      </c>
    </row>
    <row r="62" spans="2:15" ht="15">
      <c r="B62" s="2" t="s">
        <v>257</v>
      </c>
      <c r="C62" s="2" t="s">
        <v>62</v>
      </c>
      <c r="D62" s="4">
        <v>16.7521666666667</v>
      </c>
      <c r="E62" s="4">
        <v>168.4796</v>
      </c>
      <c r="F62" s="7">
        <v>10.057182652990141</v>
      </c>
      <c r="G62" s="9">
        <v>0</v>
      </c>
      <c r="H62" s="4">
        <v>23.312100000000001</v>
      </c>
      <c r="I62" s="4">
        <v>79.838833333333298</v>
      </c>
      <c r="J62" s="7">
        <f t="shared" si="2"/>
        <v>3.4247808362752945</v>
      </c>
      <c r="K62" s="6">
        <v>2.4193E-12</v>
      </c>
      <c r="L62" s="10">
        <f t="shared" si="4"/>
        <v>10.057182652990141</v>
      </c>
      <c r="M62" s="10">
        <f t="shared" si="3"/>
        <v>3.4247808362752945</v>
      </c>
      <c r="N62" s="6" t="s">
        <v>193</v>
      </c>
      <c r="O62" s="11">
        <f t="shared" si="1"/>
        <v>2.9365916050640135</v>
      </c>
    </row>
    <row r="63" spans="2:15" ht="15">
      <c r="B63" s="2" t="s">
        <v>258</v>
      </c>
      <c r="C63" s="2" t="s">
        <v>63</v>
      </c>
      <c r="D63" s="4">
        <v>109.61466666666701</v>
      </c>
      <c r="E63" s="4">
        <v>183.59399999999999</v>
      </c>
      <c r="F63" s="7">
        <v>1.6749036017077954</v>
      </c>
      <c r="G63" s="9">
        <v>4.6769600000000001E-2</v>
      </c>
      <c r="H63" s="4">
        <v>186.45400000000001</v>
      </c>
      <c r="I63" s="4">
        <v>305.11066666666699</v>
      </c>
      <c r="J63" s="7">
        <f t="shared" si="2"/>
        <v>1.6363857394674663</v>
      </c>
      <c r="K63" s="6">
        <v>1.3422099999999999E-2</v>
      </c>
      <c r="L63" s="10">
        <f t="shared" si="4"/>
        <v>1.6749036017077954</v>
      </c>
      <c r="M63" s="10">
        <f t="shared" si="3"/>
        <v>1.6363857394674663</v>
      </c>
      <c r="N63" s="6" t="s">
        <v>192</v>
      </c>
      <c r="O63" s="11">
        <f t="shared" si="1"/>
        <v>1.0235383756478249</v>
      </c>
    </row>
    <row r="64" spans="2:15" ht="15">
      <c r="B64" s="2" t="s">
        <v>259</v>
      </c>
      <c r="C64" s="2" t="s">
        <v>64</v>
      </c>
      <c r="D64" s="4">
        <v>519.00133333333304</v>
      </c>
      <c r="E64" s="4">
        <v>960.26959999999997</v>
      </c>
      <c r="F64" s="7">
        <v>1.8502256898505087</v>
      </c>
      <c r="G64" s="9">
        <v>2.2306599999999999E-2</v>
      </c>
      <c r="H64" s="4">
        <v>270.24900000000002</v>
      </c>
      <c r="I64" s="4">
        <v>110.175666666667</v>
      </c>
      <c r="J64" s="7">
        <f t="shared" si="2"/>
        <v>0.40768205124410078</v>
      </c>
      <c r="K64" s="6">
        <v>5.9594199999999998E-6</v>
      </c>
      <c r="L64" s="10">
        <f t="shared" si="4"/>
        <v>1.8502256898505087</v>
      </c>
      <c r="M64" s="10">
        <f t="shared" si="3"/>
        <v>0.40768205124410078</v>
      </c>
      <c r="N64" s="6" t="s">
        <v>195</v>
      </c>
      <c r="O64" s="11">
        <f t="shared" si="1"/>
        <v>4.5384036020331955</v>
      </c>
    </row>
    <row r="65" spans="2:15" ht="15">
      <c r="B65" s="2" t="s">
        <v>260</v>
      </c>
      <c r="C65" s="2" t="s">
        <v>65</v>
      </c>
      <c r="D65" s="4">
        <v>64.443566666666698</v>
      </c>
      <c r="E65" s="4">
        <v>141.13919999999999</v>
      </c>
      <c r="F65" s="7">
        <v>2.1901208654393729</v>
      </c>
      <c r="G65" s="9">
        <v>1.75024E-5</v>
      </c>
      <c r="H65" s="4">
        <v>77.966700000000003</v>
      </c>
      <c r="I65" s="4">
        <v>128.48966666666701</v>
      </c>
      <c r="J65" s="7">
        <f t="shared" si="2"/>
        <v>1.6480069910188195</v>
      </c>
      <c r="K65" s="6">
        <v>1.01759E-2</v>
      </c>
      <c r="L65" s="10">
        <f t="shared" si="4"/>
        <v>2.1901208654393729</v>
      </c>
      <c r="M65" s="10">
        <f t="shared" si="3"/>
        <v>1.6480069910188195</v>
      </c>
      <c r="N65" s="6" t="s">
        <v>192</v>
      </c>
      <c r="O65" s="11">
        <f t="shared" si="1"/>
        <v>1.328951198250325</v>
      </c>
    </row>
    <row r="66" spans="2:15" ht="15">
      <c r="B66" s="2" t="s">
        <v>261</v>
      </c>
      <c r="C66" s="2" t="s">
        <v>66</v>
      </c>
      <c r="D66" s="4">
        <v>72.591266666666698</v>
      </c>
      <c r="E66" s="4">
        <v>147.44479999999999</v>
      </c>
      <c r="F66" s="7">
        <v>2.0311644467791798</v>
      </c>
      <c r="G66" s="9">
        <v>3.0559599999999999E-3</v>
      </c>
      <c r="H66" s="4">
        <v>94.688900000000004</v>
      </c>
      <c r="I66" s="4">
        <v>102.1728</v>
      </c>
      <c r="J66" s="7">
        <f t="shared" si="2"/>
        <v>1.0790367191930628</v>
      </c>
      <c r="K66" s="6">
        <v>0.99998699999999996</v>
      </c>
      <c r="L66" s="10">
        <f t="shared" si="4"/>
        <v>2.0311644467791798</v>
      </c>
      <c r="M66" s="10">
        <f t="shared" si="3"/>
        <v>1.0790367191930628</v>
      </c>
      <c r="N66" s="6" t="s">
        <v>195</v>
      </c>
      <c r="O66" s="11">
        <f t="shared" si="1"/>
        <v>1.8823867720629079</v>
      </c>
    </row>
    <row r="67" spans="2:15" ht="15">
      <c r="B67" s="2" t="s">
        <v>262</v>
      </c>
      <c r="C67" s="2" t="s">
        <v>67</v>
      </c>
      <c r="D67" s="4">
        <v>32.452433333333303</v>
      </c>
      <c r="E67" s="4">
        <v>66.040260000000004</v>
      </c>
      <c r="F67" s="7">
        <v>2.0349863852017278</v>
      </c>
      <c r="G67" s="9">
        <v>3.0559599999999999E-3</v>
      </c>
      <c r="H67" s="4">
        <v>89.788200000000003</v>
      </c>
      <c r="I67" s="4">
        <v>63.7657666666667</v>
      </c>
      <c r="J67" s="7">
        <f t="shared" si="2"/>
        <v>0.71017980833413186</v>
      </c>
      <c r="K67" s="6">
        <v>0.53373199999999998</v>
      </c>
      <c r="L67" s="10">
        <f t="shared" si="4"/>
        <v>2.0349863852017278</v>
      </c>
      <c r="M67" s="10">
        <f t="shared" si="3"/>
        <v>0.71017980833413186</v>
      </c>
      <c r="N67" s="6" t="s">
        <v>194</v>
      </c>
      <c r="O67" s="11">
        <f t="shared" si="1"/>
        <v>2.8654523281578417</v>
      </c>
    </row>
    <row r="68" spans="2:15" ht="15">
      <c r="B68" s="2" t="s">
        <v>263</v>
      </c>
      <c r="C68" s="2" t="s">
        <v>68</v>
      </c>
      <c r="D68" s="4">
        <v>2.0304075666666668</v>
      </c>
      <c r="E68" s="4">
        <v>17.95242</v>
      </c>
      <c r="F68" s="7">
        <v>8.8417814702457029</v>
      </c>
      <c r="G68" s="9">
        <v>8.0532399999999995E-4</v>
      </c>
      <c r="H68" s="4">
        <v>2.0125308999999998</v>
      </c>
      <c r="I68" s="4">
        <v>2.0167942333333331</v>
      </c>
      <c r="J68" s="7">
        <f t="shared" si="2"/>
        <v>1.002118393975135</v>
      </c>
      <c r="K68" s="6">
        <v>1</v>
      </c>
      <c r="L68" s="10">
        <f t="shared" si="4"/>
        <v>8.8417814702457029</v>
      </c>
      <c r="M68" s="10">
        <f t="shared" si="3"/>
        <v>1.002118393975135</v>
      </c>
      <c r="N68" s="6" t="s">
        <v>194</v>
      </c>
      <c r="O68" s="11">
        <f t="shared" si="1"/>
        <v>8.8230906880899838</v>
      </c>
    </row>
    <row r="69" spans="2:15" ht="15">
      <c r="B69" s="2" t="s">
        <v>264</v>
      </c>
      <c r="C69" s="2" t="s">
        <v>69</v>
      </c>
      <c r="D69" s="4">
        <v>17.212033333333302</v>
      </c>
      <c r="E69" s="4">
        <v>42.710479999999997</v>
      </c>
      <c r="F69" s="7">
        <v>2.4814314016744143</v>
      </c>
      <c r="G69" s="9">
        <v>3.9162799999999998E-2</v>
      </c>
      <c r="H69" s="4">
        <v>32.151700000000005</v>
      </c>
      <c r="I69" s="4">
        <v>51.171233333333298</v>
      </c>
      <c r="J69" s="7">
        <f t="shared" si="2"/>
        <v>1.5915560711667902</v>
      </c>
      <c r="K69" s="6">
        <v>0.41759299999999999</v>
      </c>
      <c r="L69" s="10">
        <f t="shared" ref="L69:L100" si="5">E69/D69</f>
        <v>2.4814314016744143</v>
      </c>
      <c r="M69" s="10">
        <f t="shared" si="3"/>
        <v>1.5915560711667902</v>
      </c>
      <c r="N69" s="6" t="s">
        <v>195</v>
      </c>
      <c r="O69" s="11">
        <f t="shared" ref="O69:O132" si="6">L69/M69</f>
        <v>1.5591228274196114</v>
      </c>
    </row>
    <row r="70" spans="2:15" ht="15">
      <c r="B70" s="2" t="s">
        <v>265</v>
      </c>
      <c r="C70" s="2" t="s">
        <v>70</v>
      </c>
      <c r="D70" s="4">
        <v>17.212033333333302</v>
      </c>
      <c r="E70" s="4">
        <v>42.710479999999997</v>
      </c>
      <c r="F70" s="7">
        <v>2.4814314016744143</v>
      </c>
      <c r="G70" s="9">
        <v>3.9162799999999998E-2</v>
      </c>
      <c r="H70" s="4">
        <v>32.151700000000005</v>
      </c>
      <c r="I70" s="4">
        <v>51.171233333333298</v>
      </c>
      <c r="J70" s="7">
        <f t="shared" ref="J70:J133" si="7">I70/H70</f>
        <v>1.5915560711667902</v>
      </c>
      <c r="K70" s="6">
        <v>0.41759299999999999</v>
      </c>
      <c r="L70" s="10">
        <f t="shared" si="5"/>
        <v>2.4814314016744143</v>
      </c>
      <c r="M70" s="10">
        <f t="shared" ref="M70:M133" si="8">I70/H70</f>
        <v>1.5915560711667902</v>
      </c>
      <c r="N70" s="6" t="s">
        <v>193</v>
      </c>
      <c r="O70" s="11">
        <f t="shared" si="6"/>
        <v>1.5591228274196114</v>
      </c>
    </row>
    <row r="71" spans="2:15" ht="15">
      <c r="B71" s="2" t="s">
        <v>266</v>
      </c>
      <c r="C71" s="2" t="s">
        <v>71</v>
      </c>
      <c r="D71" s="4">
        <v>19.155466666666701</v>
      </c>
      <c r="E71" s="4">
        <v>61.619959999999999</v>
      </c>
      <c r="F71" s="7">
        <v>3.2168341848453994</v>
      </c>
      <c r="G71" s="9">
        <v>3.3744899999999997E-4</v>
      </c>
      <c r="H71" s="4">
        <v>25.096399999999999</v>
      </c>
      <c r="I71" s="4">
        <v>41.200400000000002</v>
      </c>
      <c r="J71" s="7">
        <f t="shared" si="7"/>
        <v>1.641685660094675</v>
      </c>
      <c r="K71" s="6">
        <v>0.31406800000000001</v>
      </c>
      <c r="L71" s="10">
        <f t="shared" si="5"/>
        <v>3.2168341848453994</v>
      </c>
      <c r="M71" s="10">
        <f t="shared" si="8"/>
        <v>1.641685660094675</v>
      </c>
      <c r="N71" s="6" t="s">
        <v>193</v>
      </c>
      <c r="O71" s="11">
        <f t="shared" si="6"/>
        <v>1.9594702341859322</v>
      </c>
    </row>
    <row r="72" spans="2:15" ht="15">
      <c r="B72" s="2" t="s">
        <v>267</v>
      </c>
      <c r="C72" s="2" t="s">
        <v>72</v>
      </c>
      <c r="D72" s="4">
        <v>45.399299999999997</v>
      </c>
      <c r="E72" s="4">
        <v>97.69444</v>
      </c>
      <c r="F72" s="7">
        <v>2.1518930908626346</v>
      </c>
      <c r="G72" s="9">
        <v>4.8778900000000002E-5</v>
      </c>
      <c r="H72" s="4">
        <v>73.549199999999999</v>
      </c>
      <c r="I72" s="4">
        <v>100.56366666666671</v>
      </c>
      <c r="J72" s="7">
        <f t="shared" si="7"/>
        <v>1.3672978994559657</v>
      </c>
      <c r="K72" s="6">
        <v>0.42089799999999999</v>
      </c>
      <c r="L72" s="10">
        <f t="shared" si="5"/>
        <v>2.1518930908626346</v>
      </c>
      <c r="M72" s="10">
        <f t="shared" si="8"/>
        <v>1.3672978994559657</v>
      </c>
      <c r="N72" s="6" t="s">
        <v>195</v>
      </c>
      <c r="O72" s="11">
        <f t="shared" si="6"/>
        <v>1.573829003700548</v>
      </c>
    </row>
    <row r="73" spans="2:15" ht="15">
      <c r="B73" s="2" t="s">
        <v>268</v>
      </c>
      <c r="C73" s="2" t="s">
        <v>73</v>
      </c>
      <c r="D73" s="4">
        <v>7.30514666666667</v>
      </c>
      <c r="E73" s="4">
        <v>35.120280000000001</v>
      </c>
      <c r="F73" s="7">
        <v>4.8076077870213858</v>
      </c>
      <c r="G73" s="9">
        <v>1.1772600000000001E-6</v>
      </c>
      <c r="H73" s="4">
        <v>11.89127</v>
      </c>
      <c r="I73" s="4">
        <v>22.4470666666667</v>
      </c>
      <c r="J73" s="7">
        <f t="shared" si="7"/>
        <v>1.8876929601856403</v>
      </c>
      <c r="K73" s="6">
        <v>4.0610500000000001E-2</v>
      </c>
      <c r="L73" s="10">
        <f t="shared" si="5"/>
        <v>4.8076077870213858</v>
      </c>
      <c r="M73" s="10">
        <f t="shared" si="8"/>
        <v>1.8876929601856403</v>
      </c>
      <c r="N73" s="6" t="s">
        <v>193</v>
      </c>
      <c r="O73" s="11">
        <f t="shared" si="6"/>
        <v>2.5468166107631158</v>
      </c>
    </row>
    <row r="74" spans="2:15" ht="15">
      <c r="B74" s="2" t="s">
        <v>269</v>
      </c>
      <c r="C74" s="2" t="s">
        <v>74</v>
      </c>
      <c r="D74" s="4">
        <v>7.04915</v>
      </c>
      <c r="E74" s="4">
        <v>15.940519999999999</v>
      </c>
      <c r="F74" s="7">
        <v>2.2613393104133119</v>
      </c>
      <c r="G74" s="9">
        <v>9.48828E-3</v>
      </c>
      <c r="H74" s="4">
        <v>19.904900000000001</v>
      </c>
      <c r="I74" s="4">
        <v>50.2014</v>
      </c>
      <c r="J74" s="7">
        <f t="shared" si="7"/>
        <v>2.5220624067440678</v>
      </c>
      <c r="K74" s="6">
        <v>4.2068700000000001E-8</v>
      </c>
      <c r="L74" s="10">
        <f t="shared" si="5"/>
        <v>2.2613393104133119</v>
      </c>
      <c r="M74" s="10">
        <f t="shared" si="8"/>
        <v>2.5220624067440678</v>
      </c>
      <c r="N74" s="6" t="s">
        <v>192</v>
      </c>
      <c r="O74" s="11">
        <f t="shared" si="6"/>
        <v>0.89662305911480433</v>
      </c>
    </row>
    <row r="75" spans="2:15" ht="15">
      <c r="B75" s="2" t="s">
        <v>270</v>
      </c>
      <c r="C75" s="2" t="s">
        <v>75</v>
      </c>
      <c r="D75" s="4">
        <v>33.195900000000002</v>
      </c>
      <c r="E75" s="4">
        <v>127.4706</v>
      </c>
      <c r="F75" s="7">
        <v>3.839950114321347</v>
      </c>
      <c r="G75" s="9">
        <v>1.6102999999999999E-8</v>
      </c>
      <c r="H75" s="4">
        <v>40.2483</v>
      </c>
      <c r="I75" s="4">
        <v>67.985600000000005</v>
      </c>
      <c r="J75" s="7">
        <f t="shared" si="7"/>
        <v>1.6891545729881761</v>
      </c>
      <c r="K75" s="6">
        <v>0.156361</v>
      </c>
      <c r="L75" s="10">
        <f t="shared" si="5"/>
        <v>3.839950114321347</v>
      </c>
      <c r="M75" s="10">
        <f t="shared" si="8"/>
        <v>1.6891545729881761</v>
      </c>
      <c r="N75" s="6" t="s">
        <v>193</v>
      </c>
      <c r="O75" s="11">
        <f t="shared" si="6"/>
        <v>2.2732970538796429</v>
      </c>
    </row>
    <row r="76" spans="2:15" ht="15">
      <c r="B76" s="2" t="s">
        <v>271</v>
      </c>
      <c r="C76" s="2" t="s">
        <v>76</v>
      </c>
      <c r="D76" s="4">
        <v>597.18833333333305</v>
      </c>
      <c r="E76" s="4">
        <v>995.17719999999997</v>
      </c>
      <c r="F76" s="7">
        <v>1.6664377792600331</v>
      </c>
      <c r="G76" s="9">
        <v>2.14997E-2</v>
      </c>
      <c r="H76" s="4">
        <v>127.473</v>
      </c>
      <c r="I76" s="4">
        <v>192.131</v>
      </c>
      <c r="J76" s="7">
        <f t="shared" si="7"/>
        <v>1.5072289818236018</v>
      </c>
      <c r="K76" s="6">
        <v>0.13406899999999999</v>
      </c>
      <c r="L76" s="10">
        <f t="shared" si="5"/>
        <v>1.6664377792600331</v>
      </c>
      <c r="M76" s="10">
        <f t="shared" si="8"/>
        <v>1.5072289818236018</v>
      </c>
      <c r="N76" s="6" t="s">
        <v>192</v>
      </c>
      <c r="O76" s="11">
        <f t="shared" si="6"/>
        <v>1.1056301327511657</v>
      </c>
    </row>
    <row r="77" spans="2:15" ht="15">
      <c r="B77" s="2" t="s">
        <v>272</v>
      </c>
      <c r="C77" s="2" t="s">
        <v>77</v>
      </c>
      <c r="D77" s="4">
        <v>30.151866666666699</v>
      </c>
      <c r="E77" s="4">
        <v>54.681780000000003</v>
      </c>
      <c r="F77" s="7">
        <v>1.8135454300231255</v>
      </c>
      <c r="G77" s="9">
        <v>4.1511800000000001E-2</v>
      </c>
      <c r="H77" s="4">
        <v>42.925899999999999</v>
      </c>
      <c r="I77" s="4">
        <v>52.595799999999997</v>
      </c>
      <c r="J77" s="7">
        <f t="shared" si="7"/>
        <v>1.2252695924837917</v>
      </c>
      <c r="K77" s="6">
        <v>0.99998699999999996</v>
      </c>
      <c r="L77" s="10">
        <f t="shared" si="5"/>
        <v>1.8135454300231255</v>
      </c>
      <c r="M77" s="10">
        <f t="shared" si="8"/>
        <v>1.2252695924837917</v>
      </c>
      <c r="N77" s="6" t="s">
        <v>195</v>
      </c>
      <c r="O77" s="11">
        <f t="shared" si="6"/>
        <v>1.4801195109615157</v>
      </c>
    </row>
    <row r="78" spans="2:15" ht="15">
      <c r="B78" s="2" t="s">
        <v>273</v>
      </c>
      <c r="C78" s="2" t="s">
        <v>78</v>
      </c>
      <c r="D78" s="4">
        <v>476.08166666666699</v>
      </c>
      <c r="E78" s="4">
        <v>869.3356</v>
      </c>
      <c r="F78" s="7">
        <v>1.8260220060283763</v>
      </c>
      <c r="G78" s="9">
        <v>1.5273800000000001E-2</v>
      </c>
      <c r="H78" s="4">
        <v>485.46100000000001</v>
      </c>
      <c r="I78" s="4">
        <v>448.59166666666698</v>
      </c>
      <c r="J78" s="7">
        <f t="shared" si="7"/>
        <v>0.92405294486409195</v>
      </c>
      <c r="K78" s="6">
        <v>0.99998699999999996</v>
      </c>
      <c r="L78" s="10">
        <f t="shared" si="5"/>
        <v>1.8260220060283763</v>
      </c>
      <c r="M78" s="10">
        <f t="shared" si="8"/>
        <v>0.92405294486409195</v>
      </c>
      <c r="N78" s="6" t="s">
        <v>194</v>
      </c>
      <c r="O78" s="11">
        <f t="shared" si="6"/>
        <v>1.9761010623660145</v>
      </c>
    </row>
    <row r="79" spans="2:15" ht="15">
      <c r="B79" s="2" t="s">
        <v>274</v>
      </c>
      <c r="C79" s="2" t="s">
        <v>79</v>
      </c>
      <c r="D79" s="4">
        <v>430.10433333333299</v>
      </c>
      <c r="E79" s="4">
        <v>797.61199999999997</v>
      </c>
      <c r="F79" s="7">
        <v>1.8544616693778966</v>
      </c>
      <c r="G79" s="9">
        <v>2.60385E-3</v>
      </c>
      <c r="H79" s="4">
        <v>247.114</v>
      </c>
      <c r="I79" s="4">
        <v>108.98399999999999</v>
      </c>
      <c r="J79" s="7">
        <f t="shared" si="7"/>
        <v>0.44102721820698138</v>
      </c>
      <c r="K79" s="6">
        <v>1.07864E-6</v>
      </c>
      <c r="L79" s="10">
        <f t="shared" si="5"/>
        <v>1.8544616693778966</v>
      </c>
      <c r="M79" s="10">
        <f t="shared" si="8"/>
        <v>0.44102721820698138</v>
      </c>
      <c r="N79" s="6" t="s">
        <v>194</v>
      </c>
      <c r="O79" s="11">
        <f t="shared" si="6"/>
        <v>4.2048689804618071</v>
      </c>
    </row>
    <row r="80" spans="2:15" ht="15">
      <c r="B80" s="2" t="s">
        <v>275</v>
      </c>
      <c r="C80" s="2" t="s">
        <v>80</v>
      </c>
      <c r="D80" s="4">
        <v>4.7784399999999998</v>
      </c>
      <c r="E80" s="4">
        <v>18.983440000000002</v>
      </c>
      <c r="F80" s="7">
        <v>3.9727275010254397</v>
      </c>
      <c r="G80" s="9">
        <v>3.9310600000000001E-3</v>
      </c>
      <c r="H80" s="4">
        <v>3.0741800000000001</v>
      </c>
      <c r="I80" s="4">
        <v>3.8673599999999997</v>
      </c>
      <c r="J80" s="7">
        <f t="shared" si="7"/>
        <v>1.258013519052235</v>
      </c>
      <c r="K80" s="6">
        <v>0.99998699999999996</v>
      </c>
      <c r="L80" s="10">
        <f t="shared" si="5"/>
        <v>3.9727275010254397</v>
      </c>
      <c r="M80" s="10">
        <f t="shared" si="8"/>
        <v>1.258013519052235</v>
      </c>
      <c r="N80" s="6" t="s">
        <v>388</v>
      </c>
      <c r="O80" s="11">
        <f t="shared" si="6"/>
        <v>3.1579370498485755</v>
      </c>
    </row>
    <row r="81" spans="2:15" ht="15">
      <c r="B81" s="2" t="s">
        <v>276</v>
      </c>
      <c r="C81" s="2" t="s">
        <v>70</v>
      </c>
      <c r="D81" s="4">
        <v>4.7784399999999998</v>
      </c>
      <c r="E81" s="4">
        <v>18.983440000000002</v>
      </c>
      <c r="F81" s="7">
        <v>3.9727275010254397</v>
      </c>
      <c r="G81" s="9">
        <v>3.9310600000000001E-3</v>
      </c>
      <c r="H81" s="4">
        <v>3.0741800000000001</v>
      </c>
      <c r="I81" s="4">
        <v>3.8673599999999997</v>
      </c>
      <c r="J81" s="7">
        <f t="shared" si="7"/>
        <v>1.258013519052235</v>
      </c>
      <c r="K81" s="6">
        <v>0.99998699999999996</v>
      </c>
      <c r="L81" s="10">
        <f t="shared" si="5"/>
        <v>3.9727275010254397</v>
      </c>
      <c r="M81" s="10">
        <f t="shared" si="8"/>
        <v>1.258013519052235</v>
      </c>
      <c r="N81" s="6" t="s">
        <v>194</v>
      </c>
      <c r="O81" s="11">
        <f t="shared" si="6"/>
        <v>3.1579370498485755</v>
      </c>
    </row>
    <row r="82" spans="2:15" ht="15">
      <c r="B82" s="2" t="s">
        <v>277</v>
      </c>
      <c r="C82" s="2" t="s">
        <v>81</v>
      </c>
      <c r="D82" s="4">
        <v>46.986433333333302</v>
      </c>
      <c r="E82" s="4">
        <v>93.516959999999997</v>
      </c>
      <c r="F82" s="7">
        <v>1.9902970573775562</v>
      </c>
      <c r="G82" s="9">
        <v>2.60385E-3</v>
      </c>
      <c r="H82" s="4">
        <v>88.552400000000006</v>
      </c>
      <c r="I82" s="4">
        <v>106.00133333333299</v>
      </c>
      <c r="J82" s="7">
        <f t="shared" si="7"/>
        <v>1.1970464192199533</v>
      </c>
      <c r="K82" s="6">
        <v>0.99998699999999996</v>
      </c>
      <c r="L82" s="10">
        <f t="shared" si="5"/>
        <v>1.9902970573775562</v>
      </c>
      <c r="M82" s="10">
        <f t="shared" si="8"/>
        <v>1.1970464192199533</v>
      </c>
      <c r="N82" s="6" t="s">
        <v>195</v>
      </c>
      <c r="O82" s="11">
        <f t="shared" si="6"/>
        <v>1.6626732476043151</v>
      </c>
    </row>
    <row r="83" spans="2:15" ht="15">
      <c r="B83" s="2" t="s">
        <v>278</v>
      </c>
      <c r="C83" s="2" t="s">
        <v>82</v>
      </c>
      <c r="D83" s="4">
        <v>7.5488433333333296</v>
      </c>
      <c r="E83" s="4">
        <v>17.130520000000001</v>
      </c>
      <c r="F83" s="7">
        <v>2.2692907036972123</v>
      </c>
      <c r="G83" s="9">
        <v>2.1359800000000002E-2</v>
      </c>
      <c r="H83" s="4">
        <v>12.954599999999999</v>
      </c>
      <c r="I83" s="4">
        <v>9.3217733333333292</v>
      </c>
      <c r="J83" s="7">
        <f t="shared" si="7"/>
        <v>0.7195724556013563</v>
      </c>
      <c r="K83" s="6">
        <v>0.99998699999999996</v>
      </c>
      <c r="L83" s="10">
        <f t="shared" si="5"/>
        <v>2.2692907036972123</v>
      </c>
      <c r="M83" s="10">
        <f t="shared" si="8"/>
        <v>0.7195724556013563</v>
      </c>
      <c r="N83" s="6" t="s">
        <v>195</v>
      </c>
      <c r="O83" s="11">
        <f t="shared" si="6"/>
        <v>3.1536653272820674</v>
      </c>
    </row>
    <row r="84" spans="2:15" ht="15">
      <c r="B84" s="2" t="s">
        <v>279</v>
      </c>
      <c r="C84" s="2" t="s">
        <v>83</v>
      </c>
      <c r="D84" s="4">
        <v>21.498666666666701</v>
      </c>
      <c r="E84" s="4">
        <v>40.982559999999999</v>
      </c>
      <c r="F84" s="7">
        <v>1.9062838005457672</v>
      </c>
      <c r="G84" s="9">
        <v>4.8985000000000001E-2</v>
      </c>
      <c r="H84" s="4">
        <v>27.1374</v>
      </c>
      <c r="I84" s="4">
        <v>38.440433333333303</v>
      </c>
      <c r="J84" s="7">
        <f t="shared" si="7"/>
        <v>1.4165112845494889</v>
      </c>
      <c r="K84" s="6">
        <v>0.60153900000000005</v>
      </c>
      <c r="L84" s="10">
        <f t="shared" si="5"/>
        <v>1.9062838005457672</v>
      </c>
      <c r="M84" s="10">
        <f t="shared" si="8"/>
        <v>1.4165112845494889</v>
      </c>
      <c r="N84" s="6" t="s">
        <v>192</v>
      </c>
      <c r="O84" s="11">
        <f t="shared" si="6"/>
        <v>1.3457596994379377</v>
      </c>
    </row>
    <row r="85" spans="2:15" ht="15">
      <c r="B85" s="2" t="s">
        <v>280</v>
      </c>
      <c r="C85" s="2" t="s">
        <v>84</v>
      </c>
      <c r="D85" s="4">
        <v>19.071400000000001</v>
      </c>
      <c r="E85" s="4">
        <v>102.20066</v>
      </c>
      <c r="F85" s="7">
        <v>5.3588441330998249</v>
      </c>
      <c r="G85" s="9">
        <v>0</v>
      </c>
      <c r="H85" s="4">
        <v>25.186900000000001</v>
      </c>
      <c r="I85" s="4">
        <v>38.533566666666701</v>
      </c>
      <c r="J85" s="7">
        <f t="shared" si="7"/>
        <v>1.5299050961677181</v>
      </c>
      <c r="K85" s="6">
        <v>0.21928900000000001</v>
      </c>
      <c r="L85" s="10">
        <f t="shared" si="5"/>
        <v>5.3588441330998249</v>
      </c>
      <c r="M85" s="10">
        <f t="shared" si="8"/>
        <v>1.5299050961677181</v>
      </c>
      <c r="N85" s="6" t="s">
        <v>194</v>
      </c>
      <c r="O85" s="11">
        <f t="shared" si="6"/>
        <v>3.5027297748881763</v>
      </c>
    </row>
    <row r="86" spans="2:15" ht="15">
      <c r="B86" s="2" t="s">
        <v>281</v>
      </c>
      <c r="C86" s="2" t="s">
        <v>85</v>
      </c>
      <c r="D86" s="4">
        <v>13.196566666666699</v>
      </c>
      <c r="E86" s="4">
        <v>163.10980000000001</v>
      </c>
      <c r="F86" s="7">
        <v>12.360017883439349</v>
      </c>
      <c r="G86" s="9">
        <v>0</v>
      </c>
      <c r="H86" s="4">
        <v>10.77346</v>
      </c>
      <c r="I86" s="4">
        <v>50.780900000000003</v>
      </c>
      <c r="J86" s="7">
        <f t="shared" si="7"/>
        <v>4.7135182197734062</v>
      </c>
      <c r="K86" s="6">
        <v>0</v>
      </c>
      <c r="L86" s="10">
        <f t="shared" si="5"/>
        <v>12.360017883439349</v>
      </c>
      <c r="M86" s="10">
        <f t="shared" si="8"/>
        <v>4.7135182197734062</v>
      </c>
      <c r="N86" s="6" t="s">
        <v>193</v>
      </c>
      <c r="O86" s="11">
        <f t="shared" si="6"/>
        <v>2.6222488822868142</v>
      </c>
    </row>
    <row r="87" spans="2:15" ht="15">
      <c r="B87" s="2" t="s">
        <v>282</v>
      </c>
      <c r="C87" s="2" t="s">
        <v>86</v>
      </c>
      <c r="D87" s="4">
        <v>10.866669999999999</v>
      </c>
      <c r="E87" s="4">
        <v>24.39152</v>
      </c>
      <c r="F87" s="7">
        <v>2.2446177163749339</v>
      </c>
      <c r="G87" s="9">
        <v>2.7385299999999999E-3</v>
      </c>
      <c r="H87" s="4">
        <v>26.19</v>
      </c>
      <c r="I87" s="4">
        <v>31.0971333333333</v>
      </c>
      <c r="J87" s="7">
        <f t="shared" si="7"/>
        <v>1.1873666793941695</v>
      </c>
      <c r="K87" s="6">
        <v>0.99998699999999996</v>
      </c>
      <c r="L87" s="10">
        <f t="shared" si="5"/>
        <v>2.2446177163749339</v>
      </c>
      <c r="M87" s="10">
        <f t="shared" si="8"/>
        <v>1.1873666793941695</v>
      </c>
      <c r="N87" s="6" t="s">
        <v>195</v>
      </c>
      <c r="O87" s="11">
        <f t="shared" si="6"/>
        <v>1.8904166297812954</v>
      </c>
    </row>
    <row r="88" spans="2:15" ht="15">
      <c r="B88" s="2" t="s">
        <v>283</v>
      </c>
      <c r="C88" s="2" t="s">
        <v>87</v>
      </c>
      <c r="D88" s="4">
        <v>28.792899999999999</v>
      </c>
      <c r="E88" s="4">
        <v>51.781559999999999</v>
      </c>
      <c r="F88" s="7">
        <v>1.7984141923877066</v>
      </c>
      <c r="G88" s="9">
        <v>1.9637100000000001E-2</v>
      </c>
      <c r="H88" s="4">
        <v>29.214300000000001</v>
      </c>
      <c r="I88" s="4">
        <v>32.979100000000003</v>
      </c>
      <c r="J88" s="7">
        <f t="shared" si="7"/>
        <v>1.1288683966413708</v>
      </c>
      <c r="K88" s="6">
        <v>0.99998699999999996</v>
      </c>
      <c r="L88" s="10">
        <f t="shared" si="5"/>
        <v>1.7984141923877066</v>
      </c>
      <c r="M88" s="10">
        <f t="shared" si="8"/>
        <v>1.1288683966413708</v>
      </c>
      <c r="N88" s="6" t="s">
        <v>194</v>
      </c>
      <c r="O88" s="11">
        <f t="shared" si="6"/>
        <v>1.5931123572405608</v>
      </c>
    </row>
    <row r="89" spans="2:15" ht="15">
      <c r="B89" s="2" t="s">
        <v>284</v>
      </c>
      <c r="C89" s="2" t="s">
        <v>88</v>
      </c>
      <c r="D89" s="4">
        <v>2.4694349999999998</v>
      </c>
      <c r="E89" s="4">
        <v>5.8232239999999997</v>
      </c>
      <c r="F89" s="7">
        <v>2.3581199748120523</v>
      </c>
      <c r="G89" s="9">
        <v>3.1943300000000001E-2</v>
      </c>
      <c r="H89" s="4">
        <v>4.7296399999999998</v>
      </c>
      <c r="I89" s="4">
        <v>7.1394399999999996</v>
      </c>
      <c r="J89" s="7">
        <f t="shared" si="7"/>
        <v>1.5095102375656497</v>
      </c>
      <c r="K89" s="6">
        <v>0.63361100000000004</v>
      </c>
      <c r="L89" s="10">
        <f t="shared" si="5"/>
        <v>2.3581199748120523</v>
      </c>
      <c r="M89" s="10">
        <f t="shared" si="8"/>
        <v>1.5095102375656497</v>
      </c>
      <c r="N89" s="6" t="s">
        <v>193</v>
      </c>
      <c r="O89" s="11">
        <f t="shared" si="6"/>
        <v>1.5621755428535118</v>
      </c>
    </row>
    <row r="90" spans="2:15" ht="15">
      <c r="B90" s="2" t="s">
        <v>285</v>
      </c>
      <c r="C90" s="2" t="s">
        <v>89</v>
      </c>
      <c r="D90" s="4">
        <v>18.110299999999999</v>
      </c>
      <c r="E90" s="4">
        <v>37.473219999999998</v>
      </c>
      <c r="F90" s="7">
        <v>2.0691661651104618</v>
      </c>
      <c r="G90" s="9">
        <v>5.6168800000000003E-3</v>
      </c>
      <c r="H90" s="4">
        <v>43.383400000000002</v>
      </c>
      <c r="I90" s="4">
        <v>59.674433333333297</v>
      </c>
      <c r="J90" s="7">
        <f t="shared" si="7"/>
        <v>1.3755130610632937</v>
      </c>
      <c r="K90" s="6">
        <v>0.47895700000000002</v>
      </c>
      <c r="L90" s="10">
        <f t="shared" si="5"/>
        <v>2.0691661651104618</v>
      </c>
      <c r="M90" s="10">
        <f t="shared" si="8"/>
        <v>1.3755130610632937</v>
      </c>
      <c r="N90" s="6" t="s">
        <v>195</v>
      </c>
      <c r="O90" s="11">
        <f t="shared" si="6"/>
        <v>1.5042868175391684</v>
      </c>
    </row>
    <row r="91" spans="2:15" ht="15">
      <c r="B91" s="2" t="s">
        <v>286</v>
      </c>
      <c r="C91" s="2" t="s">
        <v>90</v>
      </c>
      <c r="D91" s="4">
        <v>5.5657366666666697</v>
      </c>
      <c r="E91" s="4">
        <v>15.599959999999999</v>
      </c>
      <c r="F91" s="7">
        <v>2.8028562855710608</v>
      </c>
      <c r="G91" s="9">
        <v>8.0532399999999995E-4</v>
      </c>
      <c r="H91" s="4">
        <v>16.6768</v>
      </c>
      <c r="I91" s="4">
        <v>10.79218</v>
      </c>
      <c r="J91" s="7">
        <f t="shared" si="7"/>
        <v>0.6471373404969778</v>
      </c>
      <c r="K91" s="6">
        <v>0.43343599999999999</v>
      </c>
      <c r="L91" s="10">
        <f t="shared" si="5"/>
        <v>2.8028562855710608</v>
      </c>
      <c r="M91" s="10">
        <f t="shared" si="8"/>
        <v>0.6471373404969778</v>
      </c>
      <c r="N91" s="6" t="s">
        <v>194</v>
      </c>
      <c r="O91" s="11">
        <f t="shared" si="6"/>
        <v>4.3311614245881245</v>
      </c>
    </row>
    <row r="92" spans="2:15" ht="15">
      <c r="B92" s="2" t="s">
        <v>287</v>
      </c>
      <c r="C92" s="2" t="s">
        <v>91</v>
      </c>
      <c r="D92" s="4">
        <v>19.489999999999998</v>
      </c>
      <c r="E92" s="4">
        <v>41.25806</v>
      </c>
      <c r="F92" s="7">
        <v>2.1168835300153925</v>
      </c>
      <c r="G92" s="9">
        <v>1.4376399999999999E-2</v>
      </c>
      <c r="H92" s="4">
        <v>24.154499999999999</v>
      </c>
      <c r="I92" s="4">
        <v>24.592233333333301</v>
      </c>
      <c r="J92" s="7">
        <f t="shared" si="7"/>
        <v>1.0181222270522388</v>
      </c>
      <c r="K92" s="6">
        <v>0.99998699999999996</v>
      </c>
      <c r="L92" s="10">
        <f t="shared" si="5"/>
        <v>2.1168835300153925</v>
      </c>
      <c r="M92" s="10">
        <f t="shared" si="8"/>
        <v>1.0181222270522388</v>
      </c>
      <c r="N92" s="6" t="s">
        <v>194</v>
      </c>
      <c r="O92" s="11">
        <f t="shared" si="6"/>
        <v>2.0792037279692721</v>
      </c>
    </row>
    <row r="93" spans="2:15" ht="15">
      <c r="B93" s="2" t="s">
        <v>288</v>
      </c>
      <c r="C93" s="2" t="s">
        <v>92</v>
      </c>
      <c r="D93" s="4">
        <v>376.68366666666702</v>
      </c>
      <c r="E93" s="4">
        <v>925.52800000000002</v>
      </c>
      <c r="F93" s="7">
        <v>2.457043089205706</v>
      </c>
      <c r="G93" s="9">
        <v>8.0201799999999998E-7</v>
      </c>
      <c r="H93" s="4">
        <v>427.90499999999997</v>
      </c>
      <c r="I93" s="4">
        <v>644.28433333333305</v>
      </c>
      <c r="J93" s="7">
        <f t="shared" si="7"/>
        <v>1.5056714301850482</v>
      </c>
      <c r="K93" s="6">
        <v>0.212868</v>
      </c>
      <c r="L93" s="10">
        <f t="shared" si="5"/>
        <v>2.457043089205706</v>
      </c>
      <c r="M93" s="10">
        <f t="shared" si="8"/>
        <v>1.5056714301850482</v>
      </c>
      <c r="N93" s="6" t="s">
        <v>193</v>
      </c>
      <c r="O93" s="11">
        <f t="shared" si="6"/>
        <v>1.6318587441774952</v>
      </c>
    </row>
    <row r="94" spans="2:15" ht="15">
      <c r="B94" s="2" t="s">
        <v>289</v>
      </c>
      <c r="C94" s="2" t="s">
        <v>93</v>
      </c>
      <c r="D94" s="4">
        <v>2.1728096666666668</v>
      </c>
      <c r="E94" s="4">
        <v>9.5980480000000004</v>
      </c>
      <c r="F94" s="7">
        <v>4.4173441177314352</v>
      </c>
      <c r="G94" s="9">
        <v>2.3001299999999999E-5</v>
      </c>
      <c r="H94" s="4">
        <v>2.0953618999999999</v>
      </c>
      <c r="I94" s="4">
        <v>2.4936346666666669</v>
      </c>
      <c r="J94" s="7">
        <f t="shared" si="7"/>
        <v>1.1900734983616277</v>
      </c>
      <c r="K94" s="6">
        <v>1</v>
      </c>
      <c r="L94" s="10">
        <f t="shared" si="5"/>
        <v>4.4173441177314352</v>
      </c>
      <c r="M94" s="10">
        <f t="shared" si="8"/>
        <v>1.1900734983616277</v>
      </c>
      <c r="N94" s="6" t="s">
        <v>194</v>
      </c>
      <c r="O94" s="11">
        <f t="shared" si="6"/>
        <v>3.7118246258006633</v>
      </c>
    </row>
    <row r="95" spans="2:15" ht="15">
      <c r="B95" s="2" t="s">
        <v>290</v>
      </c>
      <c r="C95" s="2" t="s">
        <v>94</v>
      </c>
      <c r="D95" s="4">
        <v>65.494633333333297</v>
      </c>
      <c r="E95" s="4">
        <v>211.30199999999999</v>
      </c>
      <c r="F95" s="7">
        <v>3.2262490718069028</v>
      </c>
      <c r="G95" s="9">
        <v>6.12994E-11</v>
      </c>
      <c r="H95" s="4">
        <v>42.59</v>
      </c>
      <c r="I95" s="4">
        <v>56.423133333333297</v>
      </c>
      <c r="J95" s="7">
        <f t="shared" si="7"/>
        <v>1.3247976833372457</v>
      </c>
      <c r="K95" s="6">
        <v>0.99998699999999996</v>
      </c>
      <c r="L95" s="10">
        <f t="shared" si="5"/>
        <v>3.2262490718069028</v>
      </c>
      <c r="M95" s="10">
        <f t="shared" si="8"/>
        <v>1.3247976833372457</v>
      </c>
      <c r="N95" s="6" t="s">
        <v>194</v>
      </c>
      <c r="O95" s="11">
        <f t="shared" si="6"/>
        <v>2.4352768067043913</v>
      </c>
    </row>
    <row r="96" spans="2:15" ht="15">
      <c r="B96" s="2" t="s">
        <v>291</v>
      </c>
      <c r="C96" s="2" t="s">
        <v>95</v>
      </c>
      <c r="D96" s="4">
        <v>386.988</v>
      </c>
      <c r="E96" s="4">
        <v>1421.68</v>
      </c>
      <c r="F96" s="7">
        <v>3.6737056446194716</v>
      </c>
      <c r="G96" s="9">
        <v>3.4493200000000001E-12</v>
      </c>
      <c r="H96" s="4">
        <v>498.13299999999998</v>
      </c>
      <c r="I96" s="4">
        <v>1147.9833333333299</v>
      </c>
      <c r="J96" s="7">
        <f t="shared" si="7"/>
        <v>2.3045719382842131</v>
      </c>
      <c r="K96" s="6">
        <v>5.7289799999999996E-4</v>
      </c>
      <c r="L96" s="10">
        <f t="shared" si="5"/>
        <v>3.6737056446194716</v>
      </c>
      <c r="M96" s="10">
        <f t="shared" si="8"/>
        <v>2.3045719382842131</v>
      </c>
      <c r="N96" s="6" t="s">
        <v>193</v>
      </c>
      <c r="O96" s="11">
        <f t="shared" si="6"/>
        <v>1.5940945837232567</v>
      </c>
    </row>
    <row r="97" spans="2:15" ht="15">
      <c r="B97" s="2" t="s">
        <v>292</v>
      </c>
      <c r="C97" s="2" t="s">
        <v>96</v>
      </c>
      <c r="D97" s="4">
        <v>20.869333333333302</v>
      </c>
      <c r="E97" s="4">
        <v>84.021060000000006</v>
      </c>
      <c r="F97" s="7">
        <v>4.026053858931772</v>
      </c>
      <c r="G97" s="9">
        <v>5.5189200000000003E-13</v>
      </c>
      <c r="H97" s="4">
        <v>45.860399999999998</v>
      </c>
      <c r="I97" s="4">
        <v>75.120999999999995</v>
      </c>
      <c r="J97" s="7">
        <f t="shared" si="7"/>
        <v>1.6380363014714219</v>
      </c>
      <c r="K97" s="6">
        <v>1.51492E-2</v>
      </c>
      <c r="L97" s="10">
        <f t="shared" si="5"/>
        <v>4.026053858931772</v>
      </c>
      <c r="M97" s="10">
        <f t="shared" si="8"/>
        <v>1.6380363014714219</v>
      </c>
      <c r="N97" s="6" t="s">
        <v>193</v>
      </c>
      <c r="O97" s="11">
        <f t="shared" si="6"/>
        <v>2.4578538676555777</v>
      </c>
    </row>
    <row r="98" spans="2:15" ht="15">
      <c r="B98" s="2" t="s">
        <v>293</v>
      </c>
      <c r="C98" s="2" t="s">
        <v>97</v>
      </c>
      <c r="D98" s="4">
        <v>4.2841633333333302</v>
      </c>
      <c r="E98" s="4">
        <v>17.089639999999999</v>
      </c>
      <c r="F98" s="7">
        <v>3.9890262509443724</v>
      </c>
      <c r="G98" s="9">
        <v>1.7817200000000001E-3</v>
      </c>
      <c r="H98" s="4">
        <v>7.8530800000000003</v>
      </c>
      <c r="I98" s="4">
        <v>20.772666666666701</v>
      </c>
      <c r="J98" s="7">
        <f t="shared" si="7"/>
        <v>2.6451617284768143</v>
      </c>
      <c r="K98" s="6">
        <v>4.1075400000000003E-5</v>
      </c>
      <c r="L98" s="10">
        <f t="shared" si="5"/>
        <v>3.9890262509443724</v>
      </c>
      <c r="M98" s="10">
        <f t="shared" si="8"/>
        <v>2.6451617284768143</v>
      </c>
      <c r="N98" s="6" t="s">
        <v>193</v>
      </c>
      <c r="O98" s="11">
        <f t="shared" si="6"/>
        <v>1.5080462597050377</v>
      </c>
    </row>
    <row r="99" spans="2:15" ht="15">
      <c r="B99" s="2" t="s">
        <v>294</v>
      </c>
      <c r="C99" s="2" t="s">
        <v>98</v>
      </c>
      <c r="D99" s="4">
        <v>10.806430000000001</v>
      </c>
      <c r="E99" s="4">
        <v>39.44726</v>
      </c>
      <c r="F99" s="7">
        <v>3.6503507633880936</v>
      </c>
      <c r="G99" s="9">
        <v>1.0788199999999999E-4</v>
      </c>
      <c r="H99" s="4">
        <v>28.9071</v>
      </c>
      <c r="I99" s="4">
        <v>38.131433333333298</v>
      </c>
      <c r="J99" s="7">
        <f t="shared" si="7"/>
        <v>1.319102688728143</v>
      </c>
      <c r="K99" s="6">
        <v>0.99998699999999996</v>
      </c>
      <c r="L99" s="10">
        <f t="shared" si="5"/>
        <v>3.6503507633880936</v>
      </c>
      <c r="M99" s="10">
        <f t="shared" si="8"/>
        <v>1.319102688728143</v>
      </c>
      <c r="N99" s="6" t="s">
        <v>195</v>
      </c>
      <c r="O99" s="11">
        <f t="shared" si="6"/>
        <v>2.7672984026040472</v>
      </c>
    </row>
    <row r="100" spans="2:15" ht="15">
      <c r="B100" s="2" t="s">
        <v>295</v>
      </c>
      <c r="C100" s="2" t="s">
        <v>99</v>
      </c>
      <c r="D100" s="4">
        <v>103.78466666666699</v>
      </c>
      <c r="E100" s="4">
        <v>485.78919999999999</v>
      </c>
      <c r="F100" s="7">
        <v>4.6807415353584521</v>
      </c>
      <c r="G100" s="9">
        <v>7.0677800000000005E-11</v>
      </c>
      <c r="H100" s="4">
        <v>137.84200000000001</v>
      </c>
      <c r="I100" s="4">
        <v>359.916</v>
      </c>
      <c r="J100" s="7">
        <f t="shared" si="7"/>
        <v>2.6110764498483769</v>
      </c>
      <c r="K100" s="6">
        <v>6.0174799999999999E-5</v>
      </c>
      <c r="L100" s="10">
        <f t="shared" si="5"/>
        <v>4.6807415353584521</v>
      </c>
      <c r="M100" s="10">
        <f t="shared" si="8"/>
        <v>2.6110764498483769</v>
      </c>
      <c r="N100" s="6" t="s">
        <v>193</v>
      </c>
      <c r="O100" s="11">
        <f t="shared" si="6"/>
        <v>1.7926482143524594</v>
      </c>
    </row>
    <row r="101" spans="2:15" ht="15">
      <c r="B101" s="2" t="s">
        <v>296</v>
      </c>
      <c r="C101" s="2" t="s">
        <v>100</v>
      </c>
      <c r="D101" s="4">
        <v>10.938316666666671</v>
      </c>
      <c r="E101" s="4">
        <v>45.2273</v>
      </c>
      <c r="F101" s="7">
        <v>4.1347586999218331</v>
      </c>
      <c r="G101" s="9">
        <v>2.4550400000000001E-4</v>
      </c>
      <c r="H101" s="4">
        <v>20.6584</v>
      </c>
      <c r="I101" s="4">
        <v>37.101333333333301</v>
      </c>
      <c r="J101" s="7">
        <f t="shared" si="7"/>
        <v>1.7959441841252615</v>
      </c>
      <c r="K101" s="6">
        <v>9.8472799999999999E-2</v>
      </c>
      <c r="L101" s="10">
        <f t="shared" ref="L101:L132" si="9">E101/D101</f>
        <v>4.1347586999218331</v>
      </c>
      <c r="M101" s="10">
        <f t="shared" si="8"/>
        <v>1.7959441841252615</v>
      </c>
      <c r="N101" s="6" t="s">
        <v>193</v>
      </c>
      <c r="O101" s="11">
        <f t="shared" si="6"/>
        <v>2.3022757257546522</v>
      </c>
    </row>
    <row r="102" spans="2:15" ht="15">
      <c r="B102" s="2" t="s">
        <v>297</v>
      </c>
      <c r="C102" s="2" t="s">
        <v>101</v>
      </c>
      <c r="D102" s="4">
        <v>2.6154470000000001</v>
      </c>
      <c r="E102" s="4">
        <v>4.5708060000000001</v>
      </c>
      <c r="F102" s="7">
        <v>1.7476194317835536</v>
      </c>
      <c r="G102" s="9">
        <v>1.7159500000000001E-5</v>
      </c>
      <c r="H102" s="4">
        <v>2.3771329999999997</v>
      </c>
      <c r="I102" s="4">
        <v>3.1988166666666702</v>
      </c>
      <c r="J102" s="7">
        <f t="shared" si="7"/>
        <v>1.3456616296465829</v>
      </c>
      <c r="K102" s="6">
        <v>1.2702199999999999E-4</v>
      </c>
      <c r="L102" s="10">
        <f t="shared" si="9"/>
        <v>1.7476194317835536</v>
      </c>
      <c r="M102" s="10">
        <f t="shared" si="8"/>
        <v>1.3456616296465829</v>
      </c>
      <c r="N102" s="6" t="s">
        <v>193</v>
      </c>
      <c r="O102" s="11">
        <f t="shared" si="6"/>
        <v>1.2987064454253174</v>
      </c>
    </row>
    <row r="103" spans="2:15" ht="15">
      <c r="B103" s="2" t="s">
        <v>298</v>
      </c>
      <c r="C103" s="2" t="s">
        <v>102</v>
      </c>
      <c r="D103" s="4">
        <v>46.129399999999997</v>
      </c>
      <c r="E103" s="4">
        <v>96.456699999999998</v>
      </c>
      <c r="F103" s="7">
        <v>2.0910027010973482</v>
      </c>
      <c r="G103" s="9">
        <v>3.0790800000000002E-4</v>
      </c>
      <c r="H103" s="4">
        <v>58.740200000000002</v>
      </c>
      <c r="I103" s="4">
        <v>75.623566666666704</v>
      </c>
      <c r="J103" s="7">
        <f t="shared" si="7"/>
        <v>1.2874243987365841</v>
      </c>
      <c r="K103" s="6">
        <v>0.99998699999999996</v>
      </c>
      <c r="L103" s="10">
        <f t="shared" si="9"/>
        <v>2.0910027010973482</v>
      </c>
      <c r="M103" s="10">
        <f t="shared" si="8"/>
        <v>1.2874243987365841</v>
      </c>
      <c r="N103" s="6" t="s">
        <v>193</v>
      </c>
      <c r="O103" s="11">
        <f t="shared" si="6"/>
        <v>1.6241751384775347</v>
      </c>
    </row>
    <row r="104" spans="2:15" ht="15">
      <c r="B104" s="2" t="s">
        <v>299</v>
      </c>
      <c r="C104" s="2" t="s">
        <v>103</v>
      </c>
      <c r="D104" s="4">
        <v>19.818666666666701</v>
      </c>
      <c r="E104" s="4">
        <v>76.619720000000001</v>
      </c>
      <c r="F104" s="7">
        <v>3.8660380785791109</v>
      </c>
      <c r="G104" s="9">
        <v>1.42911E-9</v>
      </c>
      <c r="H104" s="4">
        <v>22.7483</v>
      </c>
      <c r="I104" s="4">
        <v>47.334166666666697</v>
      </c>
      <c r="J104" s="7">
        <f t="shared" si="7"/>
        <v>2.0807781973451509</v>
      </c>
      <c r="K104" s="6">
        <v>9.0344199999999996E-4</v>
      </c>
      <c r="L104" s="10">
        <f t="shared" si="9"/>
        <v>3.8660380785791109</v>
      </c>
      <c r="M104" s="10">
        <f t="shared" si="8"/>
        <v>2.0807781973451509</v>
      </c>
      <c r="N104" s="6" t="s">
        <v>193</v>
      </c>
      <c r="O104" s="11">
        <f t="shared" si="6"/>
        <v>1.8579770220159744</v>
      </c>
    </row>
    <row r="105" spans="2:15" ht="15">
      <c r="B105" s="2" t="s">
        <v>300</v>
      </c>
      <c r="C105" s="2" t="s">
        <v>104</v>
      </c>
      <c r="D105" s="4">
        <v>14.967966666666699</v>
      </c>
      <c r="E105" s="4">
        <v>32.356960000000001</v>
      </c>
      <c r="F105" s="7">
        <v>2.1617471979048544</v>
      </c>
      <c r="G105" s="9">
        <v>2.4514900000000002E-3</v>
      </c>
      <c r="H105" s="4">
        <v>26.510300000000001</v>
      </c>
      <c r="I105" s="4">
        <v>28.2633333333333</v>
      </c>
      <c r="J105" s="7">
        <f t="shared" si="7"/>
        <v>1.0661264992600348</v>
      </c>
      <c r="K105" s="6">
        <v>0.99998699999999996</v>
      </c>
      <c r="L105" s="10">
        <f t="shared" si="9"/>
        <v>2.1617471979048544</v>
      </c>
      <c r="M105" s="10">
        <f t="shared" si="8"/>
        <v>1.0661264992600348</v>
      </c>
      <c r="N105" s="6" t="s">
        <v>194</v>
      </c>
      <c r="O105" s="11">
        <f t="shared" si="6"/>
        <v>2.0276648215809812</v>
      </c>
    </row>
    <row r="106" spans="2:15" ht="15">
      <c r="B106" s="2" t="s">
        <v>301</v>
      </c>
      <c r="C106" s="2" t="s">
        <v>105</v>
      </c>
      <c r="D106" s="4">
        <v>2.0848075000000001</v>
      </c>
      <c r="E106" s="4">
        <v>13.327059999999999</v>
      </c>
      <c r="F106" s="7">
        <v>6.3924654914182719</v>
      </c>
      <c r="G106" s="9">
        <v>5.2967200000000002E-4</v>
      </c>
      <c r="H106" s="4">
        <v>2.0174975000000002</v>
      </c>
      <c r="I106" s="4">
        <v>2.0234084000000001</v>
      </c>
      <c r="J106" s="7">
        <f t="shared" si="7"/>
        <v>1.0029298177568993</v>
      </c>
      <c r="K106" s="6">
        <v>1</v>
      </c>
      <c r="L106" s="10">
        <f t="shared" si="9"/>
        <v>6.3924654914182719</v>
      </c>
      <c r="M106" s="10">
        <f t="shared" si="8"/>
        <v>1.0029298177568993</v>
      </c>
      <c r="N106" s="6" t="s">
        <v>194</v>
      </c>
      <c r="O106" s="11">
        <f t="shared" si="6"/>
        <v>6.373791444066673</v>
      </c>
    </row>
    <row r="107" spans="2:15" ht="15">
      <c r="B107" s="2" t="s">
        <v>302</v>
      </c>
      <c r="C107" s="2" t="s">
        <v>106</v>
      </c>
      <c r="D107" s="4">
        <v>9.398023333333331</v>
      </c>
      <c r="E107" s="4">
        <v>33.941360000000003</v>
      </c>
      <c r="F107" s="7">
        <v>3.6115424271841574</v>
      </c>
      <c r="G107" s="9">
        <v>4.7485499999999998E-5</v>
      </c>
      <c r="H107" s="4">
        <v>22.025099999999998</v>
      </c>
      <c r="I107" s="4">
        <v>25.1828</v>
      </c>
      <c r="J107" s="7">
        <f t="shared" si="7"/>
        <v>1.1433682480442768</v>
      </c>
      <c r="K107" s="6">
        <v>0.99998699999999996</v>
      </c>
      <c r="L107" s="10">
        <f t="shared" si="9"/>
        <v>3.6115424271841574</v>
      </c>
      <c r="M107" s="10">
        <f t="shared" si="8"/>
        <v>1.1433682480442768</v>
      </c>
      <c r="N107" s="6" t="s">
        <v>194</v>
      </c>
      <c r="O107" s="11">
        <f t="shared" si="6"/>
        <v>3.1586870051373865</v>
      </c>
    </row>
    <row r="108" spans="2:15" ht="15">
      <c r="B108" s="2" t="s">
        <v>303</v>
      </c>
      <c r="C108" s="2" t="s">
        <v>107</v>
      </c>
      <c r="D108" s="4">
        <v>24.1579333333333</v>
      </c>
      <c r="E108" s="4">
        <v>96.855119999999999</v>
      </c>
      <c r="F108" s="7">
        <v>4.0092469278553136</v>
      </c>
      <c r="G108" s="9">
        <v>1.0394599999999999E-6</v>
      </c>
      <c r="H108" s="4">
        <v>77.985900000000001</v>
      </c>
      <c r="I108" s="4">
        <v>91.052233333333305</v>
      </c>
      <c r="J108" s="7">
        <f t="shared" si="7"/>
        <v>1.1675473814283519</v>
      </c>
      <c r="K108" s="6">
        <v>0.99998699999999996</v>
      </c>
      <c r="L108" s="10">
        <f t="shared" si="9"/>
        <v>4.0092469278553136</v>
      </c>
      <c r="M108" s="10">
        <f t="shared" si="8"/>
        <v>1.1675473814283519</v>
      </c>
      <c r="N108" s="6" t="s">
        <v>194</v>
      </c>
      <c r="O108" s="11">
        <f t="shared" si="6"/>
        <v>3.4339051173670474</v>
      </c>
    </row>
    <row r="109" spans="2:15" ht="15">
      <c r="B109" s="2" t="s">
        <v>304</v>
      </c>
      <c r="C109" s="2" t="s">
        <v>108</v>
      </c>
      <c r="D109" s="4">
        <v>167.51966666666701</v>
      </c>
      <c r="E109" s="4">
        <v>270.93520000000001</v>
      </c>
      <c r="F109" s="7">
        <v>1.6173336861940555</v>
      </c>
      <c r="G109" s="9">
        <v>3.1336999999999997E-2</v>
      </c>
      <c r="H109" s="4">
        <v>233.69</v>
      </c>
      <c r="I109" s="4">
        <v>291.29500000000002</v>
      </c>
      <c r="J109" s="7">
        <f t="shared" si="7"/>
        <v>1.2465017758569046</v>
      </c>
      <c r="K109" s="6">
        <v>0.99998699999999996</v>
      </c>
      <c r="L109" s="10">
        <f t="shared" si="9"/>
        <v>1.6173336861940555</v>
      </c>
      <c r="M109" s="10">
        <f t="shared" si="8"/>
        <v>1.2465017758569046</v>
      </c>
      <c r="N109" s="6" t="s">
        <v>194</v>
      </c>
      <c r="O109" s="11">
        <f t="shared" si="6"/>
        <v>1.2974981002993144</v>
      </c>
    </row>
    <row r="110" spans="2:15" ht="15">
      <c r="B110" s="2" t="s">
        <v>305</v>
      </c>
      <c r="C110" s="2" t="s">
        <v>109</v>
      </c>
      <c r="D110" s="4">
        <v>52.680766666666699</v>
      </c>
      <c r="E110" s="4">
        <v>298.53820000000002</v>
      </c>
      <c r="F110" s="7">
        <v>5.6669296764220682</v>
      </c>
      <c r="G110" s="9">
        <v>0</v>
      </c>
      <c r="H110" s="4">
        <v>63.503300000000003</v>
      </c>
      <c r="I110" s="4">
        <v>153.53766666666701</v>
      </c>
      <c r="J110" s="7">
        <f t="shared" si="7"/>
        <v>2.4177903615507699</v>
      </c>
      <c r="K110" s="6">
        <v>1.1548E-7</v>
      </c>
      <c r="L110" s="10">
        <f t="shared" si="9"/>
        <v>5.6669296764220682</v>
      </c>
      <c r="M110" s="10">
        <f t="shared" si="8"/>
        <v>2.4177903615507699</v>
      </c>
      <c r="N110" s="6" t="s">
        <v>193</v>
      </c>
      <c r="O110" s="11">
        <f t="shared" si="6"/>
        <v>2.3438465826240211</v>
      </c>
    </row>
    <row r="111" spans="2:15" ht="15">
      <c r="B111" s="2" t="s">
        <v>306</v>
      </c>
      <c r="C111" s="2" t="s">
        <v>110</v>
      </c>
      <c r="D111" s="4">
        <v>8.2163533333333305</v>
      </c>
      <c r="E111" s="4">
        <v>19.902000000000001</v>
      </c>
      <c r="F111" s="7">
        <v>2.4222424709096422</v>
      </c>
      <c r="G111" s="9">
        <v>6.2893599999999999E-3</v>
      </c>
      <c r="H111" s="4">
        <v>9.6580000000000013</v>
      </c>
      <c r="I111" s="4">
        <v>12.2778333333333</v>
      </c>
      <c r="J111" s="7">
        <f t="shared" si="7"/>
        <v>1.2712604403948331</v>
      </c>
      <c r="K111" s="6">
        <v>0.99998699999999996</v>
      </c>
      <c r="L111" s="10">
        <f t="shared" si="9"/>
        <v>2.4222424709096422</v>
      </c>
      <c r="M111" s="10">
        <f t="shared" si="8"/>
        <v>1.2712604403948331</v>
      </c>
      <c r="N111" s="6" t="s">
        <v>193</v>
      </c>
      <c r="O111" s="11">
        <f t="shared" si="6"/>
        <v>1.9053864919743215</v>
      </c>
    </row>
    <row r="112" spans="2:15" ht="15">
      <c r="B112" s="2" t="s">
        <v>307</v>
      </c>
      <c r="C112" s="2" t="s">
        <v>111</v>
      </c>
      <c r="D112" s="4">
        <v>29.325466666666699</v>
      </c>
      <c r="E112" s="4">
        <v>55.84402</v>
      </c>
      <c r="F112" s="7">
        <v>1.9042841034641087</v>
      </c>
      <c r="G112" s="9">
        <v>3.00822E-2</v>
      </c>
      <c r="H112" s="4">
        <v>77.442899999999995</v>
      </c>
      <c r="I112" s="4">
        <v>146.928</v>
      </c>
      <c r="J112" s="7">
        <f t="shared" si="7"/>
        <v>1.8972430009723293</v>
      </c>
      <c r="K112" s="6">
        <v>2.51439E-3</v>
      </c>
      <c r="L112" s="10">
        <f t="shared" si="9"/>
        <v>1.9042841034641087</v>
      </c>
      <c r="M112" s="10">
        <f t="shared" si="8"/>
        <v>1.8972430009723293</v>
      </c>
      <c r="N112" s="6" t="s">
        <v>192</v>
      </c>
      <c r="O112" s="11">
        <f t="shared" si="6"/>
        <v>1.0037112286028573</v>
      </c>
    </row>
    <row r="113" spans="2:15" ht="15">
      <c r="B113" s="2" t="s">
        <v>308</v>
      </c>
      <c r="C113" s="2" t="s">
        <v>112</v>
      </c>
      <c r="D113" s="4">
        <v>2.0978862999999999</v>
      </c>
      <c r="E113" s="4">
        <v>95.812160000000006</v>
      </c>
      <c r="F113" s="7">
        <v>45.670806849732521</v>
      </c>
      <c r="G113" s="9">
        <v>0</v>
      </c>
      <c r="H113" s="4">
        <v>2.0186278</v>
      </c>
      <c r="I113" s="4">
        <v>2.3022130000000001</v>
      </c>
      <c r="J113" s="7">
        <f t="shared" si="7"/>
        <v>1.1404841447244509</v>
      </c>
      <c r="K113" s="6">
        <v>1</v>
      </c>
      <c r="L113" s="10">
        <f t="shared" si="9"/>
        <v>45.670806849732521</v>
      </c>
      <c r="M113" s="10">
        <f t="shared" si="8"/>
        <v>1.1404841447244509</v>
      </c>
      <c r="N113" s="6" t="s">
        <v>194</v>
      </c>
      <c r="O113" s="11">
        <f t="shared" si="6"/>
        <v>40.045104582113161</v>
      </c>
    </row>
    <row r="114" spans="2:15" ht="15">
      <c r="B114" s="2" t="s">
        <v>309</v>
      </c>
      <c r="C114" s="2" t="s">
        <v>113</v>
      </c>
      <c r="D114" s="4">
        <v>3.5529099999999998</v>
      </c>
      <c r="E114" s="4">
        <v>7.0272319999999997</v>
      </c>
      <c r="F114" s="7">
        <v>1.9778806668336659</v>
      </c>
      <c r="G114" s="9">
        <v>2.6745600000000001E-2</v>
      </c>
      <c r="H114" s="4">
        <v>15.8863</v>
      </c>
      <c r="I114" s="4">
        <v>18.131866666666699</v>
      </c>
      <c r="J114" s="7">
        <f t="shared" si="7"/>
        <v>1.1413524021746222</v>
      </c>
      <c r="K114" s="6">
        <v>0.99998699999999996</v>
      </c>
      <c r="L114" s="10">
        <f t="shared" si="9"/>
        <v>1.9778806668336659</v>
      </c>
      <c r="M114" s="10">
        <f t="shared" si="8"/>
        <v>1.1413524021746222</v>
      </c>
      <c r="N114" s="6" t="s">
        <v>195</v>
      </c>
      <c r="O114" s="11">
        <f t="shared" si="6"/>
        <v>1.7329272388310604</v>
      </c>
    </row>
    <row r="115" spans="2:15" ht="15">
      <c r="B115" s="2" t="s">
        <v>310</v>
      </c>
      <c r="C115" s="2" t="s">
        <v>114</v>
      </c>
      <c r="D115" s="4">
        <v>8.8756766666666707</v>
      </c>
      <c r="E115" s="4">
        <v>21.9147</v>
      </c>
      <c r="F115" s="7">
        <v>2.4690737194497459</v>
      </c>
      <c r="G115" s="9">
        <v>2.3769300000000002E-3</v>
      </c>
      <c r="H115" s="4">
        <v>10.14124</v>
      </c>
      <c r="I115" s="4">
        <v>11.421096666666671</v>
      </c>
      <c r="J115" s="7">
        <f t="shared" si="7"/>
        <v>1.1262031730505018</v>
      </c>
      <c r="K115" s="6">
        <v>0.99998699999999996</v>
      </c>
      <c r="L115" s="10">
        <f t="shared" si="9"/>
        <v>2.4690737194497459</v>
      </c>
      <c r="M115" s="10">
        <f t="shared" si="8"/>
        <v>1.1262031730505018</v>
      </c>
      <c r="N115" s="6" t="s">
        <v>194</v>
      </c>
      <c r="O115" s="11">
        <f t="shared" si="6"/>
        <v>2.1923874648318242</v>
      </c>
    </row>
    <row r="116" spans="2:15" ht="15">
      <c r="B116" s="2" t="s">
        <v>311</v>
      </c>
      <c r="C116" s="2" t="s">
        <v>115</v>
      </c>
      <c r="D116" s="4">
        <v>9.337806666666669</v>
      </c>
      <c r="E116" s="4">
        <v>20.065100000000001</v>
      </c>
      <c r="F116" s="7">
        <v>2.1488022526346295</v>
      </c>
      <c r="G116" s="9">
        <v>6.7369400000000003E-3</v>
      </c>
      <c r="H116" s="4">
        <v>11.29397</v>
      </c>
      <c r="I116" s="4">
        <v>12.1960866666667</v>
      </c>
      <c r="J116" s="7">
        <f t="shared" si="7"/>
        <v>1.0798759574061823</v>
      </c>
      <c r="K116" s="6">
        <v>0.99998699999999996</v>
      </c>
      <c r="L116" s="10">
        <f t="shared" si="9"/>
        <v>2.1488022526346295</v>
      </c>
      <c r="M116" s="10">
        <f t="shared" si="8"/>
        <v>1.0798759574061823</v>
      </c>
      <c r="N116" s="6" t="s">
        <v>194</v>
      </c>
      <c r="O116" s="11">
        <f t="shared" si="6"/>
        <v>1.9898602593171575</v>
      </c>
    </row>
    <row r="117" spans="2:15" ht="15">
      <c r="B117" s="2" t="s">
        <v>312</v>
      </c>
      <c r="C117" s="2" t="s">
        <v>116</v>
      </c>
      <c r="D117" s="4">
        <v>19.585999999999999</v>
      </c>
      <c r="E117" s="4">
        <v>40.940840000000001</v>
      </c>
      <c r="F117" s="7">
        <v>2.0903114469519046</v>
      </c>
      <c r="G117" s="9">
        <v>1.7632599999999998E-2</v>
      </c>
      <c r="H117" s="4">
        <v>28.412099999999999</v>
      </c>
      <c r="I117" s="4">
        <v>30.207533333333298</v>
      </c>
      <c r="J117" s="7">
        <f t="shared" si="7"/>
        <v>1.0631925599773793</v>
      </c>
      <c r="K117" s="6">
        <v>0.99998699999999996</v>
      </c>
      <c r="L117" s="10">
        <f t="shared" si="9"/>
        <v>2.0903114469519046</v>
      </c>
      <c r="M117" s="10">
        <f t="shared" si="8"/>
        <v>1.0631925599773793</v>
      </c>
      <c r="N117" s="6" t="s">
        <v>194</v>
      </c>
      <c r="O117" s="11">
        <f t="shared" si="6"/>
        <v>1.9660704237775879</v>
      </c>
    </row>
    <row r="118" spans="2:15" ht="15">
      <c r="B118" s="2" t="s">
        <v>313</v>
      </c>
      <c r="C118" s="2" t="s">
        <v>117</v>
      </c>
      <c r="D118" s="4">
        <v>87.076266666666697</v>
      </c>
      <c r="E118" s="4">
        <v>164.40860000000001</v>
      </c>
      <c r="F118" s="7">
        <v>1.8880988619937764</v>
      </c>
      <c r="G118" s="9">
        <v>4.48046E-2</v>
      </c>
      <c r="H118" s="4">
        <v>124.91200000000001</v>
      </c>
      <c r="I118" s="4">
        <v>84.908533333333295</v>
      </c>
      <c r="J118" s="7">
        <f t="shared" si="7"/>
        <v>0.67974680841979385</v>
      </c>
      <c r="K118" s="6">
        <v>0.44810100000000003</v>
      </c>
      <c r="L118" s="10">
        <f t="shared" si="9"/>
        <v>1.8880988619937764</v>
      </c>
      <c r="M118" s="10">
        <f t="shared" si="8"/>
        <v>0.67974680841979385</v>
      </c>
      <c r="N118" s="6" t="s">
        <v>195</v>
      </c>
      <c r="O118" s="11">
        <f t="shared" si="6"/>
        <v>2.7776502053507781</v>
      </c>
    </row>
    <row r="119" spans="2:15" ht="15">
      <c r="B119" s="2" t="s">
        <v>314</v>
      </c>
      <c r="C119" s="2" t="s">
        <v>118</v>
      </c>
      <c r="D119" s="4">
        <v>47.556766666666697</v>
      </c>
      <c r="E119" s="4">
        <v>344.21260000000001</v>
      </c>
      <c r="F119" s="7">
        <v>7.2379310900727019</v>
      </c>
      <c r="G119" s="9">
        <v>0</v>
      </c>
      <c r="H119" s="4">
        <v>62.7776</v>
      </c>
      <c r="I119" s="4">
        <v>255.62100000000001</v>
      </c>
      <c r="J119" s="7">
        <f t="shared" si="7"/>
        <v>4.0718504689570807</v>
      </c>
      <c r="K119" s="6">
        <v>0</v>
      </c>
      <c r="L119" s="10">
        <f t="shared" si="9"/>
        <v>7.2379310900727019</v>
      </c>
      <c r="M119" s="10">
        <f t="shared" si="8"/>
        <v>4.0718504689570807</v>
      </c>
      <c r="N119" s="6" t="s">
        <v>193</v>
      </c>
      <c r="O119" s="11">
        <f t="shared" si="6"/>
        <v>1.77755326362133</v>
      </c>
    </row>
    <row r="120" spans="2:15" ht="15">
      <c r="B120" s="2" t="s">
        <v>315</v>
      </c>
      <c r="C120" s="2" t="s">
        <v>119</v>
      </c>
      <c r="D120" s="4">
        <v>28.890899999999998</v>
      </c>
      <c r="E120" s="4">
        <v>238.66460000000001</v>
      </c>
      <c r="F120" s="7">
        <v>8.260891837914361</v>
      </c>
      <c r="G120" s="9">
        <v>0</v>
      </c>
      <c r="H120" s="4">
        <v>49.457500000000003</v>
      </c>
      <c r="I120" s="4">
        <v>173.856333333333</v>
      </c>
      <c r="J120" s="7">
        <f t="shared" si="7"/>
        <v>3.515267317056725</v>
      </c>
      <c r="K120" s="6">
        <v>0</v>
      </c>
      <c r="L120" s="10">
        <f t="shared" si="9"/>
        <v>8.260891837914361</v>
      </c>
      <c r="M120" s="10">
        <f t="shared" si="8"/>
        <v>3.515267317056725</v>
      </c>
      <c r="N120" s="6" t="s">
        <v>193</v>
      </c>
      <c r="O120" s="11">
        <f t="shared" si="6"/>
        <v>2.3500038810223596</v>
      </c>
    </row>
    <row r="121" spans="2:15" ht="15">
      <c r="B121" s="2" t="s">
        <v>316</v>
      </c>
      <c r="C121" s="2" t="s">
        <v>120</v>
      </c>
      <c r="D121" s="4">
        <v>2.821836666666667</v>
      </c>
      <c r="E121" s="4">
        <v>13.27454</v>
      </c>
      <c r="F121" s="7">
        <v>4.7042198284568792</v>
      </c>
      <c r="G121" s="9">
        <v>1.02548E-6</v>
      </c>
      <c r="H121" s="4">
        <v>7.5200399999999998</v>
      </c>
      <c r="I121" s="4">
        <v>19.138100000000001</v>
      </c>
      <c r="J121" s="7">
        <f t="shared" si="7"/>
        <v>2.5449465694331415</v>
      </c>
      <c r="K121" s="6">
        <v>1.89703E-6</v>
      </c>
      <c r="L121" s="10">
        <f t="shared" si="9"/>
        <v>4.7042198284568792</v>
      </c>
      <c r="M121" s="10">
        <f t="shared" si="8"/>
        <v>2.5449465694331415</v>
      </c>
      <c r="N121" s="6" t="s">
        <v>195</v>
      </c>
      <c r="O121" s="11">
        <f t="shared" si="6"/>
        <v>1.8484552426201593</v>
      </c>
    </row>
    <row r="122" spans="2:15" ht="15">
      <c r="B122" s="2" t="s">
        <v>317</v>
      </c>
      <c r="C122" s="2" t="s">
        <v>121</v>
      </c>
      <c r="D122" s="4">
        <v>23.636533333333301</v>
      </c>
      <c r="E122" s="4">
        <v>46.395159999999997</v>
      </c>
      <c r="F122" s="7">
        <v>1.9628580615318685</v>
      </c>
      <c r="G122" s="9">
        <v>3.1748700000000002E-3</v>
      </c>
      <c r="H122" s="4">
        <v>14.463100000000001</v>
      </c>
      <c r="I122" s="4">
        <v>17.2561</v>
      </c>
      <c r="J122" s="7">
        <f t="shared" si="7"/>
        <v>1.1931121267224869</v>
      </c>
      <c r="K122" s="6">
        <v>0.99998699999999996</v>
      </c>
      <c r="L122" s="10">
        <f t="shared" si="9"/>
        <v>1.9628580615318685</v>
      </c>
      <c r="M122" s="10">
        <f t="shared" si="8"/>
        <v>1.1931121267224869</v>
      </c>
      <c r="N122" s="6" t="s">
        <v>194</v>
      </c>
      <c r="O122" s="11">
        <f t="shared" si="6"/>
        <v>1.6451580849520788</v>
      </c>
    </row>
    <row r="123" spans="2:15" ht="15">
      <c r="B123" s="2" t="s">
        <v>318</v>
      </c>
      <c r="C123" s="2" t="s">
        <v>122</v>
      </c>
      <c r="D123" s="4">
        <v>46.823799999999999</v>
      </c>
      <c r="E123" s="4">
        <v>159.01159999999999</v>
      </c>
      <c r="F123" s="7">
        <v>3.3959567570338161</v>
      </c>
      <c r="G123" s="9">
        <v>2.25774E-12</v>
      </c>
      <c r="H123" s="4">
        <v>51.202199999999998</v>
      </c>
      <c r="I123" s="4">
        <v>67.594533333333302</v>
      </c>
      <c r="J123" s="7">
        <f t="shared" si="7"/>
        <v>1.3201490040141499</v>
      </c>
      <c r="K123" s="6">
        <v>0.75578100000000004</v>
      </c>
      <c r="L123" s="10">
        <f t="shared" si="9"/>
        <v>3.3959567570338161</v>
      </c>
      <c r="M123" s="10">
        <f t="shared" si="8"/>
        <v>1.3201490040141499</v>
      </c>
      <c r="N123" s="6" t="s">
        <v>193</v>
      </c>
      <c r="O123" s="11">
        <f t="shared" si="6"/>
        <v>2.5724041352209488</v>
      </c>
    </row>
    <row r="124" spans="2:15" ht="15">
      <c r="B124" s="2" t="s">
        <v>319</v>
      </c>
      <c r="C124" s="2" t="s">
        <v>123</v>
      </c>
      <c r="D124" s="4">
        <v>2.4570393333333329</v>
      </c>
      <c r="E124" s="4">
        <v>9.2815919999999998</v>
      </c>
      <c r="F124" s="7">
        <v>3.7775512479925033</v>
      </c>
      <c r="G124" s="9">
        <v>3.7525799999999999E-5</v>
      </c>
      <c r="H124" s="4">
        <v>2.292456</v>
      </c>
      <c r="I124" s="4">
        <v>2.3502100000000001</v>
      </c>
      <c r="J124" s="7">
        <f t="shared" si="7"/>
        <v>1.025193068045799</v>
      </c>
      <c r="K124" s="6">
        <v>1</v>
      </c>
      <c r="L124" s="10">
        <f t="shared" si="9"/>
        <v>3.7775512479925033</v>
      </c>
      <c r="M124" s="10">
        <f t="shared" si="8"/>
        <v>1.025193068045799</v>
      </c>
      <c r="N124" s="6" t="s">
        <v>194</v>
      </c>
      <c r="O124" s="11">
        <f t="shared" si="6"/>
        <v>3.6847218009317895</v>
      </c>
    </row>
    <row r="125" spans="2:15" ht="15">
      <c r="B125" s="2" t="s">
        <v>320</v>
      </c>
      <c r="C125" s="2" t="s">
        <v>124</v>
      </c>
      <c r="D125" s="4">
        <v>8.226700000000001</v>
      </c>
      <c r="E125" s="4">
        <v>18.047599999999999</v>
      </c>
      <c r="F125" s="7">
        <v>2.1937836556577968</v>
      </c>
      <c r="G125" s="9">
        <v>2.2306599999999999E-2</v>
      </c>
      <c r="H125" s="4">
        <v>7.3526699999999998</v>
      </c>
      <c r="I125" s="4">
        <v>10.074173333333331</v>
      </c>
      <c r="J125" s="7">
        <f t="shared" si="7"/>
        <v>1.3701381040266096</v>
      </c>
      <c r="K125" s="6">
        <v>0.99998699999999996</v>
      </c>
      <c r="L125" s="10">
        <f t="shared" si="9"/>
        <v>2.1937836556577968</v>
      </c>
      <c r="M125" s="10">
        <f t="shared" si="8"/>
        <v>1.3701381040266096</v>
      </c>
      <c r="N125" s="6" t="s">
        <v>193</v>
      </c>
      <c r="O125" s="11">
        <f t="shared" si="6"/>
        <v>1.6011405340896869</v>
      </c>
    </row>
    <row r="126" spans="2:15" ht="15">
      <c r="B126" s="2" t="s">
        <v>321</v>
      </c>
      <c r="C126" s="2" t="s">
        <v>125</v>
      </c>
      <c r="D126" s="4">
        <v>115.94199999999999</v>
      </c>
      <c r="E126" s="4">
        <v>188.81780000000001</v>
      </c>
      <c r="F126" s="7">
        <v>1.6285539321384832</v>
      </c>
      <c r="G126" s="9">
        <v>4.1511800000000001E-2</v>
      </c>
      <c r="H126" s="4">
        <v>157.91200000000001</v>
      </c>
      <c r="I126" s="4">
        <v>207.838333333333</v>
      </c>
      <c r="J126" s="7">
        <f t="shared" si="7"/>
        <v>1.3161655436783335</v>
      </c>
      <c r="K126" s="6">
        <v>0.99998699999999996</v>
      </c>
      <c r="L126" s="10">
        <f t="shared" si="9"/>
        <v>1.6285539321384832</v>
      </c>
      <c r="M126" s="10">
        <f t="shared" si="8"/>
        <v>1.3161655436783335</v>
      </c>
      <c r="N126" s="6" t="s">
        <v>389</v>
      </c>
      <c r="O126" s="11">
        <f t="shared" si="6"/>
        <v>1.2373473382285234</v>
      </c>
    </row>
    <row r="127" spans="2:15" ht="15">
      <c r="B127" s="2" t="s">
        <v>322</v>
      </c>
      <c r="C127" s="2" t="s">
        <v>126</v>
      </c>
      <c r="D127" s="4">
        <v>29.606766666666701</v>
      </c>
      <c r="E127" s="4">
        <v>66.596999999999994</v>
      </c>
      <c r="F127" s="7">
        <v>2.2493844312617695</v>
      </c>
      <c r="G127" s="9">
        <v>3.9536399999999999E-2</v>
      </c>
      <c r="H127" s="4">
        <v>77.787499999999994</v>
      </c>
      <c r="I127" s="4">
        <v>164.56700000000001</v>
      </c>
      <c r="J127" s="7">
        <f t="shared" si="7"/>
        <v>2.1155969789490601</v>
      </c>
      <c r="K127" s="6">
        <v>1.5600600000000001E-4</v>
      </c>
      <c r="L127" s="10">
        <f t="shared" si="9"/>
        <v>2.2493844312617695</v>
      </c>
      <c r="M127" s="10">
        <f t="shared" si="8"/>
        <v>2.1155969789490601</v>
      </c>
      <c r="N127" s="6" t="s">
        <v>192</v>
      </c>
      <c r="O127" s="11">
        <f t="shared" si="6"/>
        <v>1.0632386289278828</v>
      </c>
    </row>
    <row r="128" spans="2:15" ht="15">
      <c r="B128" s="2" t="s">
        <v>323</v>
      </c>
      <c r="C128" s="2" t="s">
        <v>127</v>
      </c>
      <c r="D128" s="4">
        <v>19.9182666666667</v>
      </c>
      <c r="E128" s="4">
        <v>39.875720000000001</v>
      </c>
      <c r="F128" s="7">
        <v>2.0019673733323482</v>
      </c>
      <c r="G128" s="9">
        <v>9.48828E-3</v>
      </c>
      <c r="H128" s="4">
        <v>27.366299999999999</v>
      </c>
      <c r="I128" s="4">
        <v>23.141366666666698</v>
      </c>
      <c r="J128" s="7">
        <f t="shared" si="7"/>
        <v>0.84561547109644708</v>
      </c>
      <c r="K128" s="6">
        <v>0.99998699999999996</v>
      </c>
      <c r="L128" s="10">
        <f t="shared" si="9"/>
        <v>2.0019673733323482</v>
      </c>
      <c r="M128" s="10">
        <f t="shared" si="8"/>
        <v>0.84561547109644708</v>
      </c>
      <c r="N128" s="6" t="s">
        <v>194</v>
      </c>
      <c r="O128" s="11">
        <f t="shared" si="6"/>
        <v>2.3674677696430328</v>
      </c>
    </row>
    <row r="129" spans="2:15" ht="15">
      <c r="B129" s="2" t="s">
        <v>324</v>
      </c>
      <c r="C129" s="2" t="s">
        <v>128</v>
      </c>
      <c r="D129" s="4">
        <v>278.12766666666698</v>
      </c>
      <c r="E129" s="4">
        <v>1167.55</v>
      </c>
      <c r="F129" s="7">
        <v>4.1978923348150623</v>
      </c>
      <c r="G129" s="9">
        <v>7.0642200000000004E-11</v>
      </c>
      <c r="H129" s="4">
        <v>321.89100000000002</v>
      </c>
      <c r="I129" s="4">
        <v>585.78399999999999</v>
      </c>
      <c r="J129" s="7">
        <f t="shared" si="7"/>
        <v>1.8198209953058642</v>
      </c>
      <c r="K129" s="6">
        <v>6.3193799999999994E-2</v>
      </c>
      <c r="L129" s="10">
        <f t="shared" si="9"/>
        <v>4.1978923348150623</v>
      </c>
      <c r="M129" s="10">
        <f t="shared" si="8"/>
        <v>1.8198209953058642</v>
      </c>
      <c r="N129" s="6" t="s">
        <v>193</v>
      </c>
      <c r="O129" s="11">
        <f t="shared" si="6"/>
        <v>2.3067611296074242</v>
      </c>
    </row>
    <row r="130" spans="2:15" ht="15">
      <c r="B130" s="2" t="s">
        <v>325</v>
      </c>
      <c r="C130" s="2" t="s">
        <v>129</v>
      </c>
      <c r="D130" s="4">
        <v>19.894666666666701</v>
      </c>
      <c r="E130" s="4">
        <v>49.671239999999997</v>
      </c>
      <c r="F130" s="7">
        <v>2.4967113464244979</v>
      </c>
      <c r="G130" s="9">
        <v>2.9439199999999999E-2</v>
      </c>
      <c r="H130" s="4">
        <v>78.687799999999996</v>
      </c>
      <c r="I130" s="4">
        <v>56.880099999999999</v>
      </c>
      <c r="J130" s="7">
        <f t="shared" si="7"/>
        <v>0.72285792715007924</v>
      </c>
      <c r="K130" s="6">
        <v>0.99998699999999996</v>
      </c>
      <c r="L130" s="10">
        <f t="shared" si="9"/>
        <v>2.4967113464244979</v>
      </c>
      <c r="M130" s="10">
        <f t="shared" si="8"/>
        <v>0.72285792715007924</v>
      </c>
      <c r="N130" s="6" t="s">
        <v>195</v>
      </c>
      <c r="O130" s="11">
        <f t="shared" si="6"/>
        <v>3.4539447554624831</v>
      </c>
    </row>
    <row r="131" spans="2:15" ht="15">
      <c r="B131" s="2" t="s">
        <v>326</v>
      </c>
      <c r="C131" s="2" t="s">
        <v>130</v>
      </c>
      <c r="D131" s="4">
        <v>34.990533333333303</v>
      </c>
      <c r="E131" s="4">
        <v>91.019919999999999</v>
      </c>
      <c r="F131" s="7">
        <v>2.6012727251942453</v>
      </c>
      <c r="G131" s="9">
        <v>2.17799E-7</v>
      </c>
      <c r="H131" s="4">
        <v>94.717500000000001</v>
      </c>
      <c r="I131" s="4">
        <v>165.56166666666701</v>
      </c>
      <c r="J131" s="7">
        <f t="shared" si="7"/>
        <v>1.7479522439535145</v>
      </c>
      <c r="K131" s="6">
        <v>1.8563E-3</v>
      </c>
      <c r="L131" s="10">
        <f t="shared" si="9"/>
        <v>2.6012727251942453</v>
      </c>
      <c r="M131" s="10">
        <f t="shared" si="8"/>
        <v>1.7479522439535145</v>
      </c>
      <c r="N131" s="6" t="s">
        <v>192</v>
      </c>
      <c r="O131" s="11">
        <f t="shared" si="6"/>
        <v>1.4881829490436722</v>
      </c>
    </row>
    <row r="132" spans="2:15" ht="15">
      <c r="B132" s="2" t="s">
        <v>327</v>
      </c>
      <c r="C132" s="2" t="s">
        <v>131</v>
      </c>
      <c r="D132" s="4">
        <v>7.4898233333333302</v>
      </c>
      <c r="E132" s="4">
        <v>17.068300000000001</v>
      </c>
      <c r="F132" s="7">
        <v>2.2788655006103848</v>
      </c>
      <c r="G132" s="9">
        <v>1.56291E-2</v>
      </c>
      <c r="H132" s="4">
        <v>15.221500000000001</v>
      </c>
      <c r="I132" s="4">
        <v>26.446566666666701</v>
      </c>
      <c r="J132" s="7">
        <f t="shared" si="7"/>
        <v>1.737448127100923</v>
      </c>
      <c r="K132" s="6">
        <v>2.9149399999999999E-2</v>
      </c>
      <c r="L132" s="10">
        <f t="shared" si="9"/>
        <v>2.2788655006103848</v>
      </c>
      <c r="M132" s="10">
        <f t="shared" si="8"/>
        <v>1.737448127100923</v>
      </c>
      <c r="N132" s="6" t="s">
        <v>192</v>
      </c>
      <c r="O132" s="11">
        <f t="shared" si="6"/>
        <v>1.3116164247233453</v>
      </c>
    </row>
    <row r="133" spans="2:15" ht="15">
      <c r="B133" s="2" t="s">
        <v>328</v>
      </c>
      <c r="C133" s="2" t="s">
        <v>132</v>
      </c>
      <c r="D133" s="4">
        <v>126.253</v>
      </c>
      <c r="E133" s="4">
        <v>218.9624</v>
      </c>
      <c r="F133" s="7">
        <v>1.7343144321323058</v>
      </c>
      <c r="G133" s="9">
        <v>1.40637E-2</v>
      </c>
      <c r="H133" s="4">
        <v>140.46</v>
      </c>
      <c r="I133" s="4">
        <v>176.494</v>
      </c>
      <c r="J133" s="7">
        <f t="shared" si="7"/>
        <v>1.2565427879823436</v>
      </c>
      <c r="K133" s="6">
        <v>0.99998699999999996</v>
      </c>
      <c r="L133" s="10">
        <f t="shared" ref="L133:L164" si="10">E133/D133</f>
        <v>1.7343144321323058</v>
      </c>
      <c r="M133" s="10">
        <f t="shared" si="8"/>
        <v>1.2565427879823436</v>
      </c>
      <c r="N133" s="6" t="s">
        <v>193</v>
      </c>
      <c r="O133" s="11">
        <f t="shared" ref="O133:O197" si="11">L133/M133</f>
        <v>1.3802271189802695</v>
      </c>
    </row>
    <row r="134" spans="2:15" ht="15">
      <c r="B134" s="2" t="s">
        <v>329</v>
      </c>
      <c r="C134" s="2" t="s">
        <v>133</v>
      </c>
      <c r="D134" s="4">
        <v>541.30600000000004</v>
      </c>
      <c r="E134" s="4">
        <v>1251.22</v>
      </c>
      <c r="F134" s="7">
        <v>2.3114837079212127</v>
      </c>
      <c r="G134" s="9">
        <v>1.3885399999999999E-5</v>
      </c>
      <c r="H134" s="4">
        <v>566.79899999999998</v>
      </c>
      <c r="I134" s="4">
        <v>677.86400000000003</v>
      </c>
      <c r="J134" s="7">
        <f t="shared" ref="J134:J197" si="12">I134/H134</f>
        <v>1.1959512984320722</v>
      </c>
      <c r="K134" s="6">
        <v>0.99998699999999996</v>
      </c>
      <c r="L134" s="10">
        <f t="shared" si="10"/>
        <v>2.3114837079212127</v>
      </c>
      <c r="M134" s="10">
        <f t="shared" ref="M134:M197" si="13">I134/H134</f>
        <v>1.1959512984320722</v>
      </c>
      <c r="N134" s="6" t="s">
        <v>194</v>
      </c>
      <c r="O134" s="11">
        <f t="shared" si="11"/>
        <v>1.9327573881575586</v>
      </c>
    </row>
    <row r="135" spans="2:15" ht="15">
      <c r="B135" s="2" t="s">
        <v>330</v>
      </c>
      <c r="C135" s="2" t="s">
        <v>134</v>
      </c>
      <c r="D135" s="4">
        <v>20.579799999999999</v>
      </c>
      <c r="E135" s="4">
        <v>37.321019999999997</v>
      </c>
      <c r="F135" s="7">
        <v>1.8134782650948988</v>
      </c>
      <c r="G135" s="9">
        <v>1.6378400000000001E-2</v>
      </c>
      <c r="H135" s="4">
        <v>26.517099999999999</v>
      </c>
      <c r="I135" s="4">
        <v>33.517299999999999</v>
      </c>
      <c r="J135" s="7">
        <f t="shared" si="12"/>
        <v>1.2639881434998548</v>
      </c>
      <c r="K135" s="6">
        <v>0.99998699999999996</v>
      </c>
      <c r="L135" s="10">
        <f t="shared" si="10"/>
        <v>1.8134782650948988</v>
      </c>
      <c r="M135" s="10">
        <f t="shared" si="13"/>
        <v>1.2639881434998548</v>
      </c>
      <c r="N135" s="6" t="s">
        <v>389</v>
      </c>
      <c r="O135" s="11">
        <f t="shared" si="11"/>
        <v>1.434727275268233</v>
      </c>
    </row>
    <row r="136" spans="2:15" ht="15">
      <c r="B136" s="2" t="s">
        <v>331</v>
      </c>
      <c r="C136" s="2" t="s">
        <v>135</v>
      </c>
      <c r="D136" s="4">
        <v>2.8349783333333329</v>
      </c>
      <c r="E136" s="4">
        <v>8.208283999999999</v>
      </c>
      <c r="F136" s="7">
        <v>2.8953603995797734</v>
      </c>
      <c r="G136" s="9">
        <v>1.6076199999999999E-2</v>
      </c>
      <c r="H136" s="4">
        <v>4.2310699999999999</v>
      </c>
      <c r="I136" s="4">
        <v>6.9333133333333299</v>
      </c>
      <c r="J136" s="7">
        <f t="shared" si="12"/>
        <v>1.6386666572127926</v>
      </c>
      <c r="K136" s="6">
        <v>0.37748199999999998</v>
      </c>
      <c r="L136" s="10">
        <f t="shared" si="10"/>
        <v>2.8953603995797734</v>
      </c>
      <c r="M136" s="10">
        <f t="shared" si="13"/>
        <v>1.6386666572127926</v>
      </c>
      <c r="N136" s="6" t="s">
        <v>193</v>
      </c>
      <c r="O136" s="11">
        <f t="shared" si="11"/>
        <v>1.7669001726711708</v>
      </c>
    </row>
    <row r="137" spans="2:15" ht="15">
      <c r="B137" s="2" t="s">
        <v>332</v>
      </c>
      <c r="C137" s="2" t="s">
        <v>136</v>
      </c>
      <c r="D137" s="4">
        <v>3.9475866666666697</v>
      </c>
      <c r="E137" s="4">
        <v>34.293640000000003</v>
      </c>
      <c r="F137" s="7">
        <v>8.6872418253852928</v>
      </c>
      <c r="G137" s="9">
        <v>3.7168199999999998E-6</v>
      </c>
      <c r="H137" s="4">
        <v>3.5777999999999999</v>
      </c>
      <c r="I137" s="4">
        <v>8.6589366666666692</v>
      </c>
      <c r="J137" s="7">
        <f t="shared" si="12"/>
        <v>2.4201846572381545</v>
      </c>
      <c r="K137" s="6">
        <v>0.115152</v>
      </c>
      <c r="L137" s="10">
        <f t="shared" si="10"/>
        <v>8.6872418253852928</v>
      </c>
      <c r="M137" s="10">
        <f t="shared" si="13"/>
        <v>2.4201846572381545</v>
      </c>
      <c r="N137" s="6" t="s">
        <v>193</v>
      </c>
      <c r="O137" s="11">
        <f t="shared" si="11"/>
        <v>3.5894954541604793</v>
      </c>
    </row>
    <row r="138" spans="2:15" ht="15">
      <c r="B138" s="2" t="s">
        <v>333</v>
      </c>
      <c r="C138" s="2" t="s">
        <v>137</v>
      </c>
      <c r="D138" s="4">
        <v>8.4407500000000013</v>
      </c>
      <c r="E138" s="4">
        <v>38.602460000000001</v>
      </c>
      <c r="F138" s="7">
        <v>4.5733447857121696</v>
      </c>
      <c r="G138" s="9">
        <v>9.14091E-10</v>
      </c>
      <c r="H138" s="4">
        <v>13.0425</v>
      </c>
      <c r="I138" s="4">
        <v>22.714700000000001</v>
      </c>
      <c r="J138" s="7">
        <f t="shared" si="12"/>
        <v>1.7415909526547824</v>
      </c>
      <c r="K138" s="6">
        <v>2.7736799999999999E-2</v>
      </c>
      <c r="L138" s="10">
        <f t="shared" si="10"/>
        <v>4.5733447857121696</v>
      </c>
      <c r="M138" s="10">
        <f t="shared" si="13"/>
        <v>1.7415909526547824</v>
      </c>
      <c r="N138" s="6" t="s">
        <v>193</v>
      </c>
      <c r="O138" s="11">
        <f t="shared" si="11"/>
        <v>2.6259580521711041</v>
      </c>
    </row>
    <row r="139" spans="2:15" ht="15">
      <c r="B139" s="2" t="s">
        <v>334</v>
      </c>
      <c r="C139" s="2" t="s">
        <v>138</v>
      </c>
      <c r="D139" s="4">
        <v>108.785333333333</v>
      </c>
      <c r="E139" s="4">
        <v>195.33240000000001</v>
      </c>
      <c r="F139" s="7">
        <v>1.795576609591985</v>
      </c>
      <c r="G139" s="9">
        <v>2.4303599999999999E-3</v>
      </c>
      <c r="H139" s="4">
        <v>206.87299999999999</v>
      </c>
      <c r="I139" s="4">
        <v>205.81866666666701</v>
      </c>
      <c r="J139" s="7">
        <f t="shared" si="12"/>
        <v>0.99490347540117374</v>
      </c>
      <c r="K139" s="6">
        <v>0.99998699999999996</v>
      </c>
      <c r="L139" s="10">
        <f t="shared" si="10"/>
        <v>1.795576609591985</v>
      </c>
      <c r="M139" s="10">
        <f t="shared" si="13"/>
        <v>0.99490347540117374</v>
      </c>
      <c r="N139" s="6" t="s">
        <v>195</v>
      </c>
      <c r="O139" s="11">
        <f t="shared" si="11"/>
        <v>1.8047746881856621</v>
      </c>
    </row>
    <row r="140" spans="2:15" ht="15">
      <c r="B140" s="2" t="s">
        <v>335</v>
      </c>
      <c r="C140" s="2" t="s">
        <v>139</v>
      </c>
      <c r="D140" s="4">
        <v>120.43600000000001</v>
      </c>
      <c r="E140" s="4">
        <v>192.05439999999999</v>
      </c>
      <c r="F140" s="7">
        <v>1.5946594041648674</v>
      </c>
      <c r="G140" s="9">
        <v>4.06486E-2</v>
      </c>
      <c r="H140" s="4">
        <v>132.02000000000001</v>
      </c>
      <c r="I140" s="4">
        <v>148.464666666667</v>
      </c>
      <c r="J140" s="7">
        <f t="shared" si="12"/>
        <v>1.1245619350603469</v>
      </c>
      <c r="K140" s="6">
        <v>0.99998699999999996</v>
      </c>
      <c r="L140" s="10">
        <f t="shared" si="10"/>
        <v>1.5946594041648674</v>
      </c>
      <c r="M140" s="10">
        <f t="shared" si="13"/>
        <v>1.1245619350603469</v>
      </c>
      <c r="N140" s="6" t="s">
        <v>194</v>
      </c>
      <c r="O140" s="11">
        <f t="shared" si="11"/>
        <v>1.4180271930325419</v>
      </c>
    </row>
    <row r="141" spans="2:15" ht="15">
      <c r="B141" s="2" t="s">
        <v>336</v>
      </c>
      <c r="C141" s="2" t="s">
        <v>140</v>
      </c>
      <c r="D141" s="4">
        <v>61.939233333333299</v>
      </c>
      <c r="E141" s="4">
        <v>177.90360000000001</v>
      </c>
      <c r="F141" s="7">
        <v>2.8722279955031214</v>
      </c>
      <c r="G141" s="9">
        <v>2.1064700000000001E-6</v>
      </c>
      <c r="H141" s="4">
        <v>59.827399999999997</v>
      </c>
      <c r="I141" s="4">
        <v>101.1905</v>
      </c>
      <c r="J141" s="7">
        <f t="shared" si="12"/>
        <v>1.6913738521145831</v>
      </c>
      <c r="K141" s="6">
        <v>5.8839200000000001E-2</v>
      </c>
      <c r="L141" s="10">
        <f t="shared" si="10"/>
        <v>2.8722279955031214</v>
      </c>
      <c r="M141" s="10">
        <f t="shared" si="13"/>
        <v>1.6913738521145831</v>
      </c>
      <c r="N141" s="6" t="s">
        <v>193</v>
      </c>
      <c r="O141" s="11">
        <f t="shared" si="11"/>
        <v>1.6981627047812138</v>
      </c>
    </row>
    <row r="142" spans="2:15" ht="15">
      <c r="B142" s="2" t="s">
        <v>337</v>
      </c>
      <c r="C142" s="2" t="s">
        <v>141</v>
      </c>
      <c r="D142" s="4">
        <v>88.786033333333407</v>
      </c>
      <c r="E142" s="4">
        <v>197.863</v>
      </c>
      <c r="F142" s="7">
        <v>2.2285374463926551</v>
      </c>
      <c r="G142" s="9">
        <v>5.8185500000000001E-5</v>
      </c>
      <c r="H142" s="4">
        <v>67.840599999999995</v>
      </c>
      <c r="I142" s="4">
        <v>76.687433333333303</v>
      </c>
      <c r="J142" s="7">
        <f t="shared" si="12"/>
        <v>1.1304061776183187</v>
      </c>
      <c r="K142" s="6">
        <v>0.99998699999999996</v>
      </c>
      <c r="L142" s="10">
        <f t="shared" si="10"/>
        <v>2.2285374463926551</v>
      </c>
      <c r="M142" s="10">
        <f t="shared" si="13"/>
        <v>1.1304061776183187</v>
      </c>
      <c r="N142" s="6" t="s">
        <v>194</v>
      </c>
      <c r="O142" s="11">
        <f t="shared" si="11"/>
        <v>1.9714483966179455</v>
      </c>
    </row>
    <row r="143" spans="2:15" ht="15">
      <c r="B143" s="2" t="s">
        <v>338</v>
      </c>
      <c r="C143" s="2" t="s">
        <v>142</v>
      </c>
      <c r="D143" s="4">
        <v>64.470166666666699</v>
      </c>
      <c r="E143" s="4">
        <v>122.6146</v>
      </c>
      <c r="F143" s="7">
        <v>1.9018812318876162</v>
      </c>
      <c r="G143" s="9">
        <v>3.2607500000000002E-3</v>
      </c>
      <c r="H143" s="4">
        <v>167.041</v>
      </c>
      <c r="I143" s="4">
        <v>277.43799999999999</v>
      </c>
      <c r="J143" s="7">
        <f t="shared" si="12"/>
        <v>1.6608976239366382</v>
      </c>
      <c r="K143" s="6">
        <v>2.3172999999999999E-2</v>
      </c>
      <c r="L143" s="10">
        <f t="shared" si="10"/>
        <v>1.9018812318876162</v>
      </c>
      <c r="M143" s="10">
        <f t="shared" si="13"/>
        <v>1.6608976239366382</v>
      </c>
      <c r="N143" s="6" t="s">
        <v>192</v>
      </c>
      <c r="O143" s="11">
        <f t="shared" si="11"/>
        <v>1.1450923912936919</v>
      </c>
    </row>
    <row r="144" spans="2:15" ht="15">
      <c r="B144" s="2" t="s">
        <v>339</v>
      </c>
      <c r="C144" s="2" t="s">
        <v>143</v>
      </c>
      <c r="D144" s="4">
        <v>25.657533333333301</v>
      </c>
      <c r="E144" s="4">
        <v>131.9914</v>
      </c>
      <c r="F144" s="7">
        <v>5.1443526657537939</v>
      </c>
      <c r="G144" s="9">
        <v>0</v>
      </c>
      <c r="H144" s="4">
        <v>31.081</v>
      </c>
      <c r="I144" s="4">
        <v>46.637933333333301</v>
      </c>
      <c r="J144" s="7">
        <f t="shared" si="12"/>
        <v>1.5005287260169653</v>
      </c>
      <c r="K144" s="6">
        <v>0.19540299999999999</v>
      </c>
      <c r="L144" s="10">
        <f t="shared" si="10"/>
        <v>5.1443526657537939</v>
      </c>
      <c r="M144" s="10">
        <f t="shared" si="13"/>
        <v>1.5005287260169653</v>
      </c>
      <c r="N144" s="6" t="s">
        <v>193</v>
      </c>
      <c r="O144" s="11">
        <f t="shared" si="11"/>
        <v>3.4283600017502303</v>
      </c>
    </row>
    <row r="145" spans="2:15" ht="15">
      <c r="B145" s="2" t="s">
        <v>340</v>
      </c>
      <c r="C145" s="2" t="s">
        <v>144</v>
      </c>
      <c r="D145" s="4">
        <v>33.958799999999997</v>
      </c>
      <c r="E145" s="4">
        <v>65.111879999999999</v>
      </c>
      <c r="F145" s="7">
        <v>1.9173787059613416</v>
      </c>
      <c r="G145" s="9">
        <v>4.5325200000000003E-2</v>
      </c>
      <c r="H145" s="4">
        <v>90.627099999999999</v>
      </c>
      <c r="I145" s="4">
        <v>164.433333333333</v>
      </c>
      <c r="J145" s="7">
        <f t="shared" si="12"/>
        <v>1.8143947377035456</v>
      </c>
      <c r="K145" s="6">
        <v>6.9673200000000005E-2</v>
      </c>
      <c r="L145" s="10">
        <f t="shared" si="10"/>
        <v>1.9173787059613416</v>
      </c>
      <c r="M145" s="10">
        <f t="shared" si="13"/>
        <v>1.8143947377035456</v>
      </c>
      <c r="N145" s="6" t="s">
        <v>192</v>
      </c>
      <c r="O145" s="11">
        <f t="shared" si="11"/>
        <v>1.0567594063837185</v>
      </c>
    </row>
    <row r="146" spans="2:15" ht="15">
      <c r="B146" s="2" t="s">
        <v>341</v>
      </c>
      <c r="C146" s="2" t="s">
        <v>145</v>
      </c>
      <c r="D146" s="4">
        <v>22.564699999999998</v>
      </c>
      <c r="E146" s="4">
        <v>82.04</v>
      </c>
      <c r="F146" s="7">
        <v>3.6357673711593779</v>
      </c>
      <c r="G146" s="9">
        <v>2.1463199999999998E-6</v>
      </c>
      <c r="H146" s="4">
        <v>26.689399999999999</v>
      </c>
      <c r="I146" s="4">
        <v>44.309333333333299</v>
      </c>
      <c r="J146" s="7">
        <f t="shared" si="12"/>
        <v>1.6601846925496002</v>
      </c>
      <c r="K146" s="6">
        <v>0.19222600000000001</v>
      </c>
      <c r="L146" s="10">
        <f t="shared" si="10"/>
        <v>3.6357673711593779</v>
      </c>
      <c r="M146" s="10">
        <f t="shared" si="13"/>
        <v>1.6601846925496002</v>
      </c>
      <c r="N146" s="6" t="s">
        <v>193</v>
      </c>
      <c r="O146" s="11">
        <f t="shared" si="11"/>
        <v>2.1899776497612504</v>
      </c>
    </row>
    <row r="147" spans="2:15" ht="15">
      <c r="B147" s="2" t="s">
        <v>342</v>
      </c>
      <c r="C147" s="2" t="s">
        <v>146</v>
      </c>
      <c r="D147" s="4">
        <v>30.5452333333333</v>
      </c>
      <c r="E147" s="4">
        <v>176.40280000000001</v>
      </c>
      <c r="F147" s="7">
        <v>5.7751334905500871</v>
      </c>
      <c r="G147" s="9">
        <v>0</v>
      </c>
      <c r="H147" s="4">
        <v>30.529599999999999</v>
      </c>
      <c r="I147" s="4">
        <v>70.595500000000001</v>
      </c>
      <c r="J147" s="7">
        <f t="shared" si="12"/>
        <v>2.3123624285938895</v>
      </c>
      <c r="K147" s="6">
        <v>1.2240499999999999E-4</v>
      </c>
      <c r="L147" s="10">
        <f t="shared" si="10"/>
        <v>5.7751334905500871</v>
      </c>
      <c r="M147" s="10">
        <f t="shared" si="13"/>
        <v>2.3123624285938895</v>
      </c>
      <c r="N147" s="6" t="s">
        <v>193</v>
      </c>
      <c r="O147" s="11">
        <f t="shared" si="11"/>
        <v>2.497503600273359</v>
      </c>
    </row>
    <row r="148" spans="2:15" ht="15">
      <c r="B148" s="2" t="s">
        <v>343</v>
      </c>
      <c r="C148" s="2" t="s">
        <v>147</v>
      </c>
      <c r="D148" s="4">
        <v>5.9051766666666694</v>
      </c>
      <c r="E148" s="4">
        <v>44.587260000000001</v>
      </c>
      <c r="F148" s="7">
        <v>7.550537861413118</v>
      </c>
      <c r="G148" s="9">
        <v>7.11559E-8</v>
      </c>
      <c r="H148" s="4">
        <v>7.3400800000000004</v>
      </c>
      <c r="I148" s="4">
        <v>15.098133333333299</v>
      </c>
      <c r="J148" s="7">
        <f t="shared" si="12"/>
        <v>2.0569439751791943</v>
      </c>
      <c r="K148" s="6">
        <v>7.6288099999999998E-2</v>
      </c>
      <c r="L148" s="10">
        <f t="shared" si="10"/>
        <v>7.550537861413118</v>
      </c>
      <c r="M148" s="10">
        <f t="shared" si="13"/>
        <v>2.0569439751791943</v>
      </c>
      <c r="N148" s="6" t="s">
        <v>193</v>
      </c>
      <c r="O148" s="11">
        <f t="shared" si="11"/>
        <v>3.6707552332607114</v>
      </c>
    </row>
    <row r="149" spans="2:15" ht="15">
      <c r="B149" s="2" t="s">
        <v>344</v>
      </c>
      <c r="C149" s="2" t="s">
        <v>148</v>
      </c>
      <c r="D149" s="4">
        <v>570.43433333333303</v>
      </c>
      <c r="E149" s="4">
        <v>928.83140000000003</v>
      </c>
      <c r="F149" s="7">
        <v>1.6282880354910858</v>
      </c>
      <c r="G149" s="9">
        <v>2.6802800000000002E-2</v>
      </c>
      <c r="H149" s="4">
        <v>577.197</v>
      </c>
      <c r="I149" s="4">
        <v>648.61366666666697</v>
      </c>
      <c r="J149" s="7">
        <f t="shared" si="12"/>
        <v>1.1237301418175545</v>
      </c>
      <c r="K149" s="6">
        <v>0.99998699999999996</v>
      </c>
      <c r="L149" s="10">
        <f t="shared" si="10"/>
        <v>1.6282880354910858</v>
      </c>
      <c r="M149" s="10">
        <f t="shared" si="13"/>
        <v>1.1237301418175545</v>
      </c>
      <c r="N149" s="6" t="s">
        <v>194</v>
      </c>
      <c r="O149" s="11">
        <f t="shared" si="11"/>
        <v>1.4490027230714346</v>
      </c>
    </row>
    <row r="150" spans="2:15" ht="15">
      <c r="B150" s="2" t="s">
        <v>345</v>
      </c>
      <c r="C150" s="2" t="s">
        <v>149</v>
      </c>
      <c r="D150" s="4">
        <v>17.3127</v>
      </c>
      <c r="E150" s="4">
        <v>36.794879999999999</v>
      </c>
      <c r="F150" s="7">
        <v>2.1253114765461194</v>
      </c>
      <c r="G150" s="9">
        <v>3.07015E-2</v>
      </c>
      <c r="H150" s="4">
        <v>120.792</v>
      </c>
      <c r="I150" s="4">
        <v>132.79333333333301</v>
      </c>
      <c r="J150" s="7">
        <f t="shared" si="12"/>
        <v>1.0993553656975048</v>
      </c>
      <c r="K150" s="6">
        <v>0.99998699999999996</v>
      </c>
      <c r="L150" s="10">
        <f t="shared" si="10"/>
        <v>2.1253114765461194</v>
      </c>
      <c r="M150" s="10">
        <f t="shared" si="13"/>
        <v>1.0993553656975048</v>
      </c>
      <c r="N150" s="6" t="s">
        <v>195</v>
      </c>
      <c r="O150" s="11">
        <f t="shared" si="11"/>
        <v>1.9332342778876412</v>
      </c>
    </row>
    <row r="151" spans="2:15" ht="15">
      <c r="B151" s="2" t="s">
        <v>346</v>
      </c>
      <c r="C151" s="2" t="s">
        <v>150</v>
      </c>
      <c r="D151" s="4">
        <v>25.754433333333299</v>
      </c>
      <c r="E151" s="4">
        <v>44.38626</v>
      </c>
      <c r="F151" s="7">
        <v>1.7234415304549531</v>
      </c>
      <c r="G151" s="9">
        <v>4.7405700000000002E-2</v>
      </c>
      <c r="H151" s="4">
        <v>52.309399999999997</v>
      </c>
      <c r="I151" s="4">
        <v>57.000333333333302</v>
      </c>
      <c r="J151" s="7">
        <f t="shared" si="12"/>
        <v>1.0896766801632842</v>
      </c>
      <c r="K151" s="6">
        <v>0.99998699999999996</v>
      </c>
      <c r="L151" s="10">
        <f t="shared" si="10"/>
        <v>1.7234415304549531</v>
      </c>
      <c r="M151" s="10">
        <f t="shared" si="13"/>
        <v>1.0896766801632842</v>
      </c>
      <c r="N151" s="6" t="s">
        <v>195</v>
      </c>
      <c r="O151" s="11">
        <f t="shared" si="11"/>
        <v>1.5816081612361397</v>
      </c>
    </row>
    <row r="152" spans="2:15" ht="15">
      <c r="B152" s="2" t="s">
        <v>347</v>
      </c>
      <c r="C152" s="2" t="s">
        <v>151</v>
      </c>
      <c r="D152" s="4">
        <v>19.476666666666699</v>
      </c>
      <c r="E152" s="4">
        <v>44.278500000000001</v>
      </c>
      <c r="F152" s="7">
        <v>2.273412630498028</v>
      </c>
      <c r="G152" s="9">
        <v>8.56028E-5</v>
      </c>
      <c r="H152" s="4">
        <v>23.703600000000002</v>
      </c>
      <c r="I152" s="4">
        <v>27.4283</v>
      </c>
      <c r="J152" s="7">
        <f t="shared" si="12"/>
        <v>1.1571364687220507</v>
      </c>
      <c r="K152" s="6">
        <v>0.99998699999999996</v>
      </c>
      <c r="L152" s="10">
        <f t="shared" si="10"/>
        <v>2.273412630498028</v>
      </c>
      <c r="M152" s="10">
        <f t="shared" si="13"/>
        <v>1.1571364687220507</v>
      </c>
      <c r="N152" s="6" t="s">
        <v>194</v>
      </c>
      <c r="O152" s="11">
        <f t="shared" si="11"/>
        <v>1.9646884286766972</v>
      </c>
    </row>
    <row r="153" spans="2:15" ht="15">
      <c r="B153" s="2" t="s">
        <v>348</v>
      </c>
      <c r="C153" s="2" t="s">
        <v>152</v>
      </c>
      <c r="D153" s="4">
        <v>30.898066666666701</v>
      </c>
      <c r="E153" s="4">
        <v>152.7638</v>
      </c>
      <c r="F153" s="7">
        <v>4.944121638678574</v>
      </c>
      <c r="G153" s="9">
        <v>9.3397100000000008E-12</v>
      </c>
      <c r="H153" s="4">
        <v>41.597999999999999</v>
      </c>
      <c r="I153" s="4">
        <v>104.243866666667</v>
      </c>
      <c r="J153" s="7">
        <f t="shared" si="12"/>
        <v>2.5059826594227368</v>
      </c>
      <c r="K153" s="6">
        <v>2.6026700000000001E-6</v>
      </c>
      <c r="L153" s="10">
        <f t="shared" si="10"/>
        <v>4.944121638678574</v>
      </c>
      <c r="M153" s="10">
        <f t="shared" si="13"/>
        <v>2.5059826594227368</v>
      </c>
      <c r="N153" s="6" t="s">
        <v>193</v>
      </c>
      <c r="O153" s="11">
        <f t="shared" si="11"/>
        <v>1.9729273145958131</v>
      </c>
    </row>
    <row r="154" spans="2:15" ht="15">
      <c r="B154" s="2" t="s">
        <v>349</v>
      </c>
      <c r="C154" s="2" t="s">
        <v>153</v>
      </c>
      <c r="D154" s="4">
        <v>30.9094333333333</v>
      </c>
      <c r="E154" s="4">
        <v>118.73779999999999</v>
      </c>
      <c r="F154" s="7">
        <v>3.8414745013119012</v>
      </c>
      <c r="G154" s="9">
        <v>3.4544299999999999E-11</v>
      </c>
      <c r="H154" s="4">
        <v>37.2074</v>
      </c>
      <c r="I154" s="4">
        <v>74.043333333333294</v>
      </c>
      <c r="J154" s="7">
        <f t="shared" si="12"/>
        <v>1.9900163229178414</v>
      </c>
      <c r="K154" s="6">
        <v>1.35378E-3</v>
      </c>
      <c r="L154" s="10">
        <f t="shared" si="10"/>
        <v>3.8414745013119012</v>
      </c>
      <c r="M154" s="10">
        <f t="shared" si="13"/>
        <v>1.9900163229178414</v>
      </c>
      <c r="N154" s="6" t="s">
        <v>193</v>
      </c>
      <c r="O154" s="11">
        <f t="shared" si="11"/>
        <v>1.9303733628070838</v>
      </c>
    </row>
    <row r="155" spans="2:15" ht="15">
      <c r="B155" s="2" t="s">
        <v>350</v>
      </c>
      <c r="C155" s="2" t="s">
        <v>154</v>
      </c>
      <c r="D155" s="4">
        <v>5.4798866666666699</v>
      </c>
      <c r="E155" s="4">
        <v>16.3764</v>
      </c>
      <c r="F155" s="7">
        <v>2.9884559656343241</v>
      </c>
      <c r="G155" s="9">
        <v>7.8616099999999998E-3</v>
      </c>
      <c r="H155" s="4">
        <v>16.769199999999998</v>
      </c>
      <c r="I155" s="4">
        <v>22.8124</v>
      </c>
      <c r="J155" s="7">
        <f t="shared" si="12"/>
        <v>1.3603749731650885</v>
      </c>
      <c r="K155" s="6">
        <v>0.99998699999999996</v>
      </c>
      <c r="L155" s="10">
        <f t="shared" si="10"/>
        <v>2.9884559656343241</v>
      </c>
      <c r="M155" s="10">
        <f t="shared" si="13"/>
        <v>1.3603749731650885</v>
      </c>
      <c r="N155" s="6" t="s">
        <v>195</v>
      </c>
      <c r="O155" s="11">
        <f t="shared" si="11"/>
        <v>2.1967884036276368</v>
      </c>
    </row>
    <row r="156" spans="2:15" ht="15">
      <c r="B156" s="2" t="s">
        <v>351</v>
      </c>
      <c r="C156" s="2" t="s">
        <v>155</v>
      </c>
      <c r="D156" s="4">
        <v>19.378166666666701</v>
      </c>
      <c r="E156" s="4">
        <v>45.045740000000002</v>
      </c>
      <c r="F156" s="7">
        <v>2.3245614910251189</v>
      </c>
      <c r="G156" s="9">
        <v>7.2314300000000007E-5</v>
      </c>
      <c r="H156" s="4">
        <v>32.441400000000002</v>
      </c>
      <c r="I156" s="4">
        <v>46.356866666666697</v>
      </c>
      <c r="J156" s="7">
        <f t="shared" si="12"/>
        <v>1.4289416198643305</v>
      </c>
      <c r="K156" s="6">
        <v>0.27167799999999998</v>
      </c>
      <c r="L156" s="10">
        <f t="shared" si="10"/>
        <v>2.3245614910251189</v>
      </c>
      <c r="M156" s="10">
        <f t="shared" si="13"/>
        <v>1.4289416198643305</v>
      </c>
      <c r="N156" s="6" t="s">
        <v>195</v>
      </c>
      <c r="O156" s="11">
        <f t="shared" si="11"/>
        <v>1.6267714920682499</v>
      </c>
    </row>
    <row r="157" spans="2:15" ht="15">
      <c r="B157" s="2" t="s">
        <v>352</v>
      </c>
      <c r="C157" s="2" t="s">
        <v>156</v>
      </c>
      <c r="D157" s="4">
        <v>65.53309999999999</v>
      </c>
      <c r="E157" s="4">
        <v>133.25399999999999</v>
      </c>
      <c r="F157" s="7">
        <v>2.0333846559982667</v>
      </c>
      <c r="G157" s="9">
        <v>2.8257400000000001E-4</v>
      </c>
      <c r="H157" s="4">
        <v>133.441</v>
      </c>
      <c r="I157" s="4">
        <v>110.18899999999999</v>
      </c>
      <c r="J157" s="7">
        <f t="shared" si="12"/>
        <v>0.82575070630465897</v>
      </c>
      <c r="K157" s="6">
        <v>0.99998699999999996</v>
      </c>
      <c r="L157" s="10">
        <f t="shared" si="10"/>
        <v>2.0333846559982667</v>
      </c>
      <c r="M157" s="10">
        <f t="shared" si="13"/>
        <v>0.82575070630465897</v>
      </c>
      <c r="N157" s="6" t="s">
        <v>195</v>
      </c>
      <c r="O157" s="11">
        <f t="shared" si="11"/>
        <v>2.4624679585173177</v>
      </c>
    </row>
    <row r="158" spans="2:15" ht="15">
      <c r="B158" s="2" t="s">
        <v>353</v>
      </c>
      <c r="C158" s="2" t="s">
        <v>157</v>
      </c>
      <c r="D158" s="4">
        <v>38.535499999999999</v>
      </c>
      <c r="E158" s="4">
        <v>76.915220000000005</v>
      </c>
      <c r="F158" s="7">
        <v>1.995957493739539</v>
      </c>
      <c r="G158" s="9">
        <v>4.8349100000000004E-3</v>
      </c>
      <c r="H158" s="4">
        <v>50.969299999999997</v>
      </c>
      <c r="I158" s="4">
        <v>53.951466666666697</v>
      </c>
      <c r="J158" s="7">
        <f t="shared" si="12"/>
        <v>1.0585090763786573</v>
      </c>
      <c r="K158" s="6">
        <v>0.99998699999999996</v>
      </c>
      <c r="L158" s="10">
        <f t="shared" si="10"/>
        <v>1.995957493739539</v>
      </c>
      <c r="M158" s="10">
        <f t="shared" si="13"/>
        <v>1.0585090763786573</v>
      </c>
      <c r="N158" s="6" t="s">
        <v>194</v>
      </c>
      <c r="O158" s="11">
        <f t="shared" si="11"/>
        <v>1.88563096744343</v>
      </c>
    </row>
    <row r="159" spans="2:15" ht="15">
      <c r="B159" s="2" t="s">
        <v>354</v>
      </c>
      <c r="C159" s="2" t="s">
        <v>158</v>
      </c>
      <c r="D159" s="4">
        <v>82.989400000000003</v>
      </c>
      <c r="E159" s="4">
        <v>563.21500000000003</v>
      </c>
      <c r="F159" s="7">
        <v>6.7865896126493261</v>
      </c>
      <c r="G159" s="9">
        <v>0</v>
      </c>
      <c r="H159" s="4">
        <v>95.776200000000003</v>
      </c>
      <c r="I159" s="4">
        <v>262.31700000000001</v>
      </c>
      <c r="J159" s="7">
        <f t="shared" si="12"/>
        <v>2.7388537026944064</v>
      </c>
      <c r="K159" s="6">
        <v>5.0099700000000001E-11</v>
      </c>
      <c r="L159" s="10">
        <f t="shared" si="10"/>
        <v>6.7865896126493261</v>
      </c>
      <c r="M159" s="10">
        <f t="shared" si="13"/>
        <v>2.7388537026944064</v>
      </c>
      <c r="N159" s="6" t="s">
        <v>193</v>
      </c>
      <c r="O159" s="11">
        <f t="shared" si="11"/>
        <v>2.4778941664437468</v>
      </c>
    </row>
    <row r="160" spans="2:15" ht="15">
      <c r="B160" s="2" t="s">
        <v>355</v>
      </c>
      <c r="C160" s="2" t="s">
        <v>159</v>
      </c>
      <c r="D160" s="4">
        <v>42.422800000000002</v>
      </c>
      <c r="E160" s="4">
        <v>99.356800000000007</v>
      </c>
      <c r="F160" s="7">
        <v>2.3420613443714231</v>
      </c>
      <c r="G160" s="9">
        <v>2.0667400000000001E-4</v>
      </c>
      <c r="H160" s="4">
        <v>48.340299999999999</v>
      </c>
      <c r="I160" s="4">
        <v>72.220533333333293</v>
      </c>
      <c r="J160" s="7">
        <f t="shared" si="12"/>
        <v>1.494002588592402</v>
      </c>
      <c r="K160" s="6">
        <v>0.24644199999999999</v>
      </c>
      <c r="L160" s="10">
        <f t="shared" si="10"/>
        <v>2.3420613443714231</v>
      </c>
      <c r="M160" s="10">
        <f t="shared" si="13"/>
        <v>1.494002588592402</v>
      </c>
      <c r="N160" s="6" t="s">
        <v>193</v>
      </c>
      <c r="O160" s="11">
        <f t="shared" si="11"/>
        <v>1.5676420926271841</v>
      </c>
    </row>
    <row r="161" spans="2:15" ht="15">
      <c r="B161" s="2" t="s">
        <v>356</v>
      </c>
      <c r="C161" s="2" t="s">
        <v>160</v>
      </c>
      <c r="D161" s="4">
        <v>15.513166666666701</v>
      </c>
      <c r="E161" s="4">
        <v>348.37540000000001</v>
      </c>
      <c r="F161" s="7">
        <v>22.456756088913671</v>
      </c>
      <c r="G161" s="9">
        <v>0</v>
      </c>
      <c r="H161" s="4">
        <v>15.963200000000001</v>
      </c>
      <c r="I161" s="4">
        <v>38.710633333333298</v>
      </c>
      <c r="J161" s="7">
        <f t="shared" si="12"/>
        <v>2.4249920650830221</v>
      </c>
      <c r="K161" s="6">
        <v>1.37723E-4</v>
      </c>
      <c r="L161" s="10">
        <f t="shared" si="10"/>
        <v>22.456756088913671</v>
      </c>
      <c r="M161" s="10">
        <f t="shared" si="13"/>
        <v>2.4249920650830221</v>
      </c>
      <c r="N161" s="6" t="s">
        <v>193</v>
      </c>
      <c r="O161" s="11">
        <f t="shared" si="11"/>
        <v>9.2605482765341911</v>
      </c>
    </row>
    <row r="162" spans="2:15" ht="15">
      <c r="B162" s="2" t="s">
        <v>357</v>
      </c>
      <c r="C162" s="2" t="s">
        <v>161</v>
      </c>
      <c r="D162" s="4">
        <v>9.2612966666666701</v>
      </c>
      <c r="E162" s="4">
        <v>21.710159999999998</v>
      </c>
      <c r="F162" s="7">
        <v>2.3441814663101521</v>
      </c>
      <c r="G162" s="9">
        <v>4.4304900000000001E-2</v>
      </c>
      <c r="H162" s="4">
        <v>12.175000000000001</v>
      </c>
      <c r="I162" s="4">
        <v>30.5575333333333</v>
      </c>
      <c r="J162" s="7">
        <f t="shared" si="12"/>
        <v>2.5098590006844597</v>
      </c>
      <c r="K162" s="6">
        <v>2.2651099999999999E-4</v>
      </c>
      <c r="L162" s="10">
        <f t="shared" si="10"/>
        <v>2.3441814663101521</v>
      </c>
      <c r="M162" s="10">
        <f t="shared" si="13"/>
        <v>2.5098590006844597</v>
      </c>
      <c r="N162" s="6" t="s">
        <v>192</v>
      </c>
      <c r="O162" s="11">
        <f t="shared" si="11"/>
        <v>0.93398930604104613</v>
      </c>
    </row>
    <row r="163" spans="2:15" ht="15">
      <c r="B163" s="2" t="s">
        <v>358</v>
      </c>
      <c r="C163" s="2" t="s">
        <v>162</v>
      </c>
      <c r="D163" s="4">
        <v>3.1710466666666699</v>
      </c>
      <c r="E163" s="4">
        <v>7.3043180000000003</v>
      </c>
      <c r="F163" s="7">
        <v>2.3034407146326008</v>
      </c>
      <c r="G163" s="9">
        <v>6.3134200000000001E-3</v>
      </c>
      <c r="H163" s="4">
        <v>3.4549599999999998</v>
      </c>
      <c r="I163" s="4">
        <v>4.6180199999999996</v>
      </c>
      <c r="J163" s="7">
        <f t="shared" si="12"/>
        <v>1.3366348669738579</v>
      </c>
      <c r="K163" s="6">
        <v>0.91406799999999999</v>
      </c>
      <c r="L163" s="10">
        <f t="shared" si="10"/>
        <v>2.3034407146326008</v>
      </c>
      <c r="M163" s="10">
        <f t="shared" si="13"/>
        <v>1.3366348669738579</v>
      </c>
      <c r="N163" s="6" t="s">
        <v>193</v>
      </c>
      <c r="O163" s="11">
        <f t="shared" si="11"/>
        <v>1.7233133532178402</v>
      </c>
    </row>
    <row r="164" spans="2:15" ht="15">
      <c r="B164" s="2" t="s">
        <v>359</v>
      </c>
      <c r="C164" s="2" t="s">
        <v>163</v>
      </c>
      <c r="D164" s="4">
        <v>103.76600000000001</v>
      </c>
      <c r="E164" s="4">
        <v>178.80779999999999</v>
      </c>
      <c r="F164" s="7">
        <v>1.7231829308251256</v>
      </c>
      <c r="G164" s="9">
        <v>8.2634500000000003E-3</v>
      </c>
      <c r="H164" s="4">
        <v>139.28200000000001</v>
      </c>
      <c r="I164" s="4">
        <v>172.62200000000001</v>
      </c>
      <c r="J164" s="7">
        <f t="shared" si="12"/>
        <v>1.2393704857770567</v>
      </c>
      <c r="K164" s="6">
        <v>0.99998699999999996</v>
      </c>
      <c r="L164" s="10">
        <f t="shared" si="10"/>
        <v>1.7231829308251256</v>
      </c>
      <c r="M164" s="10">
        <f t="shared" si="13"/>
        <v>1.2393704857770567</v>
      </c>
      <c r="N164" s="6" t="s">
        <v>389</v>
      </c>
      <c r="O164" s="11">
        <f t="shared" si="11"/>
        <v>1.3903695066166835</v>
      </c>
    </row>
    <row r="165" spans="2:15" ht="15">
      <c r="B165" s="2" t="s">
        <v>360</v>
      </c>
      <c r="C165" s="2" t="s">
        <v>164</v>
      </c>
      <c r="D165" s="4">
        <v>60.778166666666699</v>
      </c>
      <c r="E165" s="4">
        <v>117.30759999999999</v>
      </c>
      <c r="F165" s="7">
        <v>1.930094414386744</v>
      </c>
      <c r="G165" s="9">
        <v>2.9826200000000001E-3</v>
      </c>
      <c r="H165" s="4">
        <v>67.3857</v>
      </c>
      <c r="I165" s="4">
        <v>68.602633333333301</v>
      </c>
      <c r="J165" s="7">
        <f t="shared" si="12"/>
        <v>1.0180592222583322</v>
      </c>
      <c r="K165" s="6">
        <v>0.99998699999999996</v>
      </c>
      <c r="L165" s="10">
        <f t="shared" ref="L165:L197" si="14">E165/D165</f>
        <v>1.930094414386744</v>
      </c>
      <c r="M165" s="10">
        <f t="shared" si="13"/>
        <v>1.0180592222583322</v>
      </c>
      <c r="N165" s="6" t="s">
        <v>194</v>
      </c>
      <c r="O165" s="11">
        <f t="shared" si="11"/>
        <v>1.8958567165722144</v>
      </c>
    </row>
    <row r="166" spans="2:15" ht="15">
      <c r="B166" s="2" t="s">
        <v>361</v>
      </c>
      <c r="C166" s="2" t="s">
        <v>165</v>
      </c>
      <c r="D166" s="4">
        <v>25.9057</v>
      </c>
      <c r="E166" s="4">
        <v>56.856279999999998</v>
      </c>
      <c r="F166" s="7">
        <v>2.1947401537113453</v>
      </c>
      <c r="G166" s="9">
        <v>2.8965699999999998E-3</v>
      </c>
      <c r="H166" s="4">
        <v>51.226399999999998</v>
      </c>
      <c r="I166" s="4">
        <v>103.8001</v>
      </c>
      <c r="J166" s="7">
        <f t="shared" si="12"/>
        <v>2.0263008917277028</v>
      </c>
      <c r="K166" s="6">
        <v>8.92E-5</v>
      </c>
      <c r="L166" s="10">
        <f t="shared" si="14"/>
        <v>2.1947401537113453</v>
      </c>
      <c r="M166" s="10">
        <f t="shared" si="13"/>
        <v>2.0263008917277028</v>
      </c>
      <c r="N166" s="6" t="s">
        <v>192</v>
      </c>
      <c r="O166" s="11">
        <f t="shared" si="11"/>
        <v>1.0831264807074259</v>
      </c>
    </row>
    <row r="167" spans="2:15" ht="15">
      <c r="B167" s="2" t="s">
        <v>362</v>
      </c>
      <c r="C167" s="2" t="s">
        <v>166</v>
      </c>
      <c r="D167" s="4">
        <v>26.6525</v>
      </c>
      <c r="E167" s="4">
        <v>56.622300000000003</v>
      </c>
      <c r="F167" s="7">
        <v>2.1244648719632306</v>
      </c>
      <c r="G167" s="9">
        <v>3.3744899999999997E-4</v>
      </c>
      <c r="H167" s="4">
        <v>33.3217</v>
      </c>
      <c r="I167" s="4">
        <v>45.384099999999997</v>
      </c>
      <c r="J167" s="7">
        <f t="shared" si="12"/>
        <v>1.3619983374197595</v>
      </c>
      <c r="K167" s="6">
        <v>0.56513800000000003</v>
      </c>
      <c r="L167" s="10">
        <f t="shared" si="14"/>
        <v>2.1244648719632306</v>
      </c>
      <c r="M167" s="10">
        <f t="shared" si="13"/>
        <v>1.3619983374197595</v>
      </c>
      <c r="N167" s="6" t="s">
        <v>193</v>
      </c>
      <c r="O167" s="11">
        <f t="shared" si="11"/>
        <v>1.5598145853745515</v>
      </c>
    </row>
    <row r="168" spans="2:15" ht="15">
      <c r="B168" s="2" t="s">
        <v>363</v>
      </c>
      <c r="C168" s="2" t="s">
        <v>167</v>
      </c>
      <c r="D168" s="4">
        <v>162.55000000000001</v>
      </c>
      <c r="E168" s="4">
        <v>327.99340000000001</v>
      </c>
      <c r="F168" s="7">
        <v>2.0178000615195324</v>
      </c>
      <c r="G168" s="9">
        <v>7.9176099999999996E-5</v>
      </c>
      <c r="H168" s="4">
        <v>276.22699999999998</v>
      </c>
      <c r="I168" s="4">
        <v>295.06066666666698</v>
      </c>
      <c r="J168" s="7">
        <f t="shared" si="12"/>
        <v>1.0681818456076597</v>
      </c>
      <c r="K168" s="6">
        <v>0.99998699999999996</v>
      </c>
      <c r="L168" s="10">
        <f t="shared" si="14"/>
        <v>2.0178000615195324</v>
      </c>
      <c r="M168" s="10">
        <f t="shared" si="13"/>
        <v>1.0681818456076597</v>
      </c>
      <c r="N168" s="6" t="s">
        <v>194</v>
      </c>
      <c r="O168" s="11">
        <f t="shared" si="11"/>
        <v>1.8890042644112348</v>
      </c>
    </row>
    <row r="169" spans="2:15" ht="15">
      <c r="B169" s="2" t="s">
        <v>364</v>
      </c>
      <c r="C169" s="2" t="s">
        <v>168</v>
      </c>
      <c r="D169" s="4">
        <v>11.62511333333333</v>
      </c>
      <c r="E169" s="4">
        <v>39.658059999999999</v>
      </c>
      <c r="F169" s="7">
        <v>3.4114127632877569</v>
      </c>
      <c r="G169" s="9">
        <v>4.3806799999999999E-8</v>
      </c>
      <c r="H169" s="4">
        <v>36.169800000000002</v>
      </c>
      <c r="I169" s="4">
        <v>43.440566666666697</v>
      </c>
      <c r="J169" s="7">
        <f t="shared" si="12"/>
        <v>1.2010176076911316</v>
      </c>
      <c r="K169" s="6">
        <v>0.99998699999999996</v>
      </c>
      <c r="L169" s="10">
        <f t="shared" si="14"/>
        <v>3.4114127632877569</v>
      </c>
      <c r="M169" s="10">
        <f t="shared" si="13"/>
        <v>1.2010176076911316</v>
      </c>
      <c r="N169" s="6" t="s">
        <v>194</v>
      </c>
      <c r="O169" s="11">
        <f t="shared" si="11"/>
        <v>2.8404352620990694</v>
      </c>
    </row>
    <row r="170" spans="2:15" ht="15">
      <c r="B170" s="2" t="s">
        <v>365</v>
      </c>
      <c r="C170" s="2" t="s">
        <v>169</v>
      </c>
      <c r="D170" s="4">
        <v>17.645866666666699</v>
      </c>
      <c r="E170" s="4">
        <v>39.74194</v>
      </c>
      <c r="F170" s="7">
        <v>2.2521954149791412</v>
      </c>
      <c r="G170" s="9">
        <v>9.9312399999999996E-4</v>
      </c>
      <c r="H170" s="4">
        <v>40.4452</v>
      </c>
      <c r="I170" s="4">
        <v>51.237333333333297</v>
      </c>
      <c r="J170" s="7">
        <f t="shared" si="12"/>
        <v>1.2668334767372469</v>
      </c>
      <c r="K170" s="6">
        <v>0.99998699999999996</v>
      </c>
      <c r="L170" s="10">
        <f t="shared" si="14"/>
        <v>2.2521954149791412</v>
      </c>
      <c r="M170" s="10">
        <f t="shared" si="13"/>
        <v>1.2668334767372469</v>
      </c>
      <c r="N170" s="6" t="s">
        <v>195</v>
      </c>
      <c r="O170" s="11">
        <f t="shared" si="11"/>
        <v>1.7778148875412674</v>
      </c>
    </row>
    <row r="171" spans="2:15" ht="15">
      <c r="B171" s="2" t="s">
        <v>366</v>
      </c>
      <c r="C171" s="2" t="s">
        <v>170</v>
      </c>
      <c r="D171" s="4">
        <v>3.4411566666666698</v>
      </c>
      <c r="E171" s="4">
        <v>10.009266</v>
      </c>
      <c r="F171" s="7">
        <v>2.9086923292265077</v>
      </c>
      <c r="G171" s="9">
        <v>2.7851500000000001E-2</v>
      </c>
      <c r="H171" s="4">
        <v>2.9751479999999999</v>
      </c>
      <c r="I171" s="4">
        <v>3.6657666666666699</v>
      </c>
      <c r="J171" s="7">
        <f t="shared" si="12"/>
        <v>1.2321291803522616</v>
      </c>
      <c r="K171" s="6">
        <v>0.99998699999999996</v>
      </c>
      <c r="L171" s="10">
        <f t="shared" si="14"/>
        <v>2.9086923292265077</v>
      </c>
      <c r="M171" s="10">
        <f t="shared" si="13"/>
        <v>1.2321291803522616</v>
      </c>
      <c r="N171" s="6" t="s">
        <v>194</v>
      </c>
      <c r="O171" s="11">
        <f t="shared" si="11"/>
        <v>2.3607040362398708</v>
      </c>
    </row>
    <row r="172" spans="2:15" ht="15">
      <c r="B172" s="2" t="s">
        <v>367</v>
      </c>
      <c r="C172" s="2" t="s">
        <v>171</v>
      </c>
      <c r="D172" s="4">
        <v>82.587333333333305</v>
      </c>
      <c r="E172" s="4">
        <v>150.1592</v>
      </c>
      <c r="F172" s="7">
        <v>1.8181868083079735</v>
      </c>
      <c r="G172" s="9">
        <v>2.8819999999999998E-2</v>
      </c>
      <c r="H172" s="4">
        <v>113.977</v>
      </c>
      <c r="I172" s="4">
        <v>177.316</v>
      </c>
      <c r="J172" s="7">
        <f t="shared" si="12"/>
        <v>1.5557173815769847</v>
      </c>
      <c r="K172" s="6">
        <v>8.92376E-2</v>
      </c>
      <c r="L172" s="10">
        <f t="shared" si="14"/>
        <v>1.8181868083079735</v>
      </c>
      <c r="M172" s="10">
        <f t="shared" si="13"/>
        <v>1.5557173815769847</v>
      </c>
      <c r="N172" s="6" t="s">
        <v>192</v>
      </c>
      <c r="O172" s="11">
        <f t="shared" si="11"/>
        <v>1.1687127943925981</v>
      </c>
    </row>
    <row r="173" spans="2:15" ht="15">
      <c r="B173" s="2" t="s">
        <v>368</v>
      </c>
      <c r="C173" s="2" t="s">
        <v>172</v>
      </c>
      <c r="D173" s="4">
        <v>9.927620000000001</v>
      </c>
      <c r="E173" s="4">
        <v>26.220680000000002</v>
      </c>
      <c r="F173" s="7">
        <v>2.6411848962792694</v>
      </c>
      <c r="G173" s="9">
        <v>2.7663099999999999E-5</v>
      </c>
      <c r="H173" s="4">
        <v>13.149800000000001</v>
      </c>
      <c r="I173" s="4">
        <v>15.4563333333333</v>
      </c>
      <c r="J173" s="7">
        <f t="shared" si="12"/>
        <v>1.1754044421461389</v>
      </c>
      <c r="K173" s="6">
        <v>0.99998699999999996</v>
      </c>
      <c r="L173" s="10">
        <f t="shared" si="14"/>
        <v>2.6411848962792694</v>
      </c>
      <c r="M173" s="10">
        <f t="shared" si="13"/>
        <v>1.1754044421461389</v>
      </c>
      <c r="N173" s="6" t="s">
        <v>194</v>
      </c>
      <c r="O173" s="11">
        <f t="shared" si="11"/>
        <v>2.2470434869693041</v>
      </c>
    </row>
    <row r="174" spans="2:15" ht="15">
      <c r="B174" s="2" t="s">
        <v>369</v>
      </c>
      <c r="C174" s="2" t="s">
        <v>173</v>
      </c>
      <c r="D174" s="4">
        <v>143.17599999999999</v>
      </c>
      <c r="E174" s="4">
        <v>345.7088</v>
      </c>
      <c r="F174" s="7">
        <v>2.4145722746829081</v>
      </c>
      <c r="G174" s="9">
        <v>3.1220599999999999E-6</v>
      </c>
      <c r="H174" s="4">
        <v>561.54999999999995</v>
      </c>
      <c r="I174" s="4">
        <v>665.38300000000004</v>
      </c>
      <c r="J174" s="7">
        <f t="shared" si="12"/>
        <v>1.18490428278871</v>
      </c>
      <c r="K174" s="6">
        <v>0.99998699999999996</v>
      </c>
      <c r="L174" s="10">
        <f t="shared" si="14"/>
        <v>2.4145722746829081</v>
      </c>
      <c r="M174" s="10">
        <f t="shared" si="13"/>
        <v>1.18490428278871</v>
      </c>
      <c r="N174" s="6" t="s">
        <v>195</v>
      </c>
      <c r="O174" s="11">
        <f t="shared" si="11"/>
        <v>2.0377783334533448</v>
      </c>
    </row>
    <row r="175" spans="2:15" ht="15">
      <c r="B175" s="2" t="s">
        <v>370</v>
      </c>
      <c r="C175" s="2" t="s">
        <v>174</v>
      </c>
      <c r="D175" s="4">
        <v>88.219466666666705</v>
      </c>
      <c r="E175" s="4">
        <v>178.82159999999999</v>
      </c>
      <c r="F175" s="7">
        <v>2.0270084002623752</v>
      </c>
      <c r="G175" s="9">
        <v>6.2156199999999998E-3</v>
      </c>
      <c r="H175" s="4">
        <v>89.883799999999994</v>
      </c>
      <c r="I175" s="4">
        <v>125.786333333333</v>
      </c>
      <c r="J175" s="7">
        <f t="shared" si="12"/>
        <v>1.3994327490975349</v>
      </c>
      <c r="K175" s="6">
        <v>0.79402499999999998</v>
      </c>
      <c r="L175" s="10">
        <f t="shared" si="14"/>
        <v>2.0270084002623752</v>
      </c>
      <c r="M175" s="10">
        <f t="shared" si="13"/>
        <v>1.3994327490975349</v>
      </c>
      <c r="N175" s="6" t="s">
        <v>193</v>
      </c>
      <c r="O175" s="11">
        <f t="shared" si="11"/>
        <v>1.4484500248901213</v>
      </c>
    </row>
    <row r="176" spans="2:15" ht="15">
      <c r="B176" s="2" t="s">
        <v>371</v>
      </c>
      <c r="C176" s="2" t="s">
        <v>175</v>
      </c>
      <c r="D176" s="4">
        <v>54.007733333333299</v>
      </c>
      <c r="E176" s="4">
        <v>112.1554</v>
      </c>
      <c r="F176" s="7">
        <v>2.0766544544238124</v>
      </c>
      <c r="G176" s="9">
        <v>9.7263700000000005E-4</v>
      </c>
      <c r="H176" s="4">
        <v>59.507599999999996</v>
      </c>
      <c r="I176" s="4">
        <v>88.9660333333333</v>
      </c>
      <c r="J176" s="7">
        <f t="shared" si="12"/>
        <v>1.4950364883365033</v>
      </c>
      <c r="K176" s="6">
        <v>0.207348</v>
      </c>
      <c r="L176" s="10">
        <f t="shared" si="14"/>
        <v>2.0766544544238124</v>
      </c>
      <c r="M176" s="10">
        <f t="shared" si="13"/>
        <v>1.4950364883365033</v>
      </c>
      <c r="N176" s="6" t="s">
        <v>193</v>
      </c>
      <c r="O176" s="11">
        <f t="shared" si="11"/>
        <v>1.3890326226983687</v>
      </c>
    </row>
    <row r="177" spans="2:15" ht="15">
      <c r="B177" s="2" t="s">
        <v>372</v>
      </c>
      <c r="C177" s="2" t="s">
        <v>176</v>
      </c>
      <c r="D177" s="4">
        <v>30.630866666666702</v>
      </c>
      <c r="E177" s="4">
        <v>70.905100000000004</v>
      </c>
      <c r="F177" s="7">
        <v>2.3148251328180915</v>
      </c>
      <c r="G177" s="9">
        <v>3.0726099999999997E-5</v>
      </c>
      <c r="H177" s="4">
        <v>32.9771</v>
      </c>
      <c r="I177" s="4">
        <v>50.951533333333302</v>
      </c>
      <c r="J177" s="7">
        <f t="shared" si="12"/>
        <v>1.545058035222421</v>
      </c>
      <c r="K177" s="6">
        <v>0.146228</v>
      </c>
      <c r="L177" s="10">
        <f t="shared" si="14"/>
        <v>2.3148251328180915</v>
      </c>
      <c r="M177" s="10">
        <f t="shared" si="13"/>
        <v>1.545058035222421</v>
      </c>
      <c r="N177" s="6" t="s">
        <v>193</v>
      </c>
      <c r="O177" s="11">
        <f t="shared" si="11"/>
        <v>1.4982124166519464</v>
      </c>
    </row>
    <row r="178" spans="2:15" ht="15">
      <c r="B178" s="2" t="s">
        <v>373</v>
      </c>
      <c r="C178" s="2" t="s">
        <v>177</v>
      </c>
      <c r="D178" s="4">
        <v>21.7114333333333</v>
      </c>
      <c r="E178" s="4">
        <v>70.030479999999997</v>
      </c>
      <c r="F178" s="7">
        <v>3.2255115968084453</v>
      </c>
      <c r="G178" s="9">
        <v>2.36027E-7</v>
      </c>
      <c r="H178" s="4">
        <v>26.623200000000001</v>
      </c>
      <c r="I178" s="4">
        <v>41.4202333333333</v>
      </c>
      <c r="J178" s="7">
        <f t="shared" si="12"/>
        <v>1.5557946953534247</v>
      </c>
      <c r="K178" s="6">
        <v>0.18715899999999999</v>
      </c>
      <c r="L178" s="10">
        <f t="shared" si="14"/>
        <v>3.2255115968084453</v>
      </c>
      <c r="M178" s="10">
        <f t="shared" si="13"/>
        <v>1.5557946953534247</v>
      </c>
      <c r="N178" s="6" t="s">
        <v>193</v>
      </c>
      <c r="O178" s="11">
        <f t="shared" si="11"/>
        <v>2.0732244469285304</v>
      </c>
    </row>
    <row r="179" spans="2:15" ht="15">
      <c r="B179" s="2" t="s">
        <v>374</v>
      </c>
      <c r="C179" s="2" t="s">
        <v>178</v>
      </c>
      <c r="D179" s="4">
        <v>21.7114333333333</v>
      </c>
      <c r="E179" s="4">
        <v>70.030479999999997</v>
      </c>
      <c r="F179" s="7">
        <v>3.2255115968084453</v>
      </c>
      <c r="G179" s="9">
        <v>2.36027E-7</v>
      </c>
      <c r="H179" s="4">
        <v>26.623200000000001</v>
      </c>
      <c r="I179" s="4">
        <v>41.4202333333333</v>
      </c>
      <c r="J179" s="7">
        <f t="shared" si="12"/>
        <v>1.5557946953534247</v>
      </c>
      <c r="K179" s="6">
        <v>0.18715899999999999</v>
      </c>
      <c r="L179" s="10">
        <f t="shared" si="14"/>
        <v>3.2255115968084453</v>
      </c>
      <c r="M179" s="10">
        <f t="shared" si="13"/>
        <v>1.5557946953534247</v>
      </c>
      <c r="N179" s="6" t="s">
        <v>193</v>
      </c>
      <c r="O179" s="11">
        <f t="shared" si="11"/>
        <v>2.0732244469285304</v>
      </c>
    </row>
    <row r="180" spans="2:15" ht="15">
      <c r="B180" s="2" t="s">
        <v>375</v>
      </c>
      <c r="C180" s="2" t="s">
        <v>179</v>
      </c>
      <c r="D180" s="4">
        <v>4.8088633333333295</v>
      </c>
      <c r="E180" s="4">
        <v>10.218386000000001</v>
      </c>
      <c r="F180" s="7">
        <v>2.1249067173878253</v>
      </c>
      <c r="G180" s="9">
        <v>2.1061900000000001E-2</v>
      </c>
      <c r="H180" s="4">
        <v>29.5611</v>
      </c>
      <c r="I180" s="4">
        <v>37.763199999999998</v>
      </c>
      <c r="J180" s="7">
        <f t="shared" si="12"/>
        <v>1.2774626113371965</v>
      </c>
      <c r="K180" s="6">
        <v>0.99998699999999996</v>
      </c>
      <c r="L180" s="10">
        <f t="shared" si="14"/>
        <v>2.1249067173878253</v>
      </c>
      <c r="M180" s="10">
        <f t="shared" si="13"/>
        <v>1.2774626113371965</v>
      </c>
      <c r="N180" s="6" t="s">
        <v>194</v>
      </c>
      <c r="O180" s="11">
        <f t="shared" si="11"/>
        <v>1.6633807506613116</v>
      </c>
    </row>
    <row r="181" spans="2:15" ht="15">
      <c r="B181" s="2" t="s">
        <v>376</v>
      </c>
      <c r="C181" s="2" t="s">
        <v>180</v>
      </c>
      <c r="D181" s="4">
        <v>20.611166666666701</v>
      </c>
      <c r="E181" s="4">
        <v>39.851379999999999</v>
      </c>
      <c r="F181" s="7">
        <v>1.9334849232212279</v>
      </c>
      <c r="G181" s="9">
        <v>1.2927299999999999E-2</v>
      </c>
      <c r="H181" s="4">
        <v>55.181399999999996</v>
      </c>
      <c r="I181" s="4">
        <v>43.783333333333303</v>
      </c>
      <c r="J181" s="7">
        <f t="shared" si="12"/>
        <v>0.7934436845265489</v>
      </c>
      <c r="K181" s="6">
        <v>0.99998699999999996</v>
      </c>
      <c r="L181" s="10">
        <f t="shared" si="14"/>
        <v>1.9334849232212279</v>
      </c>
      <c r="M181" s="10">
        <f t="shared" si="13"/>
        <v>0.7934436845265489</v>
      </c>
      <c r="N181" s="6" t="s">
        <v>194</v>
      </c>
      <c r="O181" s="11">
        <f t="shared" si="11"/>
        <v>2.4368269115090961</v>
      </c>
    </row>
    <row r="182" spans="2:15" ht="15">
      <c r="B182" s="2" t="s">
        <v>377</v>
      </c>
      <c r="C182" s="2" t="s">
        <v>181</v>
      </c>
      <c r="D182" s="4">
        <v>459.77199999999999</v>
      </c>
      <c r="E182" s="4">
        <v>1560.874</v>
      </c>
      <c r="F182" s="7">
        <v>3.3948870309631731</v>
      </c>
      <c r="G182" s="9">
        <v>6.1849999999999998E-11</v>
      </c>
      <c r="H182" s="4">
        <v>503.31700000000001</v>
      </c>
      <c r="I182" s="4">
        <v>953.60733333333303</v>
      </c>
      <c r="J182" s="7">
        <f t="shared" si="12"/>
        <v>1.8946455878369557</v>
      </c>
      <c r="K182" s="6">
        <v>7.4631300000000001E-3</v>
      </c>
      <c r="L182" s="10">
        <f t="shared" si="14"/>
        <v>3.3948870309631731</v>
      </c>
      <c r="M182" s="10">
        <f t="shared" si="13"/>
        <v>1.8946455878369557</v>
      </c>
      <c r="N182" s="6" t="s">
        <v>193</v>
      </c>
      <c r="O182" s="11">
        <f t="shared" si="11"/>
        <v>1.7918322311873567</v>
      </c>
    </row>
    <row r="183" spans="2:15" ht="15">
      <c r="B183" s="2" t="s">
        <v>378</v>
      </c>
      <c r="C183" s="2" t="s">
        <v>182</v>
      </c>
      <c r="D183" s="4">
        <v>10.38900666666667</v>
      </c>
      <c r="E183" s="4">
        <v>31.241119999999999</v>
      </c>
      <c r="F183" s="7">
        <v>3.0071325394599793</v>
      </c>
      <c r="G183" s="9">
        <v>1.05401E-2</v>
      </c>
      <c r="H183" s="4">
        <v>21.0181</v>
      </c>
      <c r="I183" s="4">
        <v>42.137266666666697</v>
      </c>
      <c r="J183" s="7">
        <f t="shared" si="12"/>
        <v>2.004808553897198</v>
      </c>
      <c r="K183" s="6">
        <v>2.22709E-2</v>
      </c>
      <c r="L183" s="10">
        <f t="shared" si="14"/>
        <v>3.0071325394599793</v>
      </c>
      <c r="M183" s="10">
        <f t="shared" si="13"/>
        <v>2.004808553897198</v>
      </c>
      <c r="N183" s="6" t="s">
        <v>192</v>
      </c>
      <c r="O183" s="11">
        <f t="shared" si="11"/>
        <v>1.4999599505969476</v>
      </c>
    </row>
    <row r="184" spans="2:15" ht="15">
      <c r="B184" s="2" t="s">
        <v>379</v>
      </c>
      <c r="C184" s="2" t="s">
        <v>183</v>
      </c>
      <c r="D184" s="4">
        <v>15.475433333333299</v>
      </c>
      <c r="E184" s="4">
        <v>36.479959999999998</v>
      </c>
      <c r="F184" s="7">
        <v>2.3572819716410791</v>
      </c>
      <c r="G184" s="9">
        <v>7.6395E-4</v>
      </c>
      <c r="H184" s="4">
        <v>58.4739</v>
      </c>
      <c r="I184" s="4">
        <v>42.718400000000003</v>
      </c>
      <c r="J184" s="7">
        <f t="shared" si="12"/>
        <v>0.7305549997520262</v>
      </c>
      <c r="K184" s="6">
        <v>0.88663599999999998</v>
      </c>
      <c r="L184" s="10">
        <f t="shared" si="14"/>
        <v>2.3572819716410791</v>
      </c>
      <c r="M184" s="10">
        <f t="shared" si="13"/>
        <v>0.7305549997520262</v>
      </c>
      <c r="N184" s="6" t="s">
        <v>194</v>
      </c>
      <c r="O184" s="11">
        <f t="shared" si="11"/>
        <v>3.226700210718175</v>
      </c>
    </row>
    <row r="185" spans="2:15" ht="15">
      <c r="B185" s="2" t="s">
        <v>380</v>
      </c>
      <c r="C185" s="2" t="s">
        <v>184</v>
      </c>
      <c r="D185" s="4">
        <v>4.8094599999999996</v>
      </c>
      <c r="E185" s="4">
        <v>10.587338000000001</v>
      </c>
      <c r="F185" s="7">
        <v>2.2013569090916656</v>
      </c>
      <c r="G185" s="9">
        <v>2.3651800000000001E-2</v>
      </c>
      <c r="H185" s="4">
        <v>4.1211000000000002</v>
      </c>
      <c r="I185" s="4">
        <v>5.6447933333333307</v>
      </c>
      <c r="J185" s="7">
        <f t="shared" si="12"/>
        <v>1.3697297647068332</v>
      </c>
      <c r="K185" s="6">
        <v>0.97292100000000004</v>
      </c>
      <c r="L185" s="10">
        <f t="shared" si="14"/>
        <v>2.2013569090916656</v>
      </c>
      <c r="M185" s="10">
        <f t="shared" si="13"/>
        <v>1.3697297647068332</v>
      </c>
      <c r="N185" s="6" t="s">
        <v>405</v>
      </c>
      <c r="O185" s="11">
        <f t="shared" si="11"/>
        <v>1.6071468736483416</v>
      </c>
    </row>
    <row r="186" spans="2:15" ht="15">
      <c r="B186" s="2" t="s">
        <v>381</v>
      </c>
      <c r="C186" s="2" t="s">
        <v>185</v>
      </c>
      <c r="D186" s="4">
        <v>48.143799999999999</v>
      </c>
      <c r="E186" s="4">
        <v>95.336100000000002</v>
      </c>
      <c r="F186" s="7">
        <v>1.9802362921082259</v>
      </c>
      <c r="G186" s="9">
        <v>2.7927400000000002E-2</v>
      </c>
      <c r="H186" s="4">
        <v>176.28800000000001</v>
      </c>
      <c r="I186" s="4">
        <v>139.97333333333299</v>
      </c>
      <c r="J186" s="7">
        <f t="shared" si="12"/>
        <v>0.79400375143704038</v>
      </c>
      <c r="K186" s="6">
        <v>0.99998699999999996</v>
      </c>
      <c r="L186" s="10">
        <f t="shared" si="14"/>
        <v>1.9802362921082259</v>
      </c>
      <c r="M186" s="10">
        <f t="shared" si="13"/>
        <v>0.79400375143704038</v>
      </c>
      <c r="N186" s="6" t="s">
        <v>404</v>
      </c>
      <c r="O186" s="11">
        <f t="shared" si="11"/>
        <v>2.4939885844673451</v>
      </c>
    </row>
    <row r="187" spans="2:15" ht="15">
      <c r="B187" s="2" t="s">
        <v>382</v>
      </c>
      <c r="C187" s="2" t="s">
        <v>186</v>
      </c>
      <c r="D187" s="4">
        <v>5.9176333333333302</v>
      </c>
      <c r="E187" s="4">
        <v>13.20678</v>
      </c>
      <c r="F187" s="7">
        <v>2.2317672042314225</v>
      </c>
      <c r="G187" s="9">
        <v>7.4589599999999997E-3</v>
      </c>
      <c r="H187" s="4">
        <v>24.4114</v>
      </c>
      <c r="I187" s="4">
        <v>17.259799999999998</v>
      </c>
      <c r="J187" s="7">
        <f t="shared" si="12"/>
        <v>0.70703851479226909</v>
      </c>
      <c r="K187" s="6">
        <v>0.86910500000000002</v>
      </c>
      <c r="L187" s="10">
        <f t="shared" si="14"/>
        <v>2.2317672042314225</v>
      </c>
      <c r="M187" s="10">
        <f t="shared" si="13"/>
        <v>0.70703851479226909</v>
      </c>
      <c r="N187" s="6" t="s">
        <v>395</v>
      </c>
      <c r="O187" s="11">
        <f t="shared" si="11"/>
        <v>3.1565001871038456</v>
      </c>
    </row>
    <row r="188" spans="2:15" ht="15">
      <c r="B188" s="2" t="s">
        <v>383</v>
      </c>
      <c r="C188" s="2" t="s">
        <v>187</v>
      </c>
      <c r="D188" s="4">
        <v>52.843866666666699</v>
      </c>
      <c r="E188" s="4">
        <v>83.07602</v>
      </c>
      <c r="F188" s="7">
        <v>1.572103353526993</v>
      </c>
      <c r="G188" s="9">
        <v>4.8985000000000001E-2</v>
      </c>
      <c r="H188" s="4">
        <v>69.751099999999994</v>
      </c>
      <c r="I188" s="4">
        <v>96.543300000000002</v>
      </c>
      <c r="J188" s="7">
        <f t="shared" si="12"/>
        <v>1.3841115050515334</v>
      </c>
      <c r="K188" s="6">
        <v>0.34689799999999998</v>
      </c>
      <c r="L188" s="10">
        <f t="shared" si="14"/>
        <v>1.572103353526993</v>
      </c>
      <c r="M188" s="10">
        <f t="shared" si="13"/>
        <v>1.3841115050515334</v>
      </c>
      <c r="N188" s="6" t="s">
        <v>192</v>
      </c>
      <c r="O188" s="11">
        <f t="shared" si="11"/>
        <v>1.1358213177112926</v>
      </c>
    </row>
    <row r="189" spans="2:15" ht="15">
      <c r="B189" s="2" t="s">
        <v>384</v>
      </c>
      <c r="C189" s="2" t="s">
        <v>188</v>
      </c>
      <c r="D189" s="4">
        <v>6.50943</v>
      </c>
      <c r="E189" s="4">
        <v>12.607699999999999</v>
      </c>
      <c r="F189" s="7">
        <v>1.9368362514075732</v>
      </c>
      <c r="G189" s="9">
        <v>3.5030600000000002E-2</v>
      </c>
      <c r="H189" s="4">
        <v>10.82348</v>
      </c>
      <c r="I189" s="4">
        <v>18.8957333333333</v>
      </c>
      <c r="J189" s="7">
        <f t="shared" si="12"/>
        <v>1.7458094192748821</v>
      </c>
      <c r="K189" s="6">
        <v>1.0766899999999999E-2</v>
      </c>
      <c r="L189" s="10">
        <f t="shared" si="14"/>
        <v>1.9368362514075732</v>
      </c>
      <c r="M189" s="10">
        <f t="shared" si="13"/>
        <v>1.7458094192748821</v>
      </c>
      <c r="N189" s="6" t="s">
        <v>192</v>
      </c>
      <c r="O189" s="11">
        <f t="shared" si="11"/>
        <v>1.1094202093445191</v>
      </c>
    </row>
    <row r="190" spans="2:15" ht="15">
      <c r="B190" s="2" t="s">
        <v>385</v>
      </c>
      <c r="C190" s="2" t="s">
        <v>189</v>
      </c>
      <c r="D190" s="4">
        <v>8.1993200000000002</v>
      </c>
      <c r="E190" s="4">
        <v>23.273140000000001</v>
      </c>
      <c r="F190" s="7">
        <v>2.8384231863130114</v>
      </c>
      <c r="G190" s="9">
        <v>2.3000699999999999E-2</v>
      </c>
      <c r="H190" s="4">
        <v>36.613399999999999</v>
      </c>
      <c r="I190" s="4">
        <v>26.6070666666667</v>
      </c>
      <c r="J190" s="7">
        <f t="shared" si="12"/>
        <v>0.72670297395671257</v>
      </c>
      <c r="K190" s="6">
        <v>0.99998699999999996</v>
      </c>
      <c r="L190" s="10">
        <f t="shared" si="14"/>
        <v>2.8384231863130114</v>
      </c>
      <c r="M190" s="10">
        <f t="shared" si="13"/>
        <v>0.72670297395671257</v>
      </c>
      <c r="N190" s="6" t="s">
        <v>194</v>
      </c>
      <c r="O190" s="11">
        <f t="shared" si="11"/>
        <v>3.9058917990365725</v>
      </c>
    </row>
    <row r="191" spans="2:15" ht="15">
      <c r="B191" s="2" t="s">
        <v>386</v>
      </c>
      <c r="C191" s="2" t="s">
        <v>190</v>
      </c>
      <c r="D191" s="4">
        <v>229.79466666666701</v>
      </c>
      <c r="E191" s="4">
        <v>537.65020000000004</v>
      </c>
      <c r="F191" s="7">
        <v>2.3396983393870436</v>
      </c>
      <c r="G191" s="9">
        <v>7.5898199999999998E-5</v>
      </c>
      <c r="H191" s="4">
        <v>899.47199999999998</v>
      </c>
      <c r="I191" s="4">
        <v>1185.8399999999999</v>
      </c>
      <c r="J191" s="7">
        <f t="shared" si="12"/>
        <v>1.3183734457548428</v>
      </c>
      <c r="K191" s="6">
        <v>0.93039499999999997</v>
      </c>
      <c r="L191" s="10">
        <f t="shared" si="14"/>
        <v>2.3396983393870436</v>
      </c>
      <c r="M191" s="10">
        <f t="shared" si="13"/>
        <v>1.3183734457548428</v>
      </c>
      <c r="N191" s="6" t="s">
        <v>195</v>
      </c>
      <c r="O191" s="11">
        <f t="shared" si="11"/>
        <v>1.7746855770805023</v>
      </c>
    </row>
    <row r="192" spans="2:15" ht="15">
      <c r="B192" s="28" t="s">
        <v>387</v>
      </c>
      <c r="C192" s="28" t="s">
        <v>191</v>
      </c>
      <c r="D192" s="29">
        <v>78.503166666666701</v>
      </c>
      <c r="E192" s="29">
        <v>284.8048</v>
      </c>
      <c r="F192" s="30">
        <v>3.6279402741715288</v>
      </c>
      <c r="G192" s="31">
        <v>2.3145999999999999E-10</v>
      </c>
      <c r="H192" s="29">
        <v>29.7059</v>
      </c>
      <c r="I192" s="29">
        <v>26.7151666666667</v>
      </c>
      <c r="J192" s="30">
        <f t="shared" si="12"/>
        <v>0.89932190799358713</v>
      </c>
      <c r="K192" s="32">
        <v>0.99998699999999996</v>
      </c>
      <c r="L192" s="33">
        <f t="shared" si="14"/>
        <v>3.6279402741715288</v>
      </c>
      <c r="M192" s="33">
        <f t="shared" si="13"/>
        <v>0.89932190799358713</v>
      </c>
      <c r="N192" s="32" t="s">
        <v>194</v>
      </c>
      <c r="O192" s="34">
        <f t="shared" si="11"/>
        <v>4.0340841715571756</v>
      </c>
    </row>
    <row r="193" spans="2:15" ht="15">
      <c r="B193" s="28" t="s">
        <v>398</v>
      </c>
      <c r="C193" s="28" t="s">
        <v>399</v>
      </c>
      <c r="D193" s="35">
        <v>1</v>
      </c>
      <c r="E193" s="35">
        <v>4.1854700000000005</v>
      </c>
      <c r="F193" s="35">
        <v>4.1854700000000005</v>
      </c>
      <c r="G193" s="36">
        <v>2.4303599999999999E-3</v>
      </c>
      <c r="H193" s="37">
        <v>6.5359800000000003</v>
      </c>
      <c r="I193" s="37">
        <v>4.9682033333333298</v>
      </c>
      <c r="J193" s="30">
        <v>0.76</v>
      </c>
      <c r="K193" s="32">
        <v>0.99998699999999996</v>
      </c>
      <c r="L193" s="10">
        <f t="shared" si="14"/>
        <v>4.1854700000000005</v>
      </c>
      <c r="M193" s="10">
        <f t="shared" si="13"/>
        <v>0.76013135495110595</v>
      </c>
      <c r="N193" s="6" t="s">
        <v>194</v>
      </c>
      <c r="O193" s="11">
        <f t="shared" si="11"/>
        <v>5.5062456939027635</v>
      </c>
    </row>
    <row r="194" spans="2:15" ht="15">
      <c r="B194" s="28" t="s">
        <v>393</v>
      </c>
      <c r="C194" s="28" t="s">
        <v>394</v>
      </c>
      <c r="D194" s="35">
        <v>1</v>
      </c>
      <c r="E194" s="35">
        <v>3.2672560000000002</v>
      </c>
      <c r="F194" s="35">
        <v>3.2672560000000002</v>
      </c>
      <c r="G194" s="36">
        <v>1.6384500000000001E-3</v>
      </c>
      <c r="H194" s="29">
        <v>1</v>
      </c>
      <c r="I194" s="29">
        <v>1</v>
      </c>
      <c r="J194" s="30">
        <v>1</v>
      </c>
      <c r="K194" s="32">
        <v>1</v>
      </c>
      <c r="L194" s="33">
        <v>1</v>
      </c>
      <c r="M194" s="33">
        <f t="shared" si="13"/>
        <v>1</v>
      </c>
      <c r="N194" s="32" t="s">
        <v>395</v>
      </c>
      <c r="O194" s="34">
        <v>3.27</v>
      </c>
    </row>
    <row r="195" spans="2:15" ht="15">
      <c r="B195" s="32" t="s">
        <v>396</v>
      </c>
      <c r="C195" s="32" t="s">
        <v>397</v>
      </c>
      <c r="D195" s="35">
        <v>1.21048</v>
      </c>
      <c r="E195" s="35">
        <v>3.324668</v>
      </c>
      <c r="F195" s="35">
        <v>2.7465699557200449</v>
      </c>
      <c r="G195" s="36">
        <v>1.5273800000000001E-2</v>
      </c>
      <c r="H195" s="10">
        <v>1.149718</v>
      </c>
      <c r="I195" s="10">
        <v>1.3989119999999999</v>
      </c>
      <c r="J195" s="30">
        <f t="shared" si="12"/>
        <v>1.2167435840788785</v>
      </c>
      <c r="K195" s="32">
        <v>1</v>
      </c>
      <c r="L195" s="10">
        <f t="shared" si="14"/>
        <v>2.7465699557200449</v>
      </c>
      <c r="M195" s="10">
        <f t="shared" si="13"/>
        <v>1.2167435840788785</v>
      </c>
      <c r="N195" s="6" t="s">
        <v>192</v>
      </c>
      <c r="O195" s="11">
        <f t="shared" si="11"/>
        <v>2.2573120513302758</v>
      </c>
    </row>
    <row r="196" spans="2:15" ht="15">
      <c r="B196" s="38" t="s">
        <v>402</v>
      </c>
      <c r="C196" s="39" t="s">
        <v>400</v>
      </c>
      <c r="D196" s="35">
        <v>1</v>
      </c>
      <c r="E196" s="35">
        <v>2.2237279999999999</v>
      </c>
      <c r="F196" s="35">
        <v>2.2237279999999999</v>
      </c>
      <c r="G196" s="36">
        <v>3.4233899999999998E-2</v>
      </c>
      <c r="H196" s="10">
        <v>1.2069093333333301</v>
      </c>
      <c r="I196" s="10">
        <v>1.0448184</v>
      </c>
      <c r="J196" s="7">
        <f t="shared" si="12"/>
        <v>0.86569750613688978</v>
      </c>
      <c r="K196" s="32">
        <v>1</v>
      </c>
      <c r="L196" s="33">
        <f t="shared" si="14"/>
        <v>2.2237279999999999</v>
      </c>
      <c r="M196" s="10">
        <f t="shared" si="13"/>
        <v>0.86569750613688978</v>
      </c>
      <c r="N196" s="6" t="s">
        <v>395</v>
      </c>
      <c r="O196" s="11">
        <f t="shared" si="11"/>
        <v>2.5687124939555614</v>
      </c>
    </row>
    <row r="197" spans="2:15" ht="15">
      <c r="B197" s="38" t="s">
        <v>403</v>
      </c>
      <c r="C197" s="39" t="s">
        <v>401</v>
      </c>
      <c r="D197" s="35">
        <v>1.6154470000000001</v>
      </c>
      <c r="E197" s="35">
        <v>3.5708060000000001</v>
      </c>
      <c r="F197" s="35">
        <v>2.2104135883133273</v>
      </c>
      <c r="G197" s="36">
        <v>1.7159500000000001E-5</v>
      </c>
      <c r="H197" s="10">
        <v>1.19881666666667</v>
      </c>
      <c r="I197" s="10">
        <v>2.0737100000000002</v>
      </c>
      <c r="J197" s="30">
        <f t="shared" si="12"/>
        <v>1.7297974391413709</v>
      </c>
      <c r="K197" s="9">
        <v>1.2702199999999999E-4</v>
      </c>
      <c r="L197" s="10">
        <f t="shared" si="14"/>
        <v>2.2104135883133273</v>
      </c>
      <c r="M197" s="33">
        <f t="shared" si="13"/>
        <v>1.7297974391413709</v>
      </c>
      <c r="N197" s="6" t="s">
        <v>405</v>
      </c>
      <c r="O197" s="11">
        <f t="shared" si="11"/>
        <v>1.2778453351223149</v>
      </c>
    </row>
  </sheetData>
  <autoFilter ref="N1:O197"/>
  <mergeCells count="6">
    <mergeCell ref="K2:K3"/>
    <mergeCell ref="D2:E2"/>
    <mergeCell ref="H2:I2"/>
    <mergeCell ref="G2:G3"/>
    <mergeCell ref="F2:F3"/>
    <mergeCell ref="J2:J3"/>
  </mergeCells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takaiwaken1F3</dc:creator>
  <cp:lastModifiedBy>takaiwaken1F3</cp:lastModifiedBy>
  <dcterms:created xsi:type="dcterms:W3CDTF">2014-01-24T10:57:06Z</dcterms:created>
  <dcterms:modified xsi:type="dcterms:W3CDTF">2014-03-04T07:42:10Z</dcterms:modified>
</cp:coreProperties>
</file>