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05" yWindow="-15" windowWidth="6255" windowHeight="2730" tabRatio="793" firstSheet="1" activeTab="1"/>
  </bookViews>
  <sheets>
    <sheet name="Chart-Profile (Fig 1)" sheetId="19" state="hidden" r:id="rId1"/>
    <sheet name="Table S1 - Response" sheetId="20" r:id="rId2"/>
    <sheet name="Table S2 - Karyotypes" sheetId="21" r:id="rId3"/>
    <sheet name="Table S3 - Subpop Ploidy" sheetId="22" r:id="rId4"/>
    <sheet name="Table S4 - Genetics" sheetId="24" r:id="rId5"/>
    <sheet name="Table S5 - p53 Low Chrom" sheetId="26" r:id="rId6"/>
    <sheet name="Table S6 - ABL Inhibition" sheetId="27" r:id="rId7"/>
    <sheet name="Figure3-Diploid Cells" sheetId="28" state="hidden" r:id="rId8"/>
  </sheets>
  <externalReferences>
    <externalReference r:id="rId9"/>
  </externalReferences>
  <definedNames>
    <definedName name="_xlnm._FilterDatabase" localSheetId="1" hidden="1">'Table S1 - Response'!$A$2:$J$97</definedName>
    <definedName name="_xlnm._FilterDatabase" localSheetId="2" hidden="1">'Table S2 - Karyotypes'!$A$2:$O$98</definedName>
    <definedName name="_xlnm._FilterDatabase" localSheetId="4" hidden="1">'Table S4 - Genetics'!$A$2:$J$110</definedName>
  </definedNames>
  <calcPr calcId="124519"/>
</workbook>
</file>

<file path=xl/calcChain.xml><?xml version="1.0" encoding="utf-8"?>
<calcChain xmlns="http://schemas.openxmlformats.org/spreadsheetml/2006/main">
  <c r="H3" i="22"/>
  <c r="M3" i="19"/>
  <c r="H4" i="22" l="1"/>
  <c r="M2" i="19"/>
  <c r="M4" s="1"/>
</calcChain>
</file>

<file path=xl/comments1.xml><?xml version="1.0" encoding="utf-8"?>
<comments xmlns="http://schemas.openxmlformats.org/spreadsheetml/2006/main">
  <authors>
    <author>cqm64023</author>
  </authors>
  <commentList>
    <comment ref="D82" authorId="0">
      <text>
        <r>
          <rPr>
            <b/>
            <sz val="8"/>
            <color indexed="81"/>
            <rFont val="Tahoma"/>
            <family val="2"/>
          </rPr>
          <t>cqm64023:</t>
        </r>
        <r>
          <rPr>
            <sz val="8"/>
            <color indexed="81"/>
            <rFont val="Tahoma"/>
            <family val="2"/>
          </rPr>
          <t xml:space="preserve">
Listed as 'sideline' but not quantified</t>
        </r>
      </text>
    </comment>
  </commentList>
</comments>
</file>

<file path=xl/sharedStrings.xml><?xml version="1.0" encoding="utf-8"?>
<sst xmlns="http://schemas.openxmlformats.org/spreadsheetml/2006/main" count="1836" uniqueCount="372">
  <si>
    <t xml:space="preserve">T-cell lymphoma </t>
  </si>
  <si>
    <t>B-cell lymphoma</t>
  </si>
  <si>
    <t>NOMO-1</t>
  </si>
  <si>
    <t>PLB-985</t>
  </si>
  <si>
    <t>F-36P</t>
  </si>
  <si>
    <t>CCRF-SB</t>
  </si>
  <si>
    <t>GDM-1</t>
  </si>
  <si>
    <t>HL-60</t>
  </si>
  <si>
    <t>MV-4-11</t>
  </si>
  <si>
    <t>OCI-M1</t>
  </si>
  <si>
    <t>HEL 92.1.7</t>
  </si>
  <si>
    <t>KG-1</t>
  </si>
  <si>
    <t>ML-2</t>
  </si>
  <si>
    <t>THP-1</t>
  </si>
  <si>
    <t>OCI-AML2</t>
  </si>
  <si>
    <t>OCI-AML3</t>
  </si>
  <si>
    <t>BV173</t>
  </si>
  <si>
    <t>EM-2</t>
  </si>
  <si>
    <t>K562</t>
  </si>
  <si>
    <t>KU812</t>
  </si>
  <si>
    <t>MEG-01</t>
  </si>
  <si>
    <t>KCL-22</t>
  </si>
  <si>
    <t>EM-3</t>
  </si>
  <si>
    <t>MOLT16</t>
  </si>
  <si>
    <t>CEM/C1</t>
  </si>
  <si>
    <t>CCRF-CEM</t>
  </si>
  <si>
    <t>CML-T1</t>
  </si>
  <si>
    <t>J.RT3-T3.5</t>
  </si>
  <si>
    <t>Jurkat</t>
  </si>
  <si>
    <t>MOLT3</t>
  </si>
  <si>
    <t>MOLT4</t>
  </si>
  <si>
    <t>ALL-SIL</t>
  </si>
  <si>
    <t>CTV-1</t>
  </si>
  <si>
    <t>DND-41</t>
  </si>
  <si>
    <t>HSB-2</t>
  </si>
  <si>
    <t>SKW-3</t>
  </si>
  <si>
    <t>HH</t>
  </si>
  <si>
    <t>HuT 78</t>
  </si>
  <si>
    <t>MJ</t>
  </si>
  <si>
    <t>SUP-B15</t>
  </si>
  <si>
    <t>JVM-3</t>
  </si>
  <si>
    <t>NALM-6</t>
  </si>
  <si>
    <t>TANOUE</t>
  </si>
  <si>
    <t>KARPAS-231</t>
  </si>
  <si>
    <t>Kasumi-2</t>
  </si>
  <si>
    <t>RCH-ACV</t>
  </si>
  <si>
    <t>SEM</t>
  </si>
  <si>
    <t>MEC-1</t>
  </si>
  <si>
    <t>MHH-PREB-1</t>
  </si>
  <si>
    <t>OCI-LY-19</t>
  </si>
  <si>
    <t>U-937</t>
  </si>
  <si>
    <t xml:space="preserve">HT  </t>
  </si>
  <si>
    <t>BC-1</t>
  </si>
  <si>
    <t>BC-2</t>
  </si>
  <si>
    <t>BC-3</t>
  </si>
  <si>
    <t>BCP-1</t>
  </si>
  <si>
    <t>CRO-AP2</t>
  </si>
  <si>
    <t>CRO-AP5</t>
  </si>
  <si>
    <t>DOHH-2</t>
  </si>
  <si>
    <t>JM1</t>
  </si>
  <si>
    <t>RC-K8</t>
  </si>
  <si>
    <t>REC-1</t>
  </si>
  <si>
    <t>RL</t>
  </si>
  <si>
    <t>RPMI 6666</t>
  </si>
  <si>
    <t>NU-DUL-1</t>
  </si>
  <si>
    <t>ARH-77</t>
  </si>
  <si>
    <t>GA10</t>
  </si>
  <si>
    <t>Jiyoye</t>
  </si>
  <si>
    <t>MC116</t>
  </si>
  <si>
    <t>ST486</t>
  </si>
  <si>
    <t>1A2</t>
  </si>
  <si>
    <t>EB-1</t>
  </si>
  <si>
    <t>DG-75</t>
  </si>
  <si>
    <t>CA-46</t>
  </si>
  <si>
    <t>Daudi</t>
  </si>
  <si>
    <t>EB-2</t>
  </si>
  <si>
    <t>EB-3</t>
  </si>
  <si>
    <t>HS-Sultan</t>
  </si>
  <si>
    <t>NAMALWA</t>
  </si>
  <si>
    <t>NC-37</t>
  </si>
  <si>
    <t>P3HR-1</t>
  </si>
  <si>
    <t>Raji</t>
  </si>
  <si>
    <t>HD-MY-Z</t>
  </si>
  <si>
    <t>L-428</t>
  </si>
  <si>
    <t>TO 175.t</t>
  </si>
  <si>
    <t>SR</t>
  </si>
  <si>
    <t>SU-DHL-4</t>
  </si>
  <si>
    <t>SU-DHL-10</t>
  </si>
  <si>
    <t>SU-DHL-16</t>
  </si>
  <si>
    <t>SU-DHL-5</t>
  </si>
  <si>
    <t>Toledo</t>
  </si>
  <si>
    <t>SU-DHL-6</t>
  </si>
  <si>
    <t>DB</t>
  </si>
  <si>
    <t>Farage</t>
  </si>
  <si>
    <t>Pfeiffer</t>
  </si>
  <si>
    <t>HUNS1</t>
  </si>
  <si>
    <t>RPMI-8226</t>
  </si>
  <si>
    <t>SKO 007</t>
  </si>
  <si>
    <t>U266B1</t>
  </si>
  <si>
    <t>Cell Line</t>
  </si>
  <si>
    <t>EM2</t>
  </si>
  <si>
    <t>HuT78</t>
  </si>
  <si>
    <t>Modality</t>
  </si>
  <si>
    <t>Response</t>
  </si>
  <si>
    <t>Sensitive</t>
  </si>
  <si>
    <t>Resistant</t>
  </si>
  <si>
    <t>CL Name</t>
  </si>
  <si>
    <t>AML</t>
  </si>
  <si>
    <t>B-ALL</t>
  </si>
  <si>
    <t>Burkitt's</t>
  </si>
  <si>
    <t>CML</t>
  </si>
  <si>
    <t>T-ALL</t>
  </si>
  <si>
    <t>Other</t>
  </si>
  <si>
    <t>Hodgkin's</t>
  </si>
  <si>
    <t>Large BCL</t>
  </si>
  <si>
    <t>LOUCY</t>
  </si>
  <si>
    <t>WT</t>
  </si>
  <si>
    <t xml:space="preserve"> </t>
  </si>
  <si>
    <t>CCRFHSB2</t>
  </si>
  <si>
    <t>Du528</t>
  </si>
  <si>
    <t>PF382</t>
  </si>
  <si>
    <t>p.S2493fs*100, p.L1575P</t>
  </si>
  <si>
    <t>SUPT13</t>
  </si>
  <si>
    <t>TALL1</t>
  </si>
  <si>
    <t>P12Ichikawa</t>
  </si>
  <si>
    <t>p.V1722_V1722ins?</t>
  </si>
  <si>
    <t>Karpas45</t>
  </si>
  <si>
    <t>p.Q2460*</t>
  </si>
  <si>
    <t>RPMI8402</t>
  </si>
  <si>
    <t>p.E1584_Q1585insPVELMPPE</t>
  </si>
  <si>
    <t>HPBALL</t>
  </si>
  <si>
    <t>p.D2443fs*39, p.L1575P</t>
  </si>
  <si>
    <t>KOPTK1</t>
  </si>
  <si>
    <t>p.P2515fs*4, p.L1601P</t>
  </si>
  <si>
    <t>JMJurkat</t>
  </si>
  <si>
    <t>p.R1628H</t>
  </si>
  <si>
    <t>JurkatE6</t>
  </si>
  <si>
    <t>Group</t>
  </si>
  <si>
    <t>Myeloma</t>
  </si>
  <si>
    <t>p.G13D</t>
  </si>
  <si>
    <t>p.R1595&gt;PRLPHNSSFHFLR</t>
  </si>
  <si>
    <t>Early</t>
  </si>
  <si>
    <t>Moderate</t>
  </si>
  <si>
    <t>Late</t>
  </si>
  <si>
    <t>&gt;96</t>
  </si>
  <si>
    <t>24 / 48</t>
  </si>
  <si>
    <t xml:space="preserve">Late </t>
  </si>
  <si>
    <t>Time
Point (hr)</t>
  </si>
  <si>
    <t>Y min</t>
  </si>
  <si>
    <t>T0 % Control</t>
  </si>
  <si>
    <t>Polyploidy</t>
  </si>
  <si>
    <t>Discordant</t>
  </si>
  <si>
    <t>KRAS</t>
  </si>
  <si>
    <t>NRAS</t>
  </si>
  <si>
    <t>p.Q61K</t>
  </si>
  <si>
    <t>p.Q61L</t>
  </si>
  <si>
    <t>p.G12D</t>
  </si>
  <si>
    <t>p.A146T</t>
  </si>
  <si>
    <t>p.G12S</t>
  </si>
  <si>
    <t>p.G12C</t>
  </si>
  <si>
    <t>Cell Death (Ymin/t0)</t>
  </si>
  <si>
    <t>NAMALVA</t>
  </si>
  <si>
    <t>Modal Number</t>
  </si>
  <si>
    <t>Response Designation (FACs and Cell Death)</t>
  </si>
  <si>
    <t>Cell Cycle Analysis (FACs)</t>
  </si>
  <si>
    <t>B-Cell lymphoma</t>
  </si>
  <si>
    <t>LBCL</t>
  </si>
  <si>
    <t>T-cell Lymphoma</t>
  </si>
  <si>
    <t>AURKA 208079_s_at</t>
  </si>
  <si>
    <t>AURKB 209464_at</t>
  </si>
  <si>
    <t>AURKC 211107_s_at</t>
  </si>
  <si>
    <t>EC50 (nM)</t>
  </si>
  <si>
    <t>Karyotypes</t>
  </si>
  <si>
    <t>94(88-96)&lt;4n&gt;XY/XXY, -Y, +1, +3, +6, +6, -8, -13, -19, -22, -22, +2mar,add(1)(p11), del(1)(q42.2), i(2q), del(6)(p21)x2-4, i(7p), der(9)t(9;11)(p22;q23)i(9)(p10)x2, der(11)t(9;11)(p22; q23)x2, add(12)(q24)x1-2, der(13)t(8;13)(p11;p12),add(?18)(q21)</t>
  </si>
  <si>
    <t>76, -X, dup(X)(p11.4 pter), dup(X), +1, -2, -3, -4, -4, -4, -5, - 5, -6, -6, -7, -7, -9, -10,-10, -10, -11, -11, -13, -13, -13, -14, -14, -16, -16, +17, -18, -18, -18, -20, -20, -20,-21, -22, +24mar, del(1)(p13p22), +der(2)t(2;?)(2pter 2q37::?), +der(3)t (3;?)(3pter 3q27::?), +der(4)t(4;?)(4pter 4q2?1::?)x2, +der(4)t(4;5)(4pter 4q1?1::5q1?1 5qter), +der(?)t(?;5)(?::5q1?1 5qter), +der(6)t(6;?)(6pter 6q1?1::?),+der(6), +der(7)t(7;?)(7qter 7p1?1::?)x2, +der(10?)t(10?;7)(10pter 10q1?1::7q11.2 7q22::7q11.2 7q22::7q22 7qter)x2, +del(12)(p1?2)x2, dup(19)(q?qter?), +der(?)t(?;14)(?::14q11.2 14qter)</t>
  </si>
  <si>
    <t>flat-moded hypotetraploid, hypodiploid sideline with 1.5% polyploidy; 82(78-88)&lt;4n&gt;XX, -X, -X, -8, -8, -16, -17, -17, +18, +22, +2mar, ins(1;8)(p?31;q24hsr)x2,der(5)t(5;17)(q11;q11)x2,  add(6)(q27)x2, der(9)del(9)(p13)t(9;14)(q?22;q?22)x2,der(14)t(9;14)(q?22;q?22)x2, der(16)t(16;17)(q22;q22)x1-2, add(18)(q21); sidelinewith -2, -5, -15, del(11)(q23.1q23.2)</t>
  </si>
  <si>
    <t>flat-moded hypotriploid with 7.5% polyploidy; 62-67&lt;3n&gt;XXY, -1, +5, +6, +7, -8, -9,-10, +11, -12, -13, -14, +16, +18, -19, +21, -22, der(1)t(1;1)(p36.3;q11-12),add(3)(q27-29)x2, del(4)(p14p15.4), der(5;6)(q10;p10)x1-2, del(5)(q32), del(6)(q15),add(9)(p24), add(11)(p15), del(11)(q25), der(14)t(1;14)(q11-12;q32)x2,del(15)(q11.2q14)x2, add(16)(q23-24), der(17)t(?8;17)(q21.2;q25), del(22)(q13.2)</t>
  </si>
  <si>
    <t>92(84-94)&lt;4n&gt;XX, -Y, -Y, -7, -9, -10, -10, +11, +12, +12, +13, +13, -15, -16, -17, -17, +18, +18, -20, -20, +4mar, der(1)t(1;?)(p21;?)x2, del(6)(q23)x2, der(6)t(6;11)(q27;?q23)x2, ?der(11)t(6;11)(q27;?q23)/del(11)(q23)x2, der(11)t(11;?)(?11p11 11q23:)x2, der(11)t(11;?)(q11-13;?), dup(13)(q32 qter)x2, der(18)t(5;?;18)(q21;?;q11)x2</t>
  </si>
  <si>
    <t>near-tetraploid, extensive subclonal variation; 90(88-101) &lt;4n&gt;XX, -X, -X, +20, +20,t(8;9)(p11;p24)x2, der(9)del(9)(p21-22)del(9)(q11q13-21)x2; sideline with +5, +21,add(13)(q3?3), del(16)(q12)</t>
  </si>
  <si>
    <t>46-47&lt;2n&gt;XY, +8, -13, +mar, add(7)(q32), der(9)del(9)(p11p13-21)t(9;11)(p22;q23), t(9;13)(q13;q11), der(11)t(9;11)(p22;q23)</t>
  </si>
  <si>
    <t>hypodiploid with 4.5% polyploidy; 45(42-47)&lt;2n&gt; X/XY, -4, +8, +8, -12, -17, -20,+2mar, der(5;17)(q10;q10) del(5)(q?11q?13), dup(7)(q12q33), del(7)(q22q35),i(8q)x2, der(8)t(6;8)(p11;q22), der(8)t(8;12)(p11;q13), der(11)t(1;11)(q13-21;p11-p13), der(16)t (?12;16)(?p13;q13/21)</t>
  </si>
  <si>
    <t>48(46-48)&lt;2n&gt;XY, +8, +18, +19, -21, t(4;11)(q21;q23)</t>
  </si>
  <si>
    <t>near tetraploid, no clear mode; 87-93&lt;4n&gt;XXYY, +3, -7, -8, -10, +12, +12, -14, -19,-19, -20, -20</t>
  </si>
  <si>
    <t>hyperdiploid, 12% polyploidy; 44-49&lt;2n&gt;X, -Y, +8, +2mar, del(4)(q25), add(8)(p11),dup(12)(q11q14), del(14)(q24); sideline with i(8q)</t>
  </si>
  <si>
    <t>hyperdiploid, 12% polyploidy; 48(47-48)&lt;2n&gt;X, +X, -Y, +12, add(?Y)(p11),add(1)(q43.1), der(15)t(8;15)(q11;q25), der(22)t(1;22)(q21;q13); sideline withadd(9)(q13)</t>
  </si>
  <si>
    <t>hyperdiploid, 5% polyploidy; 49(45-50)&lt;2n&gt;XX, +7, +9, +12, +20, add(1)(q43),t(3;11)(q27;q23), t(4;17)(p10;q10), t(8;9)(q24.32;p11), der(9)t(8;9)(q24.32;p11),der(9)t(4;9)(q?22;q21), der(12)t(10;12)(q21;q13.2), t(14;18)(q32;q21)</t>
  </si>
  <si>
    <t>hyperdiploid with 12% polyploidy; 48&lt;2n&gt;XYY, +21, ?ins(2;2)(q21;p15p22),t(8;14)(q24;q32)</t>
  </si>
  <si>
    <t xml:space="preserve">49, XY, +7, der(3)t(1;3)(q11;q28)del(1)(q42), +inv(8)(p23q13), add(9)(q34),+der(12)t(9;12)(?;q22), der(15)t(4;15)(?q28;p13), der(16)t(15;16)(q15;p13) </t>
  </si>
  <si>
    <t>RL-7: 51, XY, +7, +8, +21, +del(12)(q21;q24.3), 14q+,  t(14;18)(q32;q21), t(17;19)(q11;q13.3)</t>
  </si>
  <si>
    <t>hypodiploid with 4% polyploidy; 44(43-46)&lt;2n&gt;X, -Y, -5, -6, +7, -10, -13, -21, +3mar,ins(1;?)(p11;?), ins(3)(q11q29), der(5)t(1;5)(q25;q35), del(8)(p22),der(14)t(14;?)(p11;?), der(15)t(15;21)(p11;q11); a supernumerary ring or fragmentpresent in 8% cells; Namalwa marker present</t>
  </si>
  <si>
    <t>near diploid with 3% triploidy; 46(45-48)&lt;2n&gt;X/XY, dup(1)(q21q32), dup(7)(q12q22),t(8;14)(q24;q32); additional rearrangements present in sideline, t(6;13)(p21;q32),del(11)(p11); supernumerary dmin present in 25%</t>
  </si>
  <si>
    <t>The reported karyoype was 46, XY, dup(1) (pter to q32::q21 to qter), t(8;14) (q24.1; q32), -10, +der(10)t(Y;10)(q12:q26), -21, +der (21) t (?; 21) (?; p11). In addition a few cells lacked a second chromosome 21 and carried an additional der(21) t(?;21) (?;q22). The Vh segment in this cell line was Vh4-34 (Vh 4.21).</t>
  </si>
  <si>
    <t>flat-moded hyperdiploid with 4% polyploidy; 47(42-49)&lt;2n&gt;XY, -13, -15, +2 mar,der(Y)t(Y;5)(qter;?p15), der(?1)t(1;13)(p32;q11)del(1)(q11), del(2)(p11p13), dup(2)(p13p16), add(3)(q2?), der(5)?inv(5)(q15q32)add(5)(q32), inv(5)(p?13q?32), add(7)(q31), der(8)(t(8;8)(p12;q11), del(9)(p24)x2, der(10)t(9;10)(?p24;p11), t(11;14)(q23;q32), der(14)t(X;14)(p11;p11), der(15)(t(X;15)(p11.3;p11), add(17)(p11),der(20)t(13;20)(q11;q13)</t>
  </si>
  <si>
    <t>near diploid, 1.5% polyploidy; 46(37-46)&lt;2n&gt;XY, dup(1)(q21q32), t(8;14)(q24;q32),del(10)(q23)</t>
  </si>
  <si>
    <t>flat-moded near-diploid with 13% polyploidy; 42-48&lt;2n&gt;XY, der(7)t(1;7)(q32;q32),t(8;14)(q24;q32), i(9p), der(14)t(9;14)(q11;q32), +0-2mar</t>
  </si>
  <si>
    <t>This is a hypertriploid human cell line with the modal chromosome number of 80, occurring in 30% of cells and polyploidy at 4.1%. Most cells had a chromosome number ranging between 79 and 85. Seven marker chromosomes were common to all cells, including der(14)t(8;14) (q22;q24) (two copies), i(5p), der(6)t(3;6) (p21.1;p21.1), der(11)t(7;11) (q11.23;q23.1) and two others. Four other marker chromosomes occurred only once among 11 metaphases analyzed. Most cells had four normal X chromosomes. No Y chromosomes were found in QM preparation. Some cells had five copies of N1 and/or N3.</t>
  </si>
  <si>
    <t>flat-moded hypotetraploid with 12% polyploidy; 89(80-91)&lt;4n&gt;XXYY, -4, -9, -12, -16,-18, -21, +3mar, add(4)(q35), add(6)(q27)x2, t(8;14)(q24;q32), der(8)t(8;14)(q24;q32)add(8)(?p12), del(9)(p23), der(14)t(8;14)(q24;q32)</t>
  </si>
  <si>
    <t xml:space="preserve">47(46-48)&lt;2n&gt;X/XY, -9, +22, +mar, add(1)(q42), add(8)(p23), t(9;22)(q34;q11),der(22)t(9;22)(q34;q11), der(?)t(9;?)(?p11;?) </t>
  </si>
  <si>
    <t>hyperdiploid with 12% polyploidy; 54(53-56)&lt;2n&gt;XY, +6, +19, +19, +21, +3-4mar,t(1;15)(p13;p13), ?inv(3)(p25q26), i(4q), add(5)(p15), der(9)t(9;22)(q34;q11)x2,add(10)(p14), dup(13)(q13q33-34), add(14)(p11), der(22)t(9;22)(q34;q11); r/dmin x1present at 57%; sideline i(5)(q10)del(5)(q11q13) instead of add(5)</t>
  </si>
  <si>
    <t xml:space="preserve">hypotriploid with 8% polyploidy; 61(58-62)&lt;3n&gt; XYY, -2, -3, -5, +6, -7, +8, -10, -12,-16, -17, -18,  +19, -20, t(9;22)(q34;q11)x2, i(11q), i(17q)  </t>
  </si>
  <si>
    <t xml:space="preserve">hypertriploid with hypotetraploid sideline; 74(70-86)&lt;3n&gt;X, -X, -X, +3, +4, +6, +6, +6,+8, -9, +11, -14, -14, +15, +17, -19, +21, +22, +mar, der(5)t(5;?)(q13-15;?),der(9)t(9;22)(q34;q11), i(17q)x2 </t>
  </si>
  <si>
    <t>flat-moded hypertetraploid with 10% polyploidy; 94(75-99)&lt;4n&gt; XXXX, +2, -5, +6, -9,-9, +12, -13, +17, +4mar, +2r/dmin, del(1)(q13), der(2)t(2;4)(p14;q21)x2-3,add(5)(p11), add(6)(q24/25)x2, add(7)(q35)x2, del(7)(p14), add(9)(p22), del(11)(q22.3), del(12)(q21)x1-2, add(13)(p11)x2, add(14)(q32)x2,  der(16)t(16;?)(q24;?)t(1;?)(q11;?), del(17)(p12), del(21)(q21.2)x2</t>
  </si>
  <si>
    <t>61-68&lt;3n&gt;XX, -X, -3, +7, -13, -18, +3mar, del(9)(p11/13), der(14)t(14;?)(p11;?),der(17)t(17;?)(p11/13;?), der(?18)t(15;?18)(q21;?q12), del(X)(p22)</t>
  </si>
  <si>
    <t>40~58&lt;2n&gt;, XY, +X[2], +1[7], der(1;22)(q10;q10)t(1;13)(q4?2;q?32)[10], der(2)inv(2)(p24q14)t(2;5)(q14;q34)[9], +5[2], der(5)t(2;5)(?;q34)[10], +7[10], +7[2], inv(8)(p23q21?.2)[7], +13[2], +14[2], +20[3], -22[9]</t>
  </si>
  <si>
    <t>hypertriploid; 80(79-81)&lt;3n&gt;XXXYY, -3, +7, +7, +8, -9, +11, -13, +16, +18, +20,+20, +20, +21, +22, +mar, der(4)t(X;4)(q11;p13), add(5)(q11), t(10;20)(q24;p11),?inv(13)(q21.2q32), t(14;18)(q32;q21), del(16)(p13.2), der(18)t(14;18)(q32;q21)</t>
  </si>
  <si>
    <t>45, XX, -7, -9, -15, t(3;11)(q26;p14), t(8;14)(q24.1;q11.2), +der(7)t(7;7)(qter p15::q11.2 qter), dup(9)(pter p13::p24 qter), der(15)t(15;9)(qter p1?1: :q1?1 qter)</t>
  </si>
  <si>
    <t>highly rearranged, hyperdiploid with 24% polyploidy; 52-55&lt;2n&gt;X /Xdel(X)(p11), +1,+2, +5, +6, +8, +9, -17, -17, -18, +19, +20, +21, +22, +2mar, der(1)t(1;3)(q32;p21),der(2)t(2;?10)(p25;q22), add(3)(q27), del(4)(q22), i(5p), i(5q), der(5)t(5;8)(p14.1;p12), del(6)(q15), add(7)(p15), add(7)(p11), del(8)(q11), der(9)add(9)(p24)add(9)(q21), der(10)add(10)(p11)add(10)(q22), add(11)(q24), i(13q),der(13)t(7;13)(q11;p13), add(18)(p13), add(19)(q13.1); additional rearrangementspresent in subclones include der(1)t(1;2)(q11;p25), del(3)(q21), add(16)(q24)</t>
  </si>
  <si>
    <t>near tetraploid, with diploid sideline; 92&lt;4n&gt;XXXX, t(6;7)(q24;q35)x2, del(11)(q22.3)x2</t>
  </si>
  <si>
    <t>hyperdiploid, 4% polyploidy; 50(47-51)&lt;2n&gt;XY/XXY, +3, +7, +8, +12, +13, -16, +18,der(3)t(3;3)(p2?4;p1?2), der(8)t(3;8)(p1?2;q12)?inv(3)(p1?p2?), der(12)t(3;12)(p1?;q24)add(3)(p2?4), add(13)(p11), t(14;18)(q32.3;q21.1), add(16)(p13),der(18)t(14;18)(q32.3;q21.1</t>
  </si>
  <si>
    <t>human near diploid karyotype with 4% polyploidy - 46(44-50)&lt;2n&gt;X, -X, +6, dm, dup(1)(q21q41), del(3)(p21), del(6)(q21)x2</t>
  </si>
  <si>
    <t>hypodiploid with 1.5% polyploidy; 45(40-46)&lt;2n&gt;XX, -13, t(4;11)(q21;q23),del(7)(p14)</t>
  </si>
  <si>
    <t>46&lt;2n&gt;XY, der(1)t(1;1)(p11;q31), add(3)(q2?7), der(4)t(1;4)(p11;q35), t(9;22)(q34;q11), add(10)(q25), ?del(14)(q23q31), der(16)t(9;16)(q11;p13)</t>
  </si>
  <si>
    <t>hyperdiploid, 12% polyploidy; 47/48&lt;2n&gt;X, -Y/XYqh+, +7, +14, dup(1)(q21.1/21.2q23.1/23.2), t(2;4)(q2?2;q2?5), del(6)(q27), t(8;14)(q24;q32), del(13)(q34), add(22)(q13); extensive subclonal variation</t>
  </si>
  <si>
    <t>highly rearranged flat-moded near-diploid karyotype with 25% polyploidy;41-47&lt;2n&gt;XY/XXY, -2, -8, +11, +12, -13, -22, add(5)(p15), i(7q), add(9)(p22),der(9)t(9;17)(q3?1;q11-12), add(10)(q24-q25), add(11)(q11), t(11;14)(q13;q32),add(12)(q22), der(12)t(8;12)(q11;p12), der(12)t(12;16)(p11;p11), der(16)t(16;17)(p11;?q25)t(2;16)(p1?2;q2?1), der(16)t(16;22)(p13;q11), add(17)(q25)x2; neartetraploid sideline with additional rearrangements present</t>
  </si>
  <si>
    <t>near-diploid, 10% polyploidy; 46(44-47)&lt;2n&gt;XY, -2, +7, -12, +1-2mar, t(1;6)(q22-23;p21), add(7)(q11), der(10)(10pter q22::?::2q11 qter), del(17)(p11); smallacf/mar present in most cells</t>
  </si>
  <si>
    <t>hyperdiploid karyotype with 3.3% polyploidy; 51(47-51)&lt;2n&gt;X, -X, +1, +6, +8, +8,+14, +22, del(1)(p22), t(9;22)(q34;q11), add(17)(p12-13), i(21q), der(22)t(9;22)(q34;q11); carries Phx2</t>
  </si>
  <si>
    <t>flat-moded hyperdiploid with 3% polyploidy; 47(44-49)&lt;2n&gt;XXY, +10, -13, +15,t(1;5)(q31;q21), add(2)(q21-22), der(2)t(2;2)(q3?7;q21-22)t(2;10)(p25;q24),der(10)t(2;10)(p25;q24)x2, del(12)(p12)dup(12)(q11q22), der(14)t(13;14)(q11;p11)t(14;18)(q32;q21), add(15)(q23)x2, i(17q), der(18)t(14;18)q32;q21)</t>
  </si>
  <si>
    <t>hyperdiploid with 1.5% polyploidy; 47(41-48)&lt;2n&gt;XX, +12, del(6)(q13), del(12)(q13);sideline with del(6)x2</t>
  </si>
  <si>
    <t>flat-moded hyperdiploid; 47(43-48)&lt;2n&gt;XY, +7, der(8)t(X;8)(q25;p23)t(8;X)(q24;q26)t(X;14)(q28;q32), del(10)(q22q24), der(11)t(Y;11)(q11;q25), der(14)t(8;14)(q24;q32), der(18)t(14;18)(q32;q21)</t>
  </si>
  <si>
    <t>human flat-moded near-tetraploid karyotype with 12% polyploidy - 92(86-98)&lt;4n&gt;XXYY, -9, -15, +20, +mar - resembles published karyotype</t>
  </si>
  <si>
    <t>human near tetraploid karyotype with 9% polyploidy - 92(89-94)&lt;4n&gt;XX/XXY/XXYY, -1, +6, +6, -17, t(1;7)(p34.2;q34)x2, del(3)(p21), i(6q)x2, t(12;16)(q24.32;q11)x2</t>
  </si>
  <si>
    <t>human hyperdiploid karyotype with 4% polyploidy - 48(46-52)&lt;2n&gt;X, -X, +6, +6, +8, t(4;8)(q3?2;q?24), del(6)(q15)x2, r(8)(??), t(14;18)(q32;q21), add(18)(q23) - carries t(14;18) effecting IGH-BCL2 juxtaposition Molec. Genetics:</t>
  </si>
  <si>
    <t>human hyperdiploid karyotype - 48(45-50)&lt;2n&gt;X/XY, +1, +5, +8, der(1)t(1;18)(p11;q11), i(5p), del(13)(q13q21), dup(17)(q21q25) - sideline with r(Y)x1-2</t>
  </si>
  <si>
    <t>human flat-moded hypertetraploid karyotype - 89-99&lt;4n&gt;XXYY, +4, +7, +8, +20, +20, del(6)(q16)x2, der(7)t(7;7)(p15;q11)x2 - closely related to MOLT-3</t>
  </si>
  <si>
    <t>human hypertetraploid karyotype - 98(94-101)&lt;4n&gt;XXYY, +6, +7, +8, +8, +17, +20, del(6)(q16)x2, der(7)t(7;7)(p15;q11)x2 - identity confirmed</t>
  </si>
  <si>
    <t>human near diploid karyotype with 4% polyploidy - 46(43-48)&lt;2n&gt;XY, +8, -14, t(3;3)(q11;q27), der(8)t(8;14)(q24;q11)x2, t(8;11)(p21;p12), der(12)t(12;?)(q24;?), der(14)t(8;14)(q24;q11)</t>
  </si>
  <si>
    <t>TP53_AA_COSMIC</t>
  </si>
  <si>
    <t>p.?</t>
  </si>
  <si>
    <t>p.R248Q</t>
  </si>
  <si>
    <t>p.C238Y</t>
  </si>
  <si>
    <t>p.R196*,p.G361fs*8</t>
  </si>
  <si>
    <t>p.C242fs*5</t>
  </si>
  <si>
    <t>p.Y234fs*2</t>
  </si>
  <si>
    <t>p.Q136fs*13</t>
  </si>
  <si>
    <t>p.E285K</t>
  </si>
  <si>
    <t>p.G244D</t>
  </si>
  <si>
    <t>p.M1_*394del</t>
  </si>
  <si>
    <t>p.R306*</t>
  </si>
  <si>
    <t>p.R213Q</t>
  </si>
  <si>
    <t>p.R175H,p.R248Q</t>
  </si>
  <si>
    <t>p.R174fs*3</t>
  </si>
  <si>
    <t>p.R158H,p.N239D</t>
  </si>
  <si>
    <t>p.V216M,p.R273H</t>
  </si>
  <si>
    <t>p.G266E</t>
  </si>
  <si>
    <t>p.R283H</t>
  </si>
  <si>
    <t>p.P2515fs*4,p.P2515fs*4,p.?fs</t>
  </si>
  <si>
    <t>p.S2524*,p.S2524*,p.S2524*</t>
  </si>
  <si>
    <t>p.L1601P,p.P2515fs*4</t>
  </si>
  <si>
    <t>p.L1594P,p.L2458V,p.V2474fs*5</t>
  </si>
  <si>
    <t xml:space="preserve"> p.G12D</t>
  </si>
  <si>
    <t>p.G12A</t>
  </si>
  <si>
    <t>p.L1594P,p.D1610V</t>
  </si>
  <si>
    <t>p.P2515fs*4,p.L1601P</t>
  </si>
  <si>
    <t>NOTCH1</t>
  </si>
  <si>
    <t>90-95&lt;4n&gt;XX/XXYY, +6, +8, +8, t(1;13)(p32;q32)x2, del(6)(q25)x2, del(9)(?p23p24)x2, t(10;14)(q24;q11.2)x2, add(17)(p11)x2 - sideline with idem, -20, -20 - carries t(10;14) effecting HOX11-TCRD juxtaposition - matches published karyotype</t>
  </si>
  <si>
    <t>human near diploid karyotype - 46(43-47)&lt;2n&gt;XY, t(5;12)(q33.2;p13.2)</t>
  </si>
  <si>
    <t>human hyperdiploid karyotype with 3.8% polyploidy - 48(43-49)&lt;2n&gt;XY, +6, +8, der(1)inv(1)(p36q31)t(1;6) (q13;p12), der(2)t(2;17)(p23;q24.1)del(2)(q14.2q36), der(3)t(1;3)(p36;p25), ins(3;2)(q21;q14.2q36), t(5;8)(q11.2;q24), der(6)t(1;6)(q31;p12)t(3;6) (q26;q24), inv(12)(p13.3q13.2), t(13;14)(q32/33;q24.2), der(17)t(2;17)(p23;q24.1) - sideline with +der(5) - carries apparent variant translocations involving several ANLL breakpoints: 1p36, 3q21, 3q26 (megakaryocytic abnormalities), 12p13, 17q24 (FAB-M4)</t>
  </si>
  <si>
    <t>human flat-moded hypotriploid karyotype - 63(58-69)&lt;3n&gt;XXY, -2, -4, -6, +7, -9, -20, -21, +3mar, t(1;12)(q21;p13), der(5)t(1;5)(p22;q35), add(9)(p22), t(10;11)(p14;q23), i(11q), i(12p), add(16)(q22), add(19)(q13) - carries t(10;11) (seen in AML M5) - t(1;5) resembles variant of t(2;5) (histiocytic lymphoma)</t>
  </si>
  <si>
    <t>human hyperdiploid karyotype - 47(43-48)&lt;2n&gt;XY, +7, der(8)t(8;18)(q24;q21), der(14)t(8;14)(q24;q32), der(18)t(14;18)(q32;q21) - earliest of a recent series of cell lines with cohabiting 8;14 (Burkitt or diffuse large cell lymphoma) and 14;18 (follicular lymphoma) translocations</t>
  </si>
  <si>
    <t>human flat-moded hypertriploid karyotype with 10% polyploidy - 65-72&lt;3n&gt;XX, -X, -2, -4, +9, +9, -11, -13, +14, +16, -17, -17, -18, +19, +20, +20, +2-3mar, add(2)(p1?), del(3)(q2?2), der(5;7)(q10;q10), del(9)(p2?2p2?3), add(12)(q24) - sideline with del(2)(q2?), i(3q), add(7)(p22), add(8)(p12), add(11)(q22-24), i(?17p), i(17q) and extra numerical changes - matches published karyotype</t>
  </si>
  <si>
    <t>human near diploid karyotype with 20% polyploidy - 46(45-48)&lt;2n&gt;XY/XXY, +7, -9, t(8;14)(q24;q32)</t>
  </si>
  <si>
    <t>human near diploid karyotype with 6% polyploidy - 46&lt;2n&gt;XY, t(8;14)(q24;q32)</t>
  </si>
  <si>
    <t>unannotated</t>
  </si>
  <si>
    <t>human flat-moded hypodiploid karyotype with 6% polyploidy - 41(40-43)&lt;2n&gt;XY, -3, -13, -16, -19, -21, -22, +2mar, ins(X;13)(p11;q?q?), del(3)(p13p24), add(5)(q11), dup(5)(q11q35), der(6)add(6)(p23)dup(6)(q25q27), der(7)add(7)(p13)add(7)(q12), add(9)(q35), der(9)del(9)(q11q34)inv(9)(p2?4;q34), der(10)t(8;10)(q24;p14)t(10;7)(q25;q12), del(11)(q14q21), der(21)t(10;21)(p14;p12) - sideline with dup(1)(p35p36), dup(2)(q1?q2?), del(3)(p13p24) - matches published karyotyp</t>
  </si>
  <si>
    <t>human hypodiploid karyotype with 3% polyploidy - 45(44-46)&lt;2n&gt;X, -Y, del(2)(p23.2/p21p23.1), t(3;14)(q27-28;q24), del(6)(q21), i(7q), del(13)(q1?3q1?4), der(19)t(1;19)(q23;p13) - sideline with idem 46, XY - carries der(19) partner of t(1;19) with E2A rearrangement confirmed by FISH</t>
  </si>
  <si>
    <t>human flat-moded hyperdiploid karyotype with 2% polyploidy - 43-50&lt;2n&gt;XX, +8, t(1;19)(q23;p13.3) - sideline with idem, +16, +der(19)t(1;19) - carries t(1;19) effecting E2A-PBX1 fusion - matches published karyotype</t>
  </si>
  <si>
    <t>human hypodiploid karyotype with 4% polyploidy - 45&lt;2n&gt;X, -Y, der(X)t(X;13)(p11.2;q13), del(3)(q26-28), der(5)t(X;5)(q26;q21), del(6)(p21p22), del(6)(q22), der(8)t(8;14)(q24;q32), add(11)(q23-24), der(14)t(8;14)(q24;q32)t(14;13)(q32;?q14)t(13;X)(?q13;p11.2), der(17)t(17;18)(q22;q21.1), der(18)t(5;18)(q21;q21.1)inv(5)(q21;q35), der(19)t(?17;19)(q22;q13.2) - carries semi-cryptic t(8;14) effecting IGH-MYC rearrangement - resembles published karyotype</t>
  </si>
  <si>
    <t>human hyperdiploid karyotype with 15% polyploidy - 47(44-48)&lt;2n&gt;XX/XXX, +7, t(8;14)(q24;q32), der(11)t(11;?)(q22;?), der(19)t(19;?)(q13;?) - sideline carries additional ch 2</t>
  </si>
  <si>
    <t>human hypertriploid karyotype - 73(69-77)&lt;3n&gt;X, -X, -X, t(9;22)(q34;q11), i(17q)</t>
  </si>
  <si>
    <t>human hyperdiploid karyotype with 2% polyploidy - 47(42-48)&lt;2n&gt;X, -Y, +6, +7, del(4)(q23), del(6)(p21.3p22.2), i(6p), del(7)(q?22q?32), der(8)t(8;9)(q24;p13), der(9)t(8;19;9)(q24;q13;p13), dup(11)(q24q25), t(14;18)(q32;q21), der(22)t(?7;22)(?q32;p11) - sideline with dic(8;9)(q24;p13), ider(8)(q10)t(8;9(q24;p13) - matches published karyotype - carries t(14;18) effecting IGH-BCL2 fusion</t>
  </si>
  <si>
    <t>human pseudodiploid karyotype with 4% polyploidy - 46(42-46)&lt;2n&gt;XY, t(1;7)(p34;q35), carries t(1;7) effecting LCK-TCRB fusion, resembles published karyotype</t>
  </si>
  <si>
    <t>N/A - T-ALL Notch Review</t>
  </si>
  <si>
    <t>p.Q2460*, p.Q2460*</t>
  </si>
  <si>
    <t>Chromosome Number</t>
  </si>
  <si>
    <t>Discordant - Ambigous</t>
  </si>
  <si>
    <t>Resistant (Avg.)</t>
  </si>
  <si>
    <t>Sensitive (Avg.)</t>
  </si>
  <si>
    <t>% Polyploidy</t>
  </si>
  <si>
    <t>NOTCH1 Mutation Status</t>
  </si>
  <si>
    <t>p53 Mutation Status</t>
  </si>
  <si>
    <t>Polyploidy in Subpopulations</t>
  </si>
  <si>
    <t>Response Designation</t>
  </si>
  <si>
    <t>ABL - Human</t>
  </si>
  <si>
    <t>ABL - Mouse</t>
  </si>
  <si>
    <t>10 uM</t>
  </si>
  <si>
    <t>0.3 uM</t>
  </si>
  <si>
    <t>human flat-moded hypotetraploid karyotype with 7.8% polyploidy - 87(78-91)&lt;4n&gt;XX, -Y, -Y, -5, -16, -17, -22, add(2)(p21)/del(2)(p23)x2 - sideline with additional der(5)t(5;10)(q11;p15), del(9)(p11)</t>
  </si>
  <si>
    <t>Source</t>
  </si>
  <si>
    <t>Reference</t>
  </si>
  <si>
    <t>DSMZ</t>
  </si>
  <si>
    <t>Guide to LL Cell Lines 2010</t>
  </si>
  <si>
    <t>Excluded due to Clonality*</t>
  </si>
  <si>
    <t>*Four cell lines in the panel (PLB-985, SKO-007, J.RT3-T3.5, CEM/C1) were excluded since they are subclones derived from parental cell lines already on the panel (HL-60, U266, Jurkat, CCRF-CEM)</t>
  </si>
  <si>
    <t>Sensitive, Excluded due to Clonality*</t>
  </si>
  <si>
    <t>Resistant, Excluded due to Clonality*</t>
  </si>
  <si>
    <t>GA10**</t>
  </si>
  <si>
    <t>1A2**</t>
  </si>
  <si>
    <t>TO 175.t **</t>
  </si>
  <si>
    <t>HUNS1**</t>
  </si>
  <si>
    <t>** These cell lines have not been published as new cell lines so their characterization may be incomplete</t>
  </si>
  <si>
    <t>Excluded due to clonality</t>
  </si>
  <si>
    <t>Resistant-Exclude  (Clonality)</t>
  </si>
  <si>
    <t>Sensitive-Exclude (Clonality)</t>
  </si>
  <si>
    <t>SKO-007</t>
  </si>
  <si>
    <t>BV-173</t>
  </si>
  <si>
    <t>MOLT-16</t>
  </si>
  <si>
    <t>JM-1</t>
  </si>
  <si>
    <t>MOLT-4</t>
  </si>
  <si>
    <t>Doubling Time</t>
  </si>
  <si>
    <t>Unavailable</t>
  </si>
  <si>
    <t>K-562</t>
  </si>
  <si>
    <t>ABCB1 (MDR1) 209993_at</t>
  </si>
  <si>
    <t>FACS CV range in DMSO samples</t>
  </si>
  <si>
    <t>10-15%</t>
  </si>
  <si>
    <t>&lt;10%</t>
  </si>
  <si>
    <t>16-25%</t>
  </si>
  <si>
    <t>na</t>
  </si>
  <si>
    <t>26-35%</t>
  </si>
  <si>
    <r>
      <rPr>
        <b/>
        <sz val="11"/>
        <color theme="4" tint="-0.249977111117893"/>
        <rFont val="Calibri"/>
        <family val="2"/>
        <scheme val="minor"/>
      </rPr>
      <t xml:space="preserve">Table S1. </t>
    </r>
    <r>
      <rPr>
        <sz val="11"/>
        <color theme="4" tint="-0.249977111117893"/>
        <rFont val="Calibri"/>
        <family val="2"/>
        <scheme val="minor"/>
      </rPr>
      <t xml:space="preserve"> Response Data for treatment of cells with GSK1070916. Response is designated through evaluation of Cell Cycle Analysis (FACs), Ymin/T0 and EC50 values (See METHODS).</t>
    </r>
  </si>
  <si>
    <r>
      <rPr>
        <b/>
        <sz val="11"/>
        <color theme="4" tint="-0.249977111117893"/>
        <rFont val="Calibri"/>
        <family val="2"/>
        <scheme val="minor"/>
      </rPr>
      <t>Table S2</t>
    </r>
    <r>
      <rPr>
        <sz val="11"/>
        <color theme="4" tint="-0.249977111117893"/>
        <rFont val="Calibri"/>
        <family val="2"/>
        <scheme val="minor"/>
      </rPr>
      <t xml:space="preserve">. Available Karyotype data for Cell lines treated with GSK1070916. </t>
    </r>
  </si>
  <si>
    <r>
      <rPr>
        <b/>
        <sz val="11"/>
        <color theme="3"/>
        <rFont val="Calibri"/>
        <family val="2"/>
        <scheme val="minor"/>
      </rPr>
      <t>Table S6</t>
    </r>
    <r>
      <rPr>
        <sz val="11"/>
        <color theme="3"/>
        <rFont val="Calibri"/>
        <family val="2"/>
        <scheme val="minor"/>
      </rPr>
      <t>. Percent inhibition from Kinase screen of GSK1070916 for human and mouse ABL oncogene at 0.3 uM and 10 uM</t>
    </r>
  </si>
  <si>
    <r>
      <rPr>
        <b/>
        <sz val="11"/>
        <color theme="4" tint="-0.249977111117893"/>
        <rFont val="Calibri"/>
        <family val="2"/>
        <scheme val="minor"/>
      </rPr>
      <t>Table S5.</t>
    </r>
    <r>
      <rPr>
        <sz val="11"/>
        <color theme="4" tint="-0.249977111117893"/>
        <rFont val="Calibri"/>
        <family val="2"/>
        <scheme val="minor"/>
      </rPr>
      <t xml:space="preserve"> Review of Cell lines in panel with low native chromosome number (&lt; 50) and low polyploid in subpopulations ( &lt;= 5%).</t>
    </r>
  </si>
  <si>
    <r>
      <rPr>
        <b/>
        <sz val="11"/>
        <color theme="4" tint="-0.249977111117893"/>
        <rFont val="Calibri"/>
        <family val="2"/>
        <scheme val="minor"/>
      </rPr>
      <t>Table S4</t>
    </r>
    <r>
      <rPr>
        <sz val="11"/>
        <color theme="4" tint="-0.249977111117893"/>
        <rFont val="Calibri"/>
        <family val="2"/>
        <scheme val="minor"/>
      </rPr>
      <t>. Background Genetics data for Cell lines treated with GSK1070916.</t>
    </r>
  </si>
  <si>
    <r>
      <rPr>
        <b/>
        <sz val="11"/>
        <color theme="4" tint="-0.249977111117893"/>
        <rFont val="Calibri"/>
        <family val="2"/>
        <scheme val="minor"/>
      </rPr>
      <t>Table S3</t>
    </r>
    <r>
      <rPr>
        <sz val="11"/>
        <color theme="4" tint="-0.249977111117893"/>
        <rFont val="Calibri"/>
        <family val="2"/>
        <scheme val="minor"/>
      </rPr>
      <t>. Among cell lines with low native modal chromosome number (&lt; 50), the estimated polyploidy in the subpopulation of cells are reviewed in terms of response to Aurora inhibition by GSK1070916.</t>
    </r>
  </si>
  <si>
    <t>26-28</t>
  </si>
  <si>
    <t xml:space="preserve">Dumas et al. </t>
  </si>
  <si>
    <t xml:space="preserve">Kubonishi et al. </t>
  </si>
  <si>
    <t xml:space="preserve">Lai et al. </t>
  </si>
  <si>
    <t xml:space="preserve">Tsuchiya et al. </t>
  </si>
  <si>
    <t xml:space="preserve">Knuutila et al. </t>
  </si>
  <si>
    <t xml:space="preserve">Kataoka et al. </t>
  </si>
  <si>
    <t xml:space="preserve">Tagawa et al. </t>
  </si>
  <si>
    <t xml:space="preserve">Helgestad et al. </t>
  </si>
  <si>
    <t xml:space="preserve">Westendorf et al. </t>
  </si>
  <si>
    <t xml:space="preserve">Matsuo et al. </t>
  </si>
  <si>
    <t xml:space="preserve">Melo et al. </t>
  </si>
  <si>
    <t xml:space="preserve">El-Sonbaty et al. </t>
  </si>
  <si>
    <t xml:space="preserve">Kaltoft et al. </t>
  </si>
  <si>
    <t xml:space="preserve">Naumovski et al. </t>
  </si>
  <si>
    <t xml:space="preserve">Tomeczkowski et al. </t>
  </si>
  <si>
    <t xml:space="preserve">Epstein et al. </t>
  </si>
  <si>
    <t xml:space="preserve">Sundström et al. </t>
  </si>
  <si>
    <t xml:space="preserve">Lok et al. </t>
  </si>
  <si>
    <t xml:space="preserve">Jack et al. </t>
  </si>
  <si>
    <t xml:space="preserve">Th'ng et al. </t>
  </si>
  <si>
    <t xml:space="preserve">Morand et al. </t>
  </si>
  <si>
    <t xml:space="preserve">Carbone et al. </t>
  </si>
  <si>
    <t xml:space="preserve">Al Saati et al. </t>
  </si>
  <si>
    <t xml:space="preserve">Kadin et al. </t>
  </si>
  <si>
    <t xml:space="preserve">Lambrechts et al. </t>
  </si>
  <si>
    <t xml:space="preserve">Pandrau et al. </t>
  </si>
  <si>
    <t xml:space="preserve">Seshadri et al. </t>
  </si>
  <si>
    <t xml:space="preserve">Zamo et al. </t>
  </si>
  <si>
    <t>NA</t>
  </si>
  <si>
    <t xml:space="preserve">Beran et al. </t>
  </si>
  <si>
    <t xml:space="preserve">Bertrand et al. </t>
  </si>
  <si>
    <t xml:space="preserve">Smith et al. </t>
  </si>
  <si>
    <t xml:space="preserve">Möller et al. </t>
  </si>
  <si>
    <t xml:space="preserve">Gu et al. </t>
  </si>
  <si>
    <t xml:space="preserve">Erben et al. </t>
  </si>
  <si>
    <t xml:space="preserve">Daibata et al. </t>
  </si>
  <si>
    <t xml:space="preserve">Pulvertaft </t>
  </si>
  <si>
    <t xml:space="preserve">Higa et al. </t>
  </si>
  <si>
    <t xml:space="preserve">Drexler &amp;amp; Minowada </t>
  </si>
  <si>
    <t xml:space="preserve">Tokumine et al. </t>
  </si>
  <si>
    <t xml:space="preserve">Fugman et al. </t>
  </si>
  <si>
    <t xml:space="preserve">Ishii et al. </t>
  </si>
  <si>
    <t xml:space="preserve">Andersson et al. </t>
  </si>
  <si>
    <t xml:space="preserve">Kishi et al. </t>
  </si>
  <si>
    <t>DSMZ-Guide to LL</t>
  </si>
  <si>
    <t>NCBI-SKY</t>
  </si>
  <si>
    <t>DSMZ- Catalog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</si>
</sst>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9" fontId="8" fillId="0" borderId="0" applyFon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1" xfId="0" applyBorder="1"/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2" borderId="0" xfId="0" applyFont="1" applyFill="1"/>
    <xf numFmtId="9" fontId="7" fillId="0" borderId="0" xfId="2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9" fillId="3" borderId="0" xfId="3" applyBorder="1" applyAlignment="1">
      <alignment horizontal="center"/>
    </xf>
    <xf numFmtId="9" fontId="7" fillId="0" borderId="0" xfId="0" applyNumberFormat="1" applyFont="1" applyAlignment="1">
      <alignment horizontal="center"/>
    </xf>
    <xf numFmtId="1" fontId="11" fillId="5" borderId="0" xfId="5" applyNumberFormat="1" applyBorder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164" fontId="7" fillId="6" borderId="0" xfId="0" applyNumberFormat="1" applyFont="1" applyFill="1" applyBorder="1" applyAlignment="1">
      <alignment horizontal="center" vertical="center"/>
    </xf>
    <xf numFmtId="9" fontId="7" fillId="0" borderId="0" xfId="2" applyFont="1" applyAlignment="1">
      <alignment horizontal="center"/>
    </xf>
    <xf numFmtId="164" fontId="10" fillId="4" borderId="0" xfId="4" applyNumberFormat="1" applyBorder="1" applyAlignment="1">
      <alignment horizontal="center" vertical="center"/>
    </xf>
    <xf numFmtId="0" fontId="0" fillId="0" borderId="0" xfId="0" applyFont="1"/>
    <xf numFmtId="1" fontId="9" fillId="3" borderId="0" xfId="3" applyNumberForma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2" fontId="12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1" fontId="0" fillId="0" borderId="0" xfId="0" applyNumberFormat="1"/>
    <xf numFmtId="0" fontId="0" fillId="0" borderId="0" xfId="0" applyFont="1" applyFill="1" applyBorder="1" applyAlignment="1">
      <alignment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1" applyFont="1" applyFill="1" applyBorder="1" applyAlignment="1">
      <alignment horizontal="left"/>
    </xf>
    <xf numFmtId="0" fontId="12" fillId="0" borderId="0" xfId="1" applyFont="1" applyFill="1" applyBorder="1" applyAlignment="1"/>
    <xf numFmtId="0" fontId="12" fillId="0" borderId="0" xfId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/>
    <xf numFmtId="9" fontId="0" fillId="0" borderId="0" xfId="0" applyNumberFormat="1"/>
    <xf numFmtId="165" fontId="0" fillId="0" borderId="0" xfId="0" applyNumberFormat="1"/>
    <xf numFmtId="2" fontId="2" fillId="0" borderId="1" xfId="0" applyNumberFormat="1" applyFont="1" applyFill="1" applyBorder="1" applyAlignment="1">
      <alignment horizontal="left" vertical="center"/>
    </xf>
    <xf numFmtId="164" fontId="10" fillId="4" borderId="1" xfId="4" applyNumberFormat="1" applyBorder="1" applyAlignment="1">
      <alignment horizontal="center" vertical="center"/>
    </xf>
    <xf numFmtId="9" fontId="7" fillId="0" borderId="1" xfId="2" applyFont="1" applyFill="1" applyBorder="1" applyAlignment="1">
      <alignment horizontal="center"/>
    </xf>
    <xf numFmtId="0" fontId="7" fillId="0" borderId="1" xfId="0" applyFont="1" applyFill="1" applyBorder="1"/>
    <xf numFmtId="2" fontId="12" fillId="0" borderId="1" xfId="0" applyNumberFormat="1" applyFont="1" applyFill="1" applyBorder="1" applyAlignment="1">
      <alignment horizontal="left" vertical="center"/>
    </xf>
    <xf numFmtId="9" fontId="7" fillId="0" borderId="1" xfId="2" applyFont="1" applyBorder="1" applyAlignment="1">
      <alignment horizontal="center"/>
    </xf>
    <xf numFmtId="0" fontId="9" fillId="3" borderId="1" xfId="3" applyBorder="1" applyAlignment="1">
      <alignment horizontal="center"/>
    </xf>
    <xf numFmtId="1" fontId="9" fillId="3" borderId="1" xfId="3" applyNumberForma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1" fontId="11" fillId="0" borderId="0" xfId="5" applyNumberForma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0" fontId="9" fillId="0" borderId="0" xfId="3" applyFill="1" applyBorder="1" applyAlignment="1">
      <alignment horizontal="center"/>
    </xf>
    <xf numFmtId="1" fontId="9" fillId="0" borderId="0" xfId="3" applyNumberForma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Fill="1" applyBorder="1"/>
    <xf numFmtId="9" fontId="0" fillId="0" borderId="1" xfId="0" applyNumberFormat="1" applyBorder="1"/>
    <xf numFmtId="0" fontId="16" fillId="0" borderId="0" xfId="0" applyFont="1"/>
    <xf numFmtId="0" fontId="5" fillId="0" borderId="0" xfId="0" applyFont="1" applyFill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6" fillId="0" borderId="0" xfId="0" applyFont="1" applyFill="1"/>
    <xf numFmtId="1" fontId="6" fillId="0" borderId="0" xfId="0" applyNumberFormat="1" applyFont="1" applyFill="1"/>
    <xf numFmtId="9" fontId="7" fillId="0" borderId="0" xfId="2" applyFont="1" applyBorder="1" applyAlignment="1">
      <alignment horizontal="center"/>
    </xf>
    <xf numFmtId="0" fontId="8" fillId="7" borderId="0" xfId="3" applyFont="1" applyFill="1" applyBorder="1" applyAlignment="1">
      <alignment horizontal="center"/>
    </xf>
    <xf numFmtId="164" fontId="8" fillId="6" borderId="0" xfId="0" applyNumberFormat="1" applyFont="1" applyFill="1" applyBorder="1" applyAlignment="1">
      <alignment horizontal="center" vertical="center"/>
    </xf>
    <xf numFmtId="0" fontId="17" fillId="0" borderId="0" xfId="0" applyFont="1"/>
    <xf numFmtId="0" fontId="0" fillId="7" borderId="0" xfId="3" applyFont="1" applyFill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</cellXfs>
  <cellStyles count="6">
    <cellStyle name="Bad" xfId="4" builtinId="27"/>
    <cellStyle name="Good" xfId="3" builtinId="26"/>
    <cellStyle name="Neutral" xfId="5" builtinId="28"/>
    <cellStyle name="Normal" xfId="0" builtinId="0"/>
    <cellStyle name="Normal 2" xfId="1"/>
    <cellStyle name="Percent" xfId="2" builtinId="5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1D9D1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Response</a:t>
            </a:r>
            <a:r>
              <a:rPr lang="en-US" baseline="0"/>
              <a:t> Profile of GSK1070916</a:t>
            </a:r>
            <a:endParaRPr lang="en-US"/>
          </a:p>
        </c:rich>
      </c:tx>
    </c:title>
    <c:plotArea>
      <c:layout/>
      <c:barChart>
        <c:barDir val="col"/>
        <c:grouping val="stacked"/>
        <c:ser>
          <c:idx val="0"/>
          <c:order val="0"/>
          <c:tx>
            <c:strRef>
              <c:f>'Chart-Profile (Fig 1)'!$A$2</c:f>
              <c:strCache>
                <c:ptCount val="1"/>
                <c:pt idx="0">
                  <c:v>Sensitive</c:v>
                </c:pt>
              </c:strCache>
            </c:strRef>
          </c:tx>
          <c:spPr>
            <a:solidFill>
              <a:srgbClr val="00B050">
                <a:alpha val="87000"/>
              </a:srgbClr>
            </a:solidFill>
          </c:spPr>
          <c:cat>
            <c:numRef>
              <c:f>[1]Sheet1!$B$1:$K$1</c:f>
              <c:numCache>
                <c:formatCode>General</c:formatCode>
                <c:ptCount val="10"/>
              </c:numCache>
            </c:numRef>
          </c:cat>
          <c:val>
            <c:numRef>
              <c:f>'Chart-Profile (Fig 1)'!$B$2:$K$2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strRef>
              <c:f>'Chart-Profile (Fig 1)'!$A$3</c:f>
              <c:strCache>
                <c:ptCount val="1"/>
                <c:pt idx="0">
                  <c:v>Resistant</c:v>
                </c:pt>
              </c:strCache>
            </c:strRef>
          </c:tx>
          <c:cat>
            <c:numRef>
              <c:f>[1]Sheet1!$B$1:$K$1</c:f>
              <c:numCache>
                <c:formatCode>General</c:formatCode>
                <c:ptCount val="10"/>
              </c:numCache>
            </c:numRef>
          </c:cat>
          <c:val>
            <c:numRef>
              <c:f>'Chart-Profile (Fig 1)'!$B$3:$K$3</c:f>
              <c:numCache>
                <c:formatCode>General</c:formatCode>
                <c:ptCount val="10"/>
                <c:pt idx="0">
                  <c:v>5</c:v>
                </c:pt>
                <c:pt idx="1">
                  <c:v>2</c:v>
                </c:pt>
                <c:pt idx="2">
                  <c:v>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3</c:v>
                </c:pt>
              </c:numCache>
            </c:numRef>
          </c:val>
        </c:ser>
        <c:gapWidth val="55"/>
        <c:overlap val="100"/>
        <c:axId val="114495872"/>
        <c:axId val="114497408"/>
      </c:barChart>
      <c:catAx>
        <c:axId val="114495872"/>
        <c:scaling>
          <c:orientation val="minMax"/>
        </c:scaling>
        <c:axPos val="b"/>
        <c:numFmt formatCode="General" sourceLinked="1"/>
        <c:majorTickMark val="none"/>
        <c:tickLblPos val="nextTo"/>
        <c:crossAx val="114497408"/>
        <c:crosses val="autoZero"/>
        <c:auto val="1"/>
        <c:lblAlgn val="ctr"/>
        <c:lblOffset val="100"/>
      </c:catAx>
      <c:valAx>
        <c:axId val="114497408"/>
        <c:scaling>
          <c:orientation val="minMax"/>
        </c:scaling>
        <c:axPos val="l"/>
        <c:majorGridlines>
          <c:spPr>
            <a:ln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prstDash val="sysDash"/>
            </a:ln>
          </c:spPr>
        </c:majorGridlines>
        <c:numFmt formatCode="General" sourceLinked="1"/>
        <c:majorTickMark val="none"/>
        <c:tickLblPos val="nextTo"/>
        <c:crossAx val="114495872"/>
        <c:crosses val="autoZero"/>
        <c:crossBetween val="between"/>
      </c:valAx>
    </c:plotArea>
    <c:legend>
      <c:legendPos val="r"/>
      <c:legendEntry>
        <c:idx val="1"/>
        <c:txPr>
          <a:bodyPr/>
          <a:lstStyle/>
          <a:p>
            <a:pPr>
              <a:defRPr sz="1100" b="1"/>
            </a:pPr>
            <a:endParaRPr lang="en-US"/>
          </a:p>
        </c:txPr>
      </c:legendEntry>
      <c:legendEntry>
        <c:idx val="0"/>
        <c:txPr>
          <a:bodyPr/>
          <a:lstStyle/>
          <a:p>
            <a:pPr>
              <a:defRPr sz="1100" b="1"/>
            </a:pPr>
            <a:endParaRPr lang="en-US"/>
          </a:p>
        </c:txPr>
      </c:legendEntry>
    </c:legend>
    <c:plotVisOnly val="1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Response</a:t>
            </a:r>
            <a:r>
              <a:rPr lang="en-US" baseline="0"/>
              <a:t> Profile of Diploid Cells</a:t>
            </a:r>
          </a:p>
          <a:p>
            <a:pPr>
              <a:defRPr/>
            </a:pPr>
            <a:r>
              <a:rPr lang="en-US" sz="1100" baseline="0"/>
              <a:t>Primary Chromosome Number &lt; 50</a:t>
            </a:r>
            <a:endParaRPr lang="en-US" sz="1100"/>
          </a:p>
        </c:rich>
      </c:tx>
    </c:title>
    <c:plotArea>
      <c:layout/>
      <c:lineChart>
        <c:grouping val="stacked"/>
        <c:ser>
          <c:idx val="0"/>
          <c:order val="0"/>
          <c:spPr>
            <a:ln>
              <a:noFill/>
            </a:ln>
          </c:spPr>
          <c:marker>
            <c:symbol val="square"/>
            <c:size val="12"/>
            <c:spPr>
              <a:solidFill>
                <a:srgbClr val="00B050"/>
              </a:solidFill>
            </c:spPr>
          </c:marker>
          <c:dPt>
            <c:idx val="0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1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2"/>
            <c:marker>
              <c:spPr>
                <a:solidFill>
                  <a:srgbClr val="C00000"/>
                </a:solidFill>
                <a:ln>
                  <a:noFill/>
                </a:ln>
              </c:spPr>
            </c:marker>
          </c:dPt>
          <c:dPt>
            <c:idx val="3"/>
            <c:marker>
              <c:spPr>
                <a:solidFill>
                  <a:srgbClr val="C00000"/>
                </a:solidFill>
                <a:ln>
                  <a:noFill/>
                </a:ln>
              </c:spPr>
            </c:marker>
          </c:dPt>
          <c:dPt>
            <c:idx val="4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5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6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7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8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9"/>
            <c:marker>
              <c:spPr>
                <a:solidFill>
                  <a:srgbClr val="C00000"/>
                </a:solidFill>
                <a:ln>
                  <a:noFill/>
                </a:ln>
              </c:spPr>
            </c:marker>
          </c:dPt>
          <c:dPt>
            <c:idx val="10"/>
            <c:marker>
              <c:spPr>
                <a:solidFill>
                  <a:srgbClr val="C00000"/>
                </a:solidFill>
                <a:ln>
                  <a:solidFill>
                    <a:srgbClr val="C00000"/>
                  </a:solidFill>
                </a:ln>
              </c:spPr>
            </c:marker>
          </c:dPt>
          <c:dPt>
            <c:idx val="11"/>
            <c:marker>
              <c:spPr>
                <a:solidFill>
                  <a:srgbClr val="C00000"/>
                </a:solidFill>
                <a:ln>
                  <a:noFill/>
                </a:ln>
              </c:spPr>
            </c:marker>
          </c:dPt>
          <c:dPt>
            <c:idx val="12"/>
            <c:marker>
              <c:spPr>
                <a:solidFill>
                  <a:srgbClr val="C00000"/>
                </a:solidFill>
                <a:ln>
                  <a:noFill/>
                </a:ln>
              </c:spPr>
            </c:marker>
          </c:dPt>
          <c:cat>
            <c:strRef>
              <c:f>'Figure3-Diploid Cells'!$B$2:$B$28</c:f>
              <c:strCache>
                <c:ptCount val="27"/>
                <c:pt idx="0">
                  <c:v>REC-1</c:v>
                </c:pt>
                <c:pt idx="1">
                  <c:v>NAMALVA</c:v>
                </c:pt>
                <c:pt idx="2">
                  <c:v>KG-1</c:v>
                </c:pt>
                <c:pt idx="3">
                  <c:v>CA-46</c:v>
                </c:pt>
                <c:pt idx="4">
                  <c:v>Jurkat</c:v>
                </c:pt>
                <c:pt idx="5">
                  <c:v>MEC-1</c:v>
                </c:pt>
                <c:pt idx="6">
                  <c:v>ARH-77</c:v>
                </c:pt>
                <c:pt idx="7">
                  <c:v>CRO-AP5</c:v>
                </c:pt>
                <c:pt idx="8">
                  <c:v>CRO-AP2</c:v>
                </c:pt>
                <c:pt idx="9">
                  <c:v>OCI-AML3</c:v>
                </c:pt>
                <c:pt idx="10">
                  <c:v>TANOUE</c:v>
                </c:pt>
                <c:pt idx="11">
                  <c:v>BC-1</c:v>
                </c:pt>
                <c:pt idx="12">
                  <c:v>RC-K8</c:v>
                </c:pt>
                <c:pt idx="13">
                  <c:v>SEM</c:v>
                </c:pt>
                <c:pt idx="14">
                  <c:v>MOLT16</c:v>
                </c:pt>
                <c:pt idx="15">
                  <c:v>SUP-B15</c:v>
                </c:pt>
                <c:pt idx="16">
                  <c:v>GA10</c:v>
                </c:pt>
                <c:pt idx="17">
                  <c:v>OCI-LY-19</c:v>
                </c:pt>
                <c:pt idx="18">
                  <c:v>MC116</c:v>
                </c:pt>
                <c:pt idx="19">
                  <c:v>NOMO-1</c:v>
                </c:pt>
                <c:pt idx="20">
                  <c:v>SU-DHL-16</c:v>
                </c:pt>
                <c:pt idx="21">
                  <c:v>BV173</c:v>
                </c:pt>
                <c:pt idx="22">
                  <c:v>SU-DHL-5</c:v>
                </c:pt>
                <c:pt idx="23">
                  <c:v>SU-DHL-10</c:v>
                </c:pt>
                <c:pt idx="24">
                  <c:v>MV-4-11</c:v>
                </c:pt>
                <c:pt idx="25">
                  <c:v>SR</c:v>
                </c:pt>
                <c:pt idx="26">
                  <c:v>KARPAS-231</c:v>
                </c:pt>
              </c:strCache>
            </c:strRef>
          </c:cat>
          <c:val>
            <c:numRef>
              <c:f>'Figure3-Diploid Cells'!$D$2:$D$28</c:f>
              <c:numCache>
                <c:formatCode>0%</c:formatCode>
                <c:ptCount val="27"/>
                <c:pt idx="0">
                  <c:v>0.25</c:v>
                </c:pt>
                <c:pt idx="1">
                  <c:v>0.04</c:v>
                </c:pt>
                <c:pt idx="2">
                  <c:v>4.4999999999999998E-2</c:v>
                </c:pt>
                <c:pt idx="3">
                  <c:v>0.03</c:v>
                </c:pt>
                <c:pt idx="4">
                  <c:v>0.08</c:v>
                </c:pt>
                <c:pt idx="5">
                  <c:v>0.1</c:v>
                </c:pt>
                <c:pt idx="6">
                  <c:v>0.08</c:v>
                </c:pt>
                <c:pt idx="7">
                  <c:v>0.12</c:v>
                </c:pt>
                <c:pt idx="8">
                  <c:v>0.12</c:v>
                </c:pt>
                <c:pt idx="9">
                  <c:v>0</c:v>
                </c:pt>
                <c:pt idx="10">
                  <c:v>0.12</c:v>
                </c:pt>
                <c:pt idx="11">
                  <c:v>0</c:v>
                </c:pt>
                <c:pt idx="12">
                  <c:v>0.04</c:v>
                </c:pt>
                <c:pt idx="13">
                  <c:v>1.4999999999999999E-2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0.04</c:v>
                </c:pt>
                <c:pt idx="18">
                  <c:v>1.4999999999999999E-2</c:v>
                </c:pt>
                <c:pt idx="19">
                  <c:v>0</c:v>
                </c:pt>
                <c:pt idx="20">
                  <c:v>0.03</c:v>
                </c:pt>
                <c:pt idx="21">
                  <c:v>0</c:v>
                </c:pt>
                <c:pt idx="22">
                  <c:v>1.4999999999999999E-2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0.05</c:v>
                </c:pt>
              </c:numCache>
            </c:numRef>
          </c:val>
        </c:ser>
        <c:marker val="1"/>
        <c:axId val="117121408"/>
        <c:axId val="117122944"/>
      </c:lineChart>
      <c:catAx>
        <c:axId val="11712140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7122944"/>
        <c:crossesAt val="-2"/>
        <c:auto val="1"/>
        <c:lblAlgn val="ctr"/>
        <c:lblOffset val="100"/>
      </c:catAx>
      <c:valAx>
        <c:axId val="117122944"/>
        <c:scaling>
          <c:orientation val="minMax"/>
        </c:scaling>
        <c:axPos val="l"/>
        <c:majorGridlines>
          <c:spPr>
            <a:ln>
              <a:gradFill>
                <a:gsLst>
                  <a:gs pos="0">
                    <a:srgbClr val="4F81BD">
                      <a:tint val="66000"/>
                      <a:satMod val="160000"/>
                      <a:alpha val="48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Supopulation Polyploidy</a:t>
                </a:r>
              </a:p>
            </c:rich>
          </c:tx>
        </c:title>
        <c:numFmt formatCode="0%" sourceLinked="1"/>
        <c:majorTickMark val="none"/>
        <c:tickLblPos val="nextTo"/>
        <c:crossAx val="117121408"/>
        <c:crosses val="autoZero"/>
        <c:crossBetween val="between"/>
        <c:majorUnit val="2.0000000000000011E-2"/>
      </c:valAx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</xdr:row>
      <xdr:rowOff>85724</xdr:rowOff>
    </xdr:from>
    <xdr:to>
      <xdr:col>15</xdr:col>
      <xdr:colOff>495300</xdr:colOff>
      <xdr:row>35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0</xdr:row>
      <xdr:rowOff>657224</xdr:rowOff>
    </xdr:from>
    <xdr:to>
      <xdr:col>17</xdr:col>
      <xdr:colOff>400049</xdr:colOff>
      <xdr:row>28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4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B38" sqref="B38"/>
    </sheetView>
  </sheetViews>
  <sheetFormatPr defaultRowHeight="15"/>
  <sheetData>
    <row r="1" spans="1:13">
      <c r="B1" t="s">
        <v>107</v>
      </c>
      <c r="C1" t="s">
        <v>108</v>
      </c>
      <c r="D1" t="s">
        <v>165</v>
      </c>
      <c r="E1" t="s">
        <v>109</v>
      </c>
      <c r="F1" t="s">
        <v>110</v>
      </c>
      <c r="G1" t="s">
        <v>113</v>
      </c>
      <c r="H1" t="s">
        <v>166</v>
      </c>
      <c r="I1" t="s">
        <v>138</v>
      </c>
      <c r="J1" t="s">
        <v>111</v>
      </c>
      <c r="K1" t="s">
        <v>167</v>
      </c>
    </row>
    <row r="2" spans="1:13">
      <c r="A2" t="s">
        <v>104</v>
      </c>
      <c r="B2">
        <v>4</v>
      </c>
      <c r="C2">
        <v>3</v>
      </c>
      <c r="D2">
        <v>1</v>
      </c>
      <c r="E2">
        <v>3</v>
      </c>
      <c r="F2">
        <v>4</v>
      </c>
      <c r="G2">
        <v>0</v>
      </c>
      <c r="H2">
        <v>4</v>
      </c>
      <c r="I2">
        <v>0</v>
      </c>
      <c r="J2">
        <v>1</v>
      </c>
      <c r="K2">
        <v>0</v>
      </c>
      <c r="M2">
        <f>SUM(B2:L2)</f>
        <v>20</v>
      </c>
    </row>
    <row r="3" spans="1:13">
      <c r="A3" t="s">
        <v>105</v>
      </c>
      <c r="B3">
        <v>5</v>
      </c>
      <c r="C3">
        <v>2</v>
      </c>
      <c r="D3">
        <v>7</v>
      </c>
      <c r="E3">
        <v>8</v>
      </c>
      <c r="F3">
        <v>2</v>
      </c>
      <c r="G3">
        <v>2</v>
      </c>
      <c r="H3">
        <v>2</v>
      </c>
      <c r="I3">
        <v>3</v>
      </c>
      <c r="J3">
        <v>5</v>
      </c>
      <c r="K3">
        <v>3</v>
      </c>
      <c r="M3">
        <f>SUM(B3:L3)</f>
        <v>39</v>
      </c>
    </row>
    <row r="4" spans="1:13">
      <c r="M4">
        <f>SUM(M2:M3)</f>
        <v>59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pane ySplit="2" topLeftCell="A18" activePane="bottomLeft" state="frozen"/>
      <selection pane="bottomLeft" activeCell="I32" sqref="I32"/>
    </sheetView>
  </sheetViews>
  <sheetFormatPr defaultRowHeight="15"/>
  <cols>
    <col min="1" max="1" width="17.42578125" customWidth="1"/>
    <col min="2" max="2" width="14.85546875" customWidth="1"/>
    <col min="3" max="3" width="11.85546875" style="30" customWidth="1"/>
    <col min="4" max="5" width="9.140625" style="30"/>
    <col min="6" max="6" width="12.140625" customWidth="1"/>
    <col min="7" max="7" width="13.7109375" customWidth="1"/>
    <col min="8" max="8" width="23.5703125" bestFit="1" customWidth="1"/>
    <col min="9" max="9" width="12.5703125" customWidth="1"/>
  </cols>
  <sheetData>
    <row r="1" spans="1:10" s="65" customFormat="1" ht="42.75" customHeight="1">
      <c r="A1" s="82" t="s">
        <v>318</v>
      </c>
      <c r="B1" s="82"/>
      <c r="C1" s="82"/>
      <c r="D1" s="82"/>
      <c r="E1" s="82"/>
      <c r="F1" s="82"/>
      <c r="G1" s="82"/>
      <c r="H1" s="82"/>
    </row>
    <row r="2" spans="1:10" ht="60.75" customHeight="1">
      <c r="A2" s="79" t="s">
        <v>106</v>
      </c>
      <c r="B2" s="79" t="s">
        <v>164</v>
      </c>
      <c r="C2" s="79" t="s">
        <v>147</v>
      </c>
      <c r="D2" s="79" t="s">
        <v>171</v>
      </c>
      <c r="E2" s="79" t="s">
        <v>148</v>
      </c>
      <c r="F2" s="79" t="s">
        <v>149</v>
      </c>
      <c r="G2" s="79" t="s">
        <v>160</v>
      </c>
      <c r="H2" s="79" t="s">
        <v>163</v>
      </c>
      <c r="I2" s="80" t="s">
        <v>308</v>
      </c>
      <c r="J2" s="81" t="s">
        <v>312</v>
      </c>
    </row>
    <row r="3" spans="1:10">
      <c r="A3" s="3" t="s">
        <v>40</v>
      </c>
      <c r="B3" s="3" t="s">
        <v>143</v>
      </c>
      <c r="C3" s="37" t="s">
        <v>144</v>
      </c>
      <c r="D3" s="37">
        <v>1.6</v>
      </c>
      <c r="E3" s="37">
        <v>3.3</v>
      </c>
      <c r="F3" s="3">
        <v>5.3</v>
      </c>
      <c r="G3" s="38">
        <v>0.62264150943396224</v>
      </c>
      <c r="H3" s="3" t="s">
        <v>105</v>
      </c>
      <c r="I3" s="3" t="s">
        <v>309</v>
      </c>
      <c r="J3" s="3" t="s">
        <v>313</v>
      </c>
    </row>
    <row r="4" spans="1:10">
      <c r="A4" s="78" t="s">
        <v>7</v>
      </c>
      <c r="B4" s="3" t="s">
        <v>142</v>
      </c>
      <c r="C4" s="37">
        <v>72</v>
      </c>
      <c r="D4" s="37">
        <v>6</v>
      </c>
      <c r="E4" s="37">
        <v>0</v>
      </c>
      <c r="F4" s="3">
        <v>3</v>
      </c>
      <c r="G4" s="38">
        <v>0</v>
      </c>
      <c r="H4" s="3" t="s">
        <v>104</v>
      </c>
      <c r="I4" s="3">
        <v>20</v>
      </c>
      <c r="J4" s="3" t="s">
        <v>314</v>
      </c>
    </row>
    <row r="5" spans="1:10">
      <c r="A5" s="3" t="s">
        <v>31</v>
      </c>
      <c r="B5" s="3" t="s">
        <v>143</v>
      </c>
      <c r="C5" s="37" t="s">
        <v>144</v>
      </c>
      <c r="D5" s="37">
        <v>2</v>
      </c>
      <c r="E5" s="37">
        <v>2</v>
      </c>
      <c r="F5" s="3">
        <v>27</v>
      </c>
      <c r="G5" s="38">
        <v>0.1</v>
      </c>
      <c r="H5" s="3" t="s">
        <v>274</v>
      </c>
      <c r="I5" s="3">
        <v>20</v>
      </c>
      <c r="J5" s="3" t="s">
        <v>315</v>
      </c>
    </row>
    <row r="6" spans="1:10">
      <c r="A6" s="3" t="s">
        <v>5</v>
      </c>
      <c r="B6" s="3" t="s">
        <v>142</v>
      </c>
      <c r="C6" s="37">
        <v>72</v>
      </c>
      <c r="D6" s="37">
        <v>1.9</v>
      </c>
      <c r="E6" s="37">
        <v>15</v>
      </c>
      <c r="F6" s="3">
        <v>11.6</v>
      </c>
      <c r="G6" s="38">
        <v>1.2931034482758621</v>
      </c>
      <c r="H6" s="3" t="s">
        <v>274</v>
      </c>
      <c r="I6" s="3">
        <v>20</v>
      </c>
      <c r="J6" s="3" t="s">
        <v>313</v>
      </c>
    </row>
    <row r="7" spans="1:10">
      <c r="A7" s="3" t="s">
        <v>75</v>
      </c>
      <c r="B7" s="3" t="s">
        <v>143</v>
      </c>
      <c r="C7" s="37" t="s">
        <v>144</v>
      </c>
      <c r="D7" s="37">
        <v>2.2999999999999998</v>
      </c>
      <c r="E7" s="37">
        <v>19.8</v>
      </c>
      <c r="F7" s="3">
        <v>2</v>
      </c>
      <c r="G7" s="38">
        <v>9.9</v>
      </c>
      <c r="H7" s="3" t="s">
        <v>105</v>
      </c>
      <c r="I7" s="37" t="s">
        <v>144</v>
      </c>
      <c r="J7" s="3" t="s">
        <v>313</v>
      </c>
    </row>
    <row r="8" spans="1:10">
      <c r="A8" s="3" t="s">
        <v>54</v>
      </c>
      <c r="B8" s="3" t="s">
        <v>143</v>
      </c>
      <c r="C8" s="37" t="s">
        <v>144</v>
      </c>
      <c r="D8" s="37">
        <v>26.7</v>
      </c>
      <c r="E8" s="37">
        <v>0</v>
      </c>
      <c r="F8" s="3">
        <v>3.5</v>
      </c>
      <c r="G8" s="38">
        <v>0</v>
      </c>
      <c r="H8" s="3" t="s">
        <v>274</v>
      </c>
      <c r="I8" s="3">
        <v>21</v>
      </c>
      <c r="J8" s="3" t="s">
        <v>315</v>
      </c>
    </row>
    <row r="9" spans="1:10">
      <c r="A9" s="3" t="s">
        <v>70</v>
      </c>
      <c r="B9" s="3" t="s">
        <v>142</v>
      </c>
      <c r="C9" s="37">
        <v>72</v>
      </c>
      <c r="D9" s="37">
        <v>4.9000000000000004</v>
      </c>
      <c r="E9" s="37">
        <v>3.1</v>
      </c>
      <c r="F9" s="3">
        <v>4.5999999999999996</v>
      </c>
      <c r="G9" s="38">
        <v>0.67391304347826098</v>
      </c>
      <c r="H9" s="3" t="s">
        <v>274</v>
      </c>
      <c r="I9" s="3">
        <v>24</v>
      </c>
      <c r="J9" s="3" t="s">
        <v>313</v>
      </c>
    </row>
    <row r="10" spans="1:10">
      <c r="A10" s="3" t="s">
        <v>81</v>
      </c>
      <c r="B10" s="3" t="s">
        <v>143</v>
      </c>
      <c r="C10" s="37" t="s">
        <v>144</v>
      </c>
      <c r="D10" s="37">
        <v>2.95</v>
      </c>
      <c r="E10" s="37">
        <v>26</v>
      </c>
      <c r="F10" s="3">
        <v>1.2</v>
      </c>
      <c r="G10" s="38">
        <v>21.666666666666668</v>
      </c>
      <c r="H10" s="3" t="s">
        <v>105</v>
      </c>
      <c r="I10" s="3" t="s">
        <v>309</v>
      </c>
      <c r="J10" s="3" t="s">
        <v>315</v>
      </c>
    </row>
    <row r="11" spans="1:10">
      <c r="A11" s="3" t="s">
        <v>56</v>
      </c>
      <c r="B11" s="3" t="s">
        <v>143</v>
      </c>
      <c r="C11" s="37" t="s">
        <v>144</v>
      </c>
      <c r="D11" s="37">
        <v>3</v>
      </c>
      <c r="E11" s="37">
        <v>2</v>
      </c>
      <c r="F11" s="3">
        <v>2</v>
      </c>
      <c r="G11" s="38">
        <v>1</v>
      </c>
      <c r="H11" s="3" t="s">
        <v>105</v>
      </c>
      <c r="I11" s="3">
        <v>24</v>
      </c>
      <c r="J11" s="3" t="s">
        <v>313</v>
      </c>
    </row>
    <row r="12" spans="1:10">
      <c r="A12" s="78" t="s">
        <v>28</v>
      </c>
      <c r="B12" s="3" t="s">
        <v>143</v>
      </c>
      <c r="C12" s="37" t="s">
        <v>144</v>
      </c>
      <c r="D12" s="37">
        <v>3</v>
      </c>
      <c r="E12" s="37">
        <v>24</v>
      </c>
      <c r="F12" s="3">
        <v>1</v>
      </c>
      <c r="G12" s="38">
        <v>24</v>
      </c>
      <c r="H12" s="3" t="s">
        <v>105</v>
      </c>
      <c r="I12" s="3" t="s">
        <v>309</v>
      </c>
      <c r="J12" s="3" t="s">
        <v>314</v>
      </c>
    </row>
    <row r="13" spans="1:10">
      <c r="A13" s="3" t="s">
        <v>58</v>
      </c>
      <c r="B13" s="3" t="s">
        <v>143</v>
      </c>
      <c r="C13" s="37" t="s">
        <v>144</v>
      </c>
      <c r="D13" s="37">
        <v>13.9</v>
      </c>
      <c r="E13" s="37">
        <v>0.2</v>
      </c>
      <c r="F13" s="3">
        <v>1.1000000000000001</v>
      </c>
      <c r="G13" s="38">
        <v>0.18181818181818182</v>
      </c>
      <c r="H13" s="3" t="s">
        <v>274</v>
      </c>
      <c r="I13" s="3">
        <v>24</v>
      </c>
      <c r="J13" s="3" t="s">
        <v>313</v>
      </c>
    </row>
    <row r="14" spans="1:10">
      <c r="A14" s="3" t="s">
        <v>44</v>
      </c>
      <c r="B14" s="3" t="s">
        <v>143</v>
      </c>
      <c r="C14" s="37" t="s">
        <v>144</v>
      </c>
      <c r="D14" s="37">
        <v>5.6</v>
      </c>
      <c r="E14" s="37">
        <v>1.5</v>
      </c>
      <c r="F14" s="3">
        <v>11.7</v>
      </c>
      <c r="G14" s="38">
        <v>0.12820512820512822</v>
      </c>
      <c r="H14" s="3" t="s">
        <v>274</v>
      </c>
      <c r="I14" s="3">
        <v>24</v>
      </c>
      <c r="J14" s="3" t="s">
        <v>313</v>
      </c>
    </row>
    <row r="15" spans="1:10">
      <c r="A15" s="3" t="s">
        <v>53</v>
      </c>
      <c r="B15" s="3" t="s">
        <v>143</v>
      </c>
      <c r="C15" s="37" t="s">
        <v>144</v>
      </c>
      <c r="D15" s="37">
        <v>74.599999999999994</v>
      </c>
      <c r="E15" s="37">
        <v>0.5</v>
      </c>
      <c r="F15" s="3">
        <v>3.1</v>
      </c>
      <c r="G15" s="38">
        <v>0.16129032258064516</v>
      </c>
      <c r="H15" s="3" t="s">
        <v>274</v>
      </c>
      <c r="I15" s="3">
        <v>26</v>
      </c>
      <c r="J15" s="3" t="s">
        <v>315</v>
      </c>
    </row>
    <row r="16" spans="1:10">
      <c r="A16" s="78" t="s">
        <v>27</v>
      </c>
      <c r="B16" s="3" t="s">
        <v>143</v>
      </c>
      <c r="C16" s="37" t="s">
        <v>144</v>
      </c>
      <c r="D16" s="37">
        <v>6</v>
      </c>
      <c r="E16" s="37">
        <v>34</v>
      </c>
      <c r="F16" s="3">
        <v>1</v>
      </c>
      <c r="G16" s="38">
        <v>34</v>
      </c>
      <c r="H16" s="3" t="s">
        <v>300</v>
      </c>
      <c r="I16" s="3">
        <v>30</v>
      </c>
      <c r="J16" s="3" t="s">
        <v>313</v>
      </c>
    </row>
    <row r="17" spans="1:10">
      <c r="A17" s="3" t="s">
        <v>26</v>
      </c>
      <c r="B17" s="3" t="s">
        <v>143</v>
      </c>
      <c r="C17" s="37" t="s">
        <v>144</v>
      </c>
      <c r="D17" s="37">
        <v>3.4</v>
      </c>
      <c r="E17" s="37">
        <v>12.1</v>
      </c>
      <c r="F17" s="3">
        <v>1.8</v>
      </c>
      <c r="G17" s="38">
        <v>6.7222222222222214</v>
      </c>
      <c r="H17" s="3" t="s">
        <v>105</v>
      </c>
      <c r="I17" s="3">
        <v>24</v>
      </c>
      <c r="J17" s="3" t="s">
        <v>313</v>
      </c>
    </row>
    <row r="18" spans="1:10">
      <c r="A18" s="3" t="s">
        <v>21</v>
      </c>
      <c r="B18" s="3" t="s">
        <v>143</v>
      </c>
      <c r="C18" s="37" t="s">
        <v>144</v>
      </c>
      <c r="D18" s="37">
        <v>4.4000000000000004</v>
      </c>
      <c r="E18" s="37">
        <v>26</v>
      </c>
      <c r="F18" s="3">
        <v>1.7</v>
      </c>
      <c r="G18" s="38">
        <v>15.294117647058824</v>
      </c>
      <c r="H18" s="3" t="s">
        <v>105</v>
      </c>
      <c r="I18" s="3">
        <v>24</v>
      </c>
      <c r="J18" s="3" t="s">
        <v>314</v>
      </c>
    </row>
    <row r="19" spans="1:10">
      <c r="A19" s="3" t="s">
        <v>12</v>
      </c>
      <c r="B19" s="3" t="s">
        <v>143</v>
      </c>
      <c r="C19" s="37" t="s">
        <v>144</v>
      </c>
      <c r="D19" s="37">
        <v>4.7</v>
      </c>
      <c r="E19" s="37">
        <v>11.8</v>
      </c>
      <c r="F19" s="3">
        <v>4</v>
      </c>
      <c r="G19" s="38">
        <v>2.95</v>
      </c>
      <c r="H19" s="3" t="s">
        <v>105</v>
      </c>
      <c r="I19" s="3">
        <v>36</v>
      </c>
      <c r="J19" s="3" t="s">
        <v>316</v>
      </c>
    </row>
    <row r="20" spans="1:10">
      <c r="A20" s="3" t="s">
        <v>13</v>
      </c>
      <c r="B20" s="3" t="s">
        <v>143</v>
      </c>
      <c r="C20" s="37" t="s">
        <v>144</v>
      </c>
      <c r="D20" s="37">
        <v>5</v>
      </c>
      <c r="E20" s="37">
        <v>20</v>
      </c>
      <c r="F20" s="3">
        <v>1</v>
      </c>
      <c r="G20" s="38">
        <v>20</v>
      </c>
      <c r="H20" s="3" t="s">
        <v>105</v>
      </c>
      <c r="I20" s="3" t="s">
        <v>309</v>
      </c>
      <c r="J20" s="3" t="s">
        <v>313</v>
      </c>
    </row>
    <row r="21" spans="1:10">
      <c r="A21" s="3" t="s">
        <v>94</v>
      </c>
      <c r="B21" s="3" t="s">
        <v>143</v>
      </c>
      <c r="C21" s="37" t="s">
        <v>144</v>
      </c>
      <c r="D21" s="37">
        <v>5</v>
      </c>
      <c r="E21" s="37">
        <v>22</v>
      </c>
      <c r="F21" s="3">
        <v>7</v>
      </c>
      <c r="G21" s="38">
        <v>3.3</v>
      </c>
      <c r="H21" s="3" t="s">
        <v>105</v>
      </c>
      <c r="I21" s="3" t="s">
        <v>309</v>
      </c>
      <c r="J21" s="3" t="s">
        <v>315</v>
      </c>
    </row>
    <row r="22" spans="1:10">
      <c r="A22" s="3" t="s">
        <v>66</v>
      </c>
      <c r="B22" s="3" t="s">
        <v>141</v>
      </c>
      <c r="C22" s="37">
        <v>24</v>
      </c>
      <c r="D22" s="37">
        <v>4.4000000000000004</v>
      </c>
      <c r="E22" s="37">
        <v>0</v>
      </c>
      <c r="F22" s="3">
        <v>0.6</v>
      </c>
      <c r="G22" s="38">
        <v>0</v>
      </c>
      <c r="H22" s="3" t="s">
        <v>104</v>
      </c>
      <c r="I22" s="3">
        <v>30</v>
      </c>
      <c r="J22" s="3" t="s">
        <v>313</v>
      </c>
    </row>
    <row r="23" spans="1:10">
      <c r="A23" s="3" t="s">
        <v>4</v>
      </c>
      <c r="B23" s="3" t="s">
        <v>141</v>
      </c>
      <c r="C23" s="37">
        <v>48</v>
      </c>
      <c r="D23" s="37">
        <v>8</v>
      </c>
      <c r="E23" s="37">
        <v>11</v>
      </c>
      <c r="F23" s="3">
        <v>1</v>
      </c>
      <c r="G23" s="38">
        <v>9.1999999999999993</v>
      </c>
      <c r="H23" s="3" t="s">
        <v>274</v>
      </c>
      <c r="I23" s="3">
        <v>30</v>
      </c>
      <c r="J23" s="3" t="s">
        <v>315</v>
      </c>
    </row>
    <row r="24" spans="1:10">
      <c r="A24" s="3" t="s">
        <v>30</v>
      </c>
      <c r="B24" s="3" t="s">
        <v>143</v>
      </c>
      <c r="C24" s="37" t="s">
        <v>144</v>
      </c>
      <c r="D24" s="37">
        <v>5</v>
      </c>
      <c r="E24" s="37">
        <v>0</v>
      </c>
      <c r="F24" s="3">
        <v>2</v>
      </c>
      <c r="G24" s="38">
        <v>0</v>
      </c>
      <c r="H24" s="3" t="s">
        <v>274</v>
      </c>
      <c r="I24" s="3">
        <v>30</v>
      </c>
      <c r="J24" s="3" t="s">
        <v>313</v>
      </c>
    </row>
    <row r="25" spans="1:10">
      <c r="A25" s="3" t="s">
        <v>29</v>
      </c>
      <c r="B25" s="3" t="s">
        <v>143</v>
      </c>
      <c r="C25" s="37" t="s">
        <v>144</v>
      </c>
      <c r="D25" s="37">
        <v>4.2</v>
      </c>
      <c r="E25" s="37">
        <v>0</v>
      </c>
      <c r="F25" s="3">
        <v>7</v>
      </c>
      <c r="G25" s="38">
        <v>0</v>
      </c>
      <c r="H25" s="3" t="s">
        <v>274</v>
      </c>
      <c r="I25" s="3">
        <v>30</v>
      </c>
      <c r="J25" s="3" t="s">
        <v>313</v>
      </c>
    </row>
    <row r="26" spans="1:10">
      <c r="A26" s="3" t="s">
        <v>34</v>
      </c>
      <c r="B26" s="3" t="s">
        <v>143</v>
      </c>
      <c r="C26" s="37" t="s">
        <v>144</v>
      </c>
      <c r="D26" s="37">
        <v>3</v>
      </c>
      <c r="E26" s="37">
        <v>0</v>
      </c>
      <c r="F26" s="3">
        <v>4.5</v>
      </c>
      <c r="G26" s="38">
        <v>0</v>
      </c>
      <c r="H26" s="3" t="s">
        <v>274</v>
      </c>
      <c r="I26" s="3">
        <v>30</v>
      </c>
      <c r="J26" s="3" t="s">
        <v>313</v>
      </c>
    </row>
    <row r="27" spans="1:10">
      <c r="A27" s="3" t="s">
        <v>6</v>
      </c>
      <c r="B27" s="3" t="s">
        <v>142</v>
      </c>
      <c r="C27" s="37">
        <v>72</v>
      </c>
      <c r="D27" s="37">
        <v>20.7</v>
      </c>
      <c r="E27" s="37">
        <v>2.9</v>
      </c>
      <c r="F27" s="3">
        <v>5.5</v>
      </c>
      <c r="G27" s="38">
        <v>0.52727272727272723</v>
      </c>
      <c r="H27" s="3" t="s">
        <v>104</v>
      </c>
      <c r="I27" s="3">
        <v>31</v>
      </c>
      <c r="J27" s="3" t="s">
        <v>313</v>
      </c>
    </row>
    <row r="28" spans="1:10">
      <c r="A28" s="3" t="s">
        <v>15</v>
      </c>
      <c r="B28" s="3" t="s">
        <v>143</v>
      </c>
      <c r="C28" s="37" t="s">
        <v>144</v>
      </c>
      <c r="D28" s="37">
        <v>5</v>
      </c>
      <c r="E28" s="37">
        <v>2</v>
      </c>
      <c r="F28" s="3">
        <v>1</v>
      </c>
      <c r="G28" s="38">
        <v>1.4</v>
      </c>
      <c r="H28" s="3" t="s">
        <v>105</v>
      </c>
      <c r="I28" s="3" t="s">
        <v>309</v>
      </c>
      <c r="J28" s="3" t="s">
        <v>313</v>
      </c>
    </row>
    <row r="29" spans="1:10">
      <c r="A29" s="3" t="s">
        <v>73</v>
      </c>
      <c r="B29" s="3" t="s">
        <v>143</v>
      </c>
      <c r="C29" s="37" t="s">
        <v>144</v>
      </c>
      <c r="D29" s="37">
        <v>5.0999999999999996</v>
      </c>
      <c r="E29" s="37">
        <v>14.6</v>
      </c>
      <c r="F29" s="3">
        <v>1.5</v>
      </c>
      <c r="G29" s="38">
        <v>9.7333333333333325</v>
      </c>
      <c r="H29" s="3" t="s">
        <v>105</v>
      </c>
      <c r="I29" s="3">
        <v>30</v>
      </c>
      <c r="J29" s="3" t="s">
        <v>313</v>
      </c>
    </row>
    <row r="30" spans="1:10">
      <c r="A30" s="3" t="s">
        <v>57</v>
      </c>
      <c r="B30" s="3" t="s">
        <v>143</v>
      </c>
      <c r="C30" s="37" t="s">
        <v>144</v>
      </c>
      <c r="D30" s="37">
        <v>5.2</v>
      </c>
      <c r="E30" s="37">
        <v>9.8000000000000007</v>
      </c>
      <c r="F30" s="3">
        <v>5.5</v>
      </c>
      <c r="G30" s="38">
        <v>1.781818181818182</v>
      </c>
      <c r="H30" s="3" t="s">
        <v>105</v>
      </c>
      <c r="I30" s="3">
        <v>36</v>
      </c>
      <c r="J30" s="3" t="s">
        <v>313</v>
      </c>
    </row>
    <row r="31" spans="1:10">
      <c r="A31" s="3" t="s">
        <v>96</v>
      </c>
      <c r="B31" s="3" t="s">
        <v>143</v>
      </c>
      <c r="C31" s="37" t="s">
        <v>144</v>
      </c>
      <c r="D31" s="37">
        <v>6</v>
      </c>
      <c r="E31" s="37">
        <v>5</v>
      </c>
      <c r="F31" s="3">
        <v>9</v>
      </c>
      <c r="G31" s="38">
        <v>0.55555555555555558</v>
      </c>
      <c r="H31" s="3" t="s">
        <v>105</v>
      </c>
      <c r="I31" s="3" t="s">
        <v>309</v>
      </c>
      <c r="J31" s="3" t="s">
        <v>315</v>
      </c>
    </row>
    <row r="32" spans="1:10">
      <c r="A32" s="3" t="s">
        <v>79</v>
      </c>
      <c r="B32" s="3" t="s">
        <v>143</v>
      </c>
      <c r="C32" s="37" t="s">
        <v>144</v>
      </c>
      <c r="D32" s="37">
        <v>7</v>
      </c>
      <c r="E32" s="37">
        <v>32.700000000000003</v>
      </c>
      <c r="F32" s="3">
        <v>1.9</v>
      </c>
      <c r="G32" s="38">
        <v>17.210526315789476</v>
      </c>
      <c r="H32" s="3" t="s">
        <v>105</v>
      </c>
      <c r="I32" s="3">
        <v>30</v>
      </c>
      <c r="J32" s="3" t="s">
        <v>313</v>
      </c>
    </row>
    <row r="33" spans="1:10">
      <c r="A33" s="3" t="s">
        <v>32</v>
      </c>
      <c r="B33" s="3" t="s">
        <v>143</v>
      </c>
      <c r="C33" s="37" t="s">
        <v>144</v>
      </c>
      <c r="D33" s="37">
        <v>7</v>
      </c>
      <c r="E33" s="37">
        <v>30</v>
      </c>
      <c r="F33" s="3">
        <v>3.3</v>
      </c>
      <c r="G33" s="38">
        <v>9.1</v>
      </c>
      <c r="H33" s="3" t="s">
        <v>105</v>
      </c>
      <c r="I33" s="37" t="s">
        <v>324</v>
      </c>
      <c r="J33" s="3" t="s">
        <v>313</v>
      </c>
    </row>
    <row r="34" spans="1:10">
      <c r="A34" s="3" t="s">
        <v>8</v>
      </c>
      <c r="B34" s="3" t="s">
        <v>142</v>
      </c>
      <c r="C34" s="37">
        <v>72</v>
      </c>
      <c r="D34" s="37">
        <v>7</v>
      </c>
      <c r="E34" s="37">
        <v>0</v>
      </c>
      <c r="F34" s="3">
        <v>5</v>
      </c>
      <c r="G34" s="38">
        <v>0</v>
      </c>
      <c r="H34" s="3" t="s">
        <v>104</v>
      </c>
      <c r="I34" s="3">
        <v>36</v>
      </c>
      <c r="J34" s="3" t="s">
        <v>313</v>
      </c>
    </row>
    <row r="35" spans="1:10">
      <c r="A35" s="3" t="s">
        <v>67</v>
      </c>
      <c r="B35" s="3" t="s">
        <v>141</v>
      </c>
      <c r="C35" s="37">
        <v>48</v>
      </c>
      <c r="D35" s="37">
        <v>5</v>
      </c>
      <c r="E35" s="37">
        <v>16.2</v>
      </c>
      <c r="F35" s="3">
        <v>3.2</v>
      </c>
      <c r="G35" s="38">
        <v>5.0624999999999991</v>
      </c>
      <c r="H35" s="3" t="s">
        <v>274</v>
      </c>
      <c r="I35" s="3">
        <v>36</v>
      </c>
      <c r="J35" s="3" t="s">
        <v>313</v>
      </c>
    </row>
    <row r="36" spans="1:10">
      <c r="A36" s="3" t="s">
        <v>47</v>
      </c>
      <c r="B36" s="3" t="s">
        <v>143</v>
      </c>
      <c r="C36" s="37" t="s">
        <v>144</v>
      </c>
      <c r="D36" s="37">
        <v>7.1</v>
      </c>
      <c r="E36" s="37">
        <v>20</v>
      </c>
      <c r="F36" s="3">
        <v>4</v>
      </c>
      <c r="G36" s="38">
        <v>5</v>
      </c>
      <c r="H36" s="3" t="s">
        <v>105</v>
      </c>
      <c r="I36" s="3">
        <v>48</v>
      </c>
      <c r="J36" s="3" t="s">
        <v>313</v>
      </c>
    </row>
    <row r="37" spans="1:10">
      <c r="A37" s="78" t="s">
        <v>25</v>
      </c>
      <c r="B37" s="3" t="s">
        <v>143</v>
      </c>
      <c r="C37" s="37" t="s">
        <v>144</v>
      </c>
      <c r="D37" s="37">
        <v>7.5</v>
      </c>
      <c r="E37" s="37">
        <v>1</v>
      </c>
      <c r="F37" s="3">
        <v>0.9</v>
      </c>
      <c r="G37" s="38">
        <v>1.1111111111111112</v>
      </c>
      <c r="H37" s="3" t="s">
        <v>105</v>
      </c>
      <c r="I37" s="3" t="s">
        <v>309</v>
      </c>
      <c r="J37" s="3" t="s">
        <v>315</v>
      </c>
    </row>
    <row r="38" spans="1:10">
      <c r="A38" s="3" t="s">
        <v>46</v>
      </c>
      <c r="B38" s="3" t="s">
        <v>141</v>
      </c>
      <c r="C38" s="37" t="s">
        <v>145</v>
      </c>
      <c r="D38" s="37">
        <v>2.2000000000000002</v>
      </c>
      <c r="E38" s="37">
        <v>0</v>
      </c>
      <c r="F38" s="3">
        <v>1.7</v>
      </c>
      <c r="G38" s="38">
        <v>0</v>
      </c>
      <c r="H38" s="3" t="s">
        <v>104</v>
      </c>
      <c r="I38" s="3">
        <v>40</v>
      </c>
      <c r="J38" s="3" t="s">
        <v>313</v>
      </c>
    </row>
    <row r="39" spans="1:10">
      <c r="A39" s="3" t="s">
        <v>80</v>
      </c>
      <c r="B39" s="3" t="s">
        <v>143</v>
      </c>
      <c r="C39" s="37" t="s">
        <v>144</v>
      </c>
      <c r="D39" s="37">
        <v>7.6</v>
      </c>
      <c r="E39" s="37">
        <v>31</v>
      </c>
      <c r="F39" s="3">
        <v>0.8</v>
      </c>
      <c r="G39" s="38">
        <v>38.75</v>
      </c>
      <c r="H39" s="3" t="s">
        <v>105</v>
      </c>
      <c r="I39" s="3" t="s">
        <v>309</v>
      </c>
      <c r="J39" s="3" t="s">
        <v>315</v>
      </c>
    </row>
    <row r="40" spans="1:10">
      <c r="A40" s="3" t="s">
        <v>38</v>
      </c>
      <c r="B40" s="3" t="s">
        <v>143</v>
      </c>
      <c r="C40" s="37" t="s">
        <v>144</v>
      </c>
      <c r="D40" s="37">
        <v>8</v>
      </c>
      <c r="E40" s="37">
        <v>6</v>
      </c>
      <c r="F40" s="3">
        <v>5</v>
      </c>
      <c r="G40" s="38">
        <v>1.2</v>
      </c>
      <c r="H40" s="3" t="s">
        <v>105</v>
      </c>
      <c r="I40" s="3">
        <v>30</v>
      </c>
      <c r="J40" s="3" t="s">
        <v>316</v>
      </c>
    </row>
    <row r="41" spans="1:10">
      <c r="A41" s="3" t="s">
        <v>48</v>
      </c>
      <c r="B41" s="3" t="s">
        <v>141</v>
      </c>
      <c r="C41" s="37">
        <v>48</v>
      </c>
      <c r="D41" s="37">
        <v>3.8</v>
      </c>
      <c r="E41" s="37">
        <v>45</v>
      </c>
      <c r="F41" s="3">
        <v>2</v>
      </c>
      <c r="G41" s="38">
        <v>22.5</v>
      </c>
      <c r="H41" s="3" t="s">
        <v>274</v>
      </c>
      <c r="I41" s="3">
        <v>48</v>
      </c>
      <c r="J41" s="3" t="s">
        <v>315</v>
      </c>
    </row>
    <row r="42" spans="1:10">
      <c r="A42" s="3" t="s">
        <v>23</v>
      </c>
      <c r="B42" s="3" t="s">
        <v>141</v>
      </c>
      <c r="C42" s="37">
        <v>48</v>
      </c>
      <c r="D42" s="37">
        <v>4</v>
      </c>
      <c r="E42" s="37">
        <v>0</v>
      </c>
      <c r="F42" s="3">
        <v>5</v>
      </c>
      <c r="G42" s="38">
        <v>0</v>
      </c>
      <c r="H42" s="3" t="s">
        <v>104</v>
      </c>
      <c r="I42" s="3">
        <v>60</v>
      </c>
      <c r="J42" s="3" t="s">
        <v>313</v>
      </c>
    </row>
    <row r="43" spans="1:10">
      <c r="A43" s="3" t="s">
        <v>24</v>
      </c>
      <c r="B43" s="3" t="s">
        <v>141</v>
      </c>
      <c r="C43" s="37">
        <v>48</v>
      </c>
      <c r="D43" s="37">
        <v>6.3000000000000007</v>
      </c>
      <c r="E43" s="37">
        <v>6.1</v>
      </c>
      <c r="F43" s="3">
        <v>1.55</v>
      </c>
      <c r="G43" s="38">
        <v>3.9354838709677415</v>
      </c>
      <c r="H43" s="3" t="s">
        <v>300</v>
      </c>
      <c r="I43" s="3">
        <v>72</v>
      </c>
      <c r="J43" s="3" t="s">
        <v>313</v>
      </c>
    </row>
    <row r="44" spans="1:10">
      <c r="A44" s="3" t="s">
        <v>161</v>
      </c>
      <c r="B44" s="3" t="s">
        <v>143</v>
      </c>
      <c r="C44" s="37" t="s">
        <v>144</v>
      </c>
      <c r="D44" s="37">
        <v>8.6</v>
      </c>
      <c r="E44" s="37">
        <v>11.5</v>
      </c>
      <c r="F44" s="3">
        <v>1.65</v>
      </c>
      <c r="G44" s="38">
        <v>6.9696969696969697</v>
      </c>
      <c r="H44" s="3" t="s">
        <v>105</v>
      </c>
      <c r="I44" s="3" t="s">
        <v>309</v>
      </c>
      <c r="J44" s="3" t="e">
        <v>#N/A</v>
      </c>
    </row>
    <row r="45" spans="1:10">
      <c r="A45" s="3" t="s">
        <v>74</v>
      </c>
      <c r="B45" s="3" t="s">
        <v>143</v>
      </c>
      <c r="C45" s="37" t="s">
        <v>144</v>
      </c>
      <c r="D45" s="37">
        <v>3.5</v>
      </c>
      <c r="E45" s="37">
        <v>1</v>
      </c>
      <c r="F45" s="3">
        <v>8.5</v>
      </c>
      <c r="G45" s="38">
        <v>0.11764705882352941</v>
      </c>
      <c r="H45" s="3" t="s">
        <v>274</v>
      </c>
      <c r="I45" s="3">
        <v>168</v>
      </c>
      <c r="J45" s="3" t="s">
        <v>315</v>
      </c>
    </row>
    <row r="46" spans="1:10">
      <c r="A46" s="3" t="s">
        <v>76</v>
      </c>
      <c r="B46" s="3" t="s">
        <v>143</v>
      </c>
      <c r="C46" s="37" t="s">
        <v>144</v>
      </c>
      <c r="D46" s="37">
        <v>8.6</v>
      </c>
      <c r="E46" s="37">
        <v>32</v>
      </c>
      <c r="F46" s="3">
        <v>0.4</v>
      </c>
      <c r="G46" s="38">
        <v>80</v>
      </c>
      <c r="H46" s="3" t="s">
        <v>105</v>
      </c>
      <c r="I46" s="3" t="s">
        <v>309</v>
      </c>
      <c r="J46" s="3" t="s">
        <v>313</v>
      </c>
    </row>
    <row r="47" spans="1:10">
      <c r="A47" s="3" t="s">
        <v>43</v>
      </c>
      <c r="B47" s="3" t="s">
        <v>142</v>
      </c>
      <c r="C47" s="37">
        <v>72</v>
      </c>
      <c r="D47" s="37">
        <v>3.1</v>
      </c>
      <c r="E47" s="37">
        <v>0</v>
      </c>
      <c r="F47" s="3">
        <v>0.9</v>
      </c>
      <c r="G47" s="38">
        <v>0</v>
      </c>
      <c r="H47" s="3" t="s">
        <v>104</v>
      </c>
      <c r="I47" s="3" t="e">
        <v>#N/A</v>
      </c>
      <c r="J47" s="3" t="s">
        <v>313</v>
      </c>
    </row>
    <row r="48" spans="1:10">
      <c r="A48" s="3" t="s">
        <v>95</v>
      </c>
      <c r="B48" s="3" t="s">
        <v>143</v>
      </c>
      <c r="C48" s="37" t="s">
        <v>144</v>
      </c>
      <c r="D48" s="37">
        <v>9</v>
      </c>
      <c r="E48" s="37">
        <v>8</v>
      </c>
      <c r="F48" s="3">
        <v>2</v>
      </c>
      <c r="G48" s="38">
        <v>4</v>
      </c>
      <c r="H48" s="3" t="s">
        <v>105</v>
      </c>
      <c r="I48" s="3">
        <v>36</v>
      </c>
      <c r="J48" s="3" t="s">
        <v>316</v>
      </c>
    </row>
    <row r="49" spans="1:10">
      <c r="A49" s="78" t="s">
        <v>3</v>
      </c>
      <c r="B49" s="3" t="s">
        <v>141</v>
      </c>
      <c r="C49" s="37">
        <v>48</v>
      </c>
      <c r="D49" s="37">
        <v>1</v>
      </c>
      <c r="E49" s="37">
        <v>2</v>
      </c>
      <c r="F49" s="3">
        <v>3.8</v>
      </c>
      <c r="G49" s="38">
        <v>0.52631578947368418</v>
      </c>
      <c r="H49" s="3" t="s">
        <v>300</v>
      </c>
      <c r="I49" s="3" t="s">
        <v>309</v>
      </c>
      <c r="J49" s="3" t="s">
        <v>313</v>
      </c>
    </row>
    <row r="50" spans="1:10">
      <c r="A50" s="3" t="s">
        <v>62</v>
      </c>
      <c r="B50" s="3" t="s">
        <v>143</v>
      </c>
      <c r="C50" s="37" t="s">
        <v>144</v>
      </c>
      <c r="D50" s="37">
        <v>9.9</v>
      </c>
      <c r="E50" s="37">
        <v>18</v>
      </c>
      <c r="F50" s="3">
        <v>3.3</v>
      </c>
      <c r="G50" s="38">
        <v>5.454545454545455</v>
      </c>
      <c r="H50" s="3" t="s">
        <v>105</v>
      </c>
      <c r="I50" s="3" t="s">
        <v>309</v>
      </c>
      <c r="J50" s="3" t="s">
        <v>315</v>
      </c>
    </row>
    <row r="51" spans="1:10">
      <c r="A51" s="3" t="s">
        <v>303</v>
      </c>
      <c r="B51" s="3" t="s">
        <v>143</v>
      </c>
      <c r="C51" s="37" t="s">
        <v>144</v>
      </c>
      <c r="D51" s="37">
        <v>352</v>
      </c>
      <c r="E51" s="37">
        <v>30.6</v>
      </c>
      <c r="F51" s="3">
        <v>13.8</v>
      </c>
      <c r="G51" s="38">
        <v>2.2173913043478262</v>
      </c>
      <c r="H51" s="3" t="s">
        <v>300</v>
      </c>
      <c r="I51" s="3" t="s">
        <v>309</v>
      </c>
      <c r="J51" s="3" t="s">
        <v>313</v>
      </c>
    </row>
    <row r="52" spans="1:10">
      <c r="A52" s="3" t="s">
        <v>92</v>
      </c>
      <c r="B52" s="3" t="s">
        <v>143</v>
      </c>
      <c r="C52" s="37" t="s">
        <v>144</v>
      </c>
      <c r="D52" s="37">
        <v>10.7</v>
      </c>
      <c r="E52" s="37">
        <v>21</v>
      </c>
      <c r="F52" s="3">
        <v>0.9</v>
      </c>
      <c r="G52" s="38">
        <v>23.333333333333332</v>
      </c>
      <c r="H52" s="3" t="s">
        <v>105</v>
      </c>
      <c r="I52" s="3">
        <v>30</v>
      </c>
      <c r="J52" s="3" t="s">
        <v>313</v>
      </c>
    </row>
    <row r="53" spans="1:10">
      <c r="A53" s="3" t="s">
        <v>37</v>
      </c>
      <c r="B53" s="3" t="s">
        <v>143</v>
      </c>
      <c r="C53" s="37" t="s">
        <v>144</v>
      </c>
      <c r="D53" s="37">
        <v>12</v>
      </c>
      <c r="E53" s="37">
        <v>10</v>
      </c>
      <c r="F53" s="3">
        <v>8</v>
      </c>
      <c r="G53" s="38">
        <v>1.25</v>
      </c>
      <c r="H53" s="3" t="s">
        <v>105</v>
      </c>
      <c r="I53" s="3">
        <v>40</v>
      </c>
      <c r="J53" s="3" t="s">
        <v>317</v>
      </c>
    </row>
    <row r="54" spans="1:10">
      <c r="A54" s="3" t="s">
        <v>36</v>
      </c>
      <c r="B54" s="3" t="s">
        <v>143</v>
      </c>
      <c r="C54" s="37" t="s">
        <v>144</v>
      </c>
      <c r="D54" s="37">
        <v>15</v>
      </c>
      <c r="E54" s="37">
        <v>37</v>
      </c>
      <c r="F54" s="3">
        <v>4</v>
      </c>
      <c r="G54" s="38">
        <v>9.25</v>
      </c>
      <c r="H54" s="3" t="s">
        <v>105</v>
      </c>
      <c r="I54" s="3">
        <v>36</v>
      </c>
      <c r="J54" s="3" t="s">
        <v>315</v>
      </c>
    </row>
    <row r="55" spans="1:10">
      <c r="A55" s="3" t="s">
        <v>52</v>
      </c>
      <c r="B55" s="3" t="s">
        <v>143</v>
      </c>
      <c r="C55" s="37" t="s">
        <v>144</v>
      </c>
      <c r="D55" s="37">
        <v>18</v>
      </c>
      <c r="E55" s="37">
        <v>1</v>
      </c>
      <c r="F55" s="3">
        <v>1</v>
      </c>
      <c r="G55" s="38">
        <v>1</v>
      </c>
      <c r="H55" s="3" t="s">
        <v>105</v>
      </c>
      <c r="I55" s="3">
        <v>105</v>
      </c>
      <c r="J55" s="3" t="s">
        <v>315</v>
      </c>
    </row>
    <row r="56" spans="1:10">
      <c r="A56" s="3" t="s">
        <v>77</v>
      </c>
      <c r="B56" s="3" t="s">
        <v>146</v>
      </c>
      <c r="C56" s="37" t="s">
        <v>144</v>
      </c>
      <c r="D56" s="37">
        <v>20.7</v>
      </c>
      <c r="E56" s="37">
        <v>3</v>
      </c>
      <c r="F56" s="3">
        <v>0.6</v>
      </c>
      <c r="G56" s="38">
        <v>5</v>
      </c>
      <c r="H56" s="3" t="s">
        <v>105</v>
      </c>
      <c r="I56" s="3">
        <v>48</v>
      </c>
      <c r="J56" s="3" t="s">
        <v>313</v>
      </c>
    </row>
    <row r="57" spans="1:10">
      <c r="A57" s="3" t="s">
        <v>83</v>
      </c>
      <c r="B57" s="3" t="s">
        <v>143</v>
      </c>
      <c r="C57" s="37" t="s">
        <v>144</v>
      </c>
      <c r="D57" s="37">
        <v>30.7</v>
      </c>
      <c r="E57" s="37">
        <v>26.8</v>
      </c>
      <c r="F57" s="3">
        <v>3.7</v>
      </c>
      <c r="G57" s="38">
        <v>7.243243243243243</v>
      </c>
      <c r="H57" s="3" t="s">
        <v>105</v>
      </c>
      <c r="I57" s="3">
        <v>20</v>
      </c>
      <c r="J57" s="3" t="s">
        <v>313</v>
      </c>
    </row>
    <row r="58" spans="1:10">
      <c r="A58" s="3" t="s">
        <v>55</v>
      </c>
      <c r="B58" s="3" t="s">
        <v>143</v>
      </c>
      <c r="C58" s="37" t="s">
        <v>144</v>
      </c>
      <c r="D58" s="37">
        <v>31</v>
      </c>
      <c r="E58" s="37">
        <v>8</v>
      </c>
      <c r="F58" s="3">
        <v>4.8</v>
      </c>
      <c r="G58" s="38">
        <v>1.6666666666666667</v>
      </c>
      <c r="H58" s="3" t="s">
        <v>105</v>
      </c>
      <c r="I58" s="3">
        <v>21</v>
      </c>
      <c r="J58" s="3" t="s">
        <v>313</v>
      </c>
    </row>
    <row r="59" spans="1:10">
      <c r="A59" s="3" t="s">
        <v>11</v>
      </c>
      <c r="B59" s="3" t="s">
        <v>143</v>
      </c>
      <c r="C59" s="37" t="s">
        <v>144</v>
      </c>
      <c r="D59" s="37">
        <v>32.799999999999997</v>
      </c>
      <c r="E59" s="37">
        <v>36.9</v>
      </c>
      <c r="F59" s="3">
        <v>16.600000000000001</v>
      </c>
      <c r="G59" s="38">
        <v>2.2228915662650599</v>
      </c>
      <c r="H59" s="3" t="s">
        <v>105</v>
      </c>
      <c r="I59" s="3">
        <v>30</v>
      </c>
      <c r="J59" s="3" t="s">
        <v>313</v>
      </c>
    </row>
    <row r="60" spans="1:10">
      <c r="A60" s="3" t="s">
        <v>60</v>
      </c>
      <c r="B60" s="3" t="s">
        <v>143</v>
      </c>
      <c r="C60" s="37" t="s">
        <v>144</v>
      </c>
      <c r="D60" s="37">
        <v>40</v>
      </c>
      <c r="E60" s="37">
        <v>37</v>
      </c>
      <c r="F60" s="3">
        <v>4.5999999999999996</v>
      </c>
      <c r="G60" s="38">
        <v>8.0434782608695663</v>
      </c>
      <c r="H60" s="3" t="s">
        <v>105</v>
      </c>
      <c r="I60" s="3" t="s">
        <v>309</v>
      </c>
      <c r="J60" s="3" t="s">
        <v>313</v>
      </c>
    </row>
    <row r="61" spans="1:10">
      <c r="A61" s="3" t="s">
        <v>84</v>
      </c>
      <c r="B61" s="3" t="s">
        <v>143</v>
      </c>
      <c r="C61" s="37" t="s">
        <v>144</v>
      </c>
      <c r="D61" s="37">
        <v>54</v>
      </c>
      <c r="E61" s="37">
        <v>15</v>
      </c>
      <c r="F61" s="3">
        <v>3</v>
      </c>
      <c r="G61" s="38">
        <v>5</v>
      </c>
      <c r="H61" s="3" t="s">
        <v>105</v>
      </c>
      <c r="I61" s="3" t="s">
        <v>309</v>
      </c>
      <c r="J61" s="3" t="s">
        <v>315</v>
      </c>
    </row>
    <row r="62" spans="1:10">
      <c r="A62" s="3" t="s">
        <v>10</v>
      </c>
      <c r="B62" s="3" t="s">
        <v>143</v>
      </c>
      <c r="C62" s="37" t="s">
        <v>144</v>
      </c>
      <c r="D62" s="37">
        <v>68</v>
      </c>
      <c r="E62" s="37">
        <v>19</v>
      </c>
      <c r="F62" s="3">
        <v>2</v>
      </c>
      <c r="G62" s="38">
        <v>9.5</v>
      </c>
      <c r="H62" s="3" t="s">
        <v>105</v>
      </c>
      <c r="I62" s="3">
        <v>36</v>
      </c>
      <c r="J62" s="3" t="s">
        <v>313</v>
      </c>
    </row>
    <row r="63" spans="1:10">
      <c r="A63" s="3" t="s">
        <v>61</v>
      </c>
      <c r="B63" s="3" t="s">
        <v>143</v>
      </c>
      <c r="C63" s="37" t="s">
        <v>144</v>
      </c>
      <c r="D63" s="37">
        <v>77.3</v>
      </c>
      <c r="E63" s="37">
        <v>13</v>
      </c>
      <c r="F63" s="3">
        <v>17.5</v>
      </c>
      <c r="G63" s="38">
        <v>0.74285714285714288</v>
      </c>
      <c r="H63" s="3" t="s">
        <v>105</v>
      </c>
      <c r="I63" s="3">
        <v>40</v>
      </c>
      <c r="J63" s="3" t="s">
        <v>315</v>
      </c>
    </row>
    <row r="64" spans="1:10">
      <c r="A64" s="78" t="s">
        <v>98</v>
      </c>
      <c r="B64" s="3" t="s">
        <v>143</v>
      </c>
      <c r="C64" s="37" t="s">
        <v>144</v>
      </c>
      <c r="D64" s="37">
        <v>532</v>
      </c>
      <c r="E64" s="37">
        <v>10</v>
      </c>
      <c r="F64" s="3">
        <v>13</v>
      </c>
      <c r="G64" s="38">
        <v>0.76923076923076927</v>
      </c>
      <c r="H64" s="3" t="s">
        <v>105</v>
      </c>
      <c r="I64" s="3" t="s">
        <v>309</v>
      </c>
      <c r="J64" s="3" t="s">
        <v>317</v>
      </c>
    </row>
    <row r="65" spans="1:12">
      <c r="A65" s="3" t="s">
        <v>33</v>
      </c>
      <c r="B65" s="3" t="s">
        <v>143</v>
      </c>
      <c r="C65" s="37" t="s">
        <v>144</v>
      </c>
      <c r="D65" s="37">
        <v>732</v>
      </c>
      <c r="E65" s="37">
        <v>2</v>
      </c>
      <c r="F65" s="3">
        <v>9</v>
      </c>
      <c r="G65" s="38">
        <v>0.2</v>
      </c>
      <c r="H65" s="3" t="s">
        <v>105</v>
      </c>
      <c r="I65" s="3">
        <v>35</v>
      </c>
      <c r="J65" s="3" t="s">
        <v>313</v>
      </c>
    </row>
    <row r="66" spans="1:12">
      <c r="A66" s="3" t="s">
        <v>42</v>
      </c>
      <c r="B66" s="3" t="s">
        <v>143</v>
      </c>
      <c r="C66" s="37" t="s">
        <v>144</v>
      </c>
      <c r="D66" s="37">
        <v>1403</v>
      </c>
      <c r="E66" s="37">
        <v>25</v>
      </c>
      <c r="F66" s="3">
        <v>0.8</v>
      </c>
      <c r="G66" s="38">
        <v>31.25</v>
      </c>
      <c r="H66" s="3" t="s">
        <v>105</v>
      </c>
      <c r="I66" s="3" t="s">
        <v>309</v>
      </c>
      <c r="J66" s="3" t="s">
        <v>313</v>
      </c>
    </row>
    <row r="67" spans="1:12">
      <c r="A67" s="3" t="s">
        <v>20</v>
      </c>
      <c r="B67" s="3" t="s">
        <v>141</v>
      </c>
      <c r="C67" s="37">
        <v>48</v>
      </c>
      <c r="D67" s="37">
        <v>45</v>
      </c>
      <c r="E67" s="37">
        <v>5</v>
      </c>
      <c r="F67" s="3">
        <v>6</v>
      </c>
      <c r="G67" s="38">
        <v>0.83333333333333337</v>
      </c>
      <c r="H67" s="3" t="s">
        <v>104</v>
      </c>
      <c r="I67" s="3" t="s">
        <v>309</v>
      </c>
      <c r="J67" s="3" t="s">
        <v>317</v>
      </c>
    </row>
    <row r="68" spans="1:12">
      <c r="A68" s="3" t="s">
        <v>68</v>
      </c>
      <c r="B68" s="3" t="s">
        <v>141</v>
      </c>
      <c r="C68" s="37">
        <v>48</v>
      </c>
      <c r="D68" s="37">
        <v>10.5</v>
      </c>
      <c r="E68" s="37">
        <v>0.2</v>
      </c>
      <c r="F68" s="3">
        <v>0.5</v>
      </c>
      <c r="G68" s="38">
        <v>0.4</v>
      </c>
      <c r="H68" s="3" t="s">
        <v>104</v>
      </c>
      <c r="I68" s="3" t="s">
        <v>309</v>
      </c>
      <c r="J68" s="3" t="s">
        <v>313</v>
      </c>
    </row>
    <row r="69" spans="1:12">
      <c r="A69" s="3" t="s">
        <v>87</v>
      </c>
      <c r="B69" s="3" t="s">
        <v>141</v>
      </c>
      <c r="C69" s="37">
        <v>24</v>
      </c>
      <c r="D69" s="37">
        <v>10.5</v>
      </c>
      <c r="E69" s="37">
        <v>0</v>
      </c>
      <c r="F69" s="3">
        <v>0.1</v>
      </c>
      <c r="G69" s="38">
        <v>0</v>
      </c>
      <c r="H69" s="3" t="s">
        <v>104</v>
      </c>
      <c r="I69" s="3" t="s">
        <v>309</v>
      </c>
      <c r="J69" s="3" t="s">
        <v>313</v>
      </c>
    </row>
    <row r="70" spans="1:12">
      <c r="A70" s="3" t="s">
        <v>19</v>
      </c>
      <c r="B70" s="3" t="s">
        <v>141</v>
      </c>
      <c r="C70" s="37">
        <v>48</v>
      </c>
      <c r="D70" s="37">
        <v>8</v>
      </c>
      <c r="E70" s="37">
        <v>1</v>
      </c>
      <c r="F70" s="3">
        <v>3</v>
      </c>
      <c r="G70" s="38">
        <v>0.33333333333333331</v>
      </c>
      <c r="H70" s="3" t="s">
        <v>104</v>
      </c>
      <c r="I70" s="3" t="s">
        <v>309</v>
      </c>
      <c r="J70" s="3" t="s">
        <v>313</v>
      </c>
    </row>
    <row r="71" spans="1:12">
      <c r="A71" s="3" t="s">
        <v>89</v>
      </c>
      <c r="B71" s="3" t="s">
        <v>141</v>
      </c>
      <c r="C71" s="37">
        <v>48</v>
      </c>
      <c r="D71" s="37">
        <v>5.8</v>
      </c>
      <c r="E71" s="37">
        <v>0.1</v>
      </c>
      <c r="F71" s="3">
        <v>1.1000000000000001</v>
      </c>
      <c r="G71" s="38">
        <v>9.0909090909090912E-2</v>
      </c>
      <c r="H71" s="3" t="s">
        <v>104</v>
      </c>
      <c r="I71" s="3" t="s">
        <v>309</v>
      </c>
      <c r="J71" s="3" t="s">
        <v>313</v>
      </c>
    </row>
    <row r="72" spans="1:12">
      <c r="A72" s="3" t="s">
        <v>49</v>
      </c>
      <c r="B72" s="3" t="s">
        <v>141</v>
      </c>
      <c r="C72" s="37">
        <v>48</v>
      </c>
      <c r="D72" s="37">
        <v>5</v>
      </c>
      <c r="E72" s="37">
        <v>0</v>
      </c>
      <c r="F72" s="3">
        <v>3</v>
      </c>
      <c r="G72" s="38">
        <v>0</v>
      </c>
      <c r="H72" s="3" t="s">
        <v>104</v>
      </c>
      <c r="I72" s="3" t="s">
        <v>309</v>
      </c>
      <c r="J72" s="3" t="s">
        <v>313</v>
      </c>
    </row>
    <row r="73" spans="1:12">
      <c r="A73" s="3" t="s">
        <v>16</v>
      </c>
      <c r="B73" s="3" t="s">
        <v>141</v>
      </c>
      <c r="C73" s="37">
        <v>48</v>
      </c>
      <c r="D73" s="37">
        <v>4.3</v>
      </c>
      <c r="E73" s="37">
        <v>0.1</v>
      </c>
      <c r="F73" s="3">
        <v>2.7</v>
      </c>
      <c r="G73" s="38">
        <v>3.7037037037037035E-2</v>
      </c>
      <c r="H73" s="3" t="s">
        <v>104</v>
      </c>
      <c r="I73" s="3" t="s">
        <v>309</v>
      </c>
      <c r="J73" s="3" t="s">
        <v>313</v>
      </c>
    </row>
    <row r="74" spans="1:12">
      <c r="A74" s="3" t="s">
        <v>88</v>
      </c>
      <c r="B74" s="3" t="s">
        <v>141</v>
      </c>
      <c r="C74" s="37">
        <v>48</v>
      </c>
      <c r="D74" s="37">
        <v>3.5</v>
      </c>
      <c r="E74" s="37">
        <v>0.2</v>
      </c>
      <c r="F74" s="3">
        <v>0.6</v>
      </c>
      <c r="G74" s="38">
        <v>0.33333333333333337</v>
      </c>
      <c r="H74" s="3" t="s">
        <v>104</v>
      </c>
      <c r="I74" s="3" t="s">
        <v>309</v>
      </c>
      <c r="J74" s="3" t="s">
        <v>313</v>
      </c>
    </row>
    <row r="75" spans="1:12">
      <c r="A75" s="3" t="s">
        <v>85</v>
      </c>
      <c r="B75" s="3" t="s">
        <v>141</v>
      </c>
      <c r="C75" s="37">
        <v>48</v>
      </c>
      <c r="D75" s="37">
        <v>3.45</v>
      </c>
      <c r="E75" s="37">
        <v>0</v>
      </c>
      <c r="F75" s="3">
        <v>2.6</v>
      </c>
      <c r="G75" s="38">
        <v>0</v>
      </c>
      <c r="H75" s="3" t="s">
        <v>104</v>
      </c>
      <c r="I75" s="3" t="s">
        <v>309</v>
      </c>
      <c r="J75" s="3" t="s">
        <v>313</v>
      </c>
    </row>
    <row r="76" spans="1:12">
      <c r="A76" s="3" t="s">
        <v>69</v>
      </c>
      <c r="B76" s="3" t="s">
        <v>141</v>
      </c>
      <c r="C76" s="37">
        <v>48</v>
      </c>
      <c r="D76" s="37">
        <v>2.9000000000000004</v>
      </c>
      <c r="E76" s="37">
        <v>1</v>
      </c>
      <c r="F76" s="3">
        <v>4.4000000000000004</v>
      </c>
      <c r="G76" s="38">
        <v>0.22727272727272727</v>
      </c>
      <c r="H76" s="3" t="s">
        <v>104</v>
      </c>
      <c r="I76" s="3" t="s">
        <v>309</v>
      </c>
      <c r="J76" s="3" t="s">
        <v>315</v>
      </c>
    </row>
    <row r="77" spans="1:12">
      <c r="A77" s="3" t="s">
        <v>100</v>
      </c>
      <c r="B77" s="3" t="s">
        <v>141</v>
      </c>
      <c r="C77" s="37">
        <v>48</v>
      </c>
      <c r="D77" s="37">
        <v>2.7</v>
      </c>
      <c r="E77" s="37">
        <v>0.8</v>
      </c>
      <c r="F77" s="3">
        <v>3.5</v>
      </c>
      <c r="G77" s="38">
        <v>0.22857142857142859</v>
      </c>
      <c r="H77" s="3" t="s">
        <v>104</v>
      </c>
      <c r="I77" s="3" t="s">
        <v>309</v>
      </c>
      <c r="J77" s="3" t="s">
        <v>313</v>
      </c>
    </row>
    <row r="78" spans="1:12">
      <c r="A78" s="3" t="s">
        <v>2</v>
      </c>
      <c r="B78" s="3" t="s">
        <v>141</v>
      </c>
      <c r="C78" s="37">
        <v>24</v>
      </c>
      <c r="D78" s="37">
        <v>2.2000000000000002</v>
      </c>
      <c r="E78" s="37">
        <v>0</v>
      </c>
      <c r="F78" s="3">
        <v>4.2</v>
      </c>
      <c r="G78" s="38">
        <v>0</v>
      </c>
      <c r="H78" s="3" t="s">
        <v>104</v>
      </c>
      <c r="I78" s="3" t="s">
        <v>309</v>
      </c>
      <c r="J78" s="3" t="s">
        <v>313</v>
      </c>
      <c r="L78" t="s">
        <v>117</v>
      </c>
    </row>
    <row r="79" spans="1:12">
      <c r="A79" s="3" t="s">
        <v>90</v>
      </c>
      <c r="B79" s="3" t="s">
        <v>142</v>
      </c>
      <c r="C79" s="37">
        <v>72</v>
      </c>
      <c r="D79" s="37">
        <v>22.125</v>
      </c>
      <c r="E79" s="37">
        <v>40</v>
      </c>
      <c r="F79" s="3">
        <v>4.7</v>
      </c>
      <c r="G79" s="38">
        <v>8.5106382978723403</v>
      </c>
      <c r="H79" s="3" t="s">
        <v>274</v>
      </c>
      <c r="I79" s="3" t="s">
        <v>309</v>
      </c>
      <c r="J79" s="3" t="s">
        <v>313</v>
      </c>
    </row>
    <row r="80" spans="1:12">
      <c r="A80" s="3" t="s">
        <v>9</v>
      </c>
      <c r="B80" s="3" t="s">
        <v>142</v>
      </c>
      <c r="C80" s="37">
        <v>72</v>
      </c>
      <c r="D80" s="37">
        <v>21.6</v>
      </c>
      <c r="E80" s="37">
        <v>30</v>
      </c>
      <c r="F80" s="3">
        <v>5.8</v>
      </c>
      <c r="G80" s="38">
        <v>5.1724137931034484</v>
      </c>
      <c r="H80" s="3" t="s">
        <v>274</v>
      </c>
      <c r="I80" s="3" t="s">
        <v>309</v>
      </c>
      <c r="J80" s="3" t="s">
        <v>315</v>
      </c>
    </row>
    <row r="81" spans="1:10">
      <c r="A81" s="3" t="s">
        <v>72</v>
      </c>
      <c r="B81" s="3" t="s">
        <v>142</v>
      </c>
      <c r="C81" s="37">
        <v>72</v>
      </c>
      <c r="D81" s="37">
        <v>17.3</v>
      </c>
      <c r="E81" s="37">
        <v>37</v>
      </c>
      <c r="F81" s="3">
        <v>1.3</v>
      </c>
      <c r="G81" s="38">
        <v>28.46153846153846</v>
      </c>
      <c r="H81" s="3" t="s">
        <v>274</v>
      </c>
      <c r="I81" s="3" t="s">
        <v>309</v>
      </c>
      <c r="J81" s="3" t="s">
        <v>313</v>
      </c>
    </row>
    <row r="82" spans="1:10">
      <c r="A82" s="3" t="s">
        <v>18</v>
      </c>
      <c r="B82" s="3" t="s">
        <v>141</v>
      </c>
      <c r="C82" s="37">
        <v>48</v>
      </c>
      <c r="D82" s="37">
        <v>15</v>
      </c>
      <c r="E82" s="37">
        <v>21</v>
      </c>
      <c r="F82" s="3">
        <v>1</v>
      </c>
      <c r="G82" s="38">
        <v>21</v>
      </c>
      <c r="H82" s="3" t="s">
        <v>274</v>
      </c>
      <c r="I82" s="3" t="s">
        <v>309</v>
      </c>
      <c r="J82" s="3" t="s">
        <v>313</v>
      </c>
    </row>
    <row r="83" spans="1:10">
      <c r="A83" s="3" t="s">
        <v>71</v>
      </c>
      <c r="B83" s="3" t="s">
        <v>142</v>
      </c>
      <c r="C83" s="37">
        <v>72</v>
      </c>
      <c r="D83" s="37">
        <v>8.1999999999999993</v>
      </c>
      <c r="E83" s="37">
        <v>31</v>
      </c>
      <c r="F83" s="3">
        <v>1.7</v>
      </c>
      <c r="G83" s="38">
        <v>18.235294117647058</v>
      </c>
      <c r="H83" s="3" t="s">
        <v>274</v>
      </c>
      <c r="I83" s="3" t="s">
        <v>309</v>
      </c>
      <c r="J83" s="3" t="s">
        <v>313</v>
      </c>
    </row>
    <row r="84" spans="1:10">
      <c r="A84" s="3" t="s">
        <v>59</v>
      </c>
      <c r="B84" s="3" t="s">
        <v>143</v>
      </c>
      <c r="C84" s="37" t="s">
        <v>144</v>
      </c>
      <c r="D84" s="37">
        <v>7.1</v>
      </c>
      <c r="E84" s="37">
        <v>0</v>
      </c>
      <c r="F84" s="3">
        <v>2.5</v>
      </c>
      <c r="G84" s="38">
        <v>0</v>
      </c>
      <c r="H84" s="3" t="s">
        <v>274</v>
      </c>
      <c r="I84" s="3" t="s">
        <v>309</v>
      </c>
      <c r="J84" s="3" t="s">
        <v>315</v>
      </c>
    </row>
    <row r="85" spans="1:10">
      <c r="A85" s="3" t="s">
        <v>50</v>
      </c>
      <c r="B85" s="3" t="s">
        <v>141</v>
      </c>
      <c r="C85" s="37">
        <v>48</v>
      </c>
      <c r="D85" s="37">
        <v>7</v>
      </c>
      <c r="E85" s="37">
        <v>15</v>
      </c>
      <c r="F85" s="3">
        <v>2</v>
      </c>
      <c r="G85" s="38">
        <v>7.1</v>
      </c>
      <c r="H85" s="3" t="s">
        <v>274</v>
      </c>
      <c r="I85" s="3" t="s">
        <v>309</v>
      </c>
      <c r="J85" s="3" t="s">
        <v>314</v>
      </c>
    </row>
    <row r="86" spans="1:10">
      <c r="A86" s="3" t="s">
        <v>93</v>
      </c>
      <c r="B86" s="3" t="s">
        <v>142</v>
      </c>
      <c r="C86" s="37">
        <v>72</v>
      </c>
      <c r="D86" s="37">
        <v>7</v>
      </c>
      <c r="E86" s="37">
        <v>7</v>
      </c>
      <c r="F86" s="3">
        <v>7</v>
      </c>
      <c r="G86" s="38">
        <v>0.9</v>
      </c>
      <c r="H86" s="3" t="s">
        <v>274</v>
      </c>
      <c r="I86" s="3" t="s">
        <v>309</v>
      </c>
      <c r="J86" s="3" t="s">
        <v>313</v>
      </c>
    </row>
    <row r="87" spans="1:10">
      <c r="A87" s="3" t="s">
        <v>45</v>
      </c>
      <c r="B87" s="3" t="s">
        <v>143</v>
      </c>
      <c r="C87" s="37" t="s">
        <v>144</v>
      </c>
      <c r="D87" s="37">
        <v>6.9</v>
      </c>
      <c r="E87" s="37">
        <v>0.4</v>
      </c>
      <c r="F87" s="3">
        <v>0.9</v>
      </c>
      <c r="G87" s="38">
        <v>0.44444444444444448</v>
      </c>
      <c r="H87" s="3" t="s">
        <v>274</v>
      </c>
      <c r="I87" s="3" t="s">
        <v>309</v>
      </c>
      <c r="J87" s="3" t="s">
        <v>313</v>
      </c>
    </row>
    <row r="88" spans="1:10">
      <c r="A88" s="3" t="s">
        <v>14</v>
      </c>
      <c r="B88" s="3" t="s">
        <v>143</v>
      </c>
      <c r="C88" s="37" t="s">
        <v>144</v>
      </c>
      <c r="D88" s="37">
        <v>5</v>
      </c>
      <c r="E88" s="37">
        <v>0</v>
      </c>
      <c r="F88" s="3">
        <v>1</v>
      </c>
      <c r="G88" s="38">
        <v>0</v>
      </c>
      <c r="H88" s="3" t="s">
        <v>274</v>
      </c>
      <c r="I88" s="3" t="s">
        <v>309</v>
      </c>
      <c r="J88" s="3" t="s">
        <v>314</v>
      </c>
    </row>
    <row r="89" spans="1:10">
      <c r="A89" s="3" t="s">
        <v>86</v>
      </c>
      <c r="B89" s="3" t="s">
        <v>141</v>
      </c>
      <c r="C89" s="37">
        <v>48</v>
      </c>
      <c r="D89" s="37">
        <v>5</v>
      </c>
      <c r="E89" s="37">
        <v>2.8</v>
      </c>
      <c r="F89" s="3">
        <v>1.5</v>
      </c>
      <c r="G89" s="38">
        <v>1.8666666666666665</v>
      </c>
      <c r="H89" s="3" t="s">
        <v>274</v>
      </c>
      <c r="I89" s="3" t="s">
        <v>309</v>
      </c>
      <c r="J89" s="3" t="s">
        <v>313</v>
      </c>
    </row>
    <row r="90" spans="1:10">
      <c r="A90" s="3" t="s">
        <v>82</v>
      </c>
      <c r="B90" s="3" t="s">
        <v>141</v>
      </c>
      <c r="C90" s="37">
        <v>48</v>
      </c>
      <c r="D90" s="37">
        <v>4.9000000000000004</v>
      </c>
      <c r="E90" s="37">
        <v>38.9</v>
      </c>
      <c r="F90" s="3">
        <v>1.1000000000000001</v>
      </c>
      <c r="G90" s="38">
        <v>35.36363636363636</v>
      </c>
      <c r="H90" s="3" t="s">
        <v>274</v>
      </c>
      <c r="I90" s="3" t="s">
        <v>309</v>
      </c>
      <c r="J90" s="3" t="s">
        <v>313</v>
      </c>
    </row>
    <row r="91" spans="1:10">
      <c r="A91" s="3" t="s">
        <v>91</v>
      </c>
      <c r="B91" s="3" t="s">
        <v>143</v>
      </c>
      <c r="C91" s="37" t="s">
        <v>144</v>
      </c>
      <c r="D91" s="37">
        <v>4.9000000000000004</v>
      </c>
      <c r="E91" s="37">
        <v>0.9</v>
      </c>
      <c r="F91" s="3">
        <v>5.8</v>
      </c>
      <c r="G91" s="38">
        <v>0.15517241379310345</v>
      </c>
      <c r="H91" s="3" t="s">
        <v>274</v>
      </c>
      <c r="I91" s="3" t="s">
        <v>309</v>
      </c>
      <c r="J91" s="3" t="s">
        <v>313</v>
      </c>
    </row>
    <row r="92" spans="1:10">
      <c r="A92" s="3" t="s">
        <v>22</v>
      </c>
      <c r="B92" s="3" t="s">
        <v>143</v>
      </c>
      <c r="C92" s="37" t="s">
        <v>144</v>
      </c>
      <c r="D92" s="37">
        <v>3.3</v>
      </c>
      <c r="E92" s="37">
        <v>3.1</v>
      </c>
      <c r="F92" s="3">
        <v>6</v>
      </c>
      <c r="G92" s="38">
        <v>0.5</v>
      </c>
      <c r="H92" s="3" t="s">
        <v>274</v>
      </c>
      <c r="I92" s="3" t="s">
        <v>309</v>
      </c>
      <c r="J92" s="3" t="s">
        <v>313</v>
      </c>
    </row>
    <row r="93" spans="1:10">
      <c r="A93" s="3" t="s">
        <v>35</v>
      </c>
      <c r="B93" s="3" t="s">
        <v>143</v>
      </c>
      <c r="C93" s="37" t="s">
        <v>144</v>
      </c>
      <c r="D93" s="37">
        <v>3</v>
      </c>
      <c r="E93" s="37">
        <v>0</v>
      </c>
      <c r="F93" s="3">
        <v>4.2</v>
      </c>
      <c r="G93" s="38">
        <v>0</v>
      </c>
      <c r="H93" s="3" t="s">
        <v>274</v>
      </c>
      <c r="I93" s="3" t="s">
        <v>309</v>
      </c>
      <c r="J93" s="3" t="s">
        <v>315</v>
      </c>
    </row>
    <row r="94" spans="1:10">
      <c r="A94" s="3" t="s">
        <v>41</v>
      </c>
      <c r="B94" s="3" t="s">
        <v>143</v>
      </c>
      <c r="C94" s="37" t="s">
        <v>144</v>
      </c>
      <c r="D94" s="37">
        <v>1.8</v>
      </c>
      <c r="E94" s="37">
        <v>1.5</v>
      </c>
      <c r="F94" s="3">
        <v>9.6</v>
      </c>
      <c r="G94" s="38">
        <v>0.15625</v>
      </c>
      <c r="H94" s="3" t="s">
        <v>274</v>
      </c>
      <c r="I94" s="3" t="s">
        <v>309</v>
      </c>
      <c r="J94" s="3" t="s">
        <v>313</v>
      </c>
    </row>
    <row r="95" spans="1:10">
      <c r="A95" s="3" t="s">
        <v>39</v>
      </c>
      <c r="B95" s="3" t="s">
        <v>141</v>
      </c>
      <c r="C95" s="37">
        <v>48</v>
      </c>
      <c r="D95" s="37">
        <v>1.5</v>
      </c>
      <c r="E95" s="37">
        <v>0</v>
      </c>
      <c r="F95" s="3">
        <v>8.4</v>
      </c>
      <c r="G95" s="38">
        <v>0</v>
      </c>
      <c r="H95" s="3" t="s">
        <v>104</v>
      </c>
      <c r="I95" s="3" t="s">
        <v>309</v>
      </c>
      <c r="J95" s="3" t="s">
        <v>313</v>
      </c>
    </row>
    <row r="96" spans="1:10">
      <c r="A96" s="3" t="s">
        <v>51</v>
      </c>
      <c r="B96" s="3" t="s">
        <v>142</v>
      </c>
      <c r="C96" s="37">
        <v>72</v>
      </c>
      <c r="D96" s="37">
        <v>6.6</v>
      </c>
      <c r="E96" s="37">
        <v>9</v>
      </c>
      <c r="F96" s="3">
        <v>0.7</v>
      </c>
      <c r="G96" s="38">
        <v>12.857142857142858</v>
      </c>
      <c r="H96" s="3" t="s">
        <v>274</v>
      </c>
      <c r="I96" s="3" t="s">
        <v>309</v>
      </c>
      <c r="J96" s="3" t="s">
        <v>315</v>
      </c>
    </row>
    <row r="97" spans="1:10">
      <c r="A97" s="3" t="s">
        <v>64</v>
      </c>
      <c r="B97" s="3" t="s">
        <v>143</v>
      </c>
      <c r="C97" s="37" t="s">
        <v>144</v>
      </c>
      <c r="D97" s="37">
        <v>3</v>
      </c>
      <c r="E97" s="37">
        <v>0</v>
      </c>
      <c r="F97" s="3">
        <v>6</v>
      </c>
      <c r="G97" s="38">
        <v>0</v>
      </c>
      <c r="H97" s="3" t="s">
        <v>274</v>
      </c>
      <c r="I97" s="3" t="s">
        <v>309</v>
      </c>
      <c r="J97" s="3" t="s">
        <v>313</v>
      </c>
    </row>
  </sheetData>
  <sortState ref="A3:I103">
    <sortCondition ref="I2"/>
  </sortState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4"/>
  <sheetViews>
    <sheetView workbookViewId="0">
      <pane ySplit="2" topLeftCell="A3" activePane="bottomLeft" state="frozen"/>
      <selection pane="bottomLeft" activeCell="M4" sqref="M4"/>
    </sheetView>
  </sheetViews>
  <sheetFormatPr defaultRowHeight="15"/>
  <cols>
    <col min="1" max="1" width="27.7109375" style="5" customWidth="1"/>
    <col min="2" max="2" width="15.42578125" style="22" customWidth="1"/>
    <col min="3" max="3" width="34.42578125" style="5" bestFit="1" customWidth="1"/>
    <col min="4" max="4" width="17.85546875" style="11" customWidth="1"/>
    <col min="5" max="5" width="11.7109375" style="4" customWidth="1"/>
    <col min="6" max="7" width="9.140625" hidden="1" customWidth="1"/>
    <col min="8" max="8" width="28.85546875" hidden="1" customWidth="1"/>
    <col min="9" max="9" width="13.140625" style="5" hidden="1" customWidth="1"/>
    <col min="10" max="12" width="15" style="5" hidden="1" customWidth="1"/>
    <col min="13" max="13" width="31.42578125" style="5" customWidth="1"/>
    <col min="14" max="14" width="18.7109375" style="5" customWidth="1"/>
  </cols>
  <sheetData>
    <row r="1" spans="1:15" s="65" customFormat="1" ht="41.25" customHeight="1">
      <c r="A1" s="64" t="s">
        <v>319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70"/>
    </row>
    <row r="2" spans="1:15" s="5" customFormat="1" ht="77.25" customHeight="1">
      <c r="A2" s="13" t="s">
        <v>137</v>
      </c>
      <c r="B2" s="24" t="s">
        <v>106</v>
      </c>
      <c r="C2" s="12" t="s">
        <v>163</v>
      </c>
      <c r="D2" s="12" t="s">
        <v>280</v>
      </c>
      <c r="E2" s="69" t="s">
        <v>102</v>
      </c>
      <c r="F2" s="14" t="s">
        <v>152</v>
      </c>
      <c r="G2" s="33" t="s">
        <v>153</v>
      </c>
      <c r="H2" s="33" t="s">
        <v>253</v>
      </c>
      <c r="I2" t="s">
        <v>226</v>
      </c>
      <c r="J2" s="27" t="s">
        <v>168</v>
      </c>
      <c r="K2" s="27" t="s">
        <v>169</v>
      </c>
      <c r="L2" s="27" t="s">
        <v>170</v>
      </c>
      <c r="M2" s="32" t="s">
        <v>172</v>
      </c>
      <c r="N2" s="32" t="s">
        <v>288</v>
      </c>
      <c r="O2" s="32" t="s">
        <v>287</v>
      </c>
    </row>
    <row r="3" spans="1:15" s="5" customFormat="1">
      <c r="A3" s="7" t="s">
        <v>107</v>
      </c>
      <c r="B3" s="25" t="s">
        <v>5</v>
      </c>
      <c r="C3" s="17" t="s">
        <v>151</v>
      </c>
      <c r="D3" s="20"/>
      <c r="E3" s="4"/>
      <c r="F3" t="s">
        <v>116</v>
      </c>
      <c r="G3"/>
      <c r="H3"/>
      <c r="I3"/>
      <c r="J3"/>
      <c r="K3"/>
      <c r="L3"/>
      <c r="N3" s="5" t="e">
        <v>#N/A</v>
      </c>
      <c r="O3" s="5" t="e">
        <v>#N/A</v>
      </c>
    </row>
    <row r="4" spans="1:15" s="5" customFormat="1">
      <c r="A4" s="7" t="s">
        <v>107</v>
      </c>
      <c r="B4" s="25" t="s">
        <v>4</v>
      </c>
      <c r="C4" s="17" t="s">
        <v>151</v>
      </c>
      <c r="D4" s="20">
        <v>0.06</v>
      </c>
      <c r="E4" s="4">
        <v>41</v>
      </c>
      <c r="F4"/>
      <c r="G4"/>
      <c r="H4"/>
      <c r="I4"/>
      <c r="J4"/>
      <c r="K4"/>
      <c r="L4"/>
      <c r="M4" t="s">
        <v>263</v>
      </c>
      <c r="N4" s="5" t="s">
        <v>325</v>
      </c>
      <c r="O4" s="5" t="s">
        <v>369</v>
      </c>
    </row>
    <row r="5" spans="1:15" s="5" customFormat="1" ht="12.75" customHeight="1">
      <c r="A5" s="7" t="s">
        <v>107</v>
      </c>
      <c r="B5" s="25" t="s">
        <v>14</v>
      </c>
      <c r="C5" s="17" t="s">
        <v>151</v>
      </c>
      <c r="D5" s="20">
        <v>3.7999999999999999E-2</v>
      </c>
      <c r="E5" s="4">
        <v>48</v>
      </c>
      <c r="F5" t="s">
        <v>116</v>
      </c>
      <c r="G5" t="s">
        <v>116</v>
      </c>
      <c r="H5" t="s">
        <v>116</v>
      </c>
      <c r="I5" t="s">
        <v>116</v>
      </c>
      <c r="J5"/>
      <c r="K5"/>
      <c r="L5"/>
      <c r="M5" t="s">
        <v>256</v>
      </c>
      <c r="N5" s="5" t="e">
        <v>#N/A</v>
      </c>
      <c r="O5" s="5" t="e">
        <v>#N/A</v>
      </c>
    </row>
    <row r="6" spans="1:15" s="5" customFormat="1">
      <c r="A6" s="7" t="s">
        <v>107</v>
      </c>
      <c r="B6" s="25" t="s">
        <v>9</v>
      </c>
      <c r="C6" s="17" t="s">
        <v>151</v>
      </c>
      <c r="D6" s="11"/>
      <c r="E6" s="4"/>
      <c r="F6"/>
      <c r="G6"/>
      <c r="H6"/>
      <c r="N6" s="5" t="e">
        <v>#N/A</v>
      </c>
      <c r="O6" s="5" t="e">
        <v>#N/A</v>
      </c>
    </row>
    <row r="7" spans="1:15" s="5" customFormat="1">
      <c r="A7" s="7" t="s">
        <v>107</v>
      </c>
      <c r="B7" s="25" t="s">
        <v>11</v>
      </c>
      <c r="C7" s="19" t="s">
        <v>105</v>
      </c>
      <c r="D7" s="9">
        <v>4.4999999999999998E-2</v>
      </c>
      <c r="E7" s="4">
        <v>45</v>
      </c>
      <c r="F7" t="s">
        <v>116</v>
      </c>
      <c r="G7" t="s">
        <v>116</v>
      </c>
      <c r="H7" t="s">
        <v>116</v>
      </c>
      <c r="I7" t="s">
        <v>227</v>
      </c>
      <c r="J7" s="28">
        <v>776.33333333333303</v>
      </c>
      <c r="K7" s="28">
        <v>223.666666666667</v>
      </c>
      <c r="L7" s="28">
        <v>45.3333333333333</v>
      </c>
      <c r="M7" s="5" t="s">
        <v>180</v>
      </c>
      <c r="N7" s="5" t="s">
        <v>326</v>
      </c>
      <c r="O7" s="5" t="s">
        <v>369</v>
      </c>
    </row>
    <row r="8" spans="1:15" s="5" customFormat="1">
      <c r="A8" s="7" t="s">
        <v>107</v>
      </c>
      <c r="B8" s="25" t="s">
        <v>12</v>
      </c>
      <c r="C8" s="19" t="s">
        <v>105</v>
      </c>
      <c r="D8" s="9"/>
      <c r="E8" s="4">
        <v>92</v>
      </c>
      <c r="F8" t="s">
        <v>157</v>
      </c>
      <c r="G8" t="s">
        <v>116</v>
      </c>
      <c r="H8" t="s">
        <v>245</v>
      </c>
      <c r="I8" t="s">
        <v>116</v>
      </c>
      <c r="J8" s="28">
        <v>915.66666666666697</v>
      </c>
      <c r="K8" s="28">
        <v>478</v>
      </c>
      <c r="L8" s="28">
        <v>17.3333333333333</v>
      </c>
      <c r="M8" s="5" t="s">
        <v>177</v>
      </c>
      <c r="N8" s="5" t="s">
        <v>327</v>
      </c>
      <c r="O8" s="5" t="s">
        <v>369</v>
      </c>
    </row>
    <row r="9" spans="1:15" s="5" customFormat="1">
      <c r="A9" s="7" t="s">
        <v>107</v>
      </c>
      <c r="B9" s="25" t="s">
        <v>15</v>
      </c>
      <c r="C9" s="19" t="s">
        <v>105</v>
      </c>
      <c r="D9" s="9">
        <v>0</v>
      </c>
      <c r="E9" s="4">
        <v>48</v>
      </c>
      <c r="F9"/>
      <c r="G9"/>
      <c r="H9"/>
      <c r="I9"/>
      <c r="J9" s="28"/>
      <c r="K9" s="28"/>
      <c r="L9" s="28"/>
      <c r="M9" t="s">
        <v>222</v>
      </c>
      <c r="N9" s="5" t="e">
        <v>#N/A</v>
      </c>
      <c r="O9" s="5" t="s">
        <v>290</v>
      </c>
    </row>
    <row r="10" spans="1:15" s="5" customFormat="1">
      <c r="A10" s="7" t="s">
        <v>107</v>
      </c>
      <c r="B10" s="25" t="s">
        <v>13</v>
      </c>
      <c r="C10" s="19" t="s">
        <v>105</v>
      </c>
      <c r="D10" s="9"/>
      <c r="E10" s="4">
        <v>94</v>
      </c>
      <c r="F10" t="s">
        <v>116</v>
      </c>
      <c r="G10" t="s">
        <v>158</v>
      </c>
      <c r="H10" t="s">
        <v>116</v>
      </c>
      <c r="I10" t="s">
        <v>240</v>
      </c>
      <c r="J10" s="28">
        <v>1223</v>
      </c>
      <c r="K10" s="28">
        <v>209.666666666667</v>
      </c>
      <c r="L10" s="28">
        <v>27</v>
      </c>
      <c r="M10" s="5" t="s">
        <v>173</v>
      </c>
      <c r="N10" s="5" t="s">
        <v>328</v>
      </c>
      <c r="O10" s="5" t="s">
        <v>369</v>
      </c>
    </row>
    <row r="11" spans="1:15" s="5" customFormat="1">
      <c r="A11" s="7" t="s">
        <v>107</v>
      </c>
      <c r="B11" s="25" t="s">
        <v>10</v>
      </c>
      <c r="C11" s="19" t="s">
        <v>105</v>
      </c>
      <c r="D11" s="20"/>
      <c r="E11" s="4"/>
      <c r="F11" t="s">
        <v>116</v>
      </c>
      <c r="G11" t="s">
        <v>116</v>
      </c>
      <c r="H11"/>
      <c r="I11"/>
      <c r="J11" s="28"/>
      <c r="K11" s="28"/>
      <c r="L11" s="28"/>
      <c r="N11" s="5" t="e">
        <v>#N/A</v>
      </c>
      <c r="O11" s="5" t="e">
        <v>#N/A</v>
      </c>
    </row>
    <row r="12" spans="1:15" s="5" customFormat="1" ht="16.5" customHeight="1">
      <c r="A12" s="7" t="s">
        <v>107</v>
      </c>
      <c r="B12" s="25" t="s">
        <v>7</v>
      </c>
      <c r="C12" s="15" t="s">
        <v>104</v>
      </c>
      <c r="D12" s="9">
        <v>1.4999999999999999E-2</v>
      </c>
      <c r="E12" s="4">
        <v>82</v>
      </c>
      <c r="F12" t="s">
        <v>116</v>
      </c>
      <c r="G12" t="s">
        <v>155</v>
      </c>
      <c r="H12" t="s">
        <v>116</v>
      </c>
      <c r="I12" t="s">
        <v>236</v>
      </c>
      <c r="J12" s="28">
        <v>930.66666666666697</v>
      </c>
      <c r="K12" s="28">
        <v>275.66666666666703</v>
      </c>
      <c r="L12" s="28">
        <v>9.6666666666666696</v>
      </c>
      <c r="M12" s="5" t="s">
        <v>175</v>
      </c>
      <c r="N12" s="5" t="s">
        <v>329</v>
      </c>
      <c r="O12" s="5" t="s">
        <v>290</v>
      </c>
    </row>
    <row r="13" spans="1:15" s="5" customFormat="1" ht="15" customHeight="1">
      <c r="A13" s="7" t="s">
        <v>107</v>
      </c>
      <c r="B13" s="25" t="s">
        <v>8</v>
      </c>
      <c r="C13" s="15" t="s">
        <v>104</v>
      </c>
      <c r="D13" s="9">
        <v>0</v>
      </c>
      <c r="E13" s="4">
        <v>48</v>
      </c>
      <c r="F13" t="s">
        <v>116</v>
      </c>
      <c r="G13" t="s">
        <v>116</v>
      </c>
      <c r="H13" t="s">
        <v>116</v>
      </c>
      <c r="I13" t="s">
        <v>116</v>
      </c>
      <c r="J13" s="28">
        <v>859.66666666666697</v>
      </c>
      <c r="K13" s="28">
        <v>479.33333333333297</v>
      </c>
      <c r="L13" s="28">
        <v>22.6666666666667</v>
      </c>
      <c r="M13" s="5" t="s">
        <v>181</v>
      </c>
      <c r="N13" s="5" t="e">
        <v>#N/A</v>
      </c>
      <c r="O13" s="5" t="s">
        <v>290</v>
      </c>
    </row>
    <row r="14" spans="1:15" s="5" customFormat="1">
      <c r="A14" s="7" t="s">
        <v>107</v>
      </c>
      <c r="B14" s="25" t="s">
        <v>2</v>
      </c>
      <c r="C14" s="15" t="s">
        <v>104</v>
      </c>
      <c r="D14" s="9">
        <v>0</v>
      </c>
      <c r="E14" s="4">
        <v>47</v>
      </c>
      <c r="F14" t="s">
        <v>139</v>
      </c>
      <c r="G14" t="s">
        <v>116</v>
      </c>
      <c r="H14" t="s">
        <v>116</v>
      </c>
      <c r="I14" t="s">
        <v>231</v>
      </c>
      <c r="J14" s="28"/>
      <c r="K14" s="28"/>
      <c r="L14" s="28"/>
      <c r="M14" s="5" t="s">
        <v>179</v>
      </c>
      <c r="N14" s="5" t="s">
        <v>330</v>
      </c>
      <c r="O14" s="5" t="s">
        <v>369</v>
      </c>
    </row>
    <row r="15" spans="1:15" s="5" customFormat="1">
      <c r="A15" s="7" t="s">
        <v>107</v>
      </c>
      <c r="B15" s="25" t="s">
        <v>6</v>
      </c>
      <c r="C15" s="23" t="s">
        <v>104</v>
      </c>
      <c r="D15" s="11"/>
      <c r="E15" s="4"/>
      <c r="F15" t="s">
        <v>116</v>
      </c>
      <c r="G15" t="s">
        <v>116</v>
      </c>
      <c r="H15" t="s">
        <v>116</v>
      </c>
      <c r="I15" t="s">
        <v>116</v>
      </c>
      <c r="J15" s="28"/>
      <c r="K15" s="28"/>
      <c r="L15" s="28"/>
      <c r="N15" s="5" t="s">
        <v>331</v>
      </c>
      <c r="O15" s="5" t="s">
        <v>369</v>
      </c>
    </row>
    <row r="16" spans="1:15" s="5" customFormat="1">
      <c r="A16" s="7" t="s">
        <v>107</v>
      </c>
      <c r="B16" s="25" t="s">
        <v>3</v>
      </c>
      <c r="C16" s="77" t="s">
        <v>293</v>
      </c>
      <c r="D16" s="9">
        <v>0.04</v>
      </c>
      <c r="E16" s="4">
        <v>46</v>
      </c>
      <c r="F16"/>
      <c r="G16"/>
      <c r="H16"/>
      <c r="I16"/>
      <c r="J16" s="28">
        <v>1413.3333333333301</v>
      </c>
      <c r="K16" s="28">
        <v>247.333333333333</v>
      </c>
      <c r="L16" s="28">
        <v>12</v>
      </c>
      <c r="M16" s="5" t="s">
        <v>209</v>
      </c>
      <c r="N16" s="5" t="s">
        <v>332</v>
      </c>
      <c r="O16" s="5" t="s">
        <v>289</v>
      </c>
    </row>
    <row r="17" spans="1:15" s="5" customFormat="1">
      <c r="A17" s="7" t="s">
        <v>108</v>
      </c>
      <c r="B17" s="25" t="s">
        <v>44</v>
      </c>
      <c r="C17" s="17" t="s">
        <v>151</v>
      </c>
      <c r="D17" s="20">
        <v>0.03</v>
      </c>
      <c r="E17" s="4">
        <v>46</v>
      </c>
      <c r="F17"/>
      <c r="G17"/>
      <c r="H17"/>
      <c r="I17"/>
      <c r="J17"/>
      <c r="K17"/>
      <c r="L17"/>
      <c r="M17" t="s">
        <v>264</v>
      </c>
      <c r="N17" s="5" t="s">
        <v>333</v>
      </c>
      <c r="O17" s="5" t="s">
        <v>369</v>
      </c>
    </row>
    <row r="18" spans="1:15" s="5" customFormat="1">
      <c r="A18" s="7" t="s">
        <v>108</v>
      </c>
      <c r="B18" s="25" t="s">
        <v>41</v>
      </c>
      <c r="C18" s="17" t="s">
        <v>151</v>
      </c>
      <c r="D18" s="20">
        <v>0</v>
      </c>
      <c r="E18" s="4">
        <v>46</v>
      </c>
      <c r="F18" t="s">
        <v>116</v>
      </c>
      <c r="G18" t="s">
        <v>157</v>
      </c>
      <c r="H18" t="s">
        <v>116</v>
      </c>
      <c r="I18" t="s">
        <v>116</v>
      </c>
      <c r="J18" s="28"/>
      <c r="K18" s="28"/>
      <c r="L18" s="28"/>
      <c r="M18" t="s">
        <v>255</v>
      </c>
      <c r="N18" s="5" t="s">
        <v>334</v>
      </c>
      <c r="O18" s="5" t="s">
        <v>369</v>
      </c>
    </row>
    <row r="19" spans="1:15" s="5" customFormat="1">
      <c r="A19" s="7" t="s">
        <v>108</v>
      </c>
      <c r="B19" s="25" t="s">
        <v>40</v>
      </c>
      <c r="C19" s="19" t="s">
        <v>105</v>
      </c>
      <c r="D19" s="9"/>
      <c r="E19" s="4">
        <v>90</v>
      </c>
      <c r="F19" t="s">
        <v>116</v>
      </c>
      <c r="G19" t="s">
        <v>116</v>
      </c>
      <c r="H19" t="s">
        <v>116</v>
      </c>
      <c r="I19" t="s">
        <v>116</v>
      </c>
      <c r="J19" s="28">
        <v>623</v>
      </c>
      <c r="K19" s="28">
        <v>818.66666666666697</v>
      </c>
      <c r="L19" s="28">
        <v>56</v>
      </c>
      <c r="M19" s="5" t="s">
        <v>182</v>
      </c>
      <c r="N19" s="5" t="s">
        <v>335</v>
      </c>
      <c r="O19" s="5" t="s">
        <v>369</v>
      </c>
    </row>
    <row r="20" spans="1:15" s="5" customFormat="1">
      <c r="A20" s="7" t="s">
        <v>108</v>
      </c>
      <c r="B20" s="25" t="s">
        <v>42</v>
      </c>
      <c r="C20" s="19" t="s">
        <v>105</v>
      </c>
      <c r="D20" s="9">
        <v>0.12</v>
      </c>
      <c r="E20" s="4">
        <v>48</v>
      </c>
      <c r="F20"/>
      <c r="G20"/>
      <c r="H20"/>
      <c r="I20"/>
      <c r="J20" s="28">
        <v>913.66666666666697</v>
      </c>
      <c r="K20" s="28">
        <v>1186.6666666666699</v>
      </c>
      <c r="L20" s="28">
        <v>31.6666666666667</v>
      </c>
      <c r="M20" s="5" t="s">
        <v>212</v>
      </c>
      <c r="N20" s="5" t="s">
        <v>336</v>
      </c>
      <c r="O20" s="5" t="s">
        <v>369</v>
      </c>
    </row>
    <row r="21" spans="1:15" s="5" customFormat="1">
      <c r="A21" s="7" t="s">
        <v>108</v>
      </c>
      <c r="B21" s="25" t="s">
        <v>43</v>
      </c>
      <c r="C21" s="23" t="s">
        <v>104</v>
      </c>
      <c r="D21" s="16">
        <v>0.05</v>
      </c>
      <c r="E21" s="4">
        <v>49</v>
      </c>
      <c r="F21"/>
      <c r="G21"/>
      <c r="H21"/>
      <c r="I21"/>
      <c r="J21" s="28"/>
      <c r="K21" s="28"/>
      <c r="L21" s="28"/>
      <c r="M21" s="5" t="s">
        <v>185</v>
      </c>
      <c r="N21" s="5" t="e">
        <v>#N/A</v>
      </c>
      <c r="O21" s="5" t="s">
        <v>290</v>
      </c>
    </row>
    <row r="22" spans="1:15" s="5" customFormat="1">
      <c r="A22" s="7" t="s">
        <v>108</v>
      </c>
      <c r="B22" s="25" t="s">
        <v>46</v>
      </c>
      <c r="C22" s="15" t="s">
        <v>104</v>
      </c>
      <c r="D22" s="9">
        <v>1.4999999999999999E-2</v>
      </c>
      <c r="E22" s="4">
        <v>45</v>
      </c>
      <c r="F22"/>
      <c r="G22"/>
      <c r="H22"/>
      <c r="I22"/>
      <c r="J22" s="28"/>
      <c r="K22" s="28"/>
      <c r="L22" s="28"/>
      <c r="M22" s="5" t="s">
        <v>210</v>
      </c>
      <c r="N22" s="5" t="s">
        <v>337</v>
      </c>
      <c r="O22" s="5" t="s">
        <v>369</v>
      </c>
    </row>
    <row r="23" spans="1:15" s="5" customFormat="1">
      <c r="A23" s="7" t="s">
        <v>108</v>
      </c>
      <c r="B23" s="25" t="s">
        <v>39</v>
      </c>
      <c r="C23" s="15" t="s">
        <v>104</v>
      </c>
      <c r="D23" s="9">
        <v>0</v>
      </c>
      <c r="E23" s="4">
        <v>46</v>
      </c>
      <c r="F23"/>
      <c r="G23"/>
      <c r="H23"/>
      <c r="I23"/>
      <c r="J23" s="28"/>
      <c r="K23" s="28"/>
      <c r="L23" s="28"/>
      <c r="M23" s="5" t="s">
        <v>211</v>
      </c>
      <c r="N23" s="5" t="s">
        <v>338</v>
      </c>
      <c r="O23" s="5" t="s">
        <v>369</v>
      </c>
    </row>
    <row r="24" spans="1:15" s="5" customFormat="1">
      <c r="A24" s="7" t="s">
        <v>1</v>
      </c>
      <c r="B24" s="25" t="s">
        <v>53</v>
      </c>
      <c r="C24" s="17" t="s">
        <v>151</v>
      </c>
      <c r="D24" s="20"/>
      <c r="E24" s="4"/>
      <c r="F24"/>
      <c r="G24"/>
      <c r="H24"/>
      <c r="I24"/>
      <c r="J24" s="28"/>
      <c r="K24" s="28"/>
      <c r="L24" s="28"/>
      <c r="N24" s="5" t="s">
        <v>334</v>
      </c>
      <c r="O24" s="5" t="s">
        <v>369</v>
      </c>
    </row>
    <row r="25" spans="1:15" s="5" customFormat="1">
      <c r="A25" s="7" t="s">
        <v>1</v>
      </c>
      <c r="B25" s="25" t="s">
        <v>54</v>
      </c>
      <c r="C25" s="17" t="s">
        <v>151</v>
      </c>
      <c r="D25" s="20">
        <v>0.1</v>
      </c>
      <c r="E25" s="4">
        <v>68</v>
      </c>
      <c r="F25" t="s">
        <v>116</v>
      </c>
      <c r="G25" t="s">
        <v>116</v>
      </c>
      <c r="H25" t="s">
        <v>116</v>
      </c>
      <c r="I25" t="s">
        <v>116</v>
      </c>
      <c r="J25" s="28"/>
      <c r="K25" s="28"/>
      <c r="L25" s="28"/>
      <c r="M25" t="s">
        <v>259</v>
      </c>
      <c r="N25" s="5" t="s">
        <v>334</v>
      </c>
      <c r="O25" s="5" t="s">
        <v>369</v>
      </c>
    </row>
    <row r="26" spans="1:15" s="5" customFormat="1">
      <c r="A26" s="7" t="s">
        <v>1</v>
      </c>
      <c r="B26" s="25" t="s">
        <v>58</v>
      </c>
      <c r="C26" s="17" t="s">
        <v>151</v>
      </c>
      <c r="D26" s="20"/>
      <c r="E26" s="4">
        <v>47</v>
      </c>
      <c r="F26" t="s">
        <v>116</v>
      </c>
      <c r="G26" t="s">
        <v>116</v>
      </c>
      <c r="H26" t="s">
        <v>116</v>
      </c>
      <c r="I26" t="s">
        <v>116</v>
      </c>
      <c r="J26" s="28"/>
      <c r="K26" s="28"/>
      <c r="L26" s="28"/>
      <c r="M26" t="s">
        <v>258</v>
      </c>
      <c r="N26" s="5" t="e">
        <v>#N/A</v>
      </c>
      <c r="O26" s="5" t="e">
        <v>#N/A</v>
      </c>
    </row>
    <row r="27" spans="1:15" s="5" customFormat="1">
      <c r="A27" s="7" t="s">
        <v>1</v>
      </c>
      <c r="B27" s="25" t="s">
        <v>51</v>
      </c>
      <c r="C27" s="17" t="s">
        <v>151</v>
      </c>
      <c r="D27" s="20"/>
      <c r="E27" s="4"/>
      <c r="F27" t="s">
        <v>116</v>
      </c>
      <c r="G27" t="s">
        <v>116</v>
      </c>
      <c r="H27" t="s">
        <v>116</v>
      </c>
      <c r="I27" t="s">
        <v>242</v>
      </c>
      <c r="J27" s="28"/>
      <c r="K27" s="28"/>
      <c r="L27" s="28"/>
      <c r="N27" s="5" t="e">
        <v>#N/A</v>
      </c>
      <c r="O27" s="5" t="e">
        <v>#N/A</v>
      </c>
    </row>
    <row r="28" spans="1:15" s="5" customFormat="1">
      <c r="A28" s="7" t="s">
        <v>1</v>
      </c>
      <c r="B28" s="25" t="s">
        <v>59</v>
      </c>
      <c r="C28" s="17" t="s">
        <v>151</v>
      </c>
      <c r="D28" s="20"/>
      <c r="E28" s="4"/>
      <c r="F28"/>
      <c r="G28"/>
      <c r="H28"/>
      <c r="I28"/>
      <c r="J28" s="28">
        <v>1910.6666666666699</v>
      </c>
      <c r="K28" s="28">
        <v>1308.3333333333301</v>
      </c>
      <c r="L28" s="28">
        <v>11</v>
      </c>
      <c r="N28" s="5" t="e">
        <v>#N/A</v>
      </c>
      <c r="O28" s="5" t="e">
        <v>#N/A</v>
      </c>
    </row>
    <row r="29" spans="1:15" s="5" customFormat="1">
      <c r="A29" s="7" t="s">
        <v>1</v>
      </c>
      <c r="B29" s="25" t="s">
        <v>48</v>
      </c>
      <c r="C29" s="17" t="s">
        <v>151</v>
      </c>
      <c r="D29" s="9">
        <v>0.12</v>
      </c>
      <c r="E29" s="4">
        <v>48</v>
      </c>
      <c r="F29" t="s">
        <v>116</v>
      </c>
      <c r="G29" t="s">
        <v>116</v>
      </c>
      <c r="H29" t="s">
        <v>116</v>
      </c>
      <c r="I29" t="s">
        <v>116</v>
      </c>
      <c r="J29" s="28">
        <v>801.33333333333303</v>
      </c>
      <c r="K29" s="28">
        <v>979.66666666666697</v>
      </c>
      <c r="L29" s="28">
        <v>29</v>
      </c>
      <c r="M29" s="5" t="s">
        <v>186</v>
      </c>
      <c r="N29" s="5" t="s">
        <v>339</v>
      </c>
      <c r="O29" s="5" t="s">
        <v>369</v>
      </c>
    </row>
    <row r="30" spans="1:15" s="5" customFormat="1">
      <c r="A30" s="7" t="s">
        <v>1</v>
      </c>
      <c r="B30" s="25" t="s">
        <v>64</v>
      </c>
      <c r="C30" s="17" t="s">
        <v>151</v>
      </c>
      <c r="D30" s="73">
        <v>0.04</v>
      </c>
      <c r="E30" s="4">
        <v>45</v>
      </c>
      <c r="F30"/>
      <c r="G30"/>
      <c r="H30"/>
      <c r="M30" t="s">
        <v>266</v>
      </c>
      <c r="N30" s="5" t="s">
        <v>340</v>
      </c>
      <c r="O30" s="5" t="s">
        <v>369</v>
      </c>
    </row>
    <row r="31" spans="1:15" s="5" customFormat="1">
      <c r="A31" s="7" t="s">
        <v>1</v>
      </c>
      <c r="B31" s="29" t="s">
        <v>50</v>
      </c>
      <c r="C31" s="17" t="s">
        <v>151</v>
      </c>
      <c r="D31" s="20"/>
      <c r="E31" s="4">
        <v>63</v>
      </c>
      <c r="F31" t="s">
        <v>116</v>
      </c>
      <c r="G31" t="s">
        <v>116</v>
      </c>
      <c r="H31" t="s">
        <v>116</v>
      </c>
      <c r="I31"/>
      <c r="J31" s="28"/>
      <c r="K31" s="28"/>
      <c r="L31" s="28"/>
      <c r="M31" t="s">
        <v>257</v>
      </c>
      <c r="N31" s="5" t="s">
        <v>341</v>
      </c>
      <c r="O31" s="5" t="s">
        <v>369</v>
      </c>
    </row>
    <row r="32" spans="1:15" s="5" customFormat="1">
      <c r="A32" s="7" t="s">
        <v>1</v>
      </c>
      <c r="B32" s="25" t="s">
        <v>52</v>
      </c>
      <c r="C32" s="19" t="s">
        <v>105</v>
      </c>
      <c r="D32" s="9">
        <v>0</v>
      </c>
      <c r="E32" s="4">
        <v>49</v>
      </c>
      <c r="F32" t="s">
        <v>116</v>
      </c>
      <c r="G32" t="s">
        <v>116</v>
      </c>
      <c r="H32" t="s">
        <v>116</v>
      </c>
      <c r="I32" t="s">
        <v>116</v>
      </c>
      <c r="J32" s="28">
        <v>355</v>
      </c>
      <c r="K32" s="28">
        <v>299.66666666666703</v>
      </c>
      <c r="L32" s="28">
        <v>18</v>
      </c>
      <c r="M32" s="5" t="s">
        <v>187</v>
      </c>
      <c r="N32" s="5" t="s">
        <v>342</v>
      </c>
      <c r="O32" s="5" t="s">
        <v>369</v>
      </c>
    </row>
    <row r="33" spans="1:15" s="5" customFormat="1">
      <c r="A33" s="7" t="s">
        <v>1</v>
      </c>
      <c r="B33" s="25" t="s">
        <v>56</v>
      </c>
      <c r="C33" s="19" t="s">
        <v>105</v>
      </c>
      <c r="D33" s="9">
        <v>0.12</v>
      </c>
      <c r="E33" s="4">
        <v>48</v>
      </c>
      <c r="F33" t="s">
        <v>116</v>
      </c>
      <c r="G33" t="s">
        <v>116</v>
      </c>
      <c r="H33" t="s">
        <v>116</v>
      </c>
      <c r="I33" t="s">
        <v>116</v>
      </c>
      <c r="J33" s="28">
        <v>899.66666666666697</v>
      </c>
      <c r="K33" s="28">
        <v>519</v>
      </c>
      <c r="L33" s="28">
        <v>22.6666666666667</v>
      </c>
      <c r="M33" s="5" t="s">
        <v>184</v>
      </c>
      <c r="N33" s="5" t="e">
        <v>#N/A</v>
      </c>
      <c r="O33" s="5" t="s">
        <v>290</v>
      </c>
    </row>
    <row r="34" spans="1:15" s="5" customFormat="1">
      <c r="A34" s="7" t="s">
        <v>1</v>
      </c>
      <c r="B34" s="25" t="s">
        <v>57</v>
      </c>
      <c r="C34" s="19" t="s">
        <v>105</v>
      </c>
      <c r="D34" s="9">
        <v>0.12</v>
      </c>
      <c r="E34" s="4">
        <v>47</v>
      </c>
      <c r="F34" t="s">
        <v>116</v>
      </c>
      <c r="G34" t="s">
        <v>116</v>
      </c>
      <c r="H34" t="s">
        <v>116</v>
      </c>
      <c r="I34" t="s">
        <v>116</v>
      </c>
      <c r="J34" s="28">
        <v>795.66666666666697</v>
      </c>
      <c r="K34" s="28">
        <v>438.33333333333297</v>
      </c>
      <c r="L34" s="28">
        <v>30.3333333333333</v>
      </c>
      <c r="M34" s="5" t="s">
        <v>183</v>
      </c>
      <c r="N34" s="5" t="e">
        <v>#N/A</v>
      </c>
      <c r="O34" s="5" t="s">
        <v>290</v>
      </c>
    </row>
    <row r="35" spans="1:15" s="5" customFormat="1">
      <c r="A35" s="7" t="s">
        <v>1</v>
      </c>
      <c r="B35" s="25" t="s">
        <v>60</v>
      </c>
      <c r="C35" s="19" t="s">
        <v>105</v>
      </c>
      <c r="D35" s="20">
        <v>0.04</v>
      </c>
      <c r="E35" s="4">
        <v>47</v>
      </c>
      <c r="F35"/>
      <c r="G35"/>
      <c r="H35"/>
      <c r="I35"/>
      <c r="J35" s="28"/>
      <c r="K35" s="28"/>
      <c r="L35" s="28"/>
      <c r="M35" s="5" t="s">
        <v>192</v>
      </c>
      <c r="N35" s="5" t="s">
        <v>343</v>
      </c>
      <c r="O35" s="5" t="s">
        <v>369</v>
      </c>
    </row>
    <row r="36" spans="1:15" s="5" customFormat="1">
      <c r="A36" s="7" t="s">
        <v>1</v>
      </c>
      <c r="B36" s="25" t="s">
        <v>61</v>
      </c>
      <c r="C36" s="19" t="s">
        <v>105</v>
      </c>
      <c r="D36" s="9">
        <v>0.25</v>
      </c>
      <c r="E36" s="4">
        <v>44</v>
      </c>
      <c r="F36"/>
      <c r="G36"/>
      <c r="H36"/>
      <c r="I36"/>
      <c r="J36" s="28">
        <v>791.66666666666697</v>
      </c>
      <c r="K36" s="28">
        <v>1131.3333333333301</v>
      </c>
      <c r="L36" s="28">
        <v>39.6666666666667</v>
      </c>
      <c r="M36" s="5" t="s">
        <v>213</v>
      </c>
      <c r="N36" s="5" t="s">
        <v>326</v>
      </c>
      <c r="O36" s="5" t="s">
        <v>369</v>
      </c>
    </row>
    <row r="37" spans="1:15" s="5" customFormat="1">
      <c r="A37" s="7" t="s">
        <v>1</v>
      </c>
      <c r="B37" s="25" t="s">
        <v>62</v>
      </c>
      <c r="C37" s="19" t="s">
        <v>105</v>
      </c>
      <c r="D37" s="9"/>
      <c r="E37" s="4">
        <v>51</v>
      </c>
      <c r="F37" t="s">
        <v>116</v>
      </c>
      <c r="G37" t="s">
        <v>116</v>
      </c>
      <c r="H37" t="s">
        <v>116</v>
      </c>
      <c r="I37" t="s">
        <v>116</v>
      </c>
      <c r="J37" s="28">
        <v>1004.66666666667</v>
      </c>
      <c r="K37" s="28">
        <v>560.33333333333303</v>
      </c>
      <c r="L37" s="28">
        <v>12.3333333333333</v>
      </c>
      <c r="M37" s="5" t="s">
        <v>188</v>
      </c>
      <c r="N37" s="5" t="s">
        <v>344</v>
      </c>
      <c r="O37" s="5" t="s">
        <v>369</v>
      </c>
    </row>
    <row r="38" spans="1:15" s="5" customFormat="1">
      <c r="A38" s="7" t="s">
        <v>1</v>
      </c>
      <c r="B38" s="25" t="s">
        <v>55</v>
      </c>
      <c r="C38" s="19" t="s">
        <v>105</v>
      </c>
      <c r="D38" s="20"/>
      <c r="E38" s="4"/>
      <c r="F38" t="s">
        <v>116</v>
      </c>
      <c r="G38" t="s">
        <v>116</v>
      </c>
      <c r="H38"/>
      <c r="I38"/>
      <c r="J38" s="28"/>
      <c r="K38" s="28"/>
      <c r="L38" s="28"/>
      <c r="N38" s="5" t="s">
        <v>345</v>
      </c>
      <c r="O38" s="5" t="s">
        <v>369</v>
      </c>
    </row>
    <row r="39" spans="1:15" s="5" customFormat="1">
      <c r="A39" s="7" t="s">
        <v>1</v>
      </c>
      <c r="B39" s="25" t="s">
        <v>49</v>
      </c>
      <c r="C39" s="15" t="s">
        <v>104</v>
      </c>
      <c r="D39" s="20">
        <v>0.04</v>
      </c>
      <c r="E39" s="4">
        <v>46</v>
      </c>
      <c r="F39"/>
      <c r="G39"/>
      <c r="H39"/>
      <c r="I39"/>
      <c r="J39" s="28"/>
      <c r="K39" s="28"/>
      <c r="L39" s="28"/>
      <c r="M39" t="s">
        <v>221</v>
      </c>
      <c r="N39" s="5" t="e">
        <v>#N/A</v>
      </c>
      <c r="O39" s="5" t="s">
        <v>290</v>
      </c>
    </row>
    <row r="40" spans="1:15" s="5" customFormat="1">
      <c r="A40" s="7" t="s">
        <v>109</v>
      </c>
      <c r="B40" s="25" t="s">
        <v>296</v>
      </c>
      <c r="C40" s="17" t="s">
        <v>151</v>
      </c>
      <c r="D40" s="20"/>
      <c r="E40" s="4"/>
      <c r="F40"/>
      <c r="G40"/>
      <c r="H40"/>
      <c r="I40"/>
      <c r="J40" s="28">
        <v>884.33333333333303</v>
      </c>
      <c r="K40" s="28">
        <v>701.66666666666697</v>
      </c>
      <c r="L40" s="28">
        <v>36.3333333333333</v>
      </c>
      <c r="N40" s="5" t="e">
        <v>#N/A</v>
      </c>
      <c r="O40" s="5" t="e">
        <v>#N/A</v>
      </c>
    </row>
    <row r="41" spans="1:15" s="5" customFormat="1">
      <c r="A41" s="7" t="s">
        <v>109</v>
      </c>
      <c r="B41" s="25" t="s">
        <v>74</v>
      </c>
      <c r="C41" s="17" t="s">
        <v>151</v>
      </c>
      <c r="D41" s="20">
        <v>0.2</v>
      </c>
      <c r="E41" s="4">
        <v>46</v>
      </c>
      <c r="F41" t="s">
        <v>116</v>
      </c>
      <c r="G41" t="s">
        <v>116</v>
      </c>
      <c r="H41" t="s">
        <v>116</v>
      </c>
      <c r="I41" t="s">
        <v>243</v>
      </c>
      <c r="J41" s="28">
        <v>619.33333333333303</v>
      </c>
      <c r="K41" s="28">
        <v>1295.3333333333301</v>
      </c>
      <c r="L41" s="28">
        <v>26.6666666666667</v>
      </c>
      <c r="M41" t="s">
        <v>260</v>
      </c>
      <c r="N41" s="5" t="s">
        <v>346</v>
      </c>
      <c r="O41" s="5" t="s">
        <v>369</v>
      </c>
    </row>
    <row r="42" spans="1:15" s="5" customFormat="1">
      <c r="A42" s="7" t="s">
        <v>109</v>
      </c>
      <c r="B42" s="25" t="s">
        <v>72</v>
      </c>
      <c r="C42" s="17" t="s">
        <v>151</v>
      </c>
      <c r="D42" s="20">
        <v>0.06</v>
      </c>
      <c r="E42" s="4">
        <v>46</v>
      </c>
      <c r="F42" t="s">
        <v>116</v>
      </c>
      <c r="G42" t="s">
        <v>116</v>
      </c>
      <c r="H42" t="s">
        <v>116</v>
      </c>
      <c r="I42" t="s">
        <v>244</v>
      </c>
      <c r="J42" s="28"/>
      <c r="K42" s="28"/>
      <c r="L42" s="28"/>
      <c r="M42" t="s">
        <v>261</v>
      </c>
      <c r="N42" s="5" t="s">
        <v>347</v>
      </c>
      <c r="O42" s="5" t="s">
        <v>369</v>
      </c>
    </row>
    <row r="43" spans="1:15" s="5" customFormat="1">
      <c r="A43" s="7" t="s">
        <v>109</v>
      </c>
      <c r="B43" s="25" t="s">
        <v>71</v>
      </c>
      <c r="C43" s="17" t="s">
        <v>151</v>
      </c>
      <c r="D43" s="20">
        <v>0.15</v>
      </c>
      <c r="E43" s="4">
        <v>47</v>
      </c>
      <c r="F43"/>
      <c r="G43"/>
      <c r="H43"/>
      <c r="I43"/>
      <c r="J43" s="28"/>
      <c r="K43" s="28"/>
      <c r="L43" s="28"/>
      <c r="M43" t="s">
        <v>267</v>
      </c>
      <c r="N43" s="5" t="e">
        <v>#N/A</v>
      </c>
      <c r="O43" s="5" t="e">
        <v>#N/A</v>
      </c>
    </row>
    <row r="44" spans="1:15" s="5" customFormat="1">
      <c r="A44" s="7" t="s">
        <v>109</v>
      </c>
      <c r="B44" s="25" t="s">
        <v>67</v>
      </c>
      <c r="C44" s="17" t="s">
        <v>151</v>
      </c>
      <c r="D44" s="9">
        <v>0.13</v>
      </c>
      <c r="E44" s="4">
        <v>45</v>
      </c>
      <c r="F44" s="8" t="s">
        <v>116</v>
      </c>
      <c r="G44"/>
      <c r="H44" s="8" t="s">
        <v>116</v>
      </c>
      <c r="I44"/>
      <c r="J44" s="28">
        <v>857</v>
      </c>
      <c r="K44" s="28">
        <v>829.33333333333303</v>
      </c>
      <c r="L44" s="28">
        <v>59.6666666666667</v>
      </c>
      <c r="M44" s="5" t="s">
        <v>194</v>
      </c>
      <c r="N44" s="5" t="s">
        <v>348</v>
      </c>
      <c r="O44" s="5" t="s">
        <v>369</v>
      </c>
    </row>
    <row r="45" spans="1:15" s="5" customFormat="1">
      <c r="A45" s="7" t="s">
        <v>109</v>
      </c>
      <c r="B45" s="25" t="s">
        <v>73</v>
      </c>
      <c r="C45" s="19" t="s">
        <v>105</v>
      </c>
      <c r="D45" s="9">
        <v>0.03</v>
      </c>
      <c r="E45" s="4">
        <v>46</v>
      </c>
      <c r="F45" t="s">
        <v>116</v>
      </c>
      <c r="G45" t="s">
        <v>116</v>
      </c>
      <c r="H45" t="s">
        <v>116</v>
      </c>
      <c r="I45" t="s">
        <v>228</v>
      </c>
      <c r="J45" s="28">
        <v>970</v>
      </c>
      <c r="K45" s="28">
        <v>753.33333333333303</v>
      </c>
      <c r="L45" s="28">
        <v>32.3333333333333</v>
      </c>
      <c r="M45" s="5" t="s">
        <v>190</v>
      </c>
      <c r="N45" s="5" t="e">
        <v>#N/A</v>
      </c>
      <c r="O45" s="5" t="s">
        <v>290</v>
      </c>
    </row>
    <row r="46" spans="1:15" s="5" customFormat="1">
      <c r="A46" s="7" t="s">
        <v>109</v>
      </c>
      <c r="B46" s="25" t="s">
        <v>75</v>
      </c>
      <c r="C46" s="19" t="s">
        <v>105</v>
      </c>
      <c r="D46" s="9">
        <v>4.1000000000000002E-2</v>
      </c>
      <c r="E46" s="4">
        <v>80</v>
      </c>
      <c r="F46" t="s">
        <v>116</v>
      </c>
      <c r="G46" t="s">
        <v>116</v>
      </c>
      <c r="H46" t="s">
        <v>116</v>
      </c>
      <c r="I46" t="s">
        <v>235</v>
      </c>
      <c r="J46" s="28">
        <v>982.66666666666697</v>
      </c>
      <c r="K46" s="28">
        <v>845.66666666666697</v>
      </c>
      <c r="L46" s="28">
        <v>66.6666666666667</v>
      </c>
      <c r="M46" s="5" t="s">
        <v>195</v>
      </c>
      <c r="N46" s="5" t="s">
        <v>349</v>
      </c>
      <c r="O46" s="5" t="s">
        <v>370</v>
      </c>
    </row>
    <row r="47" spans="1:15" s="5" customFormat="1">
      <c r="A47" s="7" t="s">
        <v>109</v>
      </c>
      <c r="B47" s="25" t="s">
        <v>78</v>
      </c>
      <c r="C47" s="19" t="s">
        <v>105</v>
      </c>
      <c r="D47" s="9">
        <v>0.04</v>
      </c>
      <c r="E47" s="4">
        <v>44</v>
      </c>
      <c r="F47" t="s">
        <v>116</v>
      </c>
      <c r="G47" t="s">
        <v>116</v>
      </c>
      <c r="H47"/>
      <c r="I47"/>
      <c r="J47" s="28">
        <v>658.33333333333303</v>
      </c>
      <c r="K47" s="28">
        <v>445</v>
      </c>
      <c r="L47" s="28">
        <v>15.3333333333333</v>
      </c>
      <c r="M47" s="5" t="s">
        <v>189</v>
      </c>
      <c r="N47" s="5" t="s">
        <v>334</v>
      </c>
      <c r="O47" s="5" t="s">
        <v>369</v>
      </c>
    </row>
    <row r="48" spans="1:15" s="5" customFormat="1">
      <c r="A48" s="7" t="s">
        <v>109</v>
      </c>
      <c r="B48" s="25" t="s">
        <v>81</v>
      </c>
      <c r="C48" s="19" t="s">
        <v>105</v>
      </c>
      <c r="D48" s="9">
        <v>0.12</v>
      </c>
      <c r="E48" s="4">
        <v>89</v>
      </c>
      <c r="F48" t="s">
        <v>116</v>
      </c>
      <c r="G48" t="s">
        <v>116</v>
      </c>
      <c r="H48" t="s">
        <v>116</v>
      </c>
      <c r="I48" t="s">
        <v>238</v>
      </c>
      <c r="J48" s="28">
        <v>651</v>
      </c>
      <c r="K48" s="28">
        <v>679.66666666666697</v>
      </c>
      <c r="L48" s="28">
        <v>23.3333333333333</v>
      </c>
      <c r="M48" s="5" t="s">
        <v>196</v>
      </c>
      <c r="N48" s="5" t="s">
        <v>350</v>
      </c>
      <c r="O48" s="5" t="s">
        <v>369</v>
      </c>
    </row>
    <row r="49" spans="1:15" s="5" customFormat="1">
      <c r="A49" s="7" t="s">
        <v>109</v>
      </c>
      <c r="B49" s="25" t="s">
        <v>76</v>
      </c>
      <c r="C49" s="19" t="s">
        <v>105</v>
      </c>
      <c r="D49" s="20"/>
      <c r="E49" s="4"/>
      <c r="F49" t="s">
        <v>116</v>
      </c>
      <c r="G49" t="s">
        <v>116</v>
      </c>
      <c r="H49" t="s">
        <v>116</v>
      </c>
      <c r="I49" t="s">
        <v>116</v>
      </c>
      <c r="J49" s="28"/>
      <c r="K49" s="28"/>
      <c r="L49" s="28"/>
      <c r="N49" s="5" t="e">
        <v>#N/A</v>
      </c>
      <c r="O49" s="5" t="e">
        <v>#N/A</v>
      </c>
    </row>
    <row r="50" spans="1:15" s="5" customFormat="1">
      <c r="A50" s="7" t="s">
        <v>109</v>
      </c>
      <c r="B50" s="25" t="s">
        <v>77</v>
      </c>
      <c r="C50" s="19" t="s">
        <v>105</v>
      </c>
      <c r="D50" s="20"/>
      <c r="E50" s="4"/>
      <c r="F50"/>
      <c r="G50"/>
      <c r="H50"/>
      <c r="I50"/>
      <c r="J50" s="28"/>
      <c r="K50" s="28"/>
      <c r="L50" s="28"/>
      <c r="N50" s="5" t="e">
        <v>#N/A</v>
      </c>
      <c r="O50" s="5" t="e">
        <v>#N/A</v>
      </c>
    </row>
    <row r="51" spans="1:15" s="5" customFormat="1">
      <c r="A51" s="7" t="s">
        <v>109</v>
      </c>
      <c r="B51" s="25" t="s">
        <v>79</v>
      </c>
      <c r="C51" s="19" t="s">
        <v>105</v>
      </c>
      <c r="D51" s="20"/>
      <c r="E51" s="4"/>
      <c r="F51" t="s">
        <v>116</v>
      </c>
      <c r="G51" t="s">
        <v>116</v>
      </c>
      <c r="H51"/>
      <c r="I51"/>
      <c r="J51" s="28"/>
      <c r="K51" s="28"/>
      <c r="L51" s="28"/>
      <c r="N51" s="5" t="e">
        <v>#N/A</v>
      </c>
      <c r="O51" s="5" t="e">
        <v>#N/A</v>
      </c>
    </row>
    <row r="52" spans="1:15">
      <c r="A52" s="7" t="s">
        <v>109</v>
      </c>
      <c r="B52" s="25" t="s">
        <v>80</v>
      </c>
      <c r="C52" s="19" t="s">
        <v>105</v>
      </c>
      <c r="D52" s="20"/>
      <c r="F52" t="s">
        <v>116</v>
      </c>
      <c r="G52" t="s">
        <v>154</v>
      </c>
      <c r="I52"/>
      <c r="J52" s="28"/>
      <c r="K52" s="28"/>
      <c r="L52" s="28"/>
      <c r="N52" s="5" t="e">
        <v>#N/A</v>
      </c>
      <c r="O52" s="5" t="e">
        <v>#N/A</v>
      </c>
    </row>
    <row r="53" spans="1:15">
      <c r="A53" s="7" t="s">
        <v>109</v>
      </c>
      <c r="B53" s="25" t="s">
        <v>295</v>
      </c>
      <c r="C53" s="15" t="s">
        <v>104</v>
      </c>
      <c r="D53" s="9">
        <v>0</v>
      </c>
      <c r="E53" s="4">
        <v>46</v>
      </c>
      <c r="G53" t="s">
        <v>116</v>
      </c>
      <c r="H53" t="s">
        <v>116</v>
      </c>
      <c r="I53"/>
      <c r="J53" s="28">
        <v>933</v>
      </c>
      <c r="K53" s="28">
        <v>918</v>
      </c>
      <c r="L53" s="28">
        <v>81.6666666666667</v>
      </c>
      <c r="M53" s="5" t="s">
        <v>191</v>
      </c>
      <c r="N53" s="5" t="s">
        <v>351</v>
      </c>
      <c r="O53" s="5" t="s">
        <v>370</v>
      </c>
    </row>
    <row r="54" spans="1:15">
      <c r="A54" s="7" t="s">
        <v>109</v>
      </c>
      <c r="B54" s="25" t="s">
        <v>68</v>
      </c>
      <c r="C54" s="15" t="s">
        <v>104</v>
      </c>
      <c r="D54" s="9">
        <v>1.4999999999999999E-2</v>
      </c>
      <c r="E54" s="4">
        <v>46</v>
      </c>
      <c r="F54" t="s">
        <v>116</v>
      </c>
      <c r="G54" t="s">
        <v>116</v>
      </c>
      <c r="H54" t="s">
        <v>116</v>
      </c>
      <c r="I54" t="s">
        <v>229</v>
      </c>
      <c r="J54" s="28">
        <v>911.66666666666697</v>
      </c>
      <c r="K54" s="28">
        <v>1021.66666666667</v>
      </c>
      <c r="L54" s="28">
        <v>34</v>
      </c>
      <c r="M54" s="5" t="s">
        <v>193</v>
      </c>
      <c r="N54" s="5" t="s">
        <v>352</v>
      </c>
      <c r="O54" s="5" t="s">
        <v>369</v>
      </c>
    </row>
    <row r="55" spans="1:15">
      <c r="A55" s="7" t="s">
        <v>109</v>
      </c>
      <c r="B55" s="25" t="s">
        <v>69</v>
      </c>
      <c r="C55" s="15" t="s">
        <v>104</v>
      </c>
      <c r="D55" s="20"/>
      <c r="F55" t="s">
        <v>116</v>
      </c>
      <c r="G55" t="s">
        <v>116</v>
      </c>
      <c r="H55" t="s">
        <v>116</v>
      </c>
      <c r="I55" t="s">
        <v>241</v>
      </c>
      <c r="J55" s="28">
        <v>898.66666666666697</v>
      </c>
      <c r="K55" s="28">
        <v>1232.3333333333301</v>
      </c>
      <c r="L55" s="28">
        <v>19.3333333333333</v>
      </c>
      <c r="N55" s="5" t="e">
        <v>#N/A</v>
      </c>
      <c r="O55" s="5" t="e">
        <v>#N/A</v>
      </c>
    </row>
    <row r="56" spans="1:15">
      <c r="A56" s="7" t="s">
        <v>110</v>
      </c>
      <c r="B56" s="25" t="s">
        <v>22</v>
      </c>
      <c r="C56" s="17" t="s">
        <v>151</v>
      </c>
      <c r="D56" s="20">
        <v>0</v>
      </c>
      <c r="E56" s="4">
        <v>73</v>
      </c>
      <c r="I56"/>
      <c r="J56" s="28"/>
      <c r="K56" s="28"/>
      <c r="L56" s="28"/>
      <c r="M56" t="s">
        <v>268</v>
      </c>
      <c r="N56" s="5" t="s">
        <v>353</v>
      </c>
      <c r="O56" s="5" t="s">
        <v>371</v>
      </c>
    </row>
    <row r="57" spans="1:15">
      <c r="A57" s="7" t="s">
        <v>110</v>
      </c>
      <c r="B57" s="25" t="s">
        <v>18</v>
      </c>
      <c r="C57" s="17" t="s">
        <v>151</v>
      </c>
      <c r="D57" s="9">
        <v>0</v>
      </c>
      <c r="E57" s="4">
        <v>65</v>
      </c>
      <c r="F57" t="s">
        <v>116</v>
      </c>
      <c r="G57" t="s">
        <v>116</v>
      </c>
      <c r="H57" t="s">
        <v>116</v>
      </c>
      <c r="I57" t="s">
        <v>233</v>
      </c>
      <c r="J57" s="28">
        <v>1302.3333333333301</v>
      </c>
      <c r="K57" s="28">
        <v>494.33333333333297</v>
      </c>
      <c r="L57" s="28">
        <v>62</v>
      </c>
      <c r="M57" s="5" t="s">
        <v>202</v>
      </c>
      <c r="N57" s="5" t="e">
        <v>#N/A</v>
      </c>
      <c r="O57" s="5" t="e">
        <v>#N/A</v>
      </c>
    </row>
    <row r="58" spans="1:15">
      <c r="A58" s="7" t="s">
        <v>110</v>
      </c>
      <c r="B58" s="25" t="s">
        <v>21</v>
      </c>
      <c r="C58" s="19" t="s">
        <v>105</v>
      </c>
      <c r="D58" s="9">
        <v>3.3000000000000002E-2</v>
      </c>
      <c r="E58" s="4">
        <v>51</v>
      </c>
      <c r="H58" t="s">
        <v>116</v>
      </c>
      <c r="I58"/>
      <c r="J58" s="28"/>
      <c r="K58" s="28"/>
      <c r="L58" s="28"/>
      <c r="M58" s="5" t="s">
        <v>215</v>
      </c>
      <c r="N58" s="5" t="s">
        <v>354</v>
      </c>
      <c r="O58" s="5" t="s">
        <v>369</v>
      </c>
    </row>
    <row r="59" spans="1:15">
      <c r="A59" s="7" t="s">
        <v>110</v>
      </c>
      <c r="B59" s="25" t="s">
        <v>47</v>
      </c>
      <c r="C59" s="19" t="s">
        <v>105</v>
      </c>
      <c r="D59" s="9">
        <v>0.1</v>
      </c>
      <c r="E59" s="4">
        <v>46</v>
      </c>
      <c r="I59"/>
      <c r="J59" s="28">
        <v>913.66666666666697</v>
      </c>
      <c r="K59" s="28">
        <v>464</v>
      </c>
      <c r="L59" s="28">
        <v>20.6666666666667</v>
      </c>
      <c r="M59" s="5" t="s">
        <v>214</v>
      </c>
      <c r="N59" s="5" t="e">
        <v>#N/A</v>
      </c>
      <c r="O59" s="5" t="s">
        <v>290</v>
      </c>
    </row>
    <row r="60" spans="1:15">
      <c r="A60" s="7" t="s">
        <v>110</v>
      </c>
      <c r="B60" s="25" t="s">
        <v>16</v>
      </c>
      <c r="C60" s="15" t="s">
        <v>104</v>
      </c>
      <c r="D60" s="9">
        <v>0</v>
      </c>
      <c r="E60" s="4">
        <v>47</v>
      </c>
      <c r="F60" t="s">
        <v>116</v>
      </c>
      <c r="G60" t="s">
        <v>116</v>
      </c>
      <c r="H60" t="s">
        <v>116</v>
      </c>
      <c r="I60" t="s">
        <v>116</v>
      </c>
      <c r="J60" s="28">
        <v>1208</v>
      </c>
      <c r="K60" s="28">
        <v>662</v>
      </c>
      <c r="L60" s="28">
        <v>34.3333333333333</v>
      </c>
      <c r="M60" s="5" t="s">
        <v>197</v>
      </c>
      <c r="N60" s="5" t="s">
        <v>355</v>
      </c>
      <c r="O60" s="5" t="s">
        <v>369</v>
      </c>
    </row>
    <row r="61" spans="1:15">
      <c r="A61" s="7" t="s">
        <v>110</v>
      </c>
      <c r="B61" s="25" t="s">
        <v>100</v>
      </c>
      <c r="C61" s="15" t="s">
        <v>104</v>
      </c>
      <c r="D61" s="9"/>
      <c r="E61" s="4">
        <v>74</v>
      </c>
      <c r="F61" t="s">
        <v>116</v>
      </c>
      <c r="G61" t="s">
        <v>116</v>
      </c>
      <c r="H61" t="s">
        <v>116</v>
      </c>
      <c r="I61" t="s">
        <v>228</v>
      </c>
      <c r="J61" s="28">
        <v>687.33333333333303</v>
      </c>
      <c r="K61" s="28">
        <v>266</v>
      </c>
      <c r="L61" s="28">
        <v>193</v>
      </c>
      <c r="M61" s="5" t="s">
        <v>200</v>
      </c>
      <c r="N61" s="5" t="e">
        <v>#N/A</v>
      </c>
      <c r="O61" s="5" t="s">
        <v>290</v>
      </c>
    </row>
    <row r="62" spans="1:15">
      <c r="A62" s="7" t="s">
        <v>110</v>
      </c>
      <c r="B62" s="25" t="s">
        <v>19</v>
      </c>
      <c r="C62" s="15" t="s">
        <v>104</v>
      </c>
      <c r="D62" s="9">
        <v>0.08</v>
      </c>
      <c r="E62" s="4">
        <v>61</v>
      </c>
      <c r="F62" t="s">
        <v>116</v>
      </c>
      <c r="G62" t="s">
        <v>116</v>
      </c>
      <c r="H62" t="s">
        <v>116</v>
      </c>
      <c r="I62" t="s">
        <v>116</v>
      </c>
      <c r="J62" s="28">
        <v>862.66666666666697</v>
      </c>
      <c r="K62" s="28">
        <v>306.33333333333297</v>
      </c>
      <c r="L62" s="28">
        <v>76.6666666666667</v>
      </c>
      <c r="M62" s="5" t="s">
        <v>199</v>
      </c>
      <c r="N62" s="5" t="s">
        <v>356</v>
      </c>
      <c r="O62" s="5" t="s">
        <v>369</v>
      </c>
    </row>
    <row r="63" spans="1:15">
      <c r="A63" s="7" t="s">
        <v>110</v>
      </c>
      <c r="B63" s="25" t="s">
        <v>20</v>
      </c>
      <c r="C63" s="15" t="s">
        <v>104</v>
      </c>
      <c r="D63" s="9">
        <v>0.12</v>
      </c>
      <c r="E63" s="4">
        <v>54</v>
      </c>
      <c r="F63" t="s">
        <v>116</v>
      </c>
      <c r="G63" t="s">
        <v>116</v>
      </c>
      <c r="H63" t="s">
        <v>116</v>
      </c>
      <c r="I63" t="s">
        <v>116</v>
      </c>
      <c r="J63" s="28">
        <v>917</v>
      </c>
      <c r="K63" s="28">
        <v>373</v>
      </c>
      <c r="L63" s="28">
        <v>69</v>
      </c>
      <c r="M63" s="5" t="s">
        <v>198</v>
      </c>
      <c r="N63" s="5" t="s">
        <v>357</v>
      </c>
      <c r="O63" s="5" t="s">
        <v>369</v>
      </c>
    </row>
    <row r="64" spans="1:15">
      <c r="A64" s="7" t="s">
        <v>113</v>
      </c>
      <c r="B64" s="25" t="s">
        <v>82</v>
      </c>
      <c r="C64" s="17" t="s">
        <v>151</v>
      </c>
      <c r="D64" s="9">
        <v>0.24</v>
      </c>
      <c r="E64" s="4">
        <v>53</v>
      </c>
      <c r="F64" t="s">
        <v>116</v>
      </c>
      <c r="G64" t="s">
        <v>139</v>
      </c>
      <c r="H64" t="s">
        <v>116</v>
      </c>
      <c r="I64" t="s">
        <v>232</v>
      </c>
      <c r="J64" s="28">
        <v>1422.3333333333301</v>
      </c>
      <c r="K64" s="28">
        <v>629</v>
      </c>
      <c r="L64" s="28">
        <v>28.3333333333333</v>
      </c>
      <c r="M64" s="5" t="s">
        <v>206</v>
      </c>
      <c r="N64" s="5" t="e">
        <v>#N/A</v>
      </c>
      <c r="O64" s="5" t="e">
        <v>#N/A</v>
      </c>
    </row>
    <row r="65" spans="1:15">
      <c r="A65" s="7" t="s">
        <v>113</v>
      </c>
      <c r="B65" s="25" t="s">
        <v>83</v>
      </c>
      <c r="C65" s="19" t="s">
        <v>105</v>
      </c>
      <c r="D65" s="9">
        <v>0.1</v>
      </c>
      <c r="E65" s="4">
        <v>94</v>
      </c>
      <c r="F65" t="s">
        <v>116</v>
      </c>
      <c r="G65" t="s">
        <v>116</v>
      </c>
      <c r="H65" t="s">
        <v>116</v>
      </c>
      <c r="I65" t="s">
        <v>116</v>
      </c>
      <c r="J65" s="28">
        <v>913</v>
      </c>
      <c r="K65" s="28">
        <v>1273.6666666666699</v>
      </c>
      <c r="L65" s="28">
        <v>49.3333333333333</v>
      </c>
      <c r="M65" s="5" t="s">
        <v>201</v>
      </c>
      <c r="N65" s="5" t="e">
        <v>#N/A</v>
      </c>
      <c r="O65" s="5" t="s">
        <v>290</v>
      </c>
    </row>
    <row r="66" spans="1:15">
      <c r="A66" s="7" t="s">
        <v>113</v>
      </c>
      <c r="B66" s="25" t="s">
        <v>297</v>
      </c>
      <c r="C66" s="19" t="s">
        <v>105</v>
      </c>
      <c r="D66" s="20"/>
      <c r="I66"/>
      <c r="J66" s="28"/>
      <c r="K66" s="28"/>
      <c r="L66" s="28"/>
      <c r="N66" s="5" t="e">
        <v>#N/A</v>
      </c>
      <c r="O66" s="5" t="e">
        <v>#N/A</v>
      </c>
    </row>
    <row r="67" spans="1:15">
      <c r="A67" s="7" t="s">
        <v>114</v>
      </c>
      <c r="B67" s="25" t="s">
        <v>93</v>
      </c>
      <c r="C67" s="17" t="s">
        <v>151</v>
      </c>
      <c r="D67" s="20"/>
      <c r="I67"/>
      <c r="J67" s="28"/>
      <c r="K67" s="28"/>
      <c r="L67" s="28"/>
      <c r="N67" s="5" t="s">
        <v>358</v>
      </c>
      <c r="O67" s="5" t="s">
        <v>369</v>
      </c>
    </row>
    <row r="68" spans="1:15">
      <c r="A68" s="7" t="s">
        <v>114</v>
      </c>
      <c r="B68" s="25" t="s">
        <v>86</v>
      </c>
      <c r="C68" s="17" t="s">
        <v>151</v>
      </c>
      <c r="D68" s="9">
        <v>0.04</v>
      </c>
      <c r="E68" s="4">
        <v>50</v>
      </c>
      <c r="I68"/>
      <c r="J68" s="28"/>
      <c r="K68" s="28"/>
      <c r="L68" s="28"/>
      <c r="M68" s="5" t="s">
        <v>208</v>
      </c>
      <c r="N68" s="5" t="s">
        <v>340</v>
      </c>
      <c r="O68" s="5" t="s">
        <v>369</v>
      </c>
    </row>
    <row r="69" spans="1:15">
      <c r="A69" s="7" t="s">
        <v>114</v>
      </c>
      <c r="B69" s="25" t="s">
        <v>91</v>
      </c>
      <c r="C69" s="17" t="s">
        <v>151</v>
      </c>
      <c r="D69" s="20">
        <v>0.02</v>
      </c>
      <c r="E69" s="4">
        <v>47</v>
      </c>
      <c r="I69"/>
      <c r="J69" s="28"/>
      <c r="K69" s="28"/>
      <c r="L69" s="28"/>
      <c r="M69" t="s">
        <v>269</v>
      </c>
      <c r="N69" s="5" t="s">
        <v>340</v>
      </c>
      <c r="O69" s="5" t="s">
        <v>369</v>
      </c>
    </row>
    <row r="70" spans="1:15">
      <c r="A70" s="7" t="s">
        <v>114</v>
      </c>
      <c r="B70" s="25" t="s">
        <v>90</v>
      </c>
      <c r="C70" s="17" t="s">
        <v>151</v>
      </c>
      <c r="D70" s="20"/>
      <c r="I70"/>
      <c r="J70" s="28"/>
      <c r="K70" s="28"/>
      <c r="L70" s="28"/>
      <c r="N70" s="5" t="e">
        <v>#N/A</v>
      </c>
      <c r="O70" s="5" t="e">
        <v>#N/A</v>
      </c>
    </row>
    <row r="71" spans="1:15">
      <c r="A71" s="7" t="s">
        <v>114</v>
      </c>
      <c r="B71" s="25" t="s">
        <v>92</v>
      </c>
      <c r="C71" s="19" t="s">
        <v>105</v>
      </c>
      <c r="D71" s="9"/>
      <c r="E71" s="4">
        <v>80</v>
      </c>
      <c r="F71" t="s">
        <v>116</v>
      </c>
      <c r="G71" t="s">
        <v>116</v>
      </c>
      <c r="H71" t="s">
        <v>116</v>
      </c>
      <c r="I71" t="s">
        <v>228</v>
      </c>
      <c r="J71" s="28">
        <v>645.33333333333303</v>
      </c>
      <c r="K71" s="28">
        <v>515.33333333333303</v>
      </c>
      <c r="L71" s="28">
        <v>25.3333333333333</v>
      </c>
      <c r="M71" s="5" t="s">
        <v>204</v>
      </c>
      <c r="N71" s="5" t="s">
        <v>359</v>
      </c>
      <c r="O71" s="5" t="s">
        <v>369</v>
      </c>
    </row>
    <row r="72" spans="1:15">
      <c r="A72" s="7" t="s">
        <v>114</v>
      </c>
      <c r="B72" s="25" t="s">
        <v>94</v>
      </c>
      <c r="C72" s="19" t="s">
        <v>105</v>
      </c>
      <c r="D72" s="20"/>
      <c r="I72"/>
      <c r="J72" s="28"/>
      <c r="K72" s="28"/>
      <c r="L72" s="28"/>
      <c r="N72" s="5" t="e">
        <v>#N/A</v>
      </c>
      <c r="O72" s="5" t="e">
        <v>#N/A</v>
      </c>
    </row>
    <row r="73" spans="1:15">
      <c r="A73" s="7" t="s">
        <v>114</v>
      </c>
      <c r="B73" s="25" t="s">
        <v>85</v>
      </c>
      <c r="C73" s="15" t="s">
        <v>104</v>
      </c>
      <c r="D73" s="9">
        <v>0</v>
      </c>
      <c r="E73" s="4">
        <v>49</v>
      </c>
      <c r="F73" t="s">
        <v>116</v>
      </c>
      <c r="G73" t="s">
        <v>116</v>
      </c>
      <c r="H73" t="s">
        <v>116</v>
      </c>
      <c r="I73" t="s">
        <v>116</v>
      </c>
      <c r="J73" s="28">
        <v>1367.3333333333301</v>
      </c>
      <c r="K73" s="28">
        <v>676</v>
      </c>
      <c r="L73" s="28">
        <v>37</v>
      </c>
      <c r="M73" s="5" t="s">
        <v>203</v>
      </c>
      <c r="N73" s="5" t="s">
        <v>360</v>
      </c>
      <c r="O73" s="5" t="s">
        <v>370</v>
      </c>
    </row>
    <row r="74" spans="1:15">
      <c r="A74" s="7" t="s">
        <v>114</v>
      </c>
      <c r="B74" s="25" t="s">
        <v>87</v>
      </c>
      <c r="C74" s="15" t="s">
        <v>104</v>
      </c>
      <c r="D74" s="9">
        <v>0</v>
      </c>
      <c r="E74" s="4">
        <v>47</v>
      </c>
      <c r="I74"/>
      <c r="J74" s="28">
        <v>818.66666666666697</v>
      </c>
      <c r="K74" s="28">
        <v>883.33333333333303</v>
      </c>
      <c r="L74" s="28">
        <v>151.333333333333</v>
      </c>
      <c r="M74" s="5" t="s">
        <v>218</v>
      </c>
      <c r="N74" s="5" t="s">
        <v>340</v>
      </c>
      <c r="O74" s="5" t="s">
        <v>369</v>
      </c>
    </row>
    <row r="75" spans="1:15">
      <c r="A75" s="7" t="s">
        <v>114</v>
      </c>
      <c r="B75" s="25" t="s">
        <v>88</v>
      </c>
      <c r="C75" s="15" t="s">
        <v>104</v>
      </c>
      <c r="D75" s="9">
        <v>0.03</v>
      </c>
      <c r="E75" s="4">
        <v>47</v>
      </c>
      <c r="I75"/>
      <c r="J75" s="28"/>
      <c r="K75" s="28"/>
      <c r="L75" s="28"/>
      <c r="M75" s="5" t="s">
        <v>216</v>
      </c>
      <c r="N75" s="5" t="s">
        <v>340</v>
      </c>
      <c r="O75" s="5" t="s">
        <v>369</v>
      </c>
    </row>
    <row r="76" spans="1:15">
      <c r="A76" s="7" t="s">
        <v>114</v>
      </c>
      <c r="B76" s="25" t="s">
        <v>89</v>
      </c>
      <c r="C76" s="15" t="s">
        <v>104</v>
      </c>
      <c r="D76" s="9">
        <v>1.4999999999999999E-2</v>
      </c>
      <c r="E76" s="4">
        <v>47</v>
      </c>
      <c r="I76"/>
      <c r="J76" s="28"/>
      <c r="K76" s="28"/>
      <c r="L76" s="28"/>
      <c r="M76" s="5" t="s">
        <v>217</v>
      </c>
      <c r="N76" s="5" t="s">
        <v>340</v>
      </c>
      <c r="O76" s="5" t="s">
        <v>369</v>
      </c>
    </row>
    <row r="77" spans="1:15">
      <c r="A77" s="7" t="s">
        <v>138</v>
      </c>
      <c r="B77" s="25" t="s">
        <v>97</v>
      </c>
      <c r="C77" s="74" t="s">
        <v>291</v>
      </c>
      <c r="D77" s="20"/>
      <c r="I77"/>
      <c r="J77" s="28"/>
      <c r="K77" s="28"/>
      <c r="L77" s="28"/>
      <c r="N77" s="5" t="e">
        <v>#N/A</v>
      </c>
      <c r="O77" s="5" t="e">
        <v>#N/A</v>
      </c>
    </row>
    <row r="78" spans="1:15">
      <c r="A78" s="7" t="s">
        <v>138</v>
      </c>
      <c r="B78" s="25" t="s">
        <v>96</v>
      </c>
      <c r="C78" s="19" t="s">
        <v>105</v>
      </c>
      <c r="D78" s="9">
        <v>7.4999999999999997E-2</v>
      </c>
      <c r="E78" s="4">
        <v>65</v>
      </c>
      <c r="F78" t="s">
        <v>250</v>
      </c>
      <c r="G78" t="s">
        <v>116</v>
      </c>
      <c r="H78" t="s">
        <v>116</v>
      </c>
      <c r="I78" t="s">
        <v>234</v>
      </c>
      <c r="J78" s="28">
        <v>731</v>
      </c>
      <c r="K78" s="28">
        <v>361</v>
      </c>
      <c r="L78" s="28">
        <v>12</v>
      </c>
      <c r="M78" s="5" t="s">
        <v>176</v>
      </c>
      <c r="N78" s="5" t="e">
        <v>#N/A</v>
      </c>
      <c r="O78" s="5" t="s">
        <v>290</v>
      </c>
    </row>
    <row r="79" spans="1:15">
      <c r="A79" s="7" t="s">
        <v>138</v>
      </c>
      <c r="B79" s="25" t="s">
        <v>98</v>
      </c>
      <c r="C79" s="75" t="s">
        <v>105</v>
      </c>
      <c r="D79" s="73"/>
      <c r="I79"/>
      <c r="J79" s="28">
        <v>806.33333333333303</v>
      </c>
      <c r="K79" s="28">
        <v>233</v>
      </c>
      <c r="L79" s="28">
        <v>11.6666666666667</v>
      </c>
      <c r="N79" s="5" t="e">
        <v>#N/A</v>
      </c>
      <c r="O79" s="5" t="e">
        <v>#N/A</v>
      </c>
    </row>
    <row r="80" spans="1:15">
      <c r="A80" s="7" t="s">
        <v>138</v>
      </c>
      <c r="B80" s="25" t="s">
        <v>298</v>
      </c>
      <c r="C80" s="19" t="s">
        <v>105</v>
      </c>
      <c r="D80" s="20"/>
      <c r="F80" t="s">
        <v>116</v>
      </c>
      <c r="G80" t="s">
        <v>116</v>
      </c>
      <c r="I80"/>
      <c r="J80" s="28">
        <v>1674.3333333333301</v>
      </c>
      <c r="K80" s="28">
        <v>212.333333333333</v>
      </c>
      <c r="L80" s="28">
        <v>55.6666666666667</v>
      </c>
      <c r="N80" s="5" t="e">
        <v>#N/A</v>
      </c>
      <c r="O80" s="5" t="e">
        <v>#N/A</v>
      </c>
    </row>
    <row r="81" spans="1:15">
      <c r="A81" s="11" t="s">
        <v>112</v>
      </c>
      <c r="B81" s="25" t="s">
        <v>45</v>
      </c>
      <c r="C81" s="17" t="s">
        <v>151</v>
      </c>
      <c r="D81" s="20">
        <v>0.02</v>
      </c>
      <c r="E81" s="4">
        <v>47</v>
      </c>
      <c r="I81"/>
      <c r="J81" s="28"/>
      <c r="K81" s="28"/>
      <c r="L81" s="28"/>
      <c r="M81" t="s">
        <v>265</v>
      </c>
      <c r="N81" s="5" t="s">
        <v>361</v>
      </c>
      <c r="O81" s="5" t="s">
        <v>369</v>
      </c>
    </row>
    <row r="82" spans="1:15">
      <c r="A82" s="7" t="s">
        <v>111</v>
      </c>
      <c r="B82" s="25" t="s">
        <v>31</v>
      </c>
      <c r="C82" s="17" t="s">
        <v>151</v>
      </c>
      <c r="D82" s="20" t="s">
        <v>262</v>
      </c>
      <c r="E82" s="4">
        <v>93</v>
      </c>
      <c r="F82" t="s">
        <v>116</v>
      </c>
      <c r="G82" t="s">
        <v>116</v>
      </c>
      <c r="H82" t="s">
        <v>248</v>
      </c>
      <c r="I82"/>
      <c r="J82" s="28"/>
      <c r="K82" s="28"/>
      <c r="L82" s="28"/>
      <c r="M82" t="s">
        <v>254</v>
      </c>
      <c r="N82" s="5" t="s">
        <v>362</v>
      </c>
      <c r="O82" s="5" t="s">
        <v>369</v>
      </c>
    </row>
    <row r="83" spans="1:15">
      <c r="A83" s="7" t="s">
        <v>111</v>
      </c>
      <c r="B83" s="25" t="s">
        <v>34</v>
      </c>
      <c r="C83" s="17" t="s">
        <v>151</v>
      </c>
      <c r="D83" s="20">
        <v>0.04</v>
      </c>
      <c r="E83" s="4">
        <v>46</v>
      </c>
      <c r="H83" t="s">
        <v>116</v>
      </c>
      <c r="I83"/>
      <c r="J83" s="28"/>
      <c r="K83" s="28"/>
      <c r="L83" s="28"/>
      <c r="M83" t="s">
        <v>270</v>
      </c>
      <c r="N83" s="5" t="e">
        <v>#N/A</v>
      </c>
      <c r="O83" s="5" t="e">
        <v>#N/A</v>
      </c>
    </row>
    <row r="84" spans="1:15">
      <c r="A84" s="7" t="s">
        <v>111</v>
      </c>
      <c r="B84" s="25" t="s">
        <v>29</v>
      </c>
      <c r="C84" s="17" t="s">
        <v>151</v>
      </c>
      <c r="D84" s="9">
        <v>0</v>
      </c>
      <c r="E84" s="4">
        <v>98</v>
      </c>
      <c r="F84" t="s">
        <v>116</v>
      </c>
      <c r="G84" t="s">
        <v>159</v>
      </c>
      <c r="H84" t="s">
        <v>247</v>
      </c>
      <c r="I84"/>
      <c r="J84" s="28"/>
      <c r="K84" s="28"/>
      <c r="L84" s="28"/>
      <c r="M84" t="s">
        <v>224</v>
      </c>
      <c r="N84" s="5" t="e">
        <v>#N/A</v>
      </c>
      <c r="O84" s="5" t="e">
        <v>#N/A</v>
      </c>
    </row>
    <row r="85" spans="1:15">
      <c r="A85" s="7" t="s">
        <v>111</v>
      </c>
      <c r="B85" s="25" t="s">
        <v>30</v>
      </c>
      <c r="C85" s="17" t="s">
        <v>151</v>
      </c>
      <c r="D85" s="9">
        <v>0</v>
      </c>
      <c r="E85" s="4">
        <v>82</v>
      </c>
      <c r="F85" t="s">
        <v>252</v>
      </c>
      <c r="G85" t="s">
        <v>252</v>
      </c>
      <c r="H85" t="s">
        <v>252</v>
      </c>
      <c r="I85" t="s">
        <v>237</v>
      </c>
      <c r="J85" s="28">
        <v>998.66666666666697</v>
      </c>
      <c r="K85" s="28">
        <v>737.33333333333303</v>
      </c>
      <c r="L85" s="28">
        <v>25.6666666666667</v>
      </c>
      <c r="M85" t="s">
        <v>223</v>
      </c>
      <c r="N85" s="5" t="s">
        <v>363</v>
      </c>
      <c r="O85" s="5" t="s">
        <v>369</v>
      </c>
    </row>
    <row r="86" spans="1:15">
      <c r="A86" s="7" t="s">
        <v>111</v>
      </c>
      <c r="B86" s="25" t="s">
        <v>35</v>
      </c>
      <c r="C86" s="17" t="s">
        <v>151</v>
      </c>
      <c r="D86" s="10">
        <v>0.04</v>
      </c>
      <c r="E86" s="4">
        <v>46</v>
      </c>
      <c r="H86" t="s">
        <v>127</v>
      </c>
      <c r="I86"/>
      <c r="J86" s="28"/>
      <c r="K86" s="28"/>
      <c r="L86" s="28"/>
      <c r="M86" t="s">
        <v>225</v>
      </c>
      <c r="N86" s="5" t="s">
        <v>353</v>
      </c>
      <c r="O86" s="5" t="s">
        <v>371</v>
      </c>
    </row>
    <row r="87" spans="1:15">
      <c r="A87" s="7" t="s">
        <v>111</v>
      </c>
      <c r="B87" s="25" t="s">
        <v>27</v>
      </c>
      <c r="C87" s="77" t="s">
        <v>294</v>
      </c>
      <c r="D87" s="9"/>
      <c r="I87"/>
      <c r="J87" s="28"/>
      <c r="K87" s="28"/>
      <c r="L87" s="28"/>
      <c r="O87" s="5"/>
    </row>
    <row r="88" spans="1:15">
      <c r="A88" s="7" t="s">
        <v>111</v>
      </c>
      <c r="B88" s="25" t="s">
        <v>24</v>
      </c>
      <c r="C88" s="77" t="s">
        <v>294</v>
      </c>
      <c r="F88" t="s">
        <v>156</v>
      </c>
      <c r="G88" t="s">
        <v>116</v>
      </c>
      <c r="I88"/>
      <c r="J88" s="28"/>
      <c r="K88" s="28"/>
      <c r="L88" s="28"/>
      <c r="N88" s="5" t="e">
        <v>#N/A</v>
      </c>
      <c r="O88" s="5" t="e">
        <v>#N/A</v>
      </c>
    </row>
    <row r="89" spans="1:15">
      <c r="A89" s="7" t="s">
        <v>111</v>
      </c>
      <c r="B89" s="25" t="s">
        <v>25</v>
      </c>
      <c r="C89" s="75" t="s">
        <v>105</v>
      </c>
      <c r="D89" s="9"/>
      <c r="E89" s="4">
        <v>90</v>
      </c>
      <c r="F89" t="s">
        <v>249</v>
      </c>
      <c r="G89" t="s">
        <v>116</v>
      </c>
      <c r="H89" t="s">
        <v>140</v>
      </c>
      <c r="I89" t="s">
        <v>239</v>
      </c>
      <c r="J89" s="28">
        <v>992.66666666666697</v>
      </c>
      <c r="K89" s="28">
        <v>995.66666666666697</v>
      </c>
      <c r="L89" s="28">
        <v>51.6666666666667</v>
      </c>
      <c r="M89" s="5" t="s">
        <v>178</v>
      </c>
      <c r="N89" s="5" t="s">
        <v>364</v>
      </c>
      <c r="O89" s="5" t="s">
        <v>369</v>
      </c>
    </row>
    <row r="90" spans="1:15">
      <c r="A90" s="7" t="s">
        <v>111</v>
      </c>
      <c r="B90" s="25" t="s">
        <v>26</v>
      </c>
      <c r="C90" s="19" t="s">
        <v>105</v>
      </c>
      <c r="D90" s="9"/>
      <c r="E90" s="4">
        <v>92</v>
      </c>
      <c r="F90" t="s">
        <v>116</v>
      </c>
      <c r="G90" t="s">
        <v>116</v>
      </c>
      <c r="H90" t="s">
        <v>116</v>
      </c>
      <c r="I90" t="s">
        <v>116</v>
      </c>
      <c r="J90" s="28">
        <v>2052.6666666666702</v>
      </c>
      <c r="K90" s="28">
        <v>235.666666666667</v>
      </c>
      <c r="L90" s="28">
        <v>49.6666666666667</v>
      </c>
      <c r="M90" s="5" t="s">
        <v>207</v>
      </c>
      <c r="N90" s="5" t="s">
        <v>365</v>
      </c>
      <c r="O90" s="5" t="s">
        <v>369</v>
      </c>
    </row>
    <row r="91" spans="1:15">
      <c r="A91" s="7" t="s">
        <v>111</v>
      </c>
      <c r="B91" s="25" t="s">
        <v>32</v>
      </c>
      <c r="C91" s="19" t="s">
        <v>105</v>
      </c>
      <c r="D91" s="20">
        <v>0.09</v>
      </c>
      <c r="E91" s="4">
        <v>92</v>
      </c>
      <c r="F91" t="s">
        <v>246</v>
      </c>
      <c r="G91" t="s">
        <v>246</v>
      </c>
      <c r="H91" t="s">
        <v>246</v>
      </c>
      <c r="I91" t="s">
        <v>116</v>
      </c>
      <c r="J91" s="28"/>
      <c r="K91" s="28"/>
      <c r="L91" s="28"/>
      <c r="M91" t="s">
        <v>220</v>
      </c>
      <c r="N91" s="5" t="s">
        <v>353</v>
      </c>
      <c r="O91" s="5" t="s">
        <v>371</v>
      </c>
    </row>
    <row r="92" spans="1:15">
      <c r="A92" s="7" t="s">
        <v>111</v>
      </c>
      <c r="B92" s="25" t="s">
        <v>33</v>
      </c>
      <c r="C92" s="19" t="s">
        <v>105</v>
      </c>
      <c r="D92" s="9">
        <v>0.12</v>
      </c>
      <c r="E92" s="4">
        <v>92</v>
      </c>
      <c r="F92" t="s">
        <v>116</v>
      </c>
      <c r="G92" t="s">
        <v>116</v>
      </c>
      <c r="H92" t="s">
        <v>251</v>
      </c>
      <c r="I92"/>
      <c r="J92" s="28"/>
      <c r="K92" s="28"/>
      <c r="L92" s="28"/>
      <c r="M92" t="s">
        <v>219</v>
      </c>
      <c r="N92" s="5" t="s">
        <v>366</v>
      </c>
      <c r="O92" s="5" t="s">
        <v>369</v>
      </c>
    </row>
    <row r="93" spans="1:15">
      <c r="A93" s="7" t="s">
        <v>111</v>
      </c>
      <c r="B93" s="25" t="s">
        <v>28</v>
      </c>
      <c r="C93" s="75" t="s">
        <v>105</v>
      </c>
      <c r="D93" s="20">
        <v>7.8E-2</v>
      </c>
      <c r="E93" s="59">
        <v>87</v>
      </c>
      <c r="F93" s="71" t="s">
        <v>116</v>
      </c>
      <c r="G93" s="71" t="s">
        <v>116</v>
      </c>
      <c r="H93" s="71" t="s">
        <v>116</v>
      </c>
      <c r="I93" s="71"/>
      <c r="J93" s="72">
        <v>911.66666666666697</v>
      </c>
      <c r="K93" s="72">
        <v>666.66666666666697</v>
      </c>
      <c r="L93" s="72">
        <v>46</v>
      </c>
      <c r="M93" s="59" t="s">
        <v>286</v>
      </c>
      <c r="N93" s="5" t="s">
        <v>367</v>
      </c>
      <c r="O93" s="5" t="s">
        <v>369</v>
      </c>
    </row>
    <row r="94" spans="1:15">
      <c r="A94" s="7" t="s">
        <v>111</v>
      </c>
      <c r="B94" s="25" t="s">
        <v>23</v>
      </c>
      <c r="C94" s="15" t="s">
        <v>104</v>
      </c>
      <c r="D94" s="9">
        <v>0</v>
      </c>
      <c r="E94" s="4">
        <v>45</v>
      </c>
      <c r="F94" t="s">
        <v>116</v>
      </c>
      <c r="G94" t="s">
        <v>116</v>
      </c>
      <c r="H94" t="s">
        <v>116</v>
      </c>
      <c r="I94" t="s">
        <v>116</v>
      </c>
      <c r="J94" s="28">
        <v>1399.3333333333301</v>
      </c>
      <c r="K94" s="28">
        <v>906.66666666666697</v>
      </c>
      <c r="L94" s="28">
        <v>30.6666666666667</v>
      </c>
      <c r="M94" s="5" t="s">
        <v>205</v>
      </c>
      <c r="N94" s="5" t="e">
        <v>#N/A</v>
      </c>
      <c r="O94" s="5" t="s">
        <v>290</v>
      </c>
    </row>
    <row r="95" spans="1:15">
      <c r="A95" s="7" t="s">
        <v>0</v>
      </c>
      <c r="B95" s="25" t="s">
        <v>37</v>
      </c>
      <c r="C95" s="19" t="s">
        <v>105</v>
      </c>
      <c r="D95" s="9"/>
      <c r="E95" s="4">
        <v>76</v>
      </c>
      <c r="F95" t="s">
        <v>116</v>
      </c>
      <c r="G95" t="s">
        <v>154</v>
      </c>
      <c r="H95" t="s">
        <v>116</v>
      </c>
      <c r="I95"/>
      <c r="J95" s="28">
        <v>1468</v>
      </c>
      <c r="K95" s="28">
        <v>993</v>
      </c>
      <c r="L95" s="28">
        <v>39.3333333333333</v>
      </c>
      <c r="M95" s="5" t="s">
        <v>174</v>
      </c>
      <c r="N95" s="5" t="s">
        <v>368</v>
      </c>
      <c r="O95" s="5" t="s">
        <v>369</v>
      </c>
    </row>
    <row r="96" spans="1:15">
      <c r="A96" s="7" t="s">
        <v>0</v>
      </c>
      <c r="B96" s="25" t="s">
        <v>36</v>
      </c>
      <c r="C96" s="19" t="s">
        <v>105</v>
      </c>
      <c r="D96" s="20"/>
      <c r="F96" t="s">
        <v>116</v>
      </c>
      <c r="G96" t="s">
        <v>116</v>
      </c>
      <c r="H96" t="s">
        <v>116</v>
      </c>
      <c r="I96" t="s">
        <v>116</v>
      </c>
      <c r="J96" s="28">
        <v>1086.3333333333301</v>
      </c>
      <c r="K96" s="28">
        <v>737.66666666666697</v>
      </c>
      <c r="L96" s="28">
        <v>27.6666666666667</v>
      </c>
      <c r="N96" s="5" t="e">
        <v>#N/A</v>
      </c>
      <c r="O96" s="5" t="e">
        <v>#N/A</v>
      </c>
    </row>
    <row r="97" spans="1:15">
      <c r="A97" s="7" t="s">
        <v>0</v>
      </c>
      <c r="B97" s="25" t="s">
        <v>38</v>
      </c>
      <c r="C97" s="19" t="s">
        <v>105</v>
      </c>
      <c r="D97" s="20"/>
      <c r="F97" t="s">
        <v>116</v>
      </c>
      <c r="G97" t="s">
        <v>116</v>
      </c>
      <c r="H97" t="s">
        <v>116</v>
      </c>
      <c r="I97" t="s">
        <v>116</v>
      </c>
      <c r="J97" s="28">
        <v>1150.6666666666699</v>
      </c>
      <c r="K97" s="28">
        <v>856</v>
      </c>
      <c r="L97" s="28">
        <v>41.3333333333333</v>
      </c>
      <c r="N97" s="5" t="e">
        <v>#N/A</v>
      </c>
      <c r="O97" s="5" t="e">
        <v>#N/A</v>
      </c>
    </row>
    <row r="98" spans="1:15">
      <c r="J98"/>
      <c r="K98"/>
      <c r="L98"/>
      <c r="N98" s="5" t="e">
        <v>#N/A</v>
      </c>
      <c r="O98" s="5" t="e">
        <v>#N/A</v>
      </c>
    </row>
    <row r="100" spans="1:15">
      <c r="A100" s="76" t="s">
        <v>292</v>
      </c>
    </row>
    <row r="101" spans="1:15">
      <c r="A101" s="76" t="s">
        <v>299</v>
      </c>
      <c r="D101" s="16"/>
    </row>
    <row r="103" spans="1:15">
      <c r="B103" s="25"/>
      <c r="D103" s="18"/>
    </row>
    <row r="104" spans="1:15">
      <c r="D104" s="18"/>
    </row>
  </sheetData>
  <autoFilter ref="A2:O98">
    <sortState ref="A3:O98">
      <sortCondition ref="A2:A98"/>
    </sortState>
  </autoFilter>
  <conditionalFormatting sqref="C34:C51 D3:D46">
    <cfRule type="containsText" dxfId="6" priority="2" operator="containsText" text="Non-responder">
      <formula>NOT(ISERROR(SEARCH("Non-responder",C3)))</formula>
    </cfRule>
  </conditionalFormatting>
  <conditionalFormatting sqref="C34:C97">
    <cfRule type="containsText" dxfId="5" priority="1" operator="containsText" text="Non-responder">
      <formula>NOT(ISERROR(SEARCH("Non-responder",C34)))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showGridLines="0" workbookViewId="0">
      <pane ySplit="2" topLeftCell="A3" activePane="bottomLeft" state="frozen"/>
      <selection pane="bottomLeft" activeCell="H3" sqref="H3"/>
    </sheetView>
  </sheetViews>
  <sheetFormatPr defaultRowHeight="15"/>
  <cols>
    <col min="1" max="1" width="21.140625" customWidth="1"/>
    <col min="2" max="2" width="16.7109375" customWidth="1"/>
    <col min="3" max="3" width="17" style="26" customWidth="1"/>
    <col min="4" max="4" width="14.7109375" customWidth="1"/>
    <col min="7" max="7" width="17" bestFit="1" customWidth="1"/>
  </cols>
  <sheetData>
    <row r="1" spans="1:8" s="65" customFormat="1" ht="69" customHeight="1">
      <c r="A1" s="82" t="s">
        <v>323</v>
      </c>
      <c r="B1" s="82"/>
      <c r="C1" s="82"/>
      <c r="D1" s="82"/>
    </row>
    <row r="2" spans="1:8" ht="30">
      <c r="A2" s="50" t="s">
        <v>99</v>
      </c>
      <c r="B2" s="50" t="s">
        <v>103</v>
      </c>
      <c r="C2" s="27" t="s">
        <v>280</v>
      </c>
      <c r="D2" s="50" t="s">
        <v>162</v>
      </c>
      <c r="H2" s="1" t="s">
        <v>277</v>
      </c>
    </row>
    <row r="3" spans="1:8">
      <c r="A3" s="41" t="s">
        <v>61</v>
      </c>
      <c r="B3" s="42" t="s">
        <v>105</v>
      </c>
      <c r="C3" s="43">
        <v>0.25</v>
      </c>
      <c r="D3" s="44">
        <v>44</v>
      </c>
      <c r="G3" s="21" t="s">
        <v>275</v>
      </c>
      <c r="H3" s="40">
        <f>AVERAGE(C3:C15)</f>
        <v>7.8846153846153844E-2</v>
      </c>
    </row>
    <row r="4" spans="1:8">
      <c r="A4" s="41" t="s">
        <v>161</v>
      </c>
      <c r="B4" s="42" t="s">
        <v>105</v>
      </c>
      <c r="C4" s="43">
        <v>0.04</v>
      </c>
      <c r="D4" s="44">
        <v>44</v>
      </c>
      <c r="G4" s="15" t="s">
        <v>276</v>
      </c>
      <c r="H4" s="40">
        <f>AVERAGE(C16:C29)</f>
        <v>1.1785714285714287E-2</v>
      </c>
    </row>
    <row r="5" spans="1:8">
      <c r="A5" s="41" t="s">
        <v>11</v>
      </c>
      <c r="B5" s="42" t="s">
        <v>105</v>
      </c>
      <c r="C5" s="43">
        <v>4.4999999999999998E-2</v>
      </c>
      <c r="D5" s="44">
        <v>45</v>
      </c>
      <c r="H5" s="39"/>
    </row>
    <row r="6" spans="1:8">
      <c r="A6" s="41" t="s">
        <v>73</v>
      </c>
      <c r="B6" s="42" t="s">
        <v>105</v>
      </c>
      <c r="C6" s="43">
        <v>0.03</v>
      </c>
      <c r="D6" s="44">
        <v>46</v>
      </c>
    </row>
    <row r="7" spans="1:8">
      <c r="A7" s="41" t="s">
        <v>28</v>
      </c>
      <c r="B7" s="42" t="s">
        <v>105</v>
      </c>
      <c r="C7" s="43">
        <v>0.08</v>
      </c>
      <c r="D7" s="44">
        <v>46</v>
      </c>
    </row>
    <row r="8" spans="1:8">
      <c r="A8" s="41" t="s">
        <v>47</v>
      </c>
      <c r="B8" s="42" t="s">
        <v>105</v>
      </c>
      <c r="C8" s="43">
        <v>0.1</v>
      </c>
      <c r="D8" s="44">
        <v>46</v>
      </c>
    </row>
    <row r="9" spans="1:8">
      <c r="A9" s="41" t="s">
        <v>65</v>
      </c>
      <c r="B9" s="42" t="s">
        <v>105</v>
      </c>
      <c r="C9" s="43">
        <v>0.08</v>
      </c>
      <c r="D9" s="44">
        <v>46</v>
      </c>
    </row>
    <row r="10" spans="1:8">
      <c r="A10" s="41" t="s">
        <v>57</v>
      </c>
      <c r="B10" s="42" t="s">
        <v>105</v>
      </c>
      <c r="C10" s="43">
        <v>0.12</v>
      </c>
      <c r="D10" s="44">
        <v>47</v>
      </c>
    </row>
    <row r="11" spans="1:8">
      <c r="A11" s="41" t="s">
        <v>56</v>
      </c>
      <c r="B11" s="42" t="s">
        <v>105</v>
      </c>
      <c r="C11" s="43">
        <v>0.12</v>
      </c>
      <c r="D11" s="44">
        <v>48</v>
      </c>
    </row>
    <row r="12" spans="1:8">
      <c r="A12" s="41" t="s">
        <v>15</v>
      </c>
      <c r="B12" s="42" t="s">
        <v>105</v>
      </c>
      <c r="C12" s="43">
        <v>0</v>
      </c>
      <c r="D12" s="44">
        <v>48</v>
      </c>
    </row>
    <row r="13" spans="1:8">
      <c r="A13" s="41" t="s">
        <v>42</v>
      </c>
      <c r="B13" s="42" t="s">
        <v>105</v>
      </c>
      <c r="C13" s="43">
        <v>0.12</v>
      </c>
      <c r="D13" s="44">
        <v>48</v>
      </c>
    </row>
    <row r="14" spans="1:8">
      <c r="A14" s="41" t="s">
        <v>52</v>
      </c>
      <c r="B14" s="42" t="s">
        <v>105</v>
      </c>
      <c r="C14" s="43">
        <v>0</v>
      </c>
      <c r="D14" s="44">
        <v>49</v>
      </c>
    </row>
    <row r="15" spans="1:8">
      <c r="A15" s="45" t="s">
        <v>60</v>
      </c>
      <c r="B15" s="42" t="s">
        <v>105</v>
      </c>
      <c r="C15" s="46">
        <v>0.04</v>
      </c>
      <c r="D15" s="44">
        <v>47</v>
      </c>
    </row>
    <row r="16" spans="1:8">
      <c r="A16" s="41" t="s">
        <v>46</v>
      </c>
      <c r="B16" s="47" t="s">
        <v>104</v>
      </c>
      <c r="C16" s="43">
        <v>1.4999999999999999E-2</v>
      </c>
      <c r="D16" s="44">
        <v>45</v>
      </c>
    </row>
    <row r="17" spans="1:4">
      <c r="A17" s="41" t="s">
        <v>23</v>
      </c>
      <c r="B17" s="47" t="s">
        <v>104</v>
      </c>
      <c r="C17" s="43">
        <v>0</v>
      </c>
      <c r="D17" s="44">
        <v>45</v>
      </c>
    </row>
    <row r="18" spans="1:4">
      <c r="A18" s="41" t="s">
        <v>39</v>
      </c>
      <c r="B18" s="47" t="s">
        <v>104</v>
      </c>
      <c r="C18" s="43">
        <v>0</v>
      </c>
      <c r="D18" s="44">
        <v>46</v>
      </c>
    </row>
    <row r="19" spans="1:4">
      <c r="A19" s="41" t="s">
        <v>66</v>
      </c>
      <c r="B19" s="47" t="s">
        <v>104</v>
      </c>
      <c r="C19" s="43">
        <v>0</v>
      </c>
      <c r="D19" s="44">
        <v>46</v>
      </c>
    </row>
    <row r="20" spans="1:4">
      <c r="A20" s="41" t="s">
        <v>49</v>
      </c>
      <c r="B20" s="47" t="s">
        <v>104</v>
      </c>
      <c r="C20" s="46">
        <v>0.04</v>
      </c>
      <c r="D20" s="44">
        <v>46</v>
      </c>
    </row>
    <row r="21" spans="1:4">
      <c r="A21" s="41" t="s">
        <v>68</v>
      </c>
      <c r="B21" s="47" t="s">
        <v>104</v>
      </c>
      <c r="C21" s="43">
        <v>1.4999999999999999E-2</v>
      </c>
      <c r="D21" s="44">
        <v>46</v>
      </c>
    </row>
    <row r="22" spans="1:4">
      <c r="A22" s="41" t="s">
        <v>2</v>
      </c>
      <c r="B22" s="47" t="s">
        <v>104</v>
      </c>
      <c r="C22" s="43">
        <v>0</v>
      </c>
      <c r="D22" s="44">
        <v>47</v>
      </c>
    </row>
    <row r="23" spans="1:4">
      <c r="A23" s="41" t="s">
        <v>88</v>
      </c>
      <c r="B23" s="47" t="s">
        <v>104</v>
      </c>
      <c r="C23" s="43">
        <v>0.03</v>
      </c>
      <c r="D23" s="44">
        <v>47</v>
      </c>
    </row>
    <row r="24" spans="1:4">
      <c r="A24" s="41" t="s">
        <v>16</v>
      </c>
      <c r="B24" s="47" t="s">
        <v>104</v>
      </c>
      <c r="C24" s="43">
        <v>0</v>
      </c>
      <c r="D24" s="44">
        <v>47</v>
      </c>
    </row>
    <row r="25" spans="1:4">
      <c r="A25" s="41" t="s">
        <v>89</v>
      </c>
      <c r="B25" s="47" t="s">
        <v>104</v>
      </c>
      <c r="C25" s="43">
        <v>1.4999999999999999E-2</v>
      </c>
      <c r="D25" s="44">
        <v>47</v>
      </c>
    </row>
    <row r="26" spans="1:4">
      <c r="A26" s="41" t="s">
        <v>87</v>
      </c>
      <c r="B26" s="47" t="s">
        <v>104</v>
      </c>
      <c r="C26" s="43">
        <v>0</v>
      </c>
      <c r="D26" s="44">
        <v>47</v>
      </c>
    </row>
    <row r="27" spans="1:4">
      <c r="A27" s="41" t="s">
        <v>8</v>
      </c>
      <c r="B27" s="47" t="s">
        <v>104</v>
      </c>
      <c r="C27" s="43">
        <v>0</v>
      </c>
      <c r="D27" s="44">
        <v>48</v>
      </c>
    </row>
    <row r="28" spans="1:4">
      <c r="A28" s="41" t="s">
        <v>85</v>
      </c>
      <c r="B28" s="47" t="s">
        <v>104</v>
      </c>
      <c r="C28" s="43">
        <v>0</v>
      </c>
      <c r="D28" s="44">
        <v>49</v>
      </c>
    </row>
    <row r="29" spans="1:4">
      <c r="A29" s="45" t="s">
        <v>43</v>
      </c>
      <c r="B29" s="48" t="s">
        <v>104</v>
      </c>
      <c r="C29" s="49">
        <v>0.05</v>
      </c>
      <c r="D29" s="44">
        <v>49</v>
      </c>
    </row>
    <row r="35" spans="3:3">
      <c r="C35" s="31"/>
    </row>
    <row r="36" spans="3:3">
      <c r="C36" s="31"/>
    </row>
  </sheetData>
  <sortState ref="A3:D30">
    <sortCondition ref="B2"/>
  </sortState>
  <mergeCells count="1">
    <mergeCell ref="A1:D1"/>
  </mergeCells>
  <conditionalFormatting sqref="B3:C14 B15:B29 G3:G4">
    <cfRule type="containsText" dxfId="4" priority="7" operator="containsText" text="Non-responder">
      <formula>NOT(ISERROR(SEARCH("Non-responder",B3)))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J139"/>
  <sheetViews>
    <sheetView workbookViewId="0">
      <pane ySplit="2" topLeftCell="A3" activePane="bottomLeft" state="frozen"/>
      <selection pane="bottomLeft" activeCell="C8" sqref="C8"/>
    </sheetView>
  </sheetViews>
  <sheetFormatPr defaultRowHeight="15"/>
  <cols>
    <col min="1" max="1" width="27.7109375" style="55" customWidth="1"/>
    <col min="2" max="2" width="12.42578125" style="59" bestFit="1" customWidth="1"/>
    <col min="3" max="3" width="28.140625" style="4" customWidth="1"/>
    <col min="4" max="4" width="14.85546875" style="55" customWidth="1"/>
    <col min="5" max="6" width="16.85546875" style="2" customWidth="1"/>
    <col min="7" max="8" width="15" style="4" customWidth="1"/>
    <col min="9" max="9" width="12.28515625" style="2" customWidth="1"/>
    <col min="10" max="10" width="11.7109375" style="2" customWidth="1"/>
    <col min="11" max="16384" width="9.140625" style="2"/>
  </cols>
  <sheetData>
    <row r="1" spans="1:10" s="66" customFormat="1" ht="42" customHeight="1">
      <c r="A1" s="83" t="s">
        <v>322</v>
      </c>
      <c r="B1" s="83"/>
      <c r="C1" s="83"/>
      <c r="D1" s="83"/>
      <c r="E1" s="83"/>
      <c r="F1" s="83"/>
      <c r="G1" s="83"/>
      <c r="H1" s="83"/>
    </row>
    <row r="2" spans="1:10" ht="45">
      <c r="A2" s="12" t="s">
        <v>137</v>
      </c>
      <c r="B2" s="24" t="s">
        <v>106</v>
      </c>
      <c r="C2" s="12" t="s">
        <v>163</v>
      </c>
      <c r="D2" s="51" t="s">
        <v>273</v>
      </c>
      <c r="E2" s="52" t="s">
        <v>278</v>
      </c>
      <c r="F2" s="52" t="s">
        <v>279</v>
      </c>
      <c r="G2" s="53" t="s">
        <v>168</v>
      </c>
      <c r="H2" s="53" t="s">
        <v>169</v>
      </c>
      <c r="I2" s="27" t="s">
        <v>170</v>
      </c>
      <c r="J2" s="53" t="s">
        <v>311</v>
      </c>
    </row>
    <row r="3" spans="1:10">
      <c r="A3" s="7" t="s">
        <v>109</v>
      </c>
      <c r="B3" s="25" t="s">
        <v>77</v>
      </c>
      <c r="C3" s="6" t="s">
        <v>105</v>
      </c>
      <c r="G3" s="56"/>
      <c r="H3" s="56"/>
    </row>
    <row r="4" spans="1:10" hidden="1">
      <c r="A4" s="55" t="s">
        <v>112</v>
      </c>
      <c r="B4" s="25" t="s">
        <v>45</v>
      </c>
      <c r="C4" s="54" t="s">
        <v>274</v>
      </c>
      <c r="D4" s="55">
        <v>47</v>
      </c>
      <c r="G4" s="56"/>
      <c r="H4" s="56"/>
    </row>
    <row r="5" spans="1:10">
      <c r="A5" s="7" t="s">
        <v>114</v>
      </c>
      <c r="B5" s="25" t="s">
        <v>94</v>
      </c>
      <c r="C5" s="6" t="s">
        <v>105</v>
      </c>
      <c r="G5" s="56"/>
      <c r="H5" s="56"/>
    </row>
    <row r="6" spans="1:10">
      <c r="A6" s="7" t="s">
        <v>138</v>
      </c>
      <c r="B6" s="25" t="s">
        <v>98</v>
      </c>
      <c r="C6" s="6" t="s">
        <v>105</v>
      </c>
      <c r="G6" s="56">
        <v>806.33333333333303</v>
      </c>
      <c r="H6" s="56">
        <v>233</v>
      </c>
      <c r="I6" s="56">
        <v>11.6666666666667</v>
      </c>
      <c r="J6" s="56">
        <v>6.3333333333333304</v>
      </c>
    </row>
    <row r="7" spans="1:10" hidden="1">
      <c r="A7" s="7" t="s">
        <v>114</v>
      </c>
      <c r="B7" s="25" t="s">
        <v>91</v>
      </c>
      <c r="C7" s="54" t="s">
        <v>274</v>
      </c>
      <c r="D7" s="55">
        <v>47</v>
      </c>
      <c r="G7" s="56"/>
      <c r="H7" s="56"/>
    </row>
    <row r="8" spans="1:10">
      <c r="A8" s="7" t="s">
        <v>109</v>
      </c>
      <c r="B8" s="25" t="s">
        <v>78</v>
      </c>
      <c r="C8" s="6" t="s">
        <v>105</v>
      </c>
      <c r="D8" s="55">
        <v>44</v>
      </c>
      <c r="G8" s="56">
        <v>658.33333333333303</v>
      </c>
      <c r="H8" s="56">
        <v>445</v>
      </c>
      <c r="I8" s="56">
        <v>15.3333333333333</v>
      </c>
      <c r="J8" s="56">
        <v>8</v>
      </c>
    </row>
    <row r="9" spans="1:10" hidden="1">
      <c r="A9" s="7" t="s">
        <v>107</v>
      </c>
      <c r="B9" s="25" t="s">
        <v>5</v>
      </c>
      <c r="C9" s="54" t="s">
        <v>274</v>
      </c>
      <c r="G9" s="2"/>
      <c r="H9" s="2"/>
    </row>
    <row r="10" spans="1:10" hidden="1">
      <c r="A10" s="7" t="s">
        <v>114</v>
      </c>
      <c r="B10" s="25" t="s">
        <v>93</v>
      </c>
      <c r="C10" s="54" t="s">
        <v>274</v>
      </c>
      <c r="G10" s="56"/>
      <c r="H10" s="56"/>
    </row>
    <row r="11" spans="1:10">
      <c r="A11" s="7" t="s">
        <v>111</v>
      </c>
      <c r="B11" s="25" t="s">
        <v>26</v>
      </c>
      <c r="C11" s="6" t="s">
        <v>105</v>
      </c>
      <c r="D11" s="55">
        <v>92</v>
      </c>
      <c r="E11" s="2" t="s">
        <v>116</v>
      </c>
      <c r="F11" s="2" t="s">
        <v>116</v>
      </c>
      <c r="G11" s="56">
        <v>2052.6666666666702</v>
      </c>
      <c r="H11" s="56">
        <v>235.666666666667</v>
      </c>
      <c r="I11" s="56">
        <v>49.6666666666667</v>
      </c>
      <c r="J11" s="56">
        <v>10</v>
      </c>
    </row>
    <row r="12" spans="1:10">
      <c r="A12" s="7" t="s">
        <v>107</v>
      </c>
      <c r="B12" s="25" t="s">
        <v>13</v>
      </c>
      <c r="C12" s="6" t="s">
        <v>105</v>
      </c>
      <c r="D12" s="55">
        <v>94</v>
      </c>
      <c r="E12" s="2" t="s">
        <v>116</v>
      </c>
      <c r="F12" s="2" t="s">
        <v>240</v>
      </c>
      <c r="G12" s="56">
        <v>1223</v>
      </c>
      <c r="H12" s="56">
        <v>209.666666666667</v>
      </c>
      <c r="I12" s="56">
        <v>27</v>
      </c>
      <c r="J12" s="56">
        <v>10.3333333333333</v>
      </c>
    </row>
    <row r="13" spans="1:10">
      <c r="A13" s="7" t="s">
        <v>108</v>
      </c>
      <c r="B13" s="25" t="s">
        <v>42</v>
      </c>
      <c r="C13" s="6" t="s">
        <v>105</v>
      </c>
      <c r="D13" s="55">
        <v>48</v>
      </c>
      <c r="G13" s="56">
        <v>913.66666666666697</v>
      </c>
      <c r="H13" s="56">
        <v>1186.6666666666699</v>
      </c>
      <c r="I13" s="56">
        <v>31.6666666666667</v>
      </c>
      <c r="J13" s="56">
        <v>13.6666666666667</v>
      </c>
    </row>
    <row r="14" spans="1:10" hidden="1">
      <c r="A14" s="7" t="s">
        <v>114</v>
      </c>
      <c r="B14" s="25" t="s">
        <v>90</v>
      </c>
      <c r="C14" s="54" t="s">
        <v>274</v>
      </c>
      <c r="G14" s="56"/>
      <c r="H14" s="56"/>
    </row>
    <row r="15" spans="1:10">
      <c r="A15" s="7" t="s">
        <v>114</v>
      </c>
      <c r="B15" s="25" t="s">
        <v>92</v>
      </c>
      <c r="C15" s="6" t="s">
        <v>105</v>
      </c>
      <c r="D15" s="55">
        <v>80</v>
      </c>
      <c r="E15" s="2" t="s">
        <v>116</v>
      </c>
      <c r="F15" s="2" t="s">
        <v>228</v>
      </c>
      <c r="G15" s="56">
        <v>645.33333333333303</v>
      </c>
      <c r="H15" s="56">
        <v>515.33333333333303</v>
      </c>
      <c r="I15" s="56">
        <v>25.3333333333333</v>
      </c>
      <c r="J15" s="56">
        <v>15.6666666666667</v>
      </c>
    </row>
    <row r="16" spans="1:10" hidden="1">
      <c r="A16" s="7" t="s">
        <v>113</v>
      </c>
      <c r="B16" s="25" t="s">
        <v>82</v>
      </c>
      <c r="C16" s="54" t="s">
        <v>274</v>
      </c>
      <c r="D16" s="55">
        <v>53</v>
      </c>
      <c r="E16" s="2" t="s">
        <v>116</v>
      </c>
      <c r="F16" s="2" t="s">
        <v>232</v>
      </c>
      <c r="G16" s="56">
        <v>1422.3333333333301</v>
      </c>
      <c r="H16" s="56">
        <v>629</v>
      </c>
      <c r="I16" s="56">
        <v>28.3333333333333</v>
      </c>
      <c r="J16" s="56">
        <v>6.3333333333333304</v>
      </c>
    </row>
    <row r="17" spans="1:10">
      <c r="A17" s="7" t="s">
        <v>108</v>
      </c>
      <c r="B17" s="25" t="s">
        <v>40</v>
      </c>
      <c r="C17" s="6" t="s">
        <v>105</v>
      </c>
      <c r="D17" s="55">
        <v>90</v>
      </c>
      <c r="E17" s="2" t="s">
        <v>116</v>
      </c>
      <c r="F17" s="2" t="s">
        <v>116</v>
      </c>
      <c r="G17" s="56">
        <v>623</v>
      </c>
      <c r="H17" s="56">
        <v>818.66666666666697</v>
      </c>
      <c r="I17" s="56">
        <v>56</v>
      </c>
      <c r="J17" s="56">
        <v>15.6666666666667</v>
      </c>
    </row>
    <row r="18" spans="1:10" hidden="1">
      <c r="A18" s="7" t="s">
        <v>107</v>
      </c>
      <c r="B18" s="25" t="s">
        <v>3</v>
      </c>
      <c r="C18" s="57" t="s">
        <v>302</v>
      </c>
      <c r="D18" s="55">
        <v>46</v>
      </c>
      <c r="G18" s="56">
        <v>1413.3333333333301</v>
      </c>
      <c r="H18" s="56">
        <v>247.333333333333</v>
      </c>
      <c r="I18" s="56">
        <v>12</v>
      </c>
      <c r="J18" s="56">
        <v>6.6666666666666696</v>
      </c>
    </row>
    <row r="19" spans="1:10">
      <c r="A19" s="7" t="s">
        <v>107</v>
      </c>
      <c r="B19" s="25" t="s">
        <v>12</v>
      </c>
      <c r="C19" s="6" t="s">
        <v>105</v>
      </c>
      <c r="D19" s="55">
        <v>92</v>
      </c>
      <c r="E19" s="2" t="s">
        <v>245</v>
      </c>
      <c r="F19" s="2" t="s">
        <v>116</v>
      </c>
      <c r="G19" s="56">
        <v>915.66666666666697</v>
      </c>
      <c r="H19" s="56">
        <v>478</v>
      </c>
      <c r="I19" s="56">
        <v>17.3333333333333</v>
      </c>
      <c r="J19" s="56">
        <v>16.6666666666667</v>
      </c>
    </row>
    <row r="20" spans="1:10">
      <c r="A20" s="7" t="s">
        <v>111</v>
      </c>
      <c r="B20" s="25" t="s">
        <v>28</v>
      </c>
      <c r="C20" s="6" t="s">
        <v>105</v>
      </c>
      <c r="E20" s="2" t="s">
        <v>116</v>
      </c>
      <c r="G20" s="56">
        <v>911.66666666666697</v>
      </c>
      <c r="H20" s="56">
        <v>666.66666666666697</v>
      </c>
      <c r="I20" s="56">
        <v>46</v>
      </c>
      <c r="J20" s="56">
        <v>19.3333333333333</v>
      </c>
    </row>
    <row r="21" spans="1:10" hidden="1">
      <c r="A21" s="7" t="s">
        <v>108</v>
      </c>
      <c r="B21" s="25" t="s">
        <v>44</v>
      </c>
      <c r="C21" s="54" t="s">
        <v>274</v>
      </c>
      <c r="D21" s="55">
        <v>46</v>
      </c>
      <c r="G21" s="2"/>
      <c r="H21" s="2"/>
      <c r="J21" s="2">
        <v>10</v>
      </c>
    </row>
    <row r="22" spans="1:10">
      <c r="A22" s="7" t="s">
        <v>1</v>
      </c>
      <c r="B22" s="25" t="s">
        <v>62</v>
      </c>
      <c r="C22" s="6" t="s">
        <v>105</v>
      </c>
      <c r="D22" s="55">
        <v>51</v>
      </c>
      <c r="E22" s="2" t="s">
        <v>116</v>
      </c>
      <c r="F22" s="2" t="s">
        <v>116</v>
      </c>
      <c r="G22" s="56">
        <v>1004.66666666667</v>
      </c>
      <c r="H22" s="56">
        <v>560.33333333333303</v>
      </c>
      <c r="I22" s="56">
        <v>12.3333333333333</v>
      </c>
      <c r="J22" s="56">
        <v>21</v>
      </c>
    </row>
    <row r="23" spans="1:10">
      <c r="A23" s="7" t="s">
        <v>109</v>
      </c>
      <c r="B23" s="25" t="s">
        <v>75</v>
      </c>
      <c r="C23" s="6" t="s">
        <v>105</v>
      </c>
      <c r="D23" s="55">
        <v>80</v>
      </c>
      <c r="E23" s="2" t="s">
        <v>116</v>
      </c>
      <c r="F23" s="2" t="s">
        <v>235</v>
      </c>
      <c r="G23" s="56">
        <v>982.66666666666697</v>
      </c>
      <c r="H23" s="56">
        <v>845.66666666666697</v>
      </c>
      <c r="I23" s="56">
        <v>66.6666666666667</v>
      </c>
      <c r="J23" s="56">
        <v>21</v>
      </c>
    </row>
    <row r="24" spans="1:10">
      <c r="A24" s="7" t="s">
        <v>1</v>
      </c>
      <c r="B24" s="25" t="s">
        <v>57</v>
      </c>
      <c r="C24" s="6" t="s">
        <v>105</v>
      </c>
      <c r="D24" s="55">
        <v>47</v>
      </c>
      <c r="E24" s="2" t="s">
        <v>116</v>
      </c>
      <c r="F24" s="2" t="s">
        <v>116</v>
      </c>
      <c r="G24" s="56">
        <v>795.66666666666697</v>
      </c>
      <c r="H24" s="56">
        <v>438.33333333333297</v>
      </c>
      <c r="I24" s="56">
        <v>30.3333333333333</v>
      </c>
      <c r="J24" s="56">
        <v>21.3333333333333</v>
      </c>
    </row>
    <row r="25" spans="1:10" hidden="1">
      <c r="A25" s="7" t="s">
        <v>111</v>
      </c>
      <c r="B25" s="25" t="s">
        <v>307</v>
      </c>
      <c r="C25" s="54" t="s">
        <v>274</v>
      </c>
      <c r="D25" s="55">
        <v>82</v>
      </c>
      <c r="E25" s="2" t="s">
        <v>252</v>
      </c>
      <c r="F25" s="2" t="s">
        <v>237</v>
      </c>
      <c r="G25" s="56">
        <v>998.66666666666697</v>
      </c>
      <c r="H25" s="56">
        <v>737.33333333333303</v>
      </c>
      <c r="I25" s="56">
        <v>25.6666666666667</v>
      </c>
      <c r="J25" s="56">
        <v>11.3333333333333</v>
      </c>
    </row>
    <row r="26" spans="1:10" hidden="1">
      <c r="A26" s="7" t="s">
        <v>1</v>
      </c>
      <c r="B26" s="25" t="s">
        <v>48</v>
      </c>
      <c r="C26" s="54" t="s">
        <v>274</v>
      </c>
      <c r="D26" s="55">
        <v>48</v>
      </c>
      <c r="E26" s="2" t="s">
        <v>116</v>
      </c>
      <c r="F26" s="2" t="s">
        <v>116</v>
      </c>
      <c r="G26" s="56">
        <v>801.33333333333303</v>
      </c>
      <c r="H26" s="56">
        <v>979.66666666666697</v>
      </c>
      <c r="I26" s="56">
        <v>29</v>
      </c>
      <c r="J26" s="56">
        <v>11.3333333333333</v>
      </c>
    </row>
    <row r="27" spans="1:10">
      <c r="A27" s="7" t="s">
        <v>0</v>
      </c>
      <c r="B27" s="25" t="s">
        <v>38</v>
      </c>
      <c r="C27" s="6" t="s">
        <v>105</v>
      </c>
      <c r="E27" s="2" t="s">
        <v>116</v>
      </c>
      <c r="F27" s="2" t="s">
        <v>116</v>
      </c>
      <c r="G27" s="56">
        <v>1150.6666666666699</v>
      </c>
      <c r="H27" s="56">
        <v>856</v>
      </c>
      <c r="I27" s="56">
        <v>41.3333333333333</v>
      </c>
      <c r="J27" s="56">
        <v>21.6666666666667</v>
      </c>
    </row>
    <row r="28" spans="1:10">
      <c r="A28" s="7" t="s">
        <v>0</v>
      </c>
      <c r="B28" s="25" t="s">
        <v>36</v>
      </c>
      <c r="C28" s="6" t="s">
        <v>105</v>
      </c>
      <c r="E28" s="2" t="s">
        <v>116</v>
      </c>
      <c r="F28" s="2" t="s">
        <v>116</v>
      </c>
      <c r="G28" s="56">
        <v>1086.3333333333301</v>
      </c>
      <c r="H28" s="56">
        <v>737.66666666666697</v>
      </c>
      <c r="I28" s="56">
        <v>27.6666666666667</v>
      </c>
      <c r="J28" s="56">
        <v>22</v>
      </c>
    </row>
    <row r="29" spans="1:10">
      <c r="A29" s="7" t="s">
        <v>110</v>
      </c>
      <c r="B29" s="25" t="s">
        <v>47</v>
      </c>
      <c r="C29" s="6" t="s">
        <v>105</v>
      </c>
      <c r="D29" s="55">
        <v>46</v>
      </c>
      <c r="G29" s="56">
        <v>913.66666666666697</v>
      </c>
      <c r="H29" s="56">
        <v>464</v>
      </c>
      <c r="I29" s="56">
        <v>20.6666666666667</v>
      </c>
      <c r="J29" s="56">
        <v>25.6666666666667</v>
      </c>
    </row>
    <row r="30" spans="1:10" hidden="1">
      <c r="A30" s="7" t="s">
        <v>109</v>
      </c>
      <c r="B30" s="25" t="s">
        <v>67</v>
      </c>
      <c r="C30" s="54" t="s">
        <v>274</v>
      </c>
      <c r="D30" s="55">
        <v>45</v>
      </c>
      <c r="E30" s="4" t="s">
        <v>116</v>
      </c>
      <c r="G30" s="56">
        <v>857</v>
      </c>
      <c r="H30" s="56">
        <v>829.33333333333303</v>
      </c>
      <c r="I30" s="56">
        <v>59.6666666666667</v>
      </c>
      <c r="J30" s="56">
        <v>14.6666666666667</v>
      </c>
    </row>
    <row r="31" spans="1:10">
      <c r="A31" s="7" t="s">
        <v>109</v>
      </c>
      <c r="B31" s="25" t="s">
        <v>81</v>
      </c>
      <c r="C31" s="6" t="s">
        <v>105</v>
      </c>
      <c r="D31" s="55">
        <v>89</v>
      </c>
      <c r="E31" s="2" t="s">
        <v>116</v>
      </c>
      <c r="F31" s="2" t="s">
        <v>238</v>
      </c>
      <c r="G31" s="56">
        <v>651</v>
      </c>
      <c r="H31" s="56">
        <v>679.66666666666697</v>
      </c>
      <c r="I31" s="56">
        <v>23.3333333333333</v>
      </c>
      <c r="J31" s="56">
        <v>29.3333333333333</v>
      </c>
    </row>
    <row r="32" spans="1:10">
      <c r="A32" s="7" t="s">
        <v>0</v>
      </c>
      <c r="B32" s="25" t="s">
        <v>101</v>
      </c>
      <c r="C32" s="6" t="s">
        <v>105</v>
      </c>
      <c r="D32" s="55">
        <v>76</v>
      </c>
      <c r="E32" s="2" t="s">
        <v>116</v>
      </c>
      <c r="G32" s="56">
        <v>1468</v>
      </c>
      <c r="H32" s="56">
        <v>993</v>
      </c>
      <c r="I32" s="56">
        <v>39.3333333333333</v>
      </c>
      <c r="J32" s="56">
        <v>32.6666666666667</v>
      </c>
    </row>
    <row r="33" spans="1:10" hidden="1">
      <c r="A33" s="7" t="s">
        <v>109</v>
      </c>
      <c r="B33" s="25" t="s">
        <v>71</v>
      </c>
      <c r="C33" s="54" t="s">
        <v>274</v>
      </c>
      <c r="D33" s="55">
        <v>47</v>
      </c>
      <c r="G33" s="56"/>
      <c r="H33" s="56"/>
      <c r="J33" s="2">
        <v>16</v>
      </c>
    </row>
    <row r="34" spans="1:10">
      <c r="A34" s="7" t="s">
        <v>111</v>
      </c>
      <c r="B34" s="25" t="s">
        <v>25</v>
      </c>
      <c r="C34" s="6" t="s">
        <v>105</v>
      </c>
      <c r="D34" s="55">
        <v>90</v>
      </c>
      <c r="E34" s="2" t="s">
        <v>140</v>
      </c>
      <c r="F34" s="2" t="s">
        <v>239</v>
      </c>
      <c r="G34" s="56">
        <v>992.66666666666697</v>
      </c>
      <c r="H34" s="56">
        <v>995.66666666666697</v>
      </c>
      <c r="I34" s="56">
        <v>51.6666666666667</v>
      </c>
      <c r="J34" s="56">
        <v>35.3333333333333</v>
      </c>
    </row>
    <row r="35" spans="1:10">
      <c r="A35" s="7" t="s">
        <v>1</v>
      </c>
      <c r="B35" s="25" t="s">
        <v>56</v>
      </c>
      <c r="C35" s="6" t="s">
        <v>105</v>
      </c>
      <c r="D35" s="55">
        <v>48</v>
      </c>
      <c r="E35" s="2" t="s">
        <v>116</v>
      </c>
      <c r="F35" s="2" t="s">
        <v>116</v>
      </c>
      <c r="G35" s="56">
        <v>899.66666666666697</v>
      </c>
      <c r="H35" s="56">
        <v>519</v>
      </c>
      <c r="I35" s="56">
        <v>22.6666666666667</v>
      </c>
      <c r="J35" s="56">
        <v>37</v>
      </c>
    </row>
    <row r="36" spans="1:10" hidden="1">
      <c r="A36" s="7" t="s">
        <v>110</v>
      </c>
      <c r="B36" s="25" t="s">
        <v>310</v>
      </c>
      <c r="C36" s="54" t="s">
        <v>274</v>
      </c>
      <c r="D36" s="55">
        <v>65</v>
      </c>
      <c r="E36" s="2" t="s">
        <v>116</v>
      </c>
      <c r="F36" s="2" t="s">
        <v>233</v>
      </c>
      <c r="G36" s="56">
        <v>1302.3333333333301</v>
      </c>
      <c r="H36" s="56">
        <v>494.33333333333297</v>
      </c>
      <c r="I36" s="56">
        <v>62</v>
      </c>
      <c r="J36" s="56">
        <v>18.6666666666667</v>
      </c>
    </row>
    <row r="37" spans="1:10" hidden="1">
      <c r="A37" s="7" t="s">
        <v>108</v>
      </c>
      <c r="B37" s="25" t="s">
        <v>41</v>
      </c>
      <c r="C37" s="54" t="s">
        <v>274</v>
      </c>
      <c r="D37" s="55">
        <v>46</v>
      </c>
      <c r="E37" s="2" t="s">
        <v>116</v>
      </c>
      <c r="F37" s="2" t="s">
        <v>116</v>
      </c>
      <c r="G37" s="56"/>
      <c r="H37" s="56"/>
      <c r="J37" s="56">
        <v>19.3333333333333</v>
      </c>
    </row>
    <row r="38" spans="1:10">
      <c r="A38" s="7" t="s">
        <v>109</v>
      </c>
      <c r="B38" s="25" t="s">
        <v>79</v>
      </c>
      <c r="C38" s="6" t="s">
        <v>105</v>
      </c>
      <c r="G38" s="56"/>
      <c r="H38" s="56"/>
      <c r="J38" s="56">
        <v>42.6666666666667</v>
      </c>
    </row>
    <row r="39" spans="1:10">
      <c r="A39" s="7" t="s">
        <v>109</v>
      </c>
      <c r="B39" s="25" t="s">
        <v>76</v>
      </c>
      <c r="C39" s="6" t="s">
        <v>105</v>
      </c>
      <c r="E39" s="2" t="s">
        <v>116</v>
      </c>
      <c r="F39" s="2" t="s">
        <v>116</v>
      </c>
      <c r="G39" s="56"/>
      <c r="H39" s="56"/>
      <c r="J39" s="2">
        <v>46</v>
      </c>
    </row>
    <row r="40" spans="1:10" hidden="1">
      <c r="A40" s="7" t="s">
        <v>109</v>
      </c>
      <c r="B40" s="25" t="s">
        <v>70</v>
      </c>
      <c r="C40" s="54" t="s">
        <v>274</v>
      </c>
      <c r="G40" s="56">
        <v>884.33333333333303</v>
      </c>
      <c r="H40" s="56">
        <v>701.66666666666697</v>
      </c>
      <c r="I40" s="56">
        <v>36.3333333333333</v>
      </c>
      <c r="J40" s="56">
        <v>20</v>
      </c>
    </row>
    <row r="41" spans="1:10" hidden="1">
      <c r="A41" s="7" t="s">
        <v>109</v>
      </c>
      <c r="B41" s="25" t="s">
        <v>72</v>
      </c>
      <c r="C41" s="54" t="s">
        <v>274</v>
      </c>
      <c r="D41" s="55">
        <v>46</v>
      </c>
      <c r="E41" s="2" t="s">
        <v>116</v>
      </c>
      <c r="F41" s="2" t="s">
        <v>244</v>
      </c>
      <c r="G41" s="56"/>
      <c r="H41" s="56"/>
      <c r="J41" s="56">
        <v>20.6666666666667</v>
      </c>
    </row>
    <row r="42" spans="1:10">
      <c r="A42" s="7" t="s">
        <v>138</v>
      </c>
      <c r="B42" s="25" t="s">
        <v>95</v>
      </c>
      <c r="C42" s="6" t="s">
        <v>105</v>
      </c>
      <c r="G42" s="56">
        <v>1674.3333333333301</v>
      </c>
      <c r="H42" s="56">
        <v>212.333333333333</v>
      </c>
      <c r="I42" s="56">
        <v>55.6666666666667</v>
      </c>
      <c r="J42" s="56">
        <v>66</v>
      </c>
    </row>
    <row r="43" spans="1:10">
      <c r="A43" s="7" t="s">
        <v>1</v>
      </c>
      <c r="B43" s="25" t="s">
        <v>52</v>
      </c>
      <c r="C43" s="6" t="s">
        <v>105</v>
      </c>
      <c r="D43" s="55">
        <v>49</v>
      </c>
      <c r="E43" s="2" t="s">
        <v>116</v>
      </c>
      <c r="F43" s="2" t="s">
        <v>116</v>
      </c>
      <c r="G43" s="56">
        <v>355</v>
      </c>
      <c r="H43" s="56">
        <v>299.66666666666703</v>
      </c>
      <c r="I43" s="56">
        <v>18</v>
      </c>
      <c r="J43" s="56">
        <v>124</v>
      </c>
    </row>
    <row r="44" spans="1:10" hidden="1">
      <c r="A44" s="7" t="s">
        <v>1</v>
      </c>
      <c r="B44" s="25" t="s">
        <v>306</v>
      </c>
      <c r="C44" s="54" t="s">
        <v>274</v>
      </c>
      <c r="G44" s="56">
        <v>1910.6666666666699</v>
      </c>
      <c r="H44" s="56">
        <v>1308.3333333333301</v>
      </c>
      <c r="I44" s="56">
        <v>11</v>
      </c>
      <c r="J44" s="56">
        <v>21</v>
      </c>
    </row>
    <row r="45" spans="1:10" hidden="1">
      <c r="A45" s="7" t="s">
        <v>109</v>
      </c>
      <c r="B45" s="25" t="s">
        <v>74</v>
      </c>
      <c r="C45" s="54" t="s">
        <v>274</v>
      </c>
      <c r="D45" s="55">
        <v>46</v>
      </c>
      <c r="E45" s="2" t="s">
        <v>116</v>
      </c>
      <c r="F45" s="2" t="s">
        <v>243</v>
      </c>
      <c r="G45" s="56">
        <v>619.33333333333303</v>
      </c>
      <c r="H45" s="56">
        <v>1295.3333333333301</v>
      </c>
      <c r="I45" s="56">
        <v>26.6666666666667</v>
      </c>
      <c r="J45" s="56">
        <v>21.3333333333333</v>
      </c>
    </row>
    <row r="46" spans="1:10">
      <c r="A46" s="7" t="s">
        <v>107</v>
      </c>
      <c r="B46" s="25" t="s">
        <v>11</v>
      </c>
      <c r="C46" s="6" t="s">
        <v>105</v>
      </c>
      <c r="D46" s="55">
        <v>45</v>
      </c>
      <c r="E46" s="2" t="s">
        <v>116</v>
      </c>
      <c r="F46" s="2" t="s">
        <v>227</v>
      </c>
      <c r="G46" s="56">
        <v>776.33333333333303</v>
      </c>
      <c r="H46" s="56">
        <v>223.666666666667</v>
      </c>
      <c r="I46" s="56">
        <v>45.3333333333333</v>
      </c>
      <c r="J46" s="56">
        <v>184.333333333333</v>
      </c>
    </row>
    <row r="47" spans="1:10">
      <c r="A47" s="7" t="s">
        <v>113</v>
      </c>
      <c r="B47" s="25" t="s">
        <v>83</v>
      </c>
      <c r="C47" s="6" t="s">
        <v>105</v>
      </c>
      <c r="D47" s="55">
        <v>94</v>
      </c>
      <c r="E47" s="2" t="s">
        <v>116</v>
      </c>
      <c r="F47" s="2" t="s">
        <v>116</v>
      </c>
      <c r="G47" s="56">
        <v>913</v>
      </c>
      <c r="H47" s="56">
        <v>1273.6666666666699</v>
      </c>
      <c r="I47" s="56">
        <v>49.3333333333333</v>
      </c>
      <c r="J47" s="56">
        <v>234</v>
      </c>
    </row>
    <row r="48" spans="1:10">
      <c r="A48" s="7" t="s">
        <v>1</v>
      </c>
      <c r="B48" s="25" t="s">
        <v>61</v>
      </c>
      <c r="C48" s="6" t="s">
        <v>105</v>
      </c>
      <c r="D48" s="55">
        <v>44</v>
      </c>
      <c r="G48" s="56">
        <v>791.66666666666697</v>
      </c>
      <c r="H48" s="56">
        <v>1131.3333333333301</v>
      </c>
      <c r="I48" s="56">
        <v>39.6666666666667</v>
      </c>
      <c r="J48" s="56">
        <v>1783</v>
      </c>
    </row>
    <row r="49" spans="1:10">
      <c r="A49" s="7" t="s">
        <v>111</v>
      </c>
      <c r="B49" s="25" t="s">
        <v>33</v>
      </c>
      <c r="C49" s="6" t="s">
        <v>105</v>
      </c>
      <c r="D49" s="55">
        <v>92</v>
      </c>
      <c r="E49" s="2" t="s">
        <v>251</v>
      </c>
      <c r="G49" s="56"/>
      <c r="H49" s="56"/>
    </row>
    <row r="50" spans="1:10" hidden="1">
      <c r="A50" s="7" t="s">
        <v>1</v>
      </c>
      <c r="B50" s="25" t="s">
        <v>58</v>
      </c>
      <c r="C50" s="54" t="s">
        <v>274</v>
      </c>
      <c r="D50" s="55">
        <v>47</v>
      </c>
      <c r="E50" s="2" t="s">
        <v>116</v>
      </c>
      <c r="F50" s="2" t="s">
        <v>116</v>
      </c>
      <c r="G50" s="56"/>
      <c r="H50" s="56"/>
      <c r="J50" s="56">
        <v>28.6666666666667</v>
      </c>
    </row>
    <row r="51" spans="1:10">
      <c r="A51" s="7" t="s">
        <v>109</v>
      </c>
      <c r="B51" s="25" t="s">
        <v>73</v>
      </c>
      <c r="C51" s="6" t="s">
        <v>105</v>
      </c>
      <c r="D51" s="55">
        <v>46</v>
      </c>
      <c r="E51" s="2" t="s">
        <v>116</v>
      </c>
      <c r="F51" s="2" t="s">
        <v>228</v>
      </c>
      <c r="G51" s="56">
        <v>970</v>
      </c>
      <c r="H51" s="56">
        <v>753.33333333333303</v>
      </c>
      <c r="I51" s="56">
        <v>32.3333333333333</v>
      </c>
      <c r="J51" s="56"/>
    </row>
    <row r="52" spans="1:10">
      <c r="A52" s="7" t="s">
        <v>1</v>
      </c>
      <c r="B52" s="25" t="s">
        <v>60</v>
      </c>
      <c r="C52" s="6" t="s">
        <v>105</v>
      </c>
      <c r="D52" s="55">
        <v>47</v>
      </c>
      <c r="G52" s="56"/>
      <c r="H52" s="56"/>
    </row>
    <row r="53" spans="1:10">
      <c r="A53" s="7" t="s">
        <v>107</v>
      </c>
      <c r="B53" s="25" t="s">
        <v>15</v>
      </c>
      <c r="C53" s="6" t="s">
        <v>105</v>
      </c>
      <c r="D53" s="55">
        <v>48</v>
      </c>
      <c r="G53" s="56"/>
      <c r="H53" s="56"/>
    </row>
    <row r="54" spans="1:10">
      <c r="A54" s="7" t="s">
        <v>110</v>
      </c>
      <c r="B54" s="25" t="s">
        <v>21</v>
      </c>
      <c r="C54" s="6" t="s">
        <v>105</v>
      </c>
      <c r="D54" s="55">
        <v>51</v>
      </c>
      <c r="E54" s="2" t="s">
        <v>116</v>
      </c>
      <c r="G54" s="56"/>
      <c r="H54" s="56"/>
    </row>
    <row r="55" spans="1:10">
      <c r="A55" s="7" t="s">
        <v>111</v>
      </c>
      <c r="B55" s="25" t="s">
        <v>32</v>
      </c>
      <c r="C55" s="6" t="s">
        <v>105</v>
      </c>
      <c r="D55" s="55">
        <v>92</v>
      </c>
      <c r="E55" s="2" t="s">
        <v>246</v>
      </c>
      <c r="F55" s="2" t="s">
        <v>116</v>
      </c>
      <c r="G55" s="56"/>
      <c r="H55" s="56"/>
    </row>
    <row r="56" spans="1:10">
      <c r="A56" s="7" t="s">
        <v>1</v>
      </c>
      <c r="B56" s="25" t="s">
        <v>55</v>
      </c>
      <c r="C56" s="6" t="s">
        <v>105</v>
      </c>
      <c r="G56" s="56"/>
      <c r="H56" s="56"/>
    </row>
    <row r="57" spans="1:10">
      <c r="A57" s="7" t="s">
        <v>107</v>
      </c>
      <c r="B57" s="25" t="s">
        <v>10</v>
      </c>
      <c r="C57" s="6" t="s">
        <v>105</v>
      </c>
      <c r="G57" s="56"/>
      <c r="H57" s="56"/>
    </row>
    <row r="58" spans="1:10">
      <c r="A58" s="7" t="s">
        <v>109</v>
      </c>
      <c r="B58" s="25" t="s">
        <v>80</v>
      </c>
      <c r="C58" s="6" t="s">
        <v>105</v>
      </c>
      <c r="G58" s="56"/>
      <c r="H58" s="56"/>
    </row>
    <row r="59" spans="1:10">
      <c r="A59" s="7" t="s">
        <v>1</v>
      </c>
      <c r="B59" s="25" t="s">
        <v>63</v>
      </c>
      <c r="C59" s="6" t="s">
        <v>105</v>
      </c>
      <c r="E59" s="2" t="s">
        <v>116</v>
      </c>
      <c r="F59" s="2" t="s">
        <v>116</v>
      </c>
      <c r="G59" s="56"/>
      <c r="H59" s="56"/>
    </row>
    <row r="60" spans="1:10">
      <c r="A60" s="7" t="s">
        <v>113</v>
      </c>
      <c r="B60" s="25" t="s">
        <v>84</v>
      </c>
      <c r="C60" s="6" t="s">
        <v>105</v>
      </c>
      <c r="G60" s="56"/>
      <c r="H60" s="56"/>
    </row>
    <row r="61" spans="1:10">
      <c r="A61" s="7" t="s">
        <v>108</v>
      </c>
      <c r="B61" s="25" t="s">
        <v>46</v>
      </c>
      <c r="C61" s="57" t="s">
        <v>104</v>
      </c>
      <c r="D61" s="55">
        <v>45</v>
      </c>
      <c r="G61" s="56"/>
      <c r="H61" s="56"/>
    </row>
    <row r="62" spans="1:10">
      <c r="A62" s="7" t="s">
        <v>114</v>
      </c>
      <c r="B62" s="25" t="s">
        <v>88</v>
      </c>
      <c r="C62" s="57" t="s">
        <v>104</v>
      </c>
      <c r="D62" s="55">
        <v>47</v>
      </c>
      <c r="G62" s="56"/>
      <c r="H62" s="56"/>
    </row>
    <row r="63" spans="1:10">
      <c r="A63" s="7" t="s">
        <v>114</v>
      </c>
      <c r="B63" s="25" t="s">
        <v>89</v>
      </c>
      <c r="C63" s="57" t="s">
        <v>104</v>
      </c>
      <c r="D63" s="55">
        <v>47</v>
      </c>
      <c r="G63" s="56"/>
      <c r="H63" s="56"/>
    </row>
    <row r="64" spans="1:10" hidden="1">
      <c r="A64" s="7" t="s">
        <v>1</v>
      </c>
      <c r="B64" s="25" t="s">
        <v>54</v>
      </c>
      <c r="C64" s="54" t="s">
        <v>274</v>
      </c>
      <c r="D64" s="55">
        <v>68</v>
      </c>
      <c r="E64" s="2" t="s">
        <v>116</v>
      </c>
      <c r="F64" s="2" t="s">
        <v>116</v>
      </c>
      <c r="G64" s="56"/>
      <c r="H64" s="56"/>
      <c r="J64" s="2">
        <v>269</v>
      </c>
    </row>
    <row r="65" spans="1:10" hidden="1">
      <c r="A65" s="7" t="s">
        <v>1</v>
      </c>
      <c r="B65" s="25" t="s">
        <v>53</v>
      </c>
      <c r="C65" s="54" t="s">
        <v>274</v>
      </c>
      <c r="G65" s="56"/>
      <c r="H65" s="56"/>
      <c r="J65" s="56">
        <v>676.33333333333303</v>
      </c>
    </row>
    <row r="66" spans="1:10">
      <c r="A66" s="7" t="s">
        <v>110</v>
      </c>
      <c r="B66" s="25" t="s">
        <v>17</v>
      </c>
      <c r="C66" s="57" t="s">
        <v>104</v>
      </c>
      <c r="D66" s="55">
        <v>74</v>
      </c>
      <c r="E66" s="2" t="s">
        <v>116</v>
      </c>
      <c r="F66" s="2" t="s">
        <v>228</v>
      </c>
      <c r="G66" s="56">
        <v>687.33333333333303</v>
      </c>
      <c r="H66" s="56">
        <v>266</v>
      </c>
      <c r="I66" s="56">
        <v>193</v>
      </c>
      <c r="J66" s="56"/>
    </row>
    <row r="67" spans="1:10" hidden="1">
      <c r="A67" s="36" t="s">
        <v>111</v>
      </c>
      <c r="B67" s="34" t="s">
        <v>130</v>
      </c>
      <c r="C67" s="2" t="s">
        <v>271</v>
      </c>
      <c r="D67" s="36">
        <v>95</v>
      </c>
      <c r="E67" s="35" t="s">
        <v>131</v>
      </c>
      <c r="G67" s="2"/>
      <c r="H67" s="2"/>
    </row>
    <row r="68" spans="1:10" hidden="1">
      <c r="A68" s="7" t="s">
        <v>107</v>
      </c>
      <c r="B68" s="25" t="s">
        <v>4</v>
      </c>
      <c r="C68" s="54" t="s">
        <v>274</v>
      </c>
      <c r="D68" s="55">
        <v>41</v>
      </c>
      <c r="G68" s="2"/>
      <c r="H68" s="2"/>
    </row>
    <row r="69" spans="1:10" hidden="1">
      <c r="A69" s="36" t="s">
        <v>111</v>
      </c>
      <c r="B69" s="34" t="s">
        <v>128</v>
      </c>
      <c r="C69" s="2" t="s">
        <v>271</v>
      </c>
      <c r="D69" s="36">
        <v>90</v>
      </c>
      <c r="E69" s="35" t="s">
        <v>129</v>
      </c>
    </row>
    <row r="70" spans="1:10">
      <c r="A70" s="7" t="s">
        <v>107</v>
      </c>
      <c r="B70" s="25" t="s">
        <v>6</v>
      </c>
      <c r="C70" s="58" t="s">
        <v>104</v>
      </c>
      <c r="E70" s="2" t="s">
        <v>116</v>
      </c>
      <c r="F70" s="2" t="s">
        <v>116</v>
      </c>
      <c r="G70" s="56"/>
      <c r="H70" s="56"/>
    </row>
    <row r="71" spans="1:10" hidden="1">
      <c r="A71" s="7" t="s">
        <v>111</v>
      </c>
      <c r="B71" s="25" t="s">
        <v>31</v>
      </c>
      <c r="C71" s="54" t="s">
        <v>274</v>
      </c>
      <c r="D71" s="55">
        <v>93</v>
      </c>
      <c r="E71" s="2" t="s">
        <v>248</v>
      </c>
      <c r="G71" s="56"/>
      <c r="H71" s="56"/>
    </row>
    <row r="72" spans="1:10" hidden="1">
      <c r="A72" s="7" t="s">
        <v>111</v>
      </c>
      <c r="B72" s="25" t="s">
        <v>29</v>
      </c>
      <c r="C72" s="54" t="s">
        <v>274</v>
      </c>
      <c r="D72" s="55">
        <v>98</v>
      </c>
      <c r="E72" s="2" t="s">
        <v>247</v>
      </c>
      <c r="G72" s="56"/>
      <c r="H72" s="56"/>
    </row>
    <row r="73" spans="1:10" hidden="1">
      <c r="A73" s="36" t="s">
        <v>111</v>
      </c>
      <c r="B73" s="34" t="s">
        <v>132</v>
      </c>
      <c r="C73" s="2" t="s">
        <v>271</v>
      </c>
      <c r="D73" s="36">
        <v>95</v>
      </c>
      <c r="E73" s="35" t="s">
        <v>133</v>
      </c>
    </row>
    <row r="74" spans="1:10" hidden="1">
      <c r="A74" s="7" t="s">
        <v>1</v>
      </c>
      <c r="B74" s="25" t="s">
        <v>64</v>
      </c>
      <c r="C74" s="54" t="s">
        <v>274</v>
      </c>
      <c r="D74" s="55">
        <v>45</v>
      </c>
    </row>
    <row r="75" spans="1:10">
      <c r="A75" s="7" t="s">
        <v>114</v>
      </c>
      <c r="B75" s="25" t="s">
        <v>85</v>
      </c>
      <c r="C75" s="57" t="s">
        <v>104</v>
      </c>
      <c r="D75" s="55">
        <v>49</v>
      </c>
      <c r="E75" s="2" t="s">
        <v>116</v>
      </c>
      <c r="F75" s="2" t="s">
        <v>116</v>
      </c>
      <c r="G75" s="56">
        <v>1367.3333333333301</v>
      </c>
      <c r="H75" s="56">
        <v>676</v>
      </c>
      <c r="I75" s="56">
        <v>37</v>
      </c>
      <c r="J75" s="56">
        <v>3.6666666666666701</v>
      </c>
    </row>
    <row r="76" spans="1:10" hidden="1">
      <c r="A76" s="7" t="s">
        <v>111</v>
      </c>
      <c r="B76" s="25" t="s">
        <v>35</v>
      </c>
      <c r="C76" s="54" t="s">
        <v>274</v>
      </c>
      <c r="D76" s="55">
        <v>46</v>
      </c>
      <c r="E76" s="2" t="s">
        <v>127</v>
      </c>
      <c r="G76" s="56"/>
      <c r="H76" s="56"/>
    </row>
    <row r="77" spans="1:10" hidden="1">
      <c r="A77" s="36" t="s">
        <v>111</v>
      </c>
      <c r="B77" s="34" t="s">
        <v>126</v>
      </c>
      <c r="C77" s="2" t="s">
        <v>271</v>
      </c>
      <c r="D77" s="36">
        <v>87</v>
      </c>
      <c r="E77" s="35" t="s">
        <v>272</v>
      </c>
    </row>
    <row r="78" spans="1:10">
      <c r="A78" s="7" t="s">
        <v>109</v>
      </c>
      <c r="B78" s="25" t="s">
        <v>68</v>
      </c>
      <c r="C78" s="57" t="s">
        <v>104</v>
      </c>
      <c r="D78" s="55">
        <v>46</v>
      </c>
      <c r="E78" s="2" t="s">
        <v>116</v>
      </c>
      <c r="F78" s="2" t="s">
        <v>229</v>
      </c>
      <c r="G78" s="56">
        <v>911.66666666666697</v>
      </c>
      <c r="H78" s="56">
        <v>1021.66666666667</v>
      </c>
      <c r="I78" s="56">
        <v>34</v>
      </c>
      <c r="J78" s="56">
        <v>10</v>
      </c>
    </row>
    <row r="79" spans="1:10">
      <c r="A79" s="7" t="s">
        <v>107</v>
      </c>
      <c r="B79" s="25" t="s">
        <v>7</v>
      </c>
      <c r="C79" s="57" t="s">
        <v>104</v>
      </c>
      <c r="D79" s="55">
        <v>82</v>
      </c>
      <c r="E79" s="2" t="s">
        <v>116</v>
      </c>
      <c r="F79" s="2" t="s">
        <v>236</v>
      </c>
      <c r="G79" s="56">
        <v>930.66666666666697</v>
      </c>
      <c r="H79" s="56">
        <v>275.66666666666703</v>
      </c>
      <c r="I79" s="56">
        <v>9.6666666666666696</v>
      </c>
      <c r="J79" s="56">
        <v>10.6666666666667</v>
      </c>
    </row>
    <row r="80" spans="1:10">
      <c r="A80" s="7" t="s">
        <v>114</v>
      </c>
      <c r="B80" s="25" t="s">
        <v>87</v>
      </c>
      <c r="C80" s="57" t="s">
        <v>104</v>
      </c>
      <c r="D80" s="55">
        <v>47</v>
      </c>
      <c r="G80" s="56">
        <v>818.66666666666697</v>
      </c>
      <c r="H80" s="56">
        <v>883.33333333333303</v>
      </c>
      <c r="I80" s="56">
        <v>151.333333333333</v>
      </c>
      <c r="J80" s="56">
        <v>13</v>
      </c>
    </row>
    <row r="81" spans="1:10">
      <c r="A81" s="7" t="s">
        <v>110</v>
      </c>
      <c r="B81" s="25" t="s">
        <v>304</v>
      </c>
      <c r="C81" s="57" t="s">
        <v>104</v>
      </c>
      <c r="D81" s="55">
        <v>47</v>
      </c>
      <c r="E81" s="2" t="s">
        <v>116</v>
      </c>
      <c r="F81" s="2" t="s">
        <v>116</v>
      </c>
      <c r="G81" s="56">
        <v>1208</v>
      </c>
      <c r="H81" s="56">
        <v>662</v>
      </c>
      <c r="I81" s="56">
        <v>34.3333333333333</v>
      </c>
      <c r="J81" s="56">
        <v>13</v>
      </c>
    </row>
    <row r="82" spans="1:10">
      <c r="A82" s="7" t="s">
        <v>107</v>
      </c>
      <c r="B82" s="25" t="s">
        <v>8</v>
      </c>
      <c r="C82" s="57" t="s">
        <v>104</v>
      </c>
      <c r="D82" s="55">
        <v>48</v>
      </c>
      <c r="E82" s="2" t="s">
        <v>116</v>
      </c>
      <c r="F82" s="2" t="s">
        <v>116</v>
      </c>
      <c r="G82" s="56">
        <v>859.66666666666697</v>
      </c>
      <c r="H82" s="56">
        <v>479.33333333333297</v>
      </c>
      <c r="I82" s="56">
        <v>22.6666666666667</v>
      </c>
      <c r="J82" s="56">
        <v>16.3333333333333</v>
      </c>
    </row>
    <row r="83" spans="1:10" hidden="1">
      <c r="A83" s="7" t="s">
        <v>107</v>
      </c>
      <c r="B83" s="25" t="s">
        <v>14</v>
      </c>
      <c r="C83" s="54" t="s">
        <v>274</v>
      </c>
      <c r="D83" s="55">
        <v>48</v>
      </c>
      <c r="E83" s="2" t="s">
        <v>116</v>
      </c>
      <c r="F83" s="2" t="s">
        <v>116</v>
      </c>
      <c r="G83" s="2"/>
      <c r="H83" s="2"/>
    </row>
    <row r="84" spans="1:10">
      <c r="A84" s="7" t="s">
        <v>110</v>
      </c>
      <c r="B84" s="25" t="s">
        <v>19</v>
      </c>
      <c r="C84" s="57" t="s">
        <v>104</v>
      </c>
      <c r="D84" s="55">
        <v>61</v>
      </c>
      <c r="E84" s="2" t="s">
        <v>116</v>
      </c>
      <c r="F84" s="2" t="s">
        <v>116</v>
      </c>
      <c r="G84" s="56">
        <v>862.66666666666697</v>
      </c>
      <c r="H84" s="56">
        <v>306.33333333333297</v>
      </c>
      <c r="I84" s="56">
        <v>76.6666666666667</v>
      </c>
      <c r="J84" s="56">
        <v>19.3333333333333</v>
      </c>
    </row>
    <row r="85" spans="1:10">
      <c r="A85" s="7" t="s">
        <v>111</v>
      </c>
      <c r="B85" s="25" t="s">
        <v>305</v>
      </c>
      <c r="C85" s="57" t="s">
        <v>104</v>
      </c>
      <c r="D85" s="55">
        <v>45</v>
      </c>
      <c r="E85" s="2" t="s">
        <v>116</v>
      </c>
      <c r="F85" s="2" t="s">
        <v>116</v>
      </c>
      <c r="G85" s="56">
        <v>1399.3333333333301</v>
      </c>
      <c r="H85" s="56">
        <v>906.66666666666697</v>
      </c>
      <c r="I85" s="56">
        <v>30.6666666666667</v>
      </c>
      <c r="J85" s="56">
        <v>28.6666666666667</v>
      </c>
    </row>
    <row r="86" spans="1:10" hidden="1">
      <c r="A86" s="7" t="s">
        <v>114</v>
      </c>
      <c r="B86" s="25" t="s">
        <v>86</v>
      </c>
      <c r="C86" s="54" t="s">
        <v>274</v>
      </c>
      <c r="D86" s="55">
        <v>50</v>
      </c>
      <c r="G86" s="56"/>
      <c r="H86" s="56"/>
    </row>
    <row r="87" spans="1:10" hidden="1">
      <c r="A87" s="36" t="s">
        <v>111</v>
      </c>
      <c r="B87" s="34" t="s">
        <v>134</v>
      </c>
      <c r="C87" s="2" t="s">
        <v>271</v>
      </c>
      <c r="D87" s="36">
        <v>87</v>
      </c>
      <c r="E87" s="35" t="s">
        <v>135</v>
      </c>
    </row>
    <row r="88" spans="1:10" hidden="1">
      <c r="A88" s="36" t="s">
        <v>111</v>
      </c>
      <c r="B88" s="34" t="s">
        <v>120</v>
      </c>
      <c r="C88" s="2" t="s">
        <v>271</v>
      </c>
      <c r="D88" s="36">
        <v>46</v>
      </c>
      <c r="E88" s="35" t="s">
        <v>121</v>
      </c>
    </row>
    <row r="89" spans="1:10">
      <c r="A89" s="7" t="s">
        <v>109</v>
      </c>
      <c r="B89" s="25" t="s">
        <v>69</v>
      </c>
      <c r="C89" s="57" t="s">
        <v>104</v>
      </c>
      <c r="E89" s="2" t="s">
        <v>116</v>
      </c>
      <c r="F89" s="2" t="s">
        <v>241</v>
      </c>
      <c r="G89" s="56">
        <v>898.66666666666697</v>
      </c>
      <c r="H89" s="56">
        <v>1232.3333333333301</v>
      </c>
      <c r="I89" s="56">
        <v>19.3333333333333</v>
      </c>
      <c r="J89" s="56">
        <v>32.3333333333333</v>
      </c>
    </row>
    <row r="90" spans="1:10" hidden="1">
      <c r="A90" s="7" t="s">
        <v>111</v>
      </c>
      <c r="B90" s="25" t="s">
        <v>27</v>
      </c>
      <c r="C90" s="6" t="s">
        <v>301</v>
      </c>
      <c r="D90" s="55">
        <v>46</v>
      </c>
      <c r="E90" s="2" t="s">
        <v>116</v>
      </c>
      <c r="F90" s="2" t="s">
        <v>230</v>
      </c>
      <c r="G90" s="56">
        <v>778.66666666666697</v>
      </c>
      <c r="H90" s="56">
        <v>648.66666666666697</v>
      </c>
      <c r="I90" s="56">
        <v>14.3333333333333</v>
      </c>
      <c r="J90" s="56"/>
    </row>
    <row r="91" spans="1:10">
      <c r="A91" s="7" t="s">
        <v>110</v>
      </c>
      <c r="B91" s="25" t="s">
        <v>20</v>
      </c>
      <c r="C91" s="57" t="s">
        <v>104</v>
      </c>
      <c r="D91" s="55">
        <v>54</v>
      </c>
      <c r="E91" s="2" t="s">
        <v>116</v>
      </c>
      <c r="F91" s="2" t="s">
        <v>116</v>
      </c>
      <c r="G91" s="56">
        <v>917</v>
      </c>
      <c r="H91" s="56">
        <v>373</v>
      </c>
      <c r="I91" s="56">
        <v>69</v>
      </c>
      <c r="J91" s="56">
        <v>115</v>
      </c>
    </row>
    <row r="92" spans="1:10" hidden="1">
      <c r="A92" s="36" t="s">
        <v>111</v>
      </c>
      <c r="B92" s="34" t="s">
        <v>124</v>
      </c>
      <c r="C92" s="2" t="s">
        <v>271</v>
      </c>
      <c r="D92" s="36">
        <v>83</v>
      </c>
      <c r="E92" s="35" t="s">
        <v>125</v>
      </c>
    </row>
    <row r="93" spans="1:10" hidden="1">
      <c r="A93" s="7" t="s">
        <v>1</v>
      </c>
      <c r="B93" s="29" t="s">
        <v>50</v>
      </c>
      <c r="C93" s="54" t="s">
        <v>274</v>
      </c>
      <c r="D93" s="55">
        <v>63</v>
      </c>
      <c r="E93" s="2" t="s">
        <v>116</v>
      </c>
      <c r="G93" s="56"/>
      <c r="H93" s="56"/>
    </row>
    <row r="94" spans="1:10" hidden="1">
      <c r="A94" s="36" t="s">
        <v>111</v>
      </c>
      <c r="B94" s="34" t="s">
        <v>115</v>
      </c>
      <c r="C94" s="2" t="s">
        <v>271</v>
      </c>
      <c r="D94" s="36">
        <v>45</v>
      </c>
      <c r="E94" s="35" t="s">
        <v>116</v>
      </c>
    </row>
    <row r="95" spans="1:10" hidden="1">
      <c r="A95" s="7" t="s">
        <v>110</v>
      </c>
      <c r="B95" s="25" t="s">
        <v>22</v>
      </c>
      <c r="C95" s="54" t="s">
        <v>274</v>
      </c>
      <c r="D95" s="55">
        <v>73</v>
      </c>
      <c r="G95" s="56"/>
      <c r="H95" s="56"/>
    </row>
    <row r="96" spans="1:10" hidden="1">
      <c r="A96" s="7" t="s">
        <v>111</v>
      </c>
      <c r="B96" s="25" t="s">
        <v>24</v>
      </c>
      <c r="C96" s="54" t="s">
        <v>274</v>
      </c>
      <c r="G96" s="56"/>
      <c r="H96" s="56"/>
    </row>
    <row r="97" spans="1:10" hidden="1">
      <c r="A97" s="36" t="s">
        <v>111</v>
      </c>
      <c r="B97" s="34" t="s">
        <v>118</v>
      </c>
      <c r="C97" s="2" t="s">
        <v>271</v>
      </c>
      <c r="D97" s="36">
        <v>46</v>
      </c>
      <c r="E97" s="35" t="s">
        <v>116</v>
      </c>
    </row>
    <row r="98" spans="1:10" hidden="1">
      <c r="A98" s="36" t="s">
        <v>111</v>
      </c>
      <c r="B98" s="34" t="s">
        <v>119</v>
      </c>
      <c r="C98" s="2" t="s">
        <v>271</v>
      </c>
      <c r="D98" s="36">
        <v>46</v>
      </c>
      <c r="E98" s="35" t="s">
        <v>116</v>
      </c>
    </row>
    <row r="99" spans="1:10" hidden="1">
      <c r="A99" s="36" t="s">
        <v>111</v>
      </c>
      <c r="B99" s="34" t="s">
        <v>122</v>
      </c>
      <c r="C99" s="2" t="s">
        <v>271</v>
      </c>
      <c r="D99" s="36">
        <v>46</v>
      </c>
      <c r="E99" s="35" t="s">
        <v>116</v>
      </c>
    </row>
    <row r="100" spans="1:10" hidden="1">
      <c r="A100" s="36" t="s">
        <v>111</v>
      </c>
      <c r="B100" s="34" t="s">
        <v>123</v>
      </c>
      <c r="C100" s="2" t="s">
        <v>271</v>
      </c>
      <c r="D100" s="36">
        <v>46</v>
      </c>
      <c r="E100" s="35" t="s">
        <v>116</v>
      </c>
    </row>
    <row r="101" spans="1:10" hidden="1">
      <c r="A101" s="7" t="s">
        <v>111</v>
      </c>
      <c r="B101" s="25" t="s">
        <v>34</v>
      </c>
      <c r="C101" s="54" t="s">
        <v>274</v>
      </c>
      <c r="D101" s="55">
        <v>46</v>
      </c>
      <c r="E101" s="2" t="s">
        <v>116</v>
      </c>
      <c r="G101" s="56"/>
      <c r="H101" s="56"/>
    </row>
    <row r="102" spans="1:10">
      <c r="A102" s="7" t="s">
        <v>109</v>
      </c>
      <c r="B102" s="25" t="s">
        <v>66</v>
      </c>
      <c r="C102" s="57" t="s">
        <v>104</v>
      </c>
      <c r="D102" s="55">
        <v>46</v>
      </c>
      <c r="E102" s="2" t="s">
        <v>116</v>
      </c>
      <c r="G102" s="56">
        <v>933</v>
      </c>
      <c r="H102" s="56">
        <v>918</v>
      </c>
      <c r="I102" s="56">
        <v>81.6666666666667</v>
      </c>
      <c r="J102" s="56"/>
    </row>
    <row r="103" spans="1:10">
      <c r="A103" s="7" t="s">
        <v>1</v>
      </c>
      <c r="B103" s="25" t="s">
        <v>49</v>
      </c>
      <c r="C103" s="57" t="s">
        <v>104</v>
      </c>
      <c r="D103" s="55">
        <v>46</v>
      </c>
      <c r="G103" s="56"/>
      <c r="H103" s="56"/>
    </row>
    <row r="104" spans="1:10" hidden="1">
      <c r="A104" s="7" t="s">
        <v>1</v>
      </c>
      <c r="B104" s="25" t="s">
        <v>51</v>
      </c>
      <c r="C104" s="54" t="s">
        <v>274</v>
      </c>
      <c r="E104" s="2" t="s">
        <v>116</v>
      </c>
      <c r="F104" s="2" t="s">
        <v>242</v>
      </c>
      <c r="G104" s="56"/>
      <c r="H104" s="56"/>
    </row>
    <row r="105" spans="1:10" hidden="1">
      <c r="A105" s="36" t="s">
        <v>111</v>
      </c>
      <c r="B105" s="34" t="s">
        <v>136</v>
      </c>
      <c r="C105" s="2" t="s">
        <v>271</v>
      </c>
      <c r="D105" s="36">
        <v>87</v>
      </c>
      <c r="E105" s="35" t="s">
        <v>116</v>
      </c>
    </row>
    <row r="106" spans="1:10" hidden="1">
      <c r="A106" s="7" t="s">
        <v>107</v>
      </c>
      <c r="B106" s="25" t="s">
        <v>9</v>
      </c>
      <c r="C106" s="54" t="s">
        <v>274</v>
      </c>
    </row>
    <row r="107" spans="1:10">
      <c r="A107" s="7" t="s">
        <v>108</v>
      </c>
      <c r="B107" s="25" t="s">
        <v>39</v>
      </c>
      <c r="C107" s="57" t="s">
        <v>104</v>
      </c>
      <c r="D107" s="55">
        <v>46</v>
      </c>
      <c r="G107" s="56"/>
      <c r="H107" s="56"/>
    </row>
    <row r="108" spans="1:10">
      <c r="A108" s="7" t="s">
        <v>107</v>
      </c>
      <c r="B108" s="25" t="s">
        <v>2</v>
      </c>
      <c r="C108" s="57" t="s">
        <v>104</v>
      </c>
      <c r="D108" s="55">
        <v>47</v>
      </c>
      <c r="E108" s="2" t="s">
        <v>116</v>
      </c>
      <c r="F108" s="2" t="s">
        <v>231</v>
      </c>
      <c r="G108" s="56"/>
      <c r="H108" s="56"/>
    </row>
    <row r="109" spans="1:10" hidden="1">
      <c r="A109" s="7" t="s">
        <v>138</v>
      </c>
      <c r="B109" s="25" t="s">
        <v>97</v>
      </c>
      <c r="C109" s="6" t="s">
        <v>301</v>
      </c>
      <c r="G109" s="56"/>
      <c r="H109" s="56"/>
    </row>
    <row r="110" spans="1:10">
      <c r="A110" s="7" t="s">
        <v>108</v>
      </c>
      <c r="B110" s="25" t="s">
        <v>43</v>
      </c>
      <c r="C110" s="58" t="s">
        <v>104</v>
      </c>
      <c r="D110" s="55">
        <v>49</v>
      </c>
      <c r="G110" s="56"/>
      <c r="H110" s="56"/>
    </row>
    <row r="111" spans="1:10">
      <c r="D111" s="60"/>
    </row>
    <row r="112" spans="1:10">
      <c r="D112" s="60"/>
    </row>
    <row r="113" spans="4:4">
      <c r="D113" s="60"/>
    </row>
    <row r="114" spans="4:4">
      <c r="D114" s="60"/>
    </row>
    <row r="115" spans="4:4">
      <c r="D115" s="60"/>
    </row>
    <row r="116" spans="4:4">
      <c r="D116" s="60"/>
    </row>
    <row r="117" spans="4:4">
      <c r="D117" s="60"/>
    </row>
    <row r="118" spans="4:4">
      <c r="D118" s="60"/>
    </row>
    <row r="119" spans="4:4">
      <c r="D119" s="60"/>
    </row>
    <row r="120" spans="4:4">
      <c r="D120" s="60"/>
    </row>
    <row r="121" spans="4:4">
      <c r="D121" s="60"/>
    </row>
    <row r="122" spans="4:4">
      <c r="D122" s="60"/>
    </row>
    <row r="123" spans="4:4">
      <c r="D123" s="60"/>
    </row>
    <row r="124" spans="4:4">
      <c r="D124" s="60"/>
    </row>
    <row r="125" spans="4:4">
      <c r="D125" s="60"/>
    </row>
    <row r="126" spans="4:4">
      <c r="D126" s="60"/>
    </row>
    <row r="127" spans="4:4">
      <c r="D127" s="60"/>
    </row>
    <row r="128" spans="4:4">
      <c r="D128" s="60"/>
    </row>
    <row r="129" spans="4:4">
      <c r="D129" s="60"/>
    </row>
    <row r="130" spans="4:4">
      <c r="D130" s="60"/>
    </row>
    <row r="131" spans="4:4">
      <c r="D131" s="60"/>
    </row>
    <row r="132" spans="4:4">
      <c r="D132" s="60"/>
    </row>
    <row r="133" spans="4:4">
      <c r="D133" s="60"/>
    </row>
    <row r="134" spans="4:4">
      <c r="D134" s="60"/>
    </row>
    <row r="135" spans="4:4">
      <c r="D135" s="60"/>
    </row>
    <row r="136" spans="4:4">
      <c r="D136" s="60"/>
    </row>
    <row r="137" spans="4:4">
      <c r="D137" s="60"/>
    </row>
    <row r="138" spans="4:4">
      <c r="D138" s="60"/>
    </row>
    <row r="139" spans="4:4">
      <c r="D139" s="60"/>
    </row>
  </sheetData>
  <autoFilter ref="A2:J110">
    <filterColumn colId="2">
      <filters>
        <filter val="Resistant"/>
        <filter val="Sensitive"/>
      </filters>
    </filterColumn>
    <sortState ref="A3:J110">
      <sortCondition ref="C2:C110"/>
    </sortState>
  </autoFilter>
  <sortState ref="A3:I116">
    <sortCondition descending="1" ref="I2"/>
  </sortState>
  <mergeCells count="1">
    <mergeCell ref="A1:H1"/>
  </mergeCells>
  <conditionalFormatting sqref="C108:C110 C37:C97">
    <cfRule type="containsText" dxfId="3" priority="3" operator="containsText" text="Non-responder">
      <formula>NOT(ISERROR(SEARCH("Non-responder",C37)))</formula>
    </cfRule>
  </conditionalFormatting>
  <conditionalFormatting sqref="C101">
    <cfRule type="containsText" dxfId="2" priority="1" operator="containsText" text="Non-responder">
      <formula>NOT(ISERROR(SEARCH("Non-responder",C101)))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EL15"/>
  <sheetViews>
    <sheetView showGridLines="0" workbookViewId="0">
      <selection activeCell="J14" sqref="J14"/>
    </sheetView>
  </sheetViews>
  <sheetFormatPr defaultRowHeight="15"/>
  <cols>
    <col min="1" max="1" width="11.85546875" customWidth="1"/>
    <col min="2" max="2" width="9.85546875" bestFit="1" customWidth="1"/>
    <col min="3" max="3" width="17.140625" customWidth="1"/>
    <col min="4" max="4" width="13.85546875" customWidth="1"/>
    <col min="5" max="5" width="9" bestFit="1" customWidth="1"/>
    <col min="6" max="6" width="18.28515625" bestFit="1" customWidth="1"/>
  </cols>
  <sheetData>
    <row r="1" spans="1:16366" s="65" customFormat="1" ht="25.5" customHeight="1">
      <c r="A1" s="64" t="s">
        <v>321</v>
      </c>
    </row>
    <row r="2" spans="1:16366" s="5" customFormat="1" ht="30">
      <c r="A2" s="12" t="s">
        <v>137</v>
      </c>
      <c r="B2" s="61" t="s">
        <v>106</v>
      </c>
      <c r="C2" s="12" t="s">
        <v>281</v>
      </c>
      <c r="D2" s="12" t="s">
        <v>150</v>
      </c>
      <c r="E2" s="32" t="s">
        <v>102</v>
      </c>
      <c r="F2" s="53" t="s">
        <v>279</v>
      </c>
    </row>
    <row r="3" spans="1:16366">
      <c r="A3" s="62" t="s">
        <v>107</v>
      </c>
      <c r="B3" s="45" t="s">
        <v>11</v>
      </c>
      <c r="C3" s="63" t="s">
        <v>105</v>
      </c>
      <c r="D3" s="43">
        <v>4.4999999999999998E-2</v>
      </c>
      <c r="E3" s="44">
        <v>45</v>
      </c>
      <c r="F3" s="3" t="s">
        <v>227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</row>
    <row r="4" spans="1:16366">
      <c r="A4" s="62" t="s">
        <v>109</v>
      </c>
      <c r="B4" s="45" t="s">
        <v>73</v>
      </c>
      <c r="C4" s="63" t="s">
        <v>105</v>
      </c>
      <c r="D4" s="43">
        <v>0.03</v>
      </c>
      <c r="E4" s="44">
        <v>46</v>
      </c>
      <c r="F4" s="3" t="s">
        <v>228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</row>
    <row r="5" spans="1:16366">
      <c r="A5" s="62" t="s">
        <v>111</v>
      </c>
      <c r="B5" s="45" t="s">
        <v>27</v>
      </c>
      <c r="C5" s="63" t="s">
        <v>105</v>
      </c>
      <c r="D5" s="43">
        <v>5.2999999999999999E-2</v>
      </c>
      <c r="E5" s="44">
        <v>46</v>
      </c>
      <c r="F5" s="3" t="s">
        <v>230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</row>
    <row r="6" spans="1:16366" ht="25.5">
      <c r="A6" s="62" t="s">
        <v>1</v>
      </c>
      <c r="B6" s="45" t="s">
        <v>52</v>
      </c>
      <c r="C6" s="63" t="s">
        <v>105</v>
      </c>
      <c r="D6" s="43">
        <v>0</v>
      </c>
      <c r="E6" s="44">
        <v>49</v>
      </c>
      <c r="F6" s="3" t="s">
        <v>116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</row>
    <row r="7" spans="1:16366">
      <c r="A7" s="62" t="s">
        <v>111</v>
      </c>
      <c r="B7" s="45" t="s">
        <v>23</v>
      </c>
      <c r="C7" s="47" t="s">
        <v>104</v>
      </c>
      <c r="D7" s="43">
        <v>0</v>
      </c>
      <c r="E7" s="44">
        <v>45</v>
      </c>
      <c r="F7" s="3" t="s">
        <v>116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  <c r="XBO7" s="5"/>
      <c r="XBP7" s="5"/>
      <c r="XBQ7" s="5"/>
      <c r="XBR7" s="5"/>
      <c r="XBS7" s="5"/>
      <c r="XBT7" s="5"/>
      <c r="XBU7" s="5"/>
      <c r="XBV7" s="5"/>
      <c r="XBW7" s="5"/>
      <c r="XBX7" s="5"/>
      <c r="XBY7" s="5"/>
      <c r="XBZ7" s="5"/>
      <c r="XCA7" s="5"/>
      <c r="XCB7" s="5"/>
      <c r="XCC7" s="5"/>
      <c r="XCD7" s="5"/>
      <c r="XCE7" s="5"/>
      <c r="XCF7" s="5"/>
      <c r="XCG7" s="5"/>
      <c r="XCH7" s="5"/>
      <c r="XCI7" s="5"/>
      <c r="XCJ7" s="5"/>
      <c r="XCK7" s="5"/>
      <c r="XCL7" s="5"/>
      <c r="XCM7" s="5"/>
      <c r="XCN7" s="5"/>
      <c r="XCO7" s="5"/>
      <c r="XCP7" s="5"/>
      <c r="XCQ7" s="5"/>
      <c r="XCR7" s="5"/>
      <c r="XCS7" s="5"/>
      <c r="XCT7" s="5"/>
      <c r="XCU7" s="5"/>
      <c r="XCV7" s="5"/>
      <c r="XCW7" s="5"/>
      <c r="XCX7" s="5"/>
      <c r="XCY7" s="5"/>
      <c r="XCZ7" s="5"/>
      <c r="XDA7" s="5"/>
      <c r="XDB7" s="5"/>
      <c r="XDC7" s="5"/>
      <c r="XDD7" s="5"/>
      <c r="XDE7" s="5"/>
      <c r="XDF7" s="5"/>
      <c r="XDG7" s="5"/>
      <c r="XDH7" s="5"/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</row>
    <row r="8" spans="1:16366">
      <c r="A8" s="62" t="s">
        <v>110</v>
      </c>
      <c r="B8" s="45" t="s">
        <v>16</v>
      </c>
      <c r="C8" s="47" t="s">
        <v>104</v>
      </c>
      <c r="D8" s="43">
        <v>0</v>
      </c>
      <c r="E8" s="44">
        <v>47</v>
      </c>
      <c r="F8" s="3" t="s">
        <v>116</v>
      </c>
    </row>
    <row r="9" spans="1:16366">
      <c r="A9" s="62" t="s">
        <v>107</v>
      </c>
      <c r="B9" s="45" t="s">
        <v>2</v>
      </c>
      <c r="C9" s="47" t="s">
        <v>104</v>
      </c>
      <c r="D9" s="43">
        <v>0</v>
      </c>
      <c r="E9" s="44">
        <v>47</v>
      </c>
      <c r="F9" s="3" t="s">
        <v>231</v>
      </c>
    </row>
    <row r="10" spans="1:16366">
      <c r="A10" s="62" t="s">
        <v>107</v>
      </c>
      <c r="B10" s="45" t="s">
        <v>8</v>
      </c>
      <c r="C10" s="47" t="s">
        <v>104</v>
      </c>
      <c r="D10" s="43">
        <v>0</v>
      </c>
      <c r="E10" s="44">
        <v>48</v>
      </c>
      <c r="F10" s="3" t="s">
        <v>116</v>
      </c>
    </row>
    <row r="11" spans="1:16366">
      <c r="A11" s="62" t="s">
        <v>114</v>
      </c>
      <c r="B11" s="45" t="s">
        <v>85</v>
      </c>
      <c r="C11" s="47" t="s">
        <v>104</v>
      </c>
      <c r="D11" s="43">
        <v>0</v>
      </c>
      <c r="E11" s="44">
        <v>49</v>
      </c>
      <c r="F11" s="3" t="s">
        <v>116</v>
      </c>
    </row>
    <row r="13" spans="1:16366">
      <c r="B13" s="25"/>
    </row>
    <row r="14" spans="1:16366">
      <c r="B14" s="25"/>
    </row>
    <row r="15" spans="1:16366">
      <c r="B15" s="25"/>
    </row>
  </sheetData>
  <conditionalFormatting sqref="D3:D7 C8:C11">
    <cfRule type="containsText" dxfId="1" priority="2" operator="containsText" text="Non-responder">
      <formula>NOT(ISERROR(SEARCH("Non-responder",C3)))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showGridLines="0" workbookViewId="0">
      <pane ySplit="1" topLeftCell="A2" activePane="bottomLeft" state="frozen"/>
      <selection pane="bottomLeft" activeCell="G21" sqref="G21"/>
    </sheetView>
  </sheetViews>
  <sheetFormatPr defaultRowHeight="15"/>
  <cols>
    <col min="1" max="1" width="15.5703125" customWidth="1"/>
  </cols>
  <sheetData>
    <row r="1" spans="1:3">
      <c r="A1" s="68" t="s">
        <v>320</v>
      </c>
    </row>
    <row r="2" spans="1:3">
      <c r="A2" s="68"/>
    </row>
    <row r="3" spans="1:3">
      <c r="B3" s="1" t="s">
        <v>285</v>
      </c>
      <c r="C3" s="1" t="s">
        <v>284</v>
      </c>
    </row>
    <row r="4" spans="1:3">
      <c r="A4" s="1" t="s">
        <v>282</v>
      </c>
      <c r="B4" s="67">
        <v>0.04</v>
      </c>
      <c r="C4" s="67">
        <v>0.61</v>
      </c>
    </row>
    <row r="5" spans="1:3">
      <c r="A5" s="1" t="s">
        <v>283</v>
      </c>
      <c r="B5" s="3">
        <v>0</v>
      </c>
      <c r="C5" s="67">
        <v>0.76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F2" sqref="F2"/>
    </sheetView>
  </sheetViews>
  <sheetFormatPr defaultRowHeight="15"/>
  <cols>
    <col min="2" max="2" width="16.42578125" customWidth="1"/>
    <col min="3" max="3" width="14.140625" customWidth="1"/>
  </cols>
  <sheetData>
    <row r="1" spans="1:5" ht="60">
      <c r="B1" s="50" t="s">
        <v>99</v>
      </c>
      <c r="C1" s="50" t="s">
        <v>103</v>
      </c>
      <c r="D1" s="27" t="s">
        <v>280</v>
      </c>
      <c r="E1" s="50" t="s">
        <v>162</v>
      </c>
    </row>
    <row r="2" spans="1:5">
      <c r="A2">
        <v>1</v>
      </c>
      <c r="B2" s="41" t="s">
        <v>61</v>
      </c>
      <c r="C2" s="42" t="s">
        <v>105</v>
      </c>
      <c r="D2" s="43">
        <v>0.25</v>
      </c>
      <c r="E2" s="44">
        <v>44</v>
      </c>
    </row>
    <row r="3" spans="1:5">
      <c r="A3">
        <v>2</v>
      </c>
      <c r="B3" s="41" t="s">
        <v>161</v>
      </c>
      <c r="C3" s="42" t="s">
        <v>105</v>
      </c>
      <c r="D3" s="43">
        <v>0.04</v>
      </c>
      <c r="E3" s="44">
        <v>44</v>
      </c>
    </row>
    <row r="4" spans="1:5">
      <c r="A4">
        <v>3</v>
      </c>
      <c r="B4" s="41" t="s">
        <v>11</v>
      </c>
      <c r="C4" s="42" t="s">
        <v>105</v>
      </c>
      <c r="D4" s="43">
        <v>4.4999999999999998E-2</v>
      </c>
      <c r="E4" s="44">
        <v>45</v>
      </c>
    </row>
    <row r="5" spans="1:5">
      <c r="A5">
        <v>4</v>
      </c>
      <c r="B5" s="41" t="s">
        <v>73</v>
      </c>
      <c r="C5" s="42" t="s">
        <v>105</v>
      </c>
      <c r="D5" s="43">
        <v>0.03</v>
      </c>
      <c r="E5" s="44">
        <v>46</v>
      </c>
    </row>
    <row r="6" spans="1:5">
      <c r="A6">
        <v>5</v>
      </c>
      <c r="B6" s="41" t="s">
        <v>28</v>
      </c>
      <c r="C6" s="42" t="s">
        <v>105</v>
      </c>
      <c r="D6" s="43">
        <v>0.08</v>
      </c>
      <c r="E6" s="44">
        <v>46</v>
      </c>
    </row>
    <row r="7" spans="1:5">
      <c r="A7">
        <v>6</v>
      </c>
      <c r="B7" s="41" t="s">
        <v>47</v>
      </c>
      <c r="C7" s="42" t="s">
        <v>105</v>
      </c>
      <c r="D7" s="43">
        <v>0.1</v>
      </c>
      <c r="E7" s="44">
        <v>46</v>
      </c>
    </row>
    <row r="8" spans="1:5">
      <c r="A8">
        <v>7</v>
      </c>
      <c r="B8" s="41" t="s">
        <v>65</v>
      </c>
      <c r="C8" s="42" t="s">
        <v>105</v>
      </c>
      <c r="D8" s="43">
        <v>0.08</v>
      </c>
      <c r="E8" s="44">
        <v>46</v>
      </c>
    </row>
    <row r="9" spans="1:5">
      <c r="A9">
        <v>8</v>
      </c>
      <c r="B9" s="41" t="s">
        <v>57</v>
      </c>
      <c r="C9" s="42" t="s">
        <v>105</v>
      </c>
      <c r="D9" s="43">
        <v>0.12</v>
      </c>
      <c r="E9" s="44">
        <v>47</v>
      </c>
    </row>
    <row r="10" spans="1:5">
      <c r="A10">
        <v>9</v>
      </c>
      <c r="B10" s="41" t="s">
        <v>56</v>
      </c>
      <c r="C10" s="42" t="s">
        <v>105</v>
      </c>
      <c r="D10" s="43">
        <v>0.12</v>
      </c>
      <c r="E10" s="44">
        <v>48</v>
      </c>
    </row>
    <row r="11" spans="1:5">
      <c r="A11">
        <v>10</v>
      </c>
      <c r="B11" s="41" t="s">
        <v>15</v>
      </c>
      <c r="C11" s="42" t="s">
        <v>105</v>
      </c>
      <c r="D11" s="43">
        <v>0</v>
      </c>
      <c r="E11" s="44">
        <v>48</v>
      </c>
    </row>
    <row r="12" spans="1:5">
      <c r="A12">
        <v>11</v>
      </c>
      <c r="B12" s="41" t="s">
        <v>42</v>
      </c>
      <c r="C12" s="42" t="s">
        <v>105</v>
      </c>
      <c r="D12" s="43">
        <v>0.12</v>
      </c>
      <c r="E12" s="44">
        <v>48</v>
      </c>
    </row>
    <row r="13" spans="1:5">
      <c r="A13">
        <v>12</v>
      </c>
      <c r="B13" s="41" t="s">
        <v>52</v>
      </c>
      <c r="C13" s="42" t="s">
        <v>105</v>
      </c>
      <c r="D13" s="43">
        <v>0</v>
      </c>
      <c r="E13" s="44">
        <v>49</v>
      </c>
    </row>
    <row r="14" spans="1:5">
      <c r="A14">
        <v>13</v>
      </c>
      <c r="B14" s="45" t="s">
        <v>60</v>
      </c>
      <c r="C14" s="42" t="s">
        <v>105</v>
      </c>
      <c r="D14" s="46">
        <v>0.04</v>
      </c>
      <c r="E14" s="44">
        <v>47</v>
      </c>
    </row>
    <row r="15" spans="1:5">
      <c r="A15">
        <v>14</v>
      </c>
      <c r="B15" s="41" t="s">
        <v>46</v>
      </c>
      <c r="C15" s="47" t="s">
        <v>104</v>
      </c>
      <c r="D15" s="43">
        <v>1.4999999999999999E-2</v>
      </c>
      <c r="E15" s="44">
        <v>45</v>
      </c>
    </row>
    <row r="16" spans="1:5">
      <c r="A16">
        <v>15</v>
      </c>
      <c r="B16" s="41" t="s">
        <v>23</v>
      </c>
      <c r="C16" s="47" t="s">
        <v>104</v>
      </c>
      <c r="D16" s="43">
        <v>0</v>
      </c>
      <c r="E16" s="44">
        <v>45</v>
      </c>
    </row>
    <row r="17" spans="1:5">
      <c r="A17">
        <v>16</v>
      </c>
      <c r="B17" s="41" t="s">
        <v>39</v>
      </c>
      <c r="C17" s="47" t="s">
        <v>104</v>
      </c>
      <c r="D17" s="43">
        <v>0</v>
      </c>
      <c r="E17" s="44">
        <v>46</v>
      </c>
    </row>
    <row r="18" spans="1:5">
      <c r="A18">
        <v>17</v>
      </c>
      <c r="B18" s="41" t="s">
        <v>66</v>
      </c>
      <c r="C18" s="47" t="s">
        <v>104</v>
      </c>
      <c r="D18" s="43">
        <v>0</v>
      </c>
      <c r="E18" s="44">
        <v>46</v>
      </c>
    </row>
    <row r="19" spans="1:5">
      <c r="A19">
        <v>18</v>
      </c>
      <c r="B19" s="41" t="s">
        <v>49</v>
      </c>
      <c r="C19" s="47" t="s">
        <v>104</v>
      </c>
      <c r="D19" s="46">
        <v>0.04</v>
      </c>
      <c r="E19" s="44">
        <v>46</v>
      </c>
    </row>
    <row r="20" spans="1:5">
      <c r="A20">
        <v>19</v>
      </c>
      <c r="B20" s="41" t="s">
        <v>68</v>
      </c>
      <c r="C20" s="47" t="s">
        <v>104</v>
      </c>
      <c r="D20" s="43">
        <v>1.4999999999999999E-2</v>
      </c>
      <c r="E20" s="44">
        <v>46</v>
      </c>
    </row>
    <row r="21" spans="1:5">
      <c r="A21">
        <v>20</v>
      </c>
      <c r="B21" s="41" t="s">
        <v>2</v>
      </c>
      <c r="C21" s="47" t="s">
        <v>104</v>
      </c>
      <c r="D21" s="43">
        <v>0</v>
      </c>
      <c r="E21" s="44">
        <v>47</v>
      </c>
    </row>
    <row r="22" spans="1:5">
      <c r="A22">
        <v>21</v>
      </c>
      <c r="B22" s="41" t="s">
        <v>88</v>
      </c>
      <c r="C22" s="47" t="s">
        <v>104</v>
      </c>
      <c r="D22" s="43">
        <v>0.03</v>
      </c>
      <c r="E22" s="44">
        <v>47</v>
      </c>
    </row>
    <row r="23" spans="1:5">
      <c r="A23">
        <v>22</v>
      </c>
      <c r="B23" s="41" t="s">
        <v>16</v>
      </c>
      <c r="C23" s="47" t="s">
        <v>104</v>
      </c>
      <c r="D23" s="43">
        <v>0</v>
      </c>
      <c r="E23" s="44">
        <v>47</v>
      </c>
    </row>
    <row r="24" spans="1:5">
      <c r="A24">
        <v>23</v>
      </c>
      <c r="B24" s="41" t="s">
        <v>89</v>
      </c>
      <c r="C24" s="47" t="s">
        <v>104</v>
      </c>
      <c r="D24" s="43">
        <v>1.4999999999999999E-2</v>
      </c>
      <c r="E24" s="44">
        <v>47</v>
      </c>
    </row>
    <row r="25" spans="1:5">
      <c r="A25">
        <v>24</v>
      </c>
      <c r="B25" s="41" t="s">
        <v>87</v>
      </c>
      <c r="C25" s="47" t="s">
        <v>104</v>
      </c>
      <c r="D25" s="43">
        <v>0</v>
      </c>
      <c r="E25" s="44">
        <v>47</v>
      </c>
    </row>
    <row r="26" spans="1:5">
      <c r="A26">
        <v>25</v>
      </c>
      <c r="B26" s="41" t="s">
        <v>8</v>
      </c>
      <c r="C26" s="47" t="s">
        <v>104</v>
      </c>
      <c r="D26" s="43">
        <v>0</v>
      </c>
      <c r="E26" s="44">
        <v>48</v>
      </c>
    </row>
    <row r="27" spans="1:5">
      <c r="A27">
        <v>26</v>
      </c>
      <c r="B27" s="41" t="s">
        <v>85</v>
      </c>
      <c r="C27" s="47" t="s">
        <v>104</v>
      </c>
      <c r="D27" s="43">
        <v>0</v>
      </c>
      <c r="E27" s="44">
        <v>49</v>
      </c>
    </row>
    <row r="28" spans="1:5">
      <c r="A28">
        <v>27</v>
      </c>
      <c r="B28" s="45" t="s">
        <v>43</v>
      </c>
      <c r="C28" s="48" t="s">
        <v>104</v>
      </c>
      <c r="D28" s="49">
        <v>0.05</v>
      </c>
      <c r="E28" s="44">
        <v>49</v>
      </c>
    </row>
  </sheetData>
  <conditionalFormatting sqref="C2:D13 C14:C28">
    <cfRule type="containsText" dxfId="0" priority="1" operator="containsText" text="Non-responder">
      <formula>NOT(ISERROR(SEARCH("Non-responder",C2)))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Chart-Profile (Fig 1)</vt:lpstr>
      <vt:lpstr>Table S1 - Response</vt:lpstr>
      <vt:lpstr>Table S2 - Karyotypes</vt:lpstr>
      <vt:lpstr>Table S3 - Subpop Ploidy</vt:lpstr>
      <vt:lpstr>Table S4 - Genetics</vt:lpstr>
      <vt:lpstr>Table S5 - p53 Low Chrom</vt:lpstr>
      <vt:lpstr>Table S6 - ABL Inhibition</vt:lpstr>
      <vt:lpstr>Figure3-Diploid Cells</vt:lpstr>
    </vt:vector>
  </TitlesOfParts>
  <Company>GlaxoSmithKline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cqm64023</dc:creator>
  <cp:lastModifiedBy>cqm64023</cp:lastModifiedBy>
  <dcterms:created xsi:type="dcterms:W3CDTF">2010-08-06T13:51:19Z</dcterms:created>
  <dcterms:modified xsi:type="dcterms:W3CDTF">2011-07-11T19:22:06Z</dcterms:modified>
</cp:coreProperties>
</file>