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410" yWindow="-120" windowWidth="18990" windowHeight="8265"/>
  </bookViews>
  <sheets>
    <sheet name="REVIEWED ARTICLES" sheetId="17" r:id="rId1"/>
  </sheets>
  <definedNames>
    <definedName name="_xlnm._FilterDatabase" localSheetId="0" hidden="1">'REVIEWED ARTICLES'!#REF!</definedName>
  </definedNames>
  <calcPr calcId="145621"/>
</workbook>
</file>

<file path=xl/calcChain.xml><?xml version="1.0" encoding="utf-8"?>
<calcChain xmlns="http://schemas.openxmlformats.org/spreadsheetml/2006/main">
  <c r="L91" i="17" l="1"/>
  <c r="L82" i="17"/>
  <c r="J82" i="17"/>
  <c r="L81" i="17"/>
</calcChain>
</file>

<file path=xl/sharedStrings.xml><?xml version="1.0" encoding="utf-8"?>
<sst xmlns="http://schemas.openxmlformats.org/spreadsheetml/2006/main" count="1179" uniqueCount="474">
  <si>
    <t>H. A. Abdullah, C. Tarry, C. Lambert, S. Barreca and B. O. Allen</t>
  </si>
  <si>
    <t>Results of clinicians using a therapeutic robotic system in an inpatient stroke rehabilitation unit</t>
  </si>
  <si>
    <t>M. L. Aisen, H. I. Krebs, N. Hogan, F. McDowell and B. T. Volpe</t>
  </si>
  <si>
    <t>The effect of robot-assisted therapy and rehabilitative training on motor recovery following stroke</t>
  </si>
  <si>
    <t>F. Amirabdollahian, R. Loureiro, E. Gradwell, C. Collin, W. Harwin and G. Johnson</t>
  </si>
  <si>
    <t>Multivariate analysis of the Fugl-Meyer outcome measures assessing the effectiveness of GENTLE/S robot-mediated stroke therapy</t>
  </si>
  <si>
    <t>F. Bovolenta, P. Sale, V. Dall'Armi, P. Clerici and M. Franceschini</t>
  </si>
  <si>
    <t>Robot-aided therapy for upper limbs in patients with stroke-related lesions. Brief report of a clinical experience</t>
  </si>
  <si>
    <t>C. G. Burgar, P. S. Lum, A. M. E. Scremin, S. L. Garber, H. F. M. Van der Loos, D. Kenney and P. Shor</t>
  </si>
  <si>
    <t>Robot-assisted upper-limb therapy in acute rehabilitation setting following stroke: Department of Veterans Affairs multisite clinical trial</t>
  </si>
  <si>
    <t>C. G. Burgar, P. S. Lum, P. C. Shor and H. F. Machiel Van der Loos</t>
  </si>
  <si>
    <t>Development of robots for rehabilitation therapy: the Palo Alto VA/Stanford experience</t>
  </si>
  <si>
    <t>M. Casadio, P. Giannoni, P. Morasso and V. Sanguineti</t>
  </si>
  <si>
    <t>A proof of concept study for the integration of robot therapy with physiotherapy in the treatment of stroke patients</t>
  </si>
  <si>
    <t>J. J. Chang, W. L. Tung, W. L. Wu, M. H. Huang and F. C. Su</t>
  </si>
  <si>
    <t>Effects of robot-aided bilateral force-induced isokinetic arm training combined with conventional rehabilitation on arm motor function in patients with chronic stroke</t>
  </si>
  <si>
    <t>R. Colombo, F. Pisano, A. Mazzone, C. Delconte, S. Micera, M. C. Carrozza, P. Dario and G. Minuco</t>
  </si>
  <si>
    <t>Design strategies to improve patient motivation during robot-aided rehabilitation</t>
  </si>
  <si>
    <t>R. Colombo, F. Pisano, S. Micera, A. Mazzone, C. Delconte, M. C. Carrozza, P. Dario and G. Minuco</t>
  </si>
  <si>
    <t>Assessing mechanisms of recovery during robot-aided neurorehabilitation of the upper limb</t>
  </si>
  <si>
    <t>R. Colombo, I. Sterpi, A. Mazzone, C. Delconte, G. Minuco and F. Pisano</t>
  </si>
  <si>
    <t>Measuring changes of movement dynamics during robot-aided neurorehabilitation of stroke patients</t>
  </si>
  <si>
    <t>S. S. Conroy, J. Whitall, L. Dipietro, L. M. Jones-Lush, M. Zhan, M. A. Finley, G. F. Wittenberg, H. I. Krebs and C. T. Bever</t>
  </si>
  <si>
    <t>Effect of gravity on robot-assisted motor training after chronic stroke: a randomized trial</t>
  </si>
  <si>
    <t>P. Cordo, H. Lutsep, L. Cordo, W. G. Wright, T. Cacciatore and R. Skoss</t>
  </si>
  <si>
    <t>Assisted movement with enhanced sensation (AMES): coupling motor and sensory to remediate motor deficits in chronic stroke patients</t>
  </si>
  <si>
    <t>J. J. Daly, N. Hogan, E. M. Perepezko, H. I. Krebs, J. M. Rogers, K. S. Goyal, M. E. Dohring, E. Fredrickson, J. Nethery and R. L. Ruff</t>
  </si>
  <si>
    <t>Response to upper-limb robotics and functional neuromuscular stimulation following stroke</t>
  </si>
  <si>
    <t>L. Dipietro, H. I. Krebs, B. T. Volpe, J. Stein, C. Bever, S. T. Mernoff, S. E. Fasoli and N. Hogan</t>
  </si>
  <si>
    <t>Learning, not adaptation, characterizes stroke motor recovery: evidence from kinematic changes induced by robot-assisted therapy in trained and untrained task in the same workspace</t>
  </si>
  <si>
    <t>S. E. Fasoli, H. I. Krebs, M. Ferraro, N. Hogan and B. T. Volpe</t>
  </si>
  <si>
    <t>Does shorter rehabilitation limit potential recovery poststroke?</t>
  </si>
  <si>
    <t>G. Fazekas, M. Horvath, T. Troznai and A. Toth</t>
  </si>
  <si>
    <t>Robot-mediated upper limb physiotherapy for patients with spastic hemiparesis: a preliminary study</t>
  </si>
  <si>
    <t>M. Ferraro, J. J. Palazzolo, J. Krol, H. I. Krebs, N. Hogan and B. T. Volpe</t>
  </si>
  <si>
    <t>Robot-aided sensorimotor arm training improves outcome in patients with chronic stroke</t>
  </si>
  <si>
    <t>M. A. Finley, S. E. Fasoli, L. Dipietro, J. Ohlhoff, L. Macclellan, C. Meister, J. Whitall, R. Macko, C. T. Bever, Jr., H. I. Krebs and N. Hogan</t>
  </si>
  <si>
    <t>Short-duration robotic therapy in stroke patients with severe upper-limb motor impairment</t>
  </si>
  <si>
    <t>S. Hesse, G. Schulte-Tigges, M. Konrad, A. Bardeleben and C. Werner</t>
  </si>
  <si>
    <t>Robot-assisted arm trainer for the passive and active practice of bilateral forearm and wrist movements in hemiparetic subjects</t>
  </si>
  <si>
    <t>S. Hesse, A. Waldner, J. Mehrholz, C. Tomelleri, M. Pohl and C. Werner</t>
  </si>
  <si>
    <t>Combined transcranial direct current stimulation and robot-assisted arm training in subacute stroke patients: an exploratory, randomized multicenter trial</t>
  </si>
  <si>
    <t>S. M. Hesse, C. M. Werner, M. M. Pohl, S. P. Rueckriem, J. P. Mehrholz and M. L. M. Lingnau</t>
  </si>
  <si>
    <t>Computerized Arm Training Improves the Motor Control of the Severely Affected Arm After Stroke: A Single-Blinded Randomized Trial in Two Centers</t>
  </si>
  <si>
    <t>Y.-w. Hsieh, C.-y. Wu, W.-w. Liao, K.-c. Lin, K.-y. Wu and C.-y. Lee</t>
  </si>
  <si>
    <t>Effects of treatment intensity in upper limb robot-assisted therapy for chronic stroke: a pilot randomized controlled trial</t>
  </si>
  <si>
    <t>X. Hu, K. Y. Tong, R. Song, V. S. Tsang, P. O. Leung and L. Li</t>
  </si>
  <si>
    <t>Variation of muscle coactivation patterns in chronic stroke during robot-assisted elbow training</t>
  </si>
  <si>
    <t>X. L. Hu, K. Y. Tong, R. Song, X. J. Zheng, K. H. Lui, W. W. Leung, S. Ng and S. S. Au-Yeung</t>
  </si>
  <si>
    <t>Quantitative evaluation of motor functional recovery process in chronic stroke patients during robot-assisted wrist training</t>
  </si>
  <si>
    <t>C. H. Hwang, J. W. Seong and D. S. Son</t>
  </si>
  <si>
    <t>Individual finger synchronized robot-assisted hand rehabilitation in subacute to chronic stroke: a prospective randomized clinical trial of efficacy</t>
  </si>
  <si>
    <t>L. E. Kahn, M. L. Zygman, W. Z. Rymer and D. J. Reinkensmeyer</t>
  </si>
  <si>
    <t>Robot-assisted reaching exercise promotes arm movement recovery in chronic hemiparetic stroke: a randomized controlled pilot study</t>
  </si>
  <si>
    <t>H. I. Krebs, M. Ferraro, S. P. Buerger, M. J. Newbery, A. Makiyama, M. Sandmann, D. Lynch, B. T. Volpe and N. Hogan</t>
  </si>
  <si>
    <t>Rehabilitation robotics: pilot trial of a spatial extension for MIT-Manus</t>
  </si>
  <si>
    <t>H. I. Krebs, S. Mernoff, S. E. Fasoli, R. Hughes, J. Stein and N. Hogan</t>
  </si>
  <si>
    <t>A comparison of functional and impairment-based robotic training in severe to moderate chronic stroke: a pilot study</t>
  </si>
  <si>
    <t>N. G. Kutner, R. Zhang, A. J. Butler, S. L. Wolf and J. L. Alberts</t>
  </si>
  <si>
    <t>Quality-of-life change associated with robotic-assisted therapy to improve hand motor function in patients with subacute stroke: a randomized clinical trial</t>
  </si>
  <si>
    <t>O. Lambercy, L. Dovat, H. Yun, S. K. Wee, C. W. Kuah, K. S. Chua, R. Gassert, T. E. Milner, C. L. Teo and E. Burdet</t>
  </si>
  <si>
    <t>Effects of a robot-assisted training of grasp and pronation/supination in chronic stroke: a pilot study</t>
  </si>
  <si>
    <t>W. W. Liao, C. Y. Wu, Y. W. Hsieh, K. C. Lin and W. Y. Chang</t>
  </si>
  <si>
    <t>Effects of robot-assisted upper limb rehabilitation on daily function and real-world arm activity in patients with chronic stroke: a randomized controlled trial</t>
  </si>
  <si>
    <t>A. C. Lo, P. D. Guarino, L. G. Richards, J. K. Haselkorn, G. F. Wittenberg, D. G. Federman, R. J. Ringer, T. H. Wagner, H. I. Krebs, B. T. Volpe, C. T. Bever, Jr., D. M. Bravata, P. W. Duncan, B. H. Corn, A. D. Maffucci, S. E. Nadeau, S. S. Conroy, J. M. Powell, G. D. Huang and P. Peduzzi</t>
  </si>
  <si>
    <t>Robot-assisted therapy for long-term upper-limb impairment after stroke</t>
  </si>
  <si>
    <t>P. S. Lum, C. G. Burgar and P. C. Shor</t>
  </si>
  <si>
    <t>Evidence for improved muscle activation patterns after retraining of reaching movements with the MIME robotic system in subjects with post-stroke hemiparesis</t>
  </si>
  <si>
    <t>P. S. Lum, C. G. Burgar, P. C. Shor, M. Majmundar and M. Van der Loos</t>
  </si>
  <si>
    <t>Robot-assisted movement training compared with conventional therapy techniques for the rehabilitation of upper-limb motor function after stroke</t>
  </si>
  <si>
    <t>P. S. Lum, C. G. Burgar, M. Van der Loos, P. C. Shor, M. Majmundar and R. Yap</t>
  </si>
  <si>
    <t>MIME robotic device for upper-limb neurorehabilitation in subacute stroke subjects: A follow-up study</t>
  </si>
  <si>
    <t>L. R. Macclellan, D. D. Bradham, J. Whitall, B. Volpe, P. D. Wilson, J. Ohlhoff, C. Meister, N. Hogan, H. I. Krebs and C. T. Bever, Jr.</t>
  </si>
  <si>
    <t>Robotic upper-limb neurorehabilitation in chronic stroke patients</t>
  </si>
  <si>
    <t>S. Masiero, M. Armani and G. Rosati</t>
  </si>
  <si>
    <t>Upper-limb robot-assisted therapy in rehabilitation of acute stroke patients: focused review and results of new randomized controlled trial</t>
  </si>
  <si>
    <t>S. Masiero, A. Celia, G. Rosati and M. Armani</t>
  </si>
  <si>
    <t>Robotic-assisted rehabilitation of the upper limb after acute stroke</t>
  </si>
  <si>
    <t>F. Posteraro, S. Mazzoleni, S. Aliboni, B. Cesqui, A. Battaglia, M. C. Carrozza, P. Dario and S. Micera</t>
  </si>
  <si>
    <t>Upper limb spasticity reduction following active training: a robot-mediated study in patients with chronic hemiparesis</t>
  </si>
  <si>
    <t>M. Rabadi, M. Galgano, D. Lynch, M. Akerman, M. Lesser and B. Volpe</t>
  </si>
  <si>
    <t>A pilot study of activity-based therapy in the arm motor recovery post stroke: a randomized controlled trial</t>
  </si>
  <si>
    <t>J. D. Riley, V. Le, L. Der-Yeghiaian, J. See, J. M. Newton, N. S. Ward and S. C. Cramer</t>
  </si>
  <si>
    <t>Anatomy of stroke injury predicts gains from therapy</t>
  </si>
  <si>
    <t>R. Song, K.-y. Tong, X. Hu and L. Li</t>
  </si>
  <si>
    <t>Assistive control system using continuous myoelectric signal in robot-aided arm training for patients after stroke</t>
  </si>
  <si>
    <t>J. Stein, L. Bishop, G. Gillen and R. Helbok</t>
  </si>
  <si>
    <t>Robot-Assisted Exercise for Hand Weakness After Stroke: A Pilot Study</t>
  </si>
  <si>
    <t>J. Stein, H. I. Krebs, W. R. Frontera, S. E. Fasoli, R. Hughes and N. Hogan</t>
  </si>
  <si>
    <t>Comparison of two techniques of robot-aided upper limb exercise training after stroke</t>
  </si>
  <si>
    <t>J. Stein, K. Narendran, J. McBean, K. Krebs and R. Hughes</t>
  </si>
  <si>
    <t>Electromyography-controlled exoskeletal upper-limb-powered orthosis for exercise training after stroke</t>
  </si>
  <si>
    <t>C. D. Takahashi, L. Der-Yeghiaian, V. Le, R. R. Motiwala and S. C. Cramer</t>
  </si>
  <si>
    <t>Robot-based hand motor therapy after stroke</t>
  </si>
  <si>
    <t>I. Treger, S. Faran and H. Ring</t>
  </si>
  <si>
    <t>Robot-assisted therapy for neuromuscular training of sub-acute stroke patients. A feasibility study</t>
  </si>
  <si>
    <t>B. T. Volpe, D. Lynch, A. Rykman-Berland, M. Ferraro, M. Galgano, N. Hogan and H. I. Krebs</t>
  </si>
  <si>
    <t>Intensive sensorimotor arm training mediated by therapist or robot improves hemiparesis in patients with chronic stroke</t>
  </si>
  <si>
    <t>B. T. M. Volpe, H. I. P. Krebs, N. P. Hogan, L. O. Edelstein, C. M. Diels and M. M. Aisen</t>
  </si>
  <si>
    <t>A novel approach to stroke rehabilitation: Robot-aided sensorimotor stimulation</t>
  </si>
  <si>
    <t>X.-J. a. b. Wei, K.-y. a. Tong and X.-l. a. Hu</t>
  </si>
  <si>
    <t>The responsiveness and correlation between Fugl-Meyer Assessment, Motor Status Scale, and the Action Research Arm Test in chronic stroke with upper-extremity rehabilitation robotic training</t>
  </si>
  <si>
    <t>L. Zollo, L. Rossini, M. Bravi, G. Magrone, S. Sterzi and E. Guglielmelli</t>
  </si>
  <si>
    <t>Quantitative evaluation of upper-limb motor control in robot-aided rehabilitation</t>
  </si>
  <si>
    <t>Device</t>
  </si>
  <si>
    <t>Task Unimanual,Bimanual</t>
  </si>
  <si>
    <t>Authors</t>
  </si>
  <si>
    <t>Title</t>
  </si>
  <si>
    <t>Year</t>
  </si>
  <si>
    <t>SA</t>
  </si>
  <si>
    <t>C</t>
  </si>
  <si>
    <t>A</t>
  </si>
  <si>
    <t>U</t>
  </si>
  <si>
    <t>B</t>
  </si>
  <si>
    <t>5DoF industrial robot</t>
  </si>
  <si>
    <t>ReoGo™ system</t>
  </si>
  <si>
    <t>SEW</t>
  </si>
  <si>
    <t># of weeks training</t>
  </si>
  <si>
    <t>SEWH</t>
  </si>
  <si>
    <t>SE</t>
  </si>
  <si>
    <t>MIT-MANUS</t>
  </si>
  <si>
    <t>24-33</t>
  </si>
  <si>
    <t>8-11</t>
  </si>
  <si>
    <t>FMse strength reach</t>
  </si>
  <si>
    <t>MIME</t>
  </si>
  <si>
    <t xml:space="preserve">FMsec MP </t>
  </si>
  <si>
    <t>MAS</t>
  </si>
  <si>
    <t>InMotion2</t>
  </si>
  <si>
    <t>FM MSSse MSSwh MRC MAS MaxForce</t>
  </si>
  <si>
    <t>WorkOutputPass WorkOutputAct FDE speed smoothness</t>
  </si>
  <si>
    <t>WorkOutputAct FDE speed smoothness</t>
  </si>
  <si>
    <t>WorkOutputPass WorkOutputAct FDE ReachExtend</t>
  </si>
  <si>
    <t>workOutputAct FDE ReachExtend</t>
  </si>
  <si>
    <t>FM MaxForce MSS</t>
  </si>
  <si>
    <t>W</t>
  </si>
  <si>
    <t>90-105</t>
  </si>
  <si>
    <t>Bi-Manu-Track</t>
  </si>
  <si>
    <t>H</t>
  </si>
  <si>
    <t>Mixed</t>
  </si>
  <si>
    <t>PolyJbot</t>
  </si>
  <si>
    <t>CYBEX and NORM</t>
  </si>
  <si>
    <t>4-7</t>
  </si>
  <si>
    <t>InMotion2.0</t>
  </si>
  <si>
    <t>InMotion2.0 + InMotion Linear Robot</t>
  </si>
  <si>
    <t>mixed</t>
  </si>
  <si>
    <t>NeReBot</t>
  </si>
  <si>
    <t>Assistive</t>
  </si>
  <si>
    <t>FM</t>
  </si>
  <si>
    <t>HapticKnob</t>
  </si>
  <si>
    <t>Inmotion2 and Inmotion3</t>
  </si>
  <si>
    <t>Amadeo</t>
  </si>
  <si>
    <t>HWARD</t>
  </si>
  <si>
    <t>WH</t>
  </si>
  <si>
    <t>Active-Assistive</t>
  </si>
  <si>
    <t>120-180</t>
  </si>
  <si>
    <t>MEMOS</t>
  </si>
  <si>
    <t>Hand mentor robot system</t>
  </si>
  <si>
    <t>MSSse MASs ROMs pROMe</t>
  </si>
  <si>
    <t>MSSse MASs ROMs ACTee</t>
  </si>
  <si>
    <t>MSSse MASs MASe ROMs pROMe ACTee ΔMAS</t>
  </si>
  <si>
    <t>Braccio di Ferro (BdF)</t>
  </si>
  <si>
    <t>AMES</t>
  </si>
  <si>
    <t>MSS FM nFCP FDE</t>
  </si>
  <si>
    <t>FM MP UMTaimangle UMTlength UMTjerk UMTforce UMTwork RMTaimangle RMTlength RMTforce RMTwork</t>
  </si>
  <si>
    <t>60-75</t>
  </si>
  <si>
    <t>FM MAS I1 I2 I3 I4</t>
  </si>
  <si>
    <t>FM I1 I2 I3 I4</t>
  </si>
  <si>
    <t>E</t>
  </si>
  <si>
    <t>FMse FMwh MSS MAS ExtRange MIVF MIVE RMSE</t>
  </si>
  <si>
    <t>FMse MSS MAS ExtRange MIVF MIVE RMSE</t>
  </si>
  <si>
    <t>myoelectrically-controlled robotic system</t>
  </si>
  <si>
    <t>MPS MSS FM AMI VM nPL nPeaks Jerk</t>
  </si>
  <si>
    <t>MPS MSS FM AMI VM MD nPeaks Jerk</t>
  </si>
  <si>
    <t>MPS MSS FM AMI VM MD nPL nPeaks Jerk nFCP</t>
  </si>
  <si>
    <t>2-3</t>
  </si>
  <si>
    <t>Study design</t>
  </si>
  <si>
    <t>RCT</t>
  </si>
  <si>
    <t>Fmse MP</t>
  </si>
  <si>
    <t>CT</t>
  </si>
  <si>
    <t>electromyography-driven motor system</t>
  </si>
  <si>
    <t>MAS FM MSS RMSE EMGactLevel CI</t>
  </si>
  <si>
    <t>1 DoF robotic device for wrist rehabilitation</t>
  </si>
  <si>
    <t>2 DoF robotic device for elbow-shoulder rehabilitation</t>
  </si>
  <si>
    <t>FM RS PI</t>
  </si>
  <si>
    <t>FM MPS RS PI AMI VM MD nPL</t>
  </si>
  <si>
    <t>FM MPS RS PI AMI</t>
  </si>
  <si>
    <t>6-9</t>
  </si>
  <si>
    <t>FM MAS MASe</t>
  </si>
  <si>
    <t>BFIAMT (bilateral force-induced isokinetic arm movement trainer)</t>
  </si>
  <si>
    <t>AJB (Active Joint Brace)</t>
  </si>
  <si>
    <t>FM GripStr PushStr PullStr PeakVel %TPV MTime NJS</t>
  </si>
  <si>
    <t>REHAROB</t>
  </si>
  <si>
    <t>?</t>
  </si>
  <si>
    <t>ARM Guide</t>
  </si>
  <si>
    <t>FRs FSs Stiffness FRu Straightness Smoothness Cmscore RLAFT</t>
  </si>
  <si>
    <t xml:space="preserve">FM MRC MAS </t>
  </si>
  <si>
    <t>FM MRC</t>
  </si>
  <si>
    <t>FM MP AimError MeanSpeed M:Pratio Duration</t>
  </si>
  <si>
    <t>WMFTfa</t>
  </si>
  <si>
    <t>FMse FM MP</t>
  </si>
  <si>
    <t>FM MeanSpeed PeakSpeed Duration SpeedShape #Peaks Jerk #Submovements SubmPeak SubmDuration SubmOverlap SubmID SubmSkewness SubmKurtosis MeanSpeed PeakSpeed Duration SpeedShape #Peaks Jerk AxesRatio #Submovements SubmPeak SubmDuration SubmOverlap SubmID SubmSkewness SubmKurtosis</t>
  </si>
  <si>
    <t>FM MeanSpeed PeakSpeed Duration SpeedShape #Peaks Jerk #Submovements SubmPeak SubmOverlap SubmID SubmKurtosis MeanSpeed PeakSpeed Duration SpeedShape #Peaks AxesRatio SubmPeak SubmDuration SubmOverlap SubmKurtosis</t>
  </si>
  <si>
    <t>FM MeanSpeed Duration SpeedShape #Peaks Jerk #Submovements SubmPeak SubmDuration SubmOverlap SubmKurtosis SpeedShape #Peaks Jerk AxesRatio #Submovements SubmPeak SubmDuration SubmOverlap SubmID SubmKurtosis</t>
  </si>
  <si>
    <t>FM FMse FMwh MSS MSSwh MASe MASw</t>
  </si>
  <si>
    <t>FM FMse MSS MASw</t>
  </si>
  <si>
    <t>Passive</t>
  </si>
  <si>
    <t>Passive-mirrored</t>
  </si>
  <si>
    <t>Active</t>
  </si>
  <si>
    <t>Bi-manu-track</t>
  </si>
  <si>
    <t>MIT-MANUS, InMotion2</t>
  </si>
  <si>
    <t>MSS</t>
  </si>
  <si>
    <t>R. J. Sanchez, J. Liu, S. Rao, P. Shah, R. Smith, T. Rahman, S. C. Cramer, J. E. Bobrow and D. J. Reinkensmeyer</t>
  </si>
  <si>
    <t>Automating arm movement training following severe stroke: functional exercises with quantitative feedback in a gravity-reduced environment</t>
  </si>
  <si>
    <t>T-WREX</t>
  </si>
  <si>
    <t>M. D. Ellis, T. Sukal-Moulton and J. P. Dewald</t>
  </si>
  <si>
    <t>Progressive shoulder abduction loading is a crucial element of arm rehabilitation in chronic stroke</t>
  </si>
  <si>
    <t>WorkArea Strength MVT</t>
  </si>
  <si>
    <t>WorkArea</t>
  </si>
  <si>
    <t>S. J. Housman, K. M. Scott and D. J. Reinkensmeyer</t>
  </si>
  <si>
    <t>A randomized controlled trial of gravity-supported, computer-enhanced arm exercise for individuals with severe hemiparesis</t>
  </si>
  <si>
    <t>FM ROM</t>
  </si>
  <si>
    <t>A. S. Merians, G. G. Fluet, Q. Qiu, S. Saleh, I. Lafond, A. Davidow and S. V. Adamovich</t>
  </si>
  <si>
    <t>Robotically facilitated virtual rehabilitation of arm transport integrated with finger movement in persons with hemiparesis</t>
  </si>
  <si>
    <t>CyberGlove, CyberGrasp, Flock of Birds, Haptic Master robot</t>
  </si>
  <si>
    <t>FM GripStrength ROMsup ROMunsup</t>
  </si>
  <si>
    <t>FM Rancho BBT BBTmod GripStrength ROMsup ROMunsup</t>
  </si>
  <si>
    <t>GENTLE/S</t>
  </si>
  <si>
    <t>FMse MRCdel MRCbic MRCwf FIM FIMmot</t>
  </si>
  <si>
    <t>FIM FIMmot ARAT</t>
  </si>
  <si>
    <t>FIM</t>
  </si>
  <si>
    <t>-</t>
  </si>
  <si>
    <t>EMG-driven Motor System</t>
  </si>
  <si>
    <t>Fmse FMwh MASe MASw</t>
  </si>
  <si>
    <t>Emg-proportional</t>
  </si>
  <si>
    <t>Corrective</t>
  </si>
  <si>
    <t>Resistive</t>
  </si>
  <si>
    <t>Pushing force (in case of delay)</t>
  </si>
  <si>
    <t>Not clear</t>
  </si>
  <si>
    <t xml:space="preserve">FM </t>
  </si>
  <si>
    <t>Path Guidance</t>
  </si>
  <si>
    <t>FM MSS MP</t>
  </si>
  <si>
    <t>Fmsec FMwh MSSse MSSwh MP</t>
  </si>
  <si>
    <t>FIMmot FIMcog</t>
  </si>
  <si>
    <t>FIMmot</t>
  </si>
  <si>
    <t>FMse FMwh strength reach</t>
  </si>
  <si>
    <t>FMse FMhw strength reach</t>
  </si>
  <si>
    <t xml:space="preserve">FIM </t>
  </si>
  <si>
    <t xml:space="preserve">MP MSSse </t>
  </si>
  <si>
    <t xml:space="preserve">FM MSSse MSSwh MRC </t>
  </si>
  <si>
    <t>FIMsc FIMmot FIMcog</t>
  </si>
  <si>
    <t xml:space="preserve">FM MSSse MRC </t>
  </si>
  <si>
    <t>FMse FMwh MSSse MSSwh MPS MAS pain</t>
  </si>
  <si>
    <t xml:space="preserve">FIM FIMcog FIMmot ARAT </t>
  </si>
  <si>
    <t xml:space="preserve">FMsec FMhw MP MSSse MSSwh MAS </t>
  </si>
  <si>
    <t>FIMupp FIMlow</t>
  </si>
  <si>
    <t>FIMupp</t>
  </si>
  <si>
    <t>FM TargetAccuracy Smoothness</t>
  </si>
  <si>
    <t xml:space="preserve">AMAT AMATse AMATwh </t>
  </si>
  <si>
    <t xml:space="preserve">AMAT AMATse </t>
  </si>
  <si>
    <t xml:space="preserve">FMse FMwh FM MSSse MSSwh MP </t>
  </si>
  <si>
    <t>WMFTtime WMFTfa</t>
  </si>
  <si>
    <t>WMFTtime WMFTscore</t>
  </si>
  <si>
    <t>FM MP AimError MeanSpeed PeakSpeed M:Pratio Duration</t>
  </si>
  <si>
    <t xml:space="preserve">ARAT </t>
  </si>
  <si>
    <t xml:space="preserve">FMse FMwh MP MAS Jtstab Pain </t>
  </si>
  <si>
    <t xml:space="preserve">WMFT </t>
  </si>
  <si>
    <t>FMA Aim Dev Mspeed Pspeed Smoothness Duration ERatio Force</t>
  </si>
  <si>
    <t>FMA Aim</t>
  </si>
  <si>
    <t>FMA PAIN MAS</t>
  </si>
  <si>
    <t>FM MRC MAS BBT</t>
  </si>
  <si>
    <t xml:space="preserve">BI </t>
  </si>
  <si>
    <t xml:space="preserve">MALaou MALqom ABILHAND </t>
  </si>
  <si>
    <t>MALqom</t>
  </si>
  <si>
    <t xml:space="preserve">FM MRC </t>
  </si>
  <si>
    <t>RMA</t>
  </si>
  <si>
    <t xml:space="preserve">ArmActivityRatio FM </t>
  </si>
  <si>
    <t>FIM MALaou MALqom ABILHAND</t>
  </si>
  <si>
    <t>MALaou MALqom ABILHAND</t>
  </si>
  <si>
    <t xml:space="preserve">FM Fmse MP MAS </t>
  </si>
  <si>
    <t>FIM WMFTfas WMFTmt</t>
  </si>
  <si>
    <t xml:space="preserve">FMse FMwh MSS MP MASprox MASdis </t>
  </si>
  <si>
    <t xml:space="preserve">FMse FMwh MP </t>
  </si>
  <si>
    <t>FMse FMwh MP MSS</t>
  </si>
  <si>
    <t xml:space="preserve">BI FIM </t>
  </si>
  <si>
    <t xml:space="preserve">FIM BI </t>
  </si>
  <si>
    <t>CMSA</t>
  </si>
  <si>
    <t xml:space="preserve">CAHAI-7 </t>
  </si>
  <si>
    <t xml:space="preserve"> CMSA</t>
  </si>
  <si>
    <t>CAHAI-7</t>
  </si>
  <si>
    <t>FM 9HPT aROM1 aROM2 aROM3 aROM4 aROM5</t>
  </si>
  <si>
    <t xml:space="preserve">FM aROM1 aROM2 </t>
  </si>
  <si>
    <t xml:space="preserve">JTT </t>
  </si>
  <si>
    <t>FMwh FMse AS 9HPT GraspForce PinchForce aROM-MCP2</t>
  </si>
  <si>
    <t>FMwh GraspForce PinchForce aROM-MCP2</t>
  </si>
  <si>
    <t>Strength JointPos</t>
  </si>
  <si>
    <t>FM MAS GripStr PushStr PullStr PeakVel %TPV MTime NJS</t>
  </si>
  <si>
    <t xml:space="preserve">FAT </t>
  </si>
  <si>
    <t>Fractionation TimeVPT Acc TimeHT PathLength Smoothness Deviation MPJext</t>
  </si>
  <si>
    <t xml:space="preserve">WMFT JTHF </t>
  </si>
  <si>
    <t>Fractionation TimeVPT TimeHT PathLength Smoothness Deviation</t>
  </si>
  <si>
    <t>FM FMse FMwh MSS MSSwh MSSse MASe MASw</t>
  </si>
  <si>
    <t>ARAT FIM</t>
  </si>
  <si>
    <t xml:space="preserve">FMse FMwh MASe MASw </t>
  </si>
  <si>
    <t>FM FMwh FMse MI MIhf MIse MAS FTHUE GripForce VAS Ep N0 Tr Ta</t>
  </si>
  <si>
    <t xml:space="preserve">MotorAS </t>
  </si>
  <si>
    <t>FM FMwh MI MIse Ep N0 Tr Ta</t>
  </si>
  <si>
    <t>BBT FM FMhw Fmse MASw MASe ROMwe NHPT GraspF PinchF EMGactivity</t>
  </si>
  <si>
    <t xml:space="preserve">BBT FM FMhw </t>
  </si>
  <si>
    <t>BBT FM FMhw Fmse MASe ROMwe SIS GraspF PinchF</t>
  </si>
  <si>
    <t>FM B&amp;B</t>
  </si>
  <si>
    <t>ARAT</t>
  </si>
  <si>
    <t xml:space="preserve">FM B&amp;B </t>
  </si>
  <si>
    <t>RMA MASsa MASef FMse ROMs ROMe</t>
  </si>
  <si>
    <t xml:space="preserve"> FIM</t>
  </si>
  <si>
    <t xml:space="preserve">RMA MASsa MASef FMse ROMe </t>
  </si>
  <si>
    <t xml:space="preserve">FMse FMwh MRCdel MRCbic MRCwf TCT MAS </t>
  </si>
  <si>
    <t xml:space="preserve">FIM FIMmot </t>
  </si>
  <si>
    <t>MRCd MRCb MRCt MRCwf MRCwe FM Fmse FMwh BBT MAS</t>
  </si>
  <si>
    <t xml:space="preserve">FIM FAT </t>
  </si>
  <si>
    <t xml:space="preserve">FM MFTprox MFTdist MFT </t>
  </si>
  <si>
    <t>FM MFTprox MFTdist MFT</t>
  </si>
  <si>
    <t xml:space="preserve">FM MRC AS VASpain BBT </t>
  </si>
  <si>
    <t>FM MRC AS BBT</t>
  </si>
  <si>
    <t>FM RFTlevel RFTspeed Strength ROM</t>
  </si>
  <si>
    <t xml:space="preserve">MALqom MALaou </t>
  </si>
  <si>
    <t>Moving attractor</t>
  </si>
  <si>
    <t>FWH</t>
  </si>
  <si>
    <t>SEFWH</t>
  </si>
  <si>
    <t>SEFW</t>
  </si>
  <si>
    <t>FW</t>
  </si>
  <si>
    <t>SEF</t>
  </si>
  <si>
    <t>Triggered assistance</t>
  </si>
  <si>
    <t>C. Duret;E. Hutin</t>
  </si>
  <si>
    <t>Effects of prolonged robot-assisted training on upper limb motor recovery in subacute stroke</t>
  </si>
  <si>
    <t>R. Song;K. Y. Tong;X. Hu;L. Li;R. Sun</t>
  </si>
  <si>
    <t>N. N. Byl;G. M. Abrams;E. Pitsch;I. Fedulow;H. Kim;M. Simkins;S. Nagarajan;J. Rosen</t>
  </si>
  <si>
    <t>D. J. Reinkensmeyer;E. T. Wolbrecht;V. Chan;C. Chou;S. C. Cramer;J. E. Bobrow</t>
  </si>
  <si>
    <t>C. Y. Wu;C. L. Yang;L. L. Chuang;K. C. Lin;H. C. Chen;M. D. Chen;W. C. Huang</t>
  </si>
  <si>
    <t>S. Mazzoleni;P. Sale;M. Franceschini;S. Bigazzi;M. C. Carrozza;P. Dario;F. Posteraro</t>
  </si>
  <si>
    <t>F. Abdollahi;E. D. Case Lazarro;M. Listenberger;R. V. Kenyon;M. Kovic;R. A. Bogey;D. Hedeker;B. D. Jovanovic;J. L. Patton</t>
  </si>
  <si>
    <t>D. Pinter;S. Pegritz;C. Pargfrieder;G. Reiter;W. Wurm;T. Gattringer;R. Linderl-Madrutter;C. Neuper;F. Fazekas;P. Grieshofer;C. Enzinger</t>
  </si>
  <si>
    <t>P. Sale;V. Lombardi;M. Franceschini</t>
  </si>
  <si>
    <t>B. A. Rabin;G. C. Burdea;D. T. Roll;J. S. Hundal;F. Damiani;S. Pollack</t>
  </si>
  <si>
    <t>G. Pellegrino;L. Tomasevic;M. Tombini;G. Assenza;M. Bravi;S. Sterzi;V. Giacobbe;L. Zollo;E. Guglielmelli;G. Cavallo;F. Vernieri;F. Tecchio</t>
  </si>
  <si>
    <t>R. Song;K. Y. Tong;X. Hu;W. Zhou</t>
  </si>
  <si>
    <t>C. I. Dohle;A. Rykman;J. Chang;B. T. Volpe</t>
  </si>
  <si>
    <t>A. Frisoli;C. Procopio;C. Chisari;I. Creatini;L. Bonfiglio;M. Bergamasco;B. Rossi;M. C. Carboncini</t>
  </si>
  <si>
    <t>R. Colombo;I. Sterpi;A. Mazzone;C. Delconte;F. Pisano</t>
  </si>
  <si>
    <t>X. L. Hu;K. Y. Tong;X. J. Wei;W. Rong;E. A. Susanto;S. K. Ho</t>
  </si>
  <si>
    <t>A. Panarese;R. Colombo;I. Sterpi;F. Pisano;S. Micera</t>
  </si>
  <si>
    <t>V. Squeri;L. Masia;P. Giannoni;G. Sandini;P. Morasso</t>
  </si>
  <si>
    <t>Arm-eye coordination test to objectively quantify motor performance and muscles activation in persons after stroke undergoing robot-aided rehabilitation training: a pilot study</t>
  </si>
  <si>
    <t>Chronic stroke survivors achieve comparable outcomes following virtual task specific repetitive training guided by a wearable robotic orthosis (UL-EXO7) and actual task specific repetitive training guided by a physical therapist</t>
  </si>
  <si>
    <t>Comparison of three-dimensional, assist-as-needed robotic arm/hand movement training provided with Pneu-WREX to conventional tabletop therapy after chronic stroke</t>
  </si>
  <si>
    <t>Effect of therapist-based versus robot-assisted bilateral arm training on motor control, functional performance, and quality of life after chronic stroke: a clinical trial</t>
  </si>
  <si>
    <t>Effects of proximal and distal robot-assisted upper limb rehabilitation on chronic stroke recovery</t>
  </si>
  <si>
    <t>Error Augmentation Enhancing Arm Recovery in Individuals With Chronic Stroke: A Randomized Crossover Design</t>
  </si>
  <si>
    <t>Exploratory study on the effects of a robotic hand rehabilitation device on changes in grip strength and brain activity after stroke</t>
  </si>
  <si>
    <t>Hand robotics rehabilitation: feasibility and preliminary results of a robotic treatment in patients with hemiparesis</t>
  </si>
  <si>
    <t>Integrative rehabilitation of elderly stroke survivors: the design and evaluation of the BrightArm</t>
  </si>
  <si>
    <t>Inter-hemispheric coupling changes associate with motor improvements after robotic stroke rehabilitation</t>
  </si>
  <si>
    <t>Myoelectrically controlled wrist robot for stroke rehabilitation</t>
  </si>
  <si>
    <t>Pilot study of a robotic protocol to treat shoulder subluxation in patients with chronic stroke</t>
  </si>
  <si>
    <t>Positive effects of robotic exoskeleton training of upper limb reaching movements after stroke</t>
  </si>
  <si>
    <t>Robot-aided neurorehabilitation in sub-acute and chronic stroke: Does spontaneous recovery have a limited impact on outcome?</t>
  </si>
  <si>
    <t>The effects of post-stroke upper-limb training with an electromyography (EMG)-driven hand robot</t>
  </si>
  <si>
    <t>Tracking motor improvement at the subtask level during robot-aided neurorehabilitation of stroke patients</t>
  </si>
  <si>
    <t>Wrist Rehabilitation in Chronic Stroke Patients by Means of Adaptive, Progressive Robot Aided Therapy</t>
  </si>
  <si>
    <t>FM, FMse, FMw, FMh, FMc, MSS, MSSs, MSSe, MSSw, MSSh, #movements efficacy, RMSerror, velocity, #traj.reversals</t>
  </si>
  <si>
    <t>FM, FMse, FMh, MSS, MSSs, MSSe, MSSw, #movements efficacy, velocity, #traj.reversals</t>
  </si>
  <si>
    <t>WMFT</t>
  </si>
  <si>
    <t>FMse, ROM, RMSE, RMSJ, CI</t>
  </si>
  <si>
    <t>UL-EX07 robotic orthosis</t>
  </si>
  <si>
    <t>MPS_(WMFT_DRTT)</t>
  </si>
  <si>
    <t>Pneu-WREX</t>
  </si>
  <si>
    <t>SEH</t>
  </si>
  <si>
    <t>FM, BBT, GRIP, NSA</t>
  </si>
  <si>
    <t>MALaou, MALqom</t>
  </si>
  <si>
    <t>NMT_U, NMU_U, NTD_U, SlopeSt_U, SlopeMid_U, ShFl_U, ElEx_U, NMT_B, NMU_B, NTD_B, SlopeSt_B, SlopeMid_B, ShFl_B, ElEx_B,FMtot, FMprox, Fmdis</t>
  </si>
  <si>
    <t>ShFl_U, ShFl_B</t>
  </si>
  <si>
    <t>InMotion 2</t>
  </si>
  <si>
    <t>InMotion 3</t>
  </si>
  <si>
    <t>FMse, FMw, MI, Velocity, MD</t>
  </si>
  <si>
    <t>FMse, MI, Velocity, MD</t>
  </si>
  <si>
    <t>VRROOM, PHANTOM, WREX</t>
  </si>
  <si>
    <t>FM, BBT, ROM</t>
  </si>
  <si>
    <t>RMI, mRS, BI</t>
  </si>
  <si>
    <t>MI, Mipinch, NIHSS, GripStrength</t>
  </si>
  <si>
    <t>MI, Mipinch, GripStrength</t>
  </si>
  <si>
    <t>MRCwrist, MRChand</t>
  </si>
  <si>
    <t>FM, MRCwrist, MRChand, MI, AS, Strength</t>
  </si>
  <si>
    <t>BI, FIM, COPM</t>
  </si>
  <si>
    <t>BrightArm</t>
  </si>
  <si>
    <t>20-50</t>
  </si>
  <si>
    <t>StrengthShoulder, StrengthGrasp, aROMSh</t>
  </si>
  <si>
    <t>StrengthShoulder, StrengthGrasp, StrengthPinch, aROMSh, aROMwr, FM, ADLindependence, BDI-II</t>
  </si>
  <si>
    <t>JHFT, ADLindependence</t>
  </si>
  <si>
    <t>InMotion2, InMotion3</t>
  </si>
  <si>
    <t>FM, MVC, ContractionLevel, ContractionQuality</t>
  </si>
  <si>
    <t>FM, ROM, strength, pain, MSPS_(BBT_tapper), MAS</t>
  </si>
  <si>
    <t>FM, ROM</t>
  </si>
  <si>
    <t>EMG driven exoskeleton</t>
  </si>
  <si>
    <t>5-7</t>
  </si>
  <si>
    <t>FM, FMse, FMwh, MAS, RMSE, MIVF, MIVE</t>
  </si>
  <si>
    <t>FM, FMse, FMwh, MAS, RMSE, ROM, MIVF, MIVE</t>
  </si>
  <si>
    <t>S</t>
  </si>
  <si>
    <t>Linear shoulder robot</t>
  </si>
  <si>
    <t>L-Exos</t>
  </si>
  <si>
    <t>FM, MAS, aROMsh, aROMel, MT, Smoothness, CCI_AD/PD</t>
  </si>
  <si>
    <t>FM, MAS, aROMsh, aROMel, MT, Smoothness, CCI_AD/PD, CCI_TB/BP, el-sh_excersion</t>
  </si>
  <si>
    <t>MEMOS, Braccio di Ferro</t>
  </si>
  <si>
    <t>FM, MASsh, MASel, AMI, MV, nPL, SM</t>
  </si>
  <si>
    <t>FM, AMI, MV, nPL, SM</t>
  </si>
  <si>
    <t>EMG-driven hand robot</t>
  </si>
  <si>
    <t>ARAT, WMFTscore, WMFTtime</t>
  </si>
  <si>
    <t>FMse, FMwh, MASwr, MASfi, MASel, EMG</t>
  </si>
  <si>
    <t>FMse, FMwh, MASfi, EMG</t>
  </si>
  <si>
    <t>%Succ, MV, nMD, nPK</t>
  </si>
  <si>
    <t>3DoF wrist robotic exoskeleton</t>
  </si>
  <si>
    <t>ROM, RoAM, jerk, FM</t>
  </si>
  <si>
    <t>ROM, FM</t>
  </si>
  <si>
    <t>FM baseline</t>
  </si>
  <si>
    <t>FM std if provided</t>
  </si>
  <si>
    <t>*sum of w and se</t>
  </si>
  <si>
    <t>NA</t>
  </si>
  <si>
    <t>Se only</t>
  </si>
  <si>
    <t>measured total FM (/115)</t>
  </si>
  <si>
    <t>StabilitySh, MAS, FMse, MotorPowerScapular, MotorPowerRotatorCuff</t>
  </si>
  <si>
    <t>StabilitySh, MAS, FMse, FMwh MotorPowerScapular, MotorPowerRotatorCuff</t>
  </si>
  <si>
    <t>RFT, MAL_AOU, MAL_QOM</t>
  </si>
  <si>
    <t>MAL_QOM</t>
  </si>
  <si>
    <t>Myoelectrically-controlled robotic system</t>
  </si>
  <si>
    <t>approx from graph</t>
  </si>
  <si>
    <t># of sessions in total</t>
  </si>
  <si>
    <r>
      <t>REO</t>
    </r>
    <r>
      <rPr>
        <vertAlign val="superscript"/>
        <sz val="11"/>
        <rFont val="Calibri"/>
        <family val="2"/>
        <scheme val="minor"/>
      </rPr>
      <t>TM</t>
    </r>
    <r>
      <rPr>
        <sz val="11"/>
        <rFont val="Calibri"/>
        <family val="2"/>
        <scheme val="minor"/>
      </rPr>
      <t xml:space="preserve"> Therapy System</t>
    </r>
  </si>
  <si>
    <r>
      <t>ACT</t>
    </r>
    <r>
      <rPr>
        <vertAlign val="superscript"/>
        <sz val="11"/>
        <rFont val="Calibri"/>
        <family val="2"/>
        <scheme val="minor"/>
      </rPr>
      <t xml:space="preserve">3D </t>
    </r>
    <r>
      <rPr>
        <sz val="11"/>
        <rFont val="Calibri"/>
        <family val="2"/>
        <scheme val="minor"/>
      </rPr>
      <t>(modified haptic master robot)</t>
    </r>
  </si>
  <si>
    <t>Subject type</t>
  </si>
  <si>
    <t>Session duration (mins)</t>
  </si>
  <si>
    <t>Therapy duration (h)</t>
  </si>
  <si>
    <t>Outcomes on Body functions - measured</t>
  </si>
  <si>
    <t>Outcomes on Body functions - improved</t>
  </si>
  <si>
    <t>Outcomes on Activities - measured</t>
  </si>
  <si>
    <t>Outcomes on Activities - improved</t>
  </si>
  <si>
    <t>Training modality</t>
  </si>
  <si>
    <t>Feature of HRI</t>
  </si>
  <si>
    <t>Arm segments involved</t>
  </si>
  <si>
    <t>Tunnels</t>
  </si>
  <si>
    <t>Spring-damper guidance</t>
  </si>
  <si>
    <t>Assistive constant force</t>
  </si>
  <si>
    <t>Damper against movement</t>
  </si>
  <si>
    <t>Spring against movement</t>
  </si>
  <si>
    <t>FM significantly improved</t>
  </si>
  <si>
    <t>FMse, FMwh, MAS, RMSE, RMSJ, ROM, CI</t>
  </si>
  <si>
    <t>Fmsec MSSse MP MAS</t>
  </si>
  <si>
    <t>FRs FSs Straightness Cmscore RLAFT</t>
  </si>
  <si>
    <t xml:space="preserve">MALaou MALqou MAM36 JHFT </t>
  </si>
  <si>
    <t xml:space="preserve">FAT FIM TUG </t>
  </si>
  <si>
    <t>FAT FIM TUG</t>
  </si>
  <si>
    <t># of subjects</t>
  </si>
  <si>
    <t>54 (±13)</t>
  </si>
  <si>
    <t>15 (±3.5)</t>
  </si>
  <si>
    <t># of subject type / modality</t>
  </si>
  <si>
    <t>Choice of modality/recovery phase - underlined values are discussed in the paper</t>
  </si>
  <si>
    <t>Choice of modality/impairment level - underlined values are discussed in the paper</t>
  </si>
  <si>
    <t>Mean where ON</t>
  </si>
  <si>
    <t>Mean where OFF</t>
  </si>
  <si>
    <t>Std where ON</t>
  </si>
  <si>
    <t>Std where OFF</t>
  </si>
  <si>
    <t>body functions - # of groups improved per modality/phase</t>
  </si>
  <si>
    <t>#Tested</t>
  </si>
  <si>
    <t>%Effectiveness of modality / recovery phase on body functions - underlined values are discussed in the paper</t>
  </si>
  <si>
    <t># of groups activities/modality/phase</t>
  </si>
  <si>
    <t>%Effectiveness of modality / recovery phase on activity level - underlined values are discussed in the paper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</si>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</sst>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strike/>
      <sz val="11"/>
      <name val="Calibri"/>
      <family val="2"/>
      <scheme val="minor"/>
    </font>
    <font>
      <u/>
      <sz val="1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8">
    <xf numFmtId="0" fontId="0" fillId="0" borderId="0" xfId="0"/>
    <xf numFmtId="0" fontId="18" fillId="0" borderId="10" xfId="0" applyFont="1" applyFill="1" applyBorder="1" applyAlignment="1">
      <alignment horizontal="center" vertical="top" wrapText="1"/>
    </xf>
    <xf numFmtId="0" fontId="18" fillId="0" borderId="0" xfId="0" applyFont="1" applyFill="1" applyBorder="1" applyAlignment="1">
      <alignment horizontal="center" vertical="top" wrapText="1"/>
    </xf>
    <xf numFmtId="0" fontId="18" fillId="0" borderId="10" xfId="0" applyFont="1" applyFill="1" applyBorder="1" applyAlignment="1">
      <alignment vertical="top" wrapText="1"/>
    </xf>
    <xf numFmtId="0" fontId="19" fillId="0" borderId="0" xfId="0" applyFont="1" applyFill="1" applyBorder="1" applyAlignment="1">
      <alignment vertical="top" wrapText="1"/>
    </xf>
    <xf numFmtId="0" fontId="19" fillId="0" borderId="0" xfId="0" applyFont="1" applyFill="1" applyBorder="1" applyAlignment="1">
      <alignment horizontal="center" vertical="top" wrapText="1"/>
    </xf>
    <xf numFmtId="1" fontId="19" fillId="0" borderId="0" xfId="0" applyNumberFormat="1" applyFont="1" applyFill="1" applyBorder="1" applyAlignment="1">
      <alignment horizontal="center" vertical="top" wrapText="1"/>
    </xf>
    <xf numFmtId="0" fontId="19" fillId="0" borderId="10" xfId="0" applyFont="1" applyFill="1" applyBorder="1" applyAlignment="1">
      <alignment horizontal="center" vertical="top" wrapText="1"/>
    </xf>
    <xf numFmtId="0" fontId="19" fillId="0" borderId="10" xfId="0" applyFont="1" applyFill="1" applyBorder="1" applyAlignment="1">
      <alignment vertical="top" wrapText="1"/>
    </xf>
    <xf numFmtId="2" fontId="19" fillId="0" borderId="10" xfId="0" applyNumberFormat="1" applyFont="1" applyFill="1" applyBorder="1" applyAlignment="1">
      <alignment horizontal="center" vertical="top" wrapText="1"/>
    </xf>
    <xf numFmtId="0" fontId="19" fillId="0" borderId="0" xfId="0" applyFont="1" applyFill="1" applyBorder="1" applyAlignment="1">
      <alignment horizontal="left" vertical="top" wrapText="1"/>
    </xf>
    <xf numFmtId="49" fontId="19" fillId="0" borderId="0" xfId="0" applyNumberFormat="1" applyFont="1" applyFill="1" applyBorder="1" applyAlignment="1">
      <alignment vertical="top" wrapText="1"/>
    </xf>
    <xf numFmtId="49" fontId="18" fillId="0" borderId="0" xfId="0" applyNumberFormat="1" applyFont="1" applyFill="1" applyBorder="1" applyAlignment="1">
      <alignment vertical="top" wrapText="1"/>
    </xf>
    <xf numFmtId="0" fontId="18" fillId="0" borderId="0" xfId="0" applyFont="1" applyFill="1" applyBorder="1" applyAlignment="1">
      <alignment horizontal="left" wrapText="1"/>
    </xf>
    <xf numFmtId="0" fontId="18" fillId="0" borderId="0" xfId="0" applyFont="1" applyFill="1" applyBorder="1" applyAlignment="1">
      <alignment wrapText="1"/>
    </xf>
    <xf numFmtId="0" fontId="18" fillId="0" borderId="0" xfId="0" applyFont="1" applyFill="1" applyBorder="1" applyAlignment="1">
      <alignment horizontal="center" wrapText="1"/>
    </xf>
    <xf numFmtId="0" fontId="18" fillId="0" borderId="10" xfId="0" applyFont="1" applyFill="1" applyBorder="1" applyAlignment="1">
      <alignment wrapText="1"/>
    </xf>
    <xf numFmtId="0" fontId="18" fillId="0" borderId="11" xfId="0" applyFont="1" applyFill="1" applyBorder="1" applyAlignment="1">
      <alignment horizontal="left" vertical="top" wrapText="1"/>
    </xf>
    <xf numFmtId="0" fontId="18" fillId="0" borderId="11" xfId="0" applyFont="1" applyFill="1" applyBorder="1" applyAlignment="1">
      <alignment horizontal="center" vertical="top" wrapText="1"/>
    </xf>
    <xf numFmtId="1" fontId="18" fillId="0" borderId="11" xfId="0" applyNumberFormat="1" applyFont="1" applyFill="1" applyBorder="1" applyAlignment="1">
      <alignment horizontal="center" vertical="top" wrapText="1"/>
    </xf>
    <xf numFmtId="0" fontId="18" fillId="0" borderId="11" xfId="0" applyFont="1" applyFill="1" applyBorder="1" applyAlignment="1">
      <alignment vertical="top" wrapText="1"/>
    </xf>
    <xf numFmtId="49" fontId="18" fillId="0" borderId="11" xfId="0" applyNumberFormat="1" applyFont="1" applyFill="1" applyBorder="1" applyAlignment="1">
      <alignment vertical="top" wrapText="1"/>
    </xf>
    <xf numFmtId="0" fontId="18" fillId="0" borderId="11" xfId="0" applyFont="1" applyFill="1" applyBorder="1" applyAlignment="1">
      <alignment wrapText="1"/>
    </xf>
    <xf numFmtId="0" fontId="18" fillId="0" borderId="12" xfId="0" applyFont="1" applyFill="1" applyBorder="1" applyAlignment="1">
      <alignment horizontal="left" vertical="top" wrapText="1"/>
    </xf>
    <xf numFmtId="0" fontId="18" fillId="0" borderId="12" xfId="0" applyFont="1" applyFill="1" applyBorder="1" applyAlignment="1">
      <alignment horizontal="center" vertical="top" wrapText="1"/>
    </xf>
    <xf numFmtId="1" fontId="18" fillId="0" borderId="12" xfId="0" applyNumberFormat="1" applyFont="1" applyFill="1" applyBorder="1" applyAlignment="1">
      <alignment horizontal="center" vertical="top" wrapText="1"/>
    </xf>
    <xf numFmtId="0" fontId="18" fillId="0" borderId="12" xfId="0" applyFont="1" applyFill="1" applyBorder="1" applyAlignment="1">
      <alignment vertical="top" wrapText="1"/>
    </xf>
    <xf numFmtId="49" fontId="18" fillId="0" borderId="12" xfId="0" applyNumberFormat="1" applyFont="1" applyFill="1" applyBorder="1" applyAlignment="1">
      <alignment vertical="top" wrapText="1"/>
    </xf>
    <xf numFmtId="0" fontId="18" fillId="0" borderId="12" xfId="0" applyFont="1" applyFill="1" applyBorder="1" applyAlignment="1">
      <alignment wrapText="1"/>
    </xf>
    <xf numFmtId="0" fontId="18" fillId="0" borderId="12" xfId="0" quotePrefix="1" applyFont="1" applyFill="1" applyBorder="1" applyAlignment="1">
      <alignment vertical="top" wrapText="1"/>
    </xf>
    <xf numFmtId="0" fontId="18" fillId="0" borderId="12" xfId="0" quotePrefix="1" applyFont="1" applyFill="1" applyBorder="1" applyAlignment="1">
      <alignment horizontal="center" vertical="top" wrapText="1"/>
    </xf>
    <xf numFmtId="16" fontId="18" fillId="0" borderId="12" xfId="0" quotePrefix="1" applyNumberFormat="1" applyFont="1" applyFill="1" applyBorder="1" applyAlignment="1">
      <alignment horizontal="center" vertical="top" wrapText="1"/>
    </xf>
    <xf numFmtId="0" fontId="21" fillId="0" borderId="12" xfId="0" applyFont="1" applyFill="1" applyBorder="1" applyAlignment="1">
      <alignment horizontal="center" vertical="top" wrapText="1"/>
    </xf>
    <xf numFmtId="49" fontId="18" fillId="0" borderId="12" xfId="0" applyNumberFormat="1" applyFont="1" applyFill="1" applyBorder="1" applyAlignment="1">
      <alignment horizontal="left" vertical="top" wrapText="1"/>
    </xf>
    <xf numFmtId="0" fontId="18" fillId="0" borderId="12" xfId="0" quotePrefix="1" applyNumberFormat="1" applyFont="1" applyFill="1" applyBorder="1" applyAlignment="1">
      <alignment horizontal="center" vertical="top" wrapText="1"/>
    </xf>
    <xf numFmtId="16" fontId="18" fillId="0" borderId="12" xfId="0" applyNumberFormat="1" applyFont="1" applyFill="1" applyBorder="1" applyAlignment="1">
      <alignment horizontal="center" vertical="top" wrapText="1"/>
    </xf>
    <xf numFmtId="0" fontId="18" fillId="0" borderId="13" xfId="0" applyFont="1" applyFill="1" applyBorder="1" applyAlignment="1">
      <alignment horizontal="center" vertical="top" wrapText="1"/>
    </xf>
    <xf numFmtId="0" fontId="18" fillId="0" borderId="14" xfId="0" applyFont="1" applyFill="1" applyBorder="1" applyAlignment="1">
      <alignment horizontal="center" vertical="top" wrapText="1"/>
    </xf>
    <xf numFmtId="2" fontId="18" fillId="0" borderId="13" xfId="0" applyNumberFormat="1" applyFont="1" applyFill="1" applyBorder="1" applyAlignment="1">
      <alignment horizontal="center" vertical="top" wrapText="1"/>
    </xf>
    <xf numFmtId="2" fontId="18" fillId="0" borderId="14" xfId="0" applyNumberFormat="1" applyFont="1" applyFill="1" applyBorder="1" applyAlignment="1">
      <alignment horizontal="center" vertical="top" wrapText="1"/>
    </xf>
    <xf numFmtId="0" fontId="19" fillId="0" borderId="15" xfId="0" applyFont="1" applyFill="1" applyBorder="1" applyAlignment="1">
      <alignment horizontal="center" vertical="top" wrapText="1"/>
    </xf>
    <xf numFmtId="0" fontId="18" fillId="0" borderId="16" xfId="0" applyFont="1" applyFill="1" applyBorder="1" applyAlignment="1">
      <alignment horizontal="center" vertical="top" wrapText="1"/>
    </xf>
    <xf numFmtId="0" fontId="18" fillId="0" borderId="17" xfId="0" applyFont="1" applyFill="1" applyBorder="1" applyAlignment="1">
      <alignment horizontal="center" vertical="top" wrapText="1"/>
    </xf>
    <xf numFmtId="0" fontId="18" fillId="0" borderId="15" xfId="0" applyFont="1" applyFill="1" applyBorder="1" applyAlignment="1">
      <alignment horizontal="center" wrapText="1"/>
    </xf>
    <xf numFmtId="0" fontId="18" fillId="0" borderId="13" xfId="0" applyFont="1" applyFill="1" applyBorder="1" applyAlignment="1">
      <alignment vertical="top" wrapText="1"/>
    </xf>
    <xf numFmtId="0" fontId="18" fillId="0" borderId="14" xfId="0" applyFont="1" applyFill="1" applyBorder="1" applyAlignment="1">
      <alignment vertical="top" wrapText="1"/>
    </xf>
    <xf numFmtId="0" fontId="18" fillId="0" borderId="14" xfId="0" quotePrefix="1" applyFont="1" applyFill="1" applyBorder="1" applyAlignment="1">
      <alignment vertical="top" wrapText="1"/>
    </xf>
    <xf numFmtId="0" fontId="18" fillId="0" borderId="15" xfId="0" applyFont="1" applyFill="1" applyBorder="1" applyAlignment="1">
      <alignment horizontal="center" vertical="top" wrapText="1"/>
    </xf>
    <xf numFmtId="164" fontId="18" fillId="0" borderId="10" xfId="0" applyNumberFormat="1" applyFont="1" applyFill="1" applyBorder="1" applyAlignment="1">
      <alignment horizontal="center" vertical="top"/>
    </xf>
    <xf numFmtId="164" fontId="22" fillId="0" borderId="10" xfId="0" applyNumberFormat="1" applyFont="1" applyFill="1" applyBorder="1" applyAlignment="1">
      <alignment horizontal="center" vertical="top"/>
    </xf>
    <xf numFmtId="0" fontId="19" fillId="0" borderId="0" xfId="0" applyFont="1" applyFill="1" applyBorder="1" applyAlignment="1">
      <alignment horizontal="center" vertical="top" wrapText="1"/>
    </xf>
    <xf numFmtId="164" fontId="18" fillId="0" borderId="0" xfId="0" applyNumberFormat="1" applyFont="1" applyFill="1" applyBorder="1" applyAlignment="1">
      <alignment horizontal="center" vertical="top"/>
    </xf>
    <xf numFmtId="164" fontId="22" fillId="0" borderId="0" xfId="0" applyNumberFormat="1" applyFont="1" applyFill="1" applyBorder="1" applyAlignment="1">
      <alignment horizontal="center" vertical="top"/>
    </xf>
    <xf numFmtId="0" fontId="18" fillId="0" borderId="10" xfId="0" applyFont="1" applyFill="1" applyBorder="1" applyAlignment="1">
      <alignment horizontal="center" vertical="top" wrapText="1"/>
    </xf>
    <xf numFmtId="0" fontId="18" fillId="0" borderId="0" xfId="0" applyFont="1" applyFill="1" applyBorder="1" applyAlignment="1">
      <alignment horizontal="left" vertical="top" wrapText="1"/>
    </xf>
    <xf numFmtId="0" fontId="18" fillId="0" borderId="10" xfId="0" applyFont="1" applyFill="1" applyBorder="1" applyAlignment="1">
      <alignment horizontal="center" vertical="top"/>
    </xf>
    <xf numFmtId="0" fontId="18" fillId="0" borderId="0" xfId="0" applyFont="1" applyFill="1" applyBorder="1" applyAlignment="1">
      <alignment horizontal="center" vertical="top" wrapText="1"/>
    </xf>
    <xf numFmtId="0" fontId="18" fillId="0" borderId="0" xfId="0" applyFont="1" applyFill="1" applyBorder="1" applyAlignment="1">
      <alignment vertical="top" wrapText="1"/>
    </xf>
    <xf numFmtId="1" fontId="18" fillId="0" borderId="0" xfId="0" applyNumberFormat="1" applyFont="1" applyFill="1" applyBorder="1" applyAlignment="1">
      <alignment horizontal="center" vertical="top" wrapText="1"/>
    </xf>
    <xf numFmtId="0" fontId="18" fillId="0" borderId="10" xfId="0" applyFont="1" applyFill="1" applyBorder="1" applyAlignment="1">
      <alignment vertical="top" wrapText="1"/>
    </xf>
    <xf numFmtId="0" fontId="18" fillId="0" borderId="0" xfId="0" applyFont="1" applyFill="1" applyBorder="1" applyAlignment="1">
      <alignment horizontal="center" vertical="top"/>
    </xf>
    <xf numFmtId="0" fontId="19" fillId="0" borderId="10" xfId="0" applyFont="1" applyFill="1" applyBorder="1" applyAlignment="1">
      <alignment horizontal="center" vertical="top" wrapText="1"/>
    </xf>
    <xf numFmtId="2" fontId="18" fillId="0" borderId="10" xfId="0" applyNumberFormat="1" applyFont="1" applyFill="1" applyBorder="1" applyAlignment="1">
      <alignment horizontal="center" vertical="top" wrapText="1"/>
    </xf>
    <xf numFmtId="49" fontId="18" fillId="0" borderId="0" xfId="0" applyNumberFormat="1" applyFont="1" applyFill="1" applyBorder="1" applyAlignment="1">
      <alignment vertical="top" wrapText="1"/>
    </xf>
    <xf numFmtId="2" fontId="22" fillId="0" borderId="0" xfId="0" applyNumberFormat="1" applyFont="1" applyFill="1" applyBorder="1" applyAlignment="1">
      <alignment horizontal="center" vertical="top"/>
    </xf>
    <xf numFmtId="2" fontId="18" fillId="0" borderId="0" xfId="0" applyNumberFormat="1" applyFont="1" applyFill="1" applyBorder="1" applyAlignment="1">
      <alignment horizontal="center" vertical="top"/>
    </xf>
    <xf numFmtId="2" fontId="18" fillId="0" borderId="10" xfId="0" applyNumberFormat="1" applyFont="1" applyFill="1" applyBorder="1" applyAlignment="1">
      <alignment horizontal="center" vertical="top"/>
    </xf>
    <xf numFmtId="2" fontId="22" fillId="0" borderId="10" xfId="0" applyNumberFormat="1" applyFont="1" applyFill="1" applyBorder="1" applyAlignment="1">
      <alignment horizontal="center" vertical="top"/>
    </xf>
    <xf numFmtId="0" fontId="18" fillId="0" borderId="14" xfId="0" quotePrefix="1" applyFont="1" applyFill="1" applyBorder="1" applyAlignment="1">
      <alignment horizontal="center" vertical="top" wrapText="1"/>
    </xf>
    <xf numFmtId="0" fontId="19" fillId="35" borderId="0" xfId="0" applyFont="1" applyFill="1" applyBorder="1" applyAlignment="1">
      <alignment horizontal="center" vertical="top" wrapText="1"/>
    </xf>
    <xf numFmtId="0" fontId="18" fillId="35" borderId="0" xfId="0" applyFont="1" applyFill="1" applyBorder="1" applyAlignment="1">
      <alignment horizontal="center" vertical="top" wrapText="1"/>
    </xf>
    <xf numFmtId="0" fontId="18" fillId="35" borderId="10" xfId="0" applyFont="1" applyFill="1" applyBorder="1" applyAlignment="1">
      <alignment horizontal="center" vertical="top" wrapText="1"/>
    </xf>
    <xf numFmtId="0" fontId="19" fillId="0" borderId="0" xfId="0" applyFont="1" applyFill="1" applyBorder="1" applyAlignment="1">
      <alignment horizontal="center" vertical="top" wrapText="1"/>
    </xf>
    <xf numFmtId="0" fontId="19" fillId="0" borderId="10" xfId="0" applyFont="1" applyFill="1" applyBorder="1" applyAlignment="1">
      <alignment horizontal="center" vertical="top" wrapText="1"/>
    </xf>
    <xf numFmtId="0" fontId="19" fillId="34" borderId="0" xfId="0" applyFont="1" applyFill="1" applyBorder="1" applyAlignment="1">
      <alignment horizontal="center" vertical="top" wrapText="1"/>
    </xf>
    <xf numFmtId="0" fontId="18" fillId="34" borderId="0" xfId="0" applyFont="1" applyFill="1" applyBorder="1" applyAlignment="1">
      <alignment horizontal="center" vertical="top" wrapText="1"/>
    </xf>
    <xf numFmtId="0" fontId="18" fillId="34" borderId="10" xfId="0" applyFont="1" applyFill="1" applyBorder="1" applyAlignment="1">
      <alignment horizontal="center" vertical="top" wrapText="1"/>
    </xf>
    <xf numFmtId="0" fontId="19" fillId="33" borderId="0" xfId="0" applyFont="1" applyFill="1" applyBorder="1" applyAlignment="1">
      <alignment horizontal="center" vertical="top" wrapText="1"/>
    </xf>
    <xf numFmtId="0" fontId="18" fillId="33" borderId="0" xfId="0" applyFont="1" applyFill="1" applyBorder="1" applyAlignment="1">
      <alignment horizontal="center" vertical="top" wrapText="1"/>
    </xf>
    <xf numFmtId="0" fontId="18" fillId="33" borderId="10" xfId="0" applyFont="1" applyFill="1" applyBorder="1" applyAlignment="1">
      <alignment horizontal="center" vertical="top" wrapText="1"/>
    </xf>
    <xf numFmtId="0" fontId="16" fillId="0" borderId="18" xfId="0" applyFont="1" applyFill="1" applyBorder="1" applyAlignment="1">
      <alignment horizontal="center" vertical="top" wrapText="1"/>
    </xf>
    <xf numFmtId="0" fontId="0" fillId="0" borderId="19" xfId="0" applyFont="1" applyFill="1" applyBorder="1" applyAlignment="1">
      <alignment horizontal="center" vertical="top" wrapText="1"/>
    </xf>
    <xf numFmtId="0" fontId="0" fillId="0" borderId="20" xfId="0" applyFont="1" applyFill="1" applyBorder="1" applyAlignment="1">
      <alignment horizontal="center" vertical="top" wrapText="1"/>
    </xf>
    <xf numFmtId="0" fontId="18" fillId="0" borderId="0" xfId="0" applyFont="1" applyFill="1" applyBorder="1" applyAlignment="1">
      <alignment horizontal="center" vertical="top"/>
    </xf>
    <xf numFmtId="0" fontId="18" fillId="0" borderId="10" xfId="0" applyFont="1" applyFill="1" applyBorder="1" applyAlignment="1">
      <alignment horizontal="center" vertical="top"/>
    </xf>
    <xf numFmtId="0" fontId="19" fillId="36" borderId="0" xfId="0" applyFont="1" applyFill="1" applyBorder="1" applyAlignment="1">
      <alignment horizontal="center" vertical="top" wrapText="1"/>
    </xf>
    <xf numFmtId="0" fontId="18" fillId="36" borderId="0" xfId="0" applyFont="1" applyFill="1" applyBorder="1" applyAlignment="1">
      <alignment horizontal="center" vertical="top" wrapText="1"/>
    </xf>
    <xf numFmtId="0" fontId="18" fillId="36" borderId="10" xfId="0" applyFont="1" applyFill="1" applyBorder="1" applyAlignment="1">
      <alignment horizontal="center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139"/>
  <sheetViews>
    <sheetView tabSelected="1" zoomScale="80" zoomScaleNormal="80" workbookViewId="0">
      <pane xSplit="1" ySplit="1" topLeftCell="B2" activePane="bottomRight" state="frozen"/>
      <selection pane="topRight" activeCell="C1" sqref="C1"/>
      <selection pane="bottomLeft" activeCell="A2" sqref="A2"/>
      <selection pane="bottomRight" activeCell="W7" sqref="W7"/>
    </sheetView>
  </sheetViews>
  <sheetFormatPr defaultColWidth="29.28515625" defaultRowHeight="15" x14ac:dyDescent="0.25"/>
  <cols>
    <col min="1" max="1" width="34.140625" style="13" customWidth="1"/>
    <col min="2" max="2" width="44.85546875" style="13" customWidth="1"/>
    <col min="3" max="3" width="5.5703125" style="15" bestFit="1" customWidth="1"/>
    <col min="4" max="4" width="12.42578125" style="2" bestFit="1" customWidth="1"/>
    <col min="5" max="5" width="12.28515625" style="2" bestFit="1" customWidth="1"/>
    <col min="6" max="6" width="12.140625" style="2" bestFit="1" customWidth="1"/>
    <col min="7" max="7" width="13.7109375" style="2" customWidth="1"/>
    <col min="8" max="8" width="23.28515625" style="1" customWidth="1"/>
    <col min="9" max="9" width="10.28515625" style="14" customWidth="1"/>
    <col min="10" max="10" width="9.28515625" style="14" customWidth="1"/>
    <col min="11" max="11" width="8.5703125" style="14" customWidth="1"/>
    <col min="12" max="12" width="12.28515625" style="16" customWidth="1"/>
    <col min="13" max="13" width="11" style="43" customWidth="1"/>
    <col min="14" max="15" width="38.42578125" style="14" customWidth="1"/>
    <col min="16" max="16" width="17.7109375" style="12" customWidth="1"/>
    <col min="17" max="17" width="17.7109375" style="3" customWidth="1"/>
    <col min="18" max="19" width="17.7109375" style="56" customWidth="1"/>
    <col min="20" max="20" width="9.140625" style="2" customWidth="1"/>
    <col min="21" max="21" width="11.28515625" style="2" customWidth="1"/>
    <col min="22" max="22" width="12" style="53" bestFit="1" customWidth="1"/>
    <col min="23" max="23" width="17.7109375" style="2" bestFit="1" customWidth="1"/>
    <col min="24" max="30" width="10.5703125" style="2" customWidth="1"/>
    <col min="31" max="31" width="10.5703125" style="53" customWidth="1"/>
    <col min="32" max="32" width="8.5703125" style="2" customWidth="1"/>
    <col min="33" max="33" width="7.85546875" style="2" bestFit="1" customWidth="1"/>
    <col min="34" max="34" width="8.85546875" style="2" customWidth="1"/>
    <col min="35" max="35" width="11.85546875" style="2" customWidth="1"/>
    <col min="36" max="36" width="9.28515625" style="2" customWidth="1"/>
    <col min="37" max="37" width="10.140625" style="2" customWidth="1"/>
    <col min="38" max="38" width="13.42578125" style="2" customWidth="1"/>
    <col min="39" max="39" width="11.85546875" style="2" customWidth="1"/>
    <col min="40" max="40" width="8" style="2" bestFit="1" customWidth="1"/>
    <col min="41" max="41" width="13" style="2" customWidth="1"/>
    <col min="42" max="42" width="10.28515625" style="2" customWidth="1"/>
    <col min="43" max="43" width="10.85546875" style="2" bestFit="1" customWidth="1"/>
    <col min="44" max="44" width="6" style="1" customWidth="1"/>
    <col min="45" max="16384" width="29.28515625" style="14"/>
  </cols>
  <sheetData>
    <row r="1" spans="1:44" ht="45" x14ac:dyDescent="0.25">
      <c r="A1" s="10" t="s">
        <v>106</v>
      </c>
      <c r="B1" s="10" t="s">
        <v>107</v>
      </c>
      <c r="C1" s="5" t="s">
        <v>108</v>
      </c>
      <c r="D1" s="5" t="s">
        <v>175</v>
      </c>
      <c r="E1" s="6" t="s">
        <v>458</v>
      </c>
      <c r="F1" s="5" t="s">
        <v>436</v>
      </c>
      <c r="G1" s="5" t="s">
        <v>445</v>
      </c>
      <c r="H1" s="7" t="s">
        <v>104</v>
      </c>
      <c r="I1" s="6" t="s">
        <v>433</v>
      </c>
      <c r="J1" s="5" t="s">
        <v>437</v>
      </c>
      <c r="K1" s="5" t="s">
        <v>117</v>
      </c>
      <c r="L1" s="9" t="s">
        <v>438</v>
      </c>
      <c r="M1" s="40" t="s">
        <v>105</v>
      </c>
      <c r="N1" s="4" t="s">
        <v>439</v>
      </c>
      <c r="O1" s="4" t="s">
        <v>440</v>
      </c>
      <c r="P1" s="11" t="s">
        <v>441</v>
      </c>
      <c r="Q1" s="8" t="s">
        <v>442</v>
      </c>
      <c r="R1" s="50" t="s">
        <v>440</v>
      </c>
      <c r="S1" s="50" t="s">
        <v>442</v>
      </c>
      <c r="T1" s="5" t="s">
        <v>421</v>
      </c>
      <c r="U1" s="5" t="s">
        <v>422</v>
      </c>
      <c r="V1" s="61" t="s">
        <v>451</v>
      </c>
      <c r="W1" s="5" t="s">
        <v>443</v>
      </c>
      <c r="X1" s="5" t="s">
        <v>205</v>
      </c>
      <c r="Y1" s="5" t="s">
        <v>206</v>
      </c>
      <c r="Z1" s="5" t="s">
        <v>146</v>
      </c>
      <c r="AA1" s="5" t="s">
        <v>153</v>
      </c>
      <c r="AB1" s="5" t="s">
        <v>239</v>
      </c>
      <c r="AC1" s="5" t="s">
        <v>234</v>
      </c>
      <c r="AD1" s="5" t="s">
        <v>235</v>
      </c>
      <c r="AE1" s="61" t="s">
        <v>207</v>
      </c>
      <c r="AF1" s="5" t="s">
        <v>444</v>
      </c>
      <c r="AG1" s="5" t="s">
        <v>205</v>
      </c>
      <c r="AH1" s="5" t="s">
        <v>206</v>
      </c>
      <c r="AI1" s="5" t="s">
        <v>450</v>
      </c>
      <c r="AJ1" s="5" t="s">
        <v>325</v>
      </c>
      <c r="AK1" s="5" t="s">
        <v>331</v>
      </c>
      <c r="AL1" s="5" t="s">
        <v>236</v>
      </c>
      <c r="AM1" s="5" t="s">
        <v>233</v>
      </c>
      <c r="AN1" s="5" t="s">
        <v>446</v>
      </c>
      <c r="AO1" s="5" t="s">
        <v>447</v>
      </c>
      <c r="AP1" s="5" t="s">
        <v>448</v>
      </c>
      <c r="AQ1" s="5" t="s">
        <v>449</v>
      </c>
      <c r="AR1" s="7" t="s">
        <v>237</v>
      </c>
    </row>
    <row r="2" spans="1:44" s="22" customFormat="1" ht="45" x14ac:dyDescent="0.25">
      <c r="A2" s="17" t="s">
        <v>2</v>
      </c>
      <c r="B2" s="17" t="s">
        <v>3</v>
      </c>
      <c r="C2" s="18">
        <v>1997</v>
      </c>
      <c r="D2" s="18" t="s">
        <v>176</v>
      </c>
      <c r="E2" s="18">
        <v>10</v>
      </c>
      <c r="F2" s="18" t="s">
        <v>111</v>
      </c>
      <c r="G2" s="18" t="s">
        <v>119</v>
      </c>
      <c r="H2" s="36" t="s">
        <v>120</v>
      </c>
      <c r="I2" s="19"/>
      <c r="J2" s="18"/>
      <c r="K2" s="18">
        <v>6.4</v>
      </c>
      <c r="L2" s="38">
        <v>28.8</v>
      </c>
      <c r="M2" s="41" t="s">
        <v>112</v>
      </c>
      <c r="N2" s="20" t="s">
        <v>240</v>
      </c>
      <c r="O2" s="20" t="s">
        <v>210</v>
      </c>
      <c r="P2" s="21" t="s">
        <v>246</v>
      </c>
      <c r="Q2" s="44"/>
      <c r="R2" s="18">
        <v>0</v>
      </c>
      <c r="S2" s="18">
        <v>0</v>
      </c>
      <c r="T2" s="18">
        <v>17.100000000000001</v>
      </c>
      <c r="U2" s="18">
        <v>15.18</v>
      </c>
      <c r="V2" s="36" t="s">
        <v>473</v>
      </c>
      <c r="W2" s="18"/>
      <c r="X2" s="18">
        <v>1</v>
      </c>
      <c r="Y2" s="18"/>
      <c r="Z2" s="18"/>
      <c r="AA2" s="18">
        <v>1</v>
      </c>
      <c r="AB2" s="18"/>
      <c r="AC2" s="18"/>
      <c r="AD2" s="18"/>
      <c r="AE2" s="36"/>
      <c r="AF2" s="18"/>
      <c r="AG2" s="18">
        <v>1</v>
      </c>
      <c r="AH2" s="18"/>
      <c r="AI2" s="18"/>
      <c r="AJ2" s="18"/>
      <c r="AK2" s="18">
        <v>1</v>
      </c>
      <c r="AL2" s="18"/>
      <c r="AM2" s="18"/>
      <c r="AN2" s="18"/>
      <c r="AO2" s="18"/>
      <c r="AP2" s="18"/>
      <c r="AQ2" s="18"/>
      <c r="AR2" s="36"/>
    </row>
    <row r="3" spans="1:44" s="28" customFormat="1" ht="45" x14ac:dyDescent="0.25">
      <c r="A3" s="23" t="s">
        <v>98</v>
      </c>
      <c r="B3" s="23" t="s">
        <v>99</v>
      </c>
      <c r="C3" s="24">
        <v>2000</v>
      </c>
      <c r="D3" s="24" t="s">
        <v>176</v>
      </c>
      <c r="E3" s="24">
        <v>30</v>
      </c>
      <c r="F3" s="24" t="s">
        <v>111</v>
      </c>
      <c r="G3" s="24" t="s">
        <v>119</v>
      </c>
      <c r="H3" s="37" t="s">
        <v>120</v>
      </c>
      <c r="I3" s="25">
        <v>25</v>
      </c>
      <c r="J3" s="24">
        <v>60</v>
      </c>
      <c r="K3" s="24">
        <v>5</v>
      </c>
      <c r="L3" s="39">
        <v>25</v>
      </c>
      <c r="M3" s="42" t="s">
        <v>112</v>
      </c>
      <c r="N3" s="26" t="s">
        <v>241</v>
      </c>
      <c r="O3" s="26" t="s">
        <v>247</v>
      </c>
      <c r="P3" s="27" t="s">
        <v>242</v>
      </c>
      <c r="Q3" s="45" t="s">
        <v>243</v>
      </c>
      <c r="R3" s="24">
        <v>0</v>
      </c>
      <c r="S3" s="24">
        <v>0</v>
      </c>
      <c r="T3" s="24">
        <v>6</v>
      </c>
      <c r="U3" s="24">
        <v>2.5</v>
      </c>
      <c r="V3" s="37" t="s">
        <v>473</v>
      </c>
      <c r="W3" s="24"/>
      <c r="X3" s="24"/>
      <c r="Y3" s="24"/>
      <c r="Z3" s="24"/>
      <c r="AA3" s="24">
        <v>1</v>
      </c>
      <c r="AB3" s="24"/>
      <c r="AC3" s="24"/>
      <c r="AD3" s="24"/>
      <c r="AE3" s="37"/>
      <c r="AF3" s="24"/>
      <c r="AG3" s="24"/>
      <c r="AH3" s="24"/>
      <c r="AI3" s="24"/>
      <c r="AJ3" s="24"/>
      <c r="AK3" s="24">
        <v>1</v>
      </c>
      <c r="AL3" s="24"/>
      <c r="AM3" s="24"/>
      <c r="AN3" s="24"/>
      <c r="AO3" s="24"/>
      <c r="AP3" s="24"/>
      <c r="AQ3" s="24"/>
      <c r="AR3" s="37"/>
    </row>
    <row r="4" spans="1:44" s="28" customFormat="1" ht="30" x14ac:dyDescent="0.25">
      <c r="A4" s="23" t="s">
        <v>10</v>
      </c>
      <c r="B4" s="23" t="s">
        <v>11</v>
      </c>
      <c r="C4" s="24">
        <v>2000</v>
      </c>
      <c r="D4" s="24" t="s">
        <v>176</v>
      </c>
      <c r="E4" s="24">
        <v>11</v>
      </c>
      <c r="F4" s="24" t="s">
        <v>110</v>
      </c>
      <c r="G4" s="24" t="s">
        <v>119</v>
      </c>
      <c r="H4" s="37" t="s">
        <v>124</v>
      </c>
      <c r="I4" s="25">
        <v>24</v>
      </c>
      <c r="J4" s="24">
        <v>60</v>
      </c>
      <c r="K4" s="24">
        <v>8</v>
      </c>
      <c r="L4" s="39">
        <v>24</v>
      </c>
      <c r="M4" s="42" t="s">
        <v>113</v>
      </c>
      <c r="N4" s="26" t="s">
        <v>244</v>
      </c>
      <c r="O4" s="26" t="s">
        <v>123</v>
      </c>
      <c r="P4" s="27" t="s">
        <v>283</v>
      </c>
      <c r="Q4" s="45"/>
      <c r="R4" s="24">
        <v>1</v>
      </c>
      <c r="S4" s="24">
        <v>0</v>
      </c>
      <c r="T4" s="24">
        <v>24.8</v>
      </c>
      <c r="U4" s="24">
        <v>16.5</v>
      </c>
      <c r="V4" s="37">
        <v>1</v>
      </c>
      <c r="W4" s="24"/>
      <c r="X4" s="24">
        <v>1</v>
      </c>
      <c r="Y4" s="24"/>
      <c r="Z4" s="24"/>
      <c r="AA4" s="24">
        <v>1</v>
      </c>
      <c r="AB4" s="24">
        <v>1</v>
      </c>
      <c r="AC4" s="24"/>
      <c r="AD4" s="24">
        <v>1</v>
      </c>
      <c r="AE4" s="37"/>
      <c r="AF4" s="24"/>
      <c r="AG4" s="24">
        <v>1</v>
      </c>
      <c r="AH4" s="24"/>
      <c r="AI4" s="24"/>
      <c r="AJ4" s="24"/>
      <c r="AK4" s="24">
        <v>1</v>
      </c>
      <c r="AL4" s="24"/>
      <c r="AM4" s="24"/>
      <c r="AN4" s="24"/>
      <c r="AO4" s="24">
        <v>1</v>
      </c>
      <c r="AP4" s="24"/>
      <c r="AQ4" s="24">
        <v>1</v>
      </c>
      <c r="AR4" s="37"/>
    </row>
    <row r="5" spans="1:44" s="28" customFormat="1" ht="60" x14ac:dyDescent="0.25">
      <c r="A5" s="23" t="s">
        <v>68</v>
      </c>
      <c r="B5" s="23" t="s">
        <v>69</v>
      </c>
      <c r="C5" s="24">
        <v>2002</v>
      </c>
      <c r="D5" s="24" t="s">
        <v>176</v>
      </c>
      <c r="E5" s="24">
        <v>13</v>
      </c>
      <c r="F5" s="24" t="s">
        <v>110</v>
      </c>
      <c r="G5" s="24" t="s">
        <v>119</v>
      </c>
      <c r="H5" s="37" t="s">
        <v>124</v>
      </c>
      <c r="I5" s="25">
        <v>24</v>
      </c>
      <c r="J5" s="24">
        <v>60</v>
      </c>
      <c r="K5" s="24">
        <v>8</v>
      </c>
      <c r="L5" s="39">
        <v>24</v>
      </c>
      <c r="M5" s="42" t="s">
        <v>113</v>
      </c>
      <c r="N5" s="26" t="s">
        <v>245</v>
      </c>
      <c r="O5" s="26" t="s">
        <v>123</v>
      </c>
      <c r="P5" s="27" t="s">
        <v>284</v>
      </c>
      <c r="Q5" s="45"/>
      <c r="R5" s="24">
        <v>1</v>
      </c>
      <c r="S5" s="24">
        <v>0</v>
      </c>
      <c r="T5" s="24">
        <v>24.8</v>
      </c>
      <c r="U5" s="24">
        <v>4.5</v>
      </c>
      <c r="V5" s="37">
        <v>1</v>
      </c>
      <c r="W5" s="24"/>
      <c r="X5" s="24">
        <v>1</v>
      </c>
      <c r="Y5" s="24">
        <v>1</v>
      </c>
      <c r="Z5" s="24"/>
      <c r="AA5" s="24">
        <v>1</v>
      </c>
      <c r="AB5" s="24">
        <v>1</v>
      </c>
      <c r="AC5" s="24"/>
      <c r="AD5" s="24">
        <v>1</v>
      </c>
      <c r="AE5" s="37"/>
      <c r="AF5" s="24"/>
      <c r="AG5" s="24">
        <v>1</v>
      </c>
      <c r="AH5" s="24">
        <v>1</v>
      </c>
      <c r="AI5" s="24"/>
      <c r="AJ5" s="24"/>
      <c r="AK5" s="24">
        <v>1</v>
      </c>
      <c r="AL5" s="24"/>
      <c r="AM5" s="24"/>
      <c r="AN5" s="24"/>
      <c r="AO5" s="24">
        <v>1</v>
      </c>
      <c r="AP5" s="24"/>
      <c r="AQ5" s="24">
        <v>1</v>
      </c>
      <c r="AR5" s="37"/>
    </row>
    <row r="6" spans="1:44" s="28" customFormat="1" ht="45" x14ac:dyDescent="0.25">
      <c r="A6" s="23" t="s">
        <v>34</v>
      </c>
      <c r="B6" s="23" t="s">
        <v>35</v>
      </c>
      <c r="C6" s="24">
        <v>2003</v>
      </c>
      <c r="D6" s="24" t="s">
        <v>178</v>
      </c>
      <c r="E6" s="24">
        <v>12</v>
      </c>
      <c r="F6" s="24" t="s">
        <v>110</v>
      </c>
      <c r="G6" s="24" t="s">
        <v>119</v>
      </c>
      <c r="H6" s="37" t="s">
        <v>120</v>
      </c>
      <c r="I6" s="25">
        <v>18</v>
      </c>
      <c r="J6" s="24">
        <v>60</v>
      </c>
      <c r="K6" s="24">
        <v>6</v>
      </c>
      <c r="L6" s="39">
        <v>18</v>
      </c>
      <c r="M6" s="42" t="s">
        <v>112</v>
      </c>
      <c r="N6" s="26" t="s">
        <v>253</v>
      </c>
      <c r="O6" s="26" t="s">
        <v>125</v>
      </c>
      <c r="P6" s="27" t="s">
        <v>254</v>
      </c>
      <c r="Q6" s="45" t="s">
        <v>255</v>
      </c>
      <c r="R6" s="24">
        <v>0</v>
      </c>
      <c r="S6" s="24">
        <v>0</v>
      </c>
      <c r="T6" s="24">
        <v>26.6</v>
      </c>
      <c r="U6" s="24" t="s">
        <v>423</v>
      </c>
      <c r="V6" s="37">
        <v>1</v>
      </c>
      <c r="W6" s="24"/>
      <c r="X6" s="24"/>
      <c r="Y6" s="24"/>
      <c r="Z6" s="24"/>
      <c r="AA6" s="24">
        <v>1</v>
      </c>
      <c r="AB6" s="24"/>
      <c r="AC6" s="24"/>
      <c r="AD6" s="24"/>
      <c r="AE6" s="37"/>
      <c r="AF6" s="24"/>
      <c r="AG6" s="24"/>
      <c r="AH6" s="24"/>
      <c r="AI6" s="24"/>
      <c r="AJ6" s="24"/>
      <c r="AK6" s="24">
        <v>1</v>
      </c>
      <c r="AL6" s="24"/>
      <c r="AM6" s="24"/>
      <c r="AN6" s="24"/>
      <c r="AO6" s="24"/>
      <c r="AP6" s="24"/>
      <c r="AQ6" s="24"/>
      <c r="AR6" s="37"/>
    </row>
    <row r="7" spans="1:44" s="28" customFormat="1" ht="45" x14ac:dyDescent="0.25">
      <c r="A7" s="23" t="s">
        <v>34</v>
      </c>
      <c r="B7" s="23" t="s">
        <v>35</v>
      </c>
      <c r="C7" s="24">
        <v>2003</v>
      </c>
      <c r="D7" s="24"/>
      <c r="E7" s="24">
        <v>16</v>
      </c>
      <c r="F7" s="24" t="s">
        <v>110</v>
      </c>
      <c r="G7" s="24" t="s">
        <v>119</v>
      </c>
      <c r="H7" s="37" t="s">
        <v>120</v>
      </c>
      <c r="I7" s="25">
        <v>18</v>
      </c>
      <c r="J7" s="24">
        <v>60</v>
      </c>
      <c r="K7" s="24">
        <v>6</v>
      </c>
      <c r="L7" s="39">
        <v>18</v>
      </c>
      <c r="M7" s="42" t="s">
        <v>112</v>
      </c>
      <c r="N7" s="26" t="s">
        <v>253</v>
      </c>
      <c r="O7" s="26" t="s">
        <v>125</v>
      </c>
      <c r="P7" s="27" t="s">
        <v>254</v>
      </c>
      <c r="Q7" s="45"/>
      <c r="R7" s="24">
        <v>0</v>
      </c>
      <c r="S7" s="24">
        <v>0</v>
      </c>
      <c r="T7" s="24">
        <v>9.1</v>
      </c>
      <c r="U7" s="24" t="s">
        <v>423</v>
      </c>
      <c r="V7" s="37">
        <v>1</v>
      </c>
      <c r="W7" s="24"/>
      <c r="X7" s="24"/>
      <c r="Y7" s="24"/>
      <c r="Z7" s="24"/>
      <c r="AA7" s="24">
        <v>1</v>
      </c>
      <c r="AB7" s="24"/>
      <c r="AC7" s="24"/>
      <c r="AD7" s="24"/>
      <c r="AE7" s="37"/>
      <c r="AF7" s="24"/>
      <c r="AG7" s="24"/>
      <c r="AH7" s="24"/>
      <c r="AI7" s="24"/>
      <c r="AJ7" s="24"/>
      <c r="AK7" s="24">
        <v>1</v>
      </c>
      <c r="AL7" s="24"/>
      <c r="AM7" s="24"/>
      <c r="AN7" s="24"/>
      <c r="AO7" s="24"/>
      <c r="AP7" s="24"/>
      <c r="AQ7" s="24"/>
      <c r="AR7" s="37"/>
    </row>
    <row r="8" spans="1:44" s="28" customFormat="1" ht="45" x14ac:dyDescent="0.25">
      <c r="A8" s="23" t="s">
        <v>38</v>
      </c>
      <c r="B8" s="23" t="s">
        <v>39</v>
      </c>
      <c r="C8" s="24">
        <v>2003</v>
      </c>
      <c r="D8" s="24" t="s">
        <v>178</v>
      </c>
      <c r="E8" s="24">
        <v>12</v>
      </c>
      <c r="F8" s="24" t="s">
        <v>110</v>
      </c>
      <c r="G8" s="24" t="s">
        <v>329</v>
      </c>
      <c r="H8" s="37" t="s">
        <v>208</v>
      </c>
      <c r="I8" s="25">
        <v>15</v>
      </c>
      <c r="J8" s="24">
        <v>15</v>
      </c>
      <c r="K8" s="24">
        <v>3</v>
      </c>
      <c r="L8" s="39">
        <v>3.75</v>
      </c>
      <c r="M8" s="42" t="s">
        <v>113</v>
      </c>
      <c r="N8" s="26" t="s">
        <v>126</v>
      </c>
      <c r="O8" s="26" t="s">
        <v>126</v>
      </c>
      <c r="P8" s="27" t="s">
        <v>274</v>
      </c>
      <c r="Q8" s="45"/>
      <c r="R8" s="24">
        <v>1</v>
      </c>
      <c r="S8" s="24">
        <v>0</v>
      </c>
      <c r="T8" s="24" t="s">
        <v>424</v>
      </c>
      <c r="U8" s="24"/>
      <c r="V8" s="37" t="s">
        <v>473</v>
      </c>
      <c r="W8" s="24"/>
      <c r="X8" s="24">
        <v>1</v>
      </c>
      <c r="Y8" s="24">
        <v>1</v>
      </c>
      <c r="Z8" s="24"/>
      <c r="AA8" s="24"/>
      <c r="AB8" s="24"/>
      <c r="AC8" s="24"/>
      <c r="AD8" s="24">
        <v>1</v>
      </c>
      <c r="AE8" s="37"/>
      <c r="AF8" s="24"/>
      <c r="AG8" s="24">
        <v>1</v>
      </c>
      <c r="AH8" s="24">
        <v>1</v>
      </c>
      <c r="AI8" s="24">
        <v>1</v>
      </c>
      <c r="AJ8" s="24"/>
      <c r="AK8" s="24"/>
      <c r="AL8" s="24"/>
      <c r="AM8" s="24"/>
      <c r="AN8" s="24"/>
      <c r="AO8" s="24"/>
      <c r="AP8" s="24"/>
      <c r="AQ8" s="24"/>
      <c r="AR8" s="37"/>
    </row>
    <row r="9" spans="1:44" s="28" customFormat="1" ht="30" x14ac:dyDescent="0.25">
      <c r="A9" s="23" t="s">
        <v>30</v>
      </c>
      <c r="B9" s="23" t="s">
        <v>31</v>
      </c>
      <c r="C9" s="24">
        <v>2004</v>
      </c>
      <c r="D9" s="24" t="s">
        <v>176</v>
      </c>
      <c r="E9" s="24">
        <v>30</v>
      </c>
      <c r="F9" s="24" t="s">
        <v>111</v>
      </c>
      <c r="G9" s="24" t="s">
        <v>119</v>
      </c>
      <c r="H9" s="37" t="s">
        <v>120</v>
      </c>
      <c r="I9" s="25">
        <v>25</v>
      </c>
      <c r="J9" s="24">
        <v>60</v>
      </c>
      <c r="K9" s="24">
        <v>5</v>
      </c>
      <c r="L9" s="39">
        <v>25</v>
      </c>
      <c r="M9" s="42" t="s">
        <v>112</v>
      </c>
      <c r="N9" s="26" t="s">
        <v>248</v>
      </c>
      <c r="O9" s="26" t="s">
        <v>250</v>
      </c>
      <c r="P9" s="27" t="s">
        <v>249</v>
      </c>
      <c r="Q9" s="45" t="s">
        <v>249</v>
      </c>
      <c r="R9" s="24">
        <v>1</v>
      </c>
      <c r="S9" s="24">
        <v>1</v>
      </c>
      <c r="T9" s="24">
        <v>9.6</v>
      </c>
      <c r="U9" s="24">
        <v>0</v>
      </c>
      <c r="V9" s="37">
        <v>1</v>
      </c>
      <c r="W9" s="24"/>
      <c r="X9" s="24"/>
      <c r="Y9" s="24"/>
      <c r="Z9" s="24"/>
      <c r="AA9" s="24">
        <v>1</v>
      </c>
      <c r="AB9" s="24"/>
      <c r="AC9" s="24"/>
      <c r="AD9" s="24"/>
      <c r="AE9" s="37"/>
      <c r="AF9" s="24"/>
      <c r="AG9" s="24"/>
      <c r="AH9" s="24"/>
      <c r="AI9" s="24"/>
      <c r="AJ9" s="24"/>
      <c r="AK9" s="24">
        <v>1</v>
      </c>
      <c r="AL9" s="24"/>
      <c r="AM9" s="24"/>
      <c r="AN9" s="24"/>
      <c r="AO9" s="24"/>
      <c r="AP9" s="24"/>
      <c r="AQ9" s="24"/>
      <c r="AR9" s="37"/>
    </row>
    <row r="10" spans="1:44" s="28" customFormat="1" ht="60" x14ac:dyDescent="0.25">
      <c r="A10" s="23" t="s">
        <v>54</v>
      </c>
      <c r="B10" s="23" t="s">
        <v>55</v>
      </c>
      <c r="C10" s="24">
        <v>2004</v>
      </c>
      <c r="D10" s="24" t="s">
        <v>178</v>
      </c>
      <c r="E10" s="24">
        <v>9</v>
      </c>
      <c r="F10" s="24" t="s">
        <v>110</v>
      </c>
      <c r="G10" s="24" t="s">
        <v>119</v>
      </c>
      <c r="H10" s="37" t="s">
        <v>120</v>
      </c>
      <c r="I10" s="25">
        <v>36</v>
      </c>
      <c r="J10" s="24">
        <v>60</v>
      </c>
      <c r="K10" s="24">
        <v>12</v>
      </c>
      <c r="L10" s="39">
        <v>36</v>
      </c>
      <c r="M10" s="42" t="s">
        <v>112</v>
      </c>
      <c r="N10" s="26" t="s">
        <v>453</v>
      </c>
      <c r="O10" s="26" t="s">
        <v>453</v>
      </c>
      <c r="P10" s="27"/>
      <c r="Q10" s="45"/>
      <c r="R10" s="24">
        <v>1</v>
      </c>
      <c r="S10" s="24" t="s">
        <v>424</v>
      </c>
      <c r="T10" s="24" t="s">
        <v>424</v>
      </c>
      <c r="U10" s="24" t="s">
        <v>425</v>
      </c>
      <c r="V10" s="37" t="s">
        <v>473</v>
      </c>
      <c r="W10" s="24"/>
      <c r="X10" s="24"/>
      <c r="Y10" s="24"/>
      <c r="Z10" s="24">
        <v>1</v>
      </c>
      <c r="AA10" s="24"/>
      <c r="AB10" s="24"/>
      <c r="AC10" s="24"/>
      <c r="AD10" s="24"/>
      <c r="AE10" s="37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37">
        <v>1</v>
      </c>
    </row>
    <row r="11" spans="1:44" s="28" customFormat="1" ht="30" x14ac:dyDescent="0.25">
      <c r="A11" s="23" t="s">
        <v>88</v>
      </c>
      <c r="B11" s="23" t="s">
        <v>89</v>
      </c>
      <c r="C11" s="24">
        <v>2004</v>
      </c>
      <c r="D11" s="24" t="s">
        <v>176</v>
      </c>
      <c r="E11" s="24">
        <v>9</v>
      </c>
      <c r="F11" s="24" t="s">
        <v>110</v>
      </c>
      <c r="G11" s="24" t="s">
        <v>119</v>
      </c>
      <c r="H11" s="37" t="s">
        <v>127</v>
      </c>
      <c r="I11" s="25">
        <v>18</v>
      </c>
      <c r="J11" s="24">
        <v>60</v>
      </c>
      <c r="K11" s="24">
        <v>6</v>
      </c>
      <c r="L11" s="39">
        <v>18</v>
      </c>
      <c r="M11" s="42" t="s">
        <v>112</v>
      </c>
      <c r="N11" s="26" t="s">
        <v>128</v>
      </c>
      <c r="O11" s="26" t="s">
        <v>133</v>
      </c>
      <c r="P11" s="27"/>
      <c r="Q11" s="45"/>
      <c r="R11" s="24">
        <v>0</v>
      </c>
      <c r="S11" s="24" t="s">
        <v>424</v>
      </c>
      <c r="T11" s="24">
        <v>38</v>
      </c>
      <c r="U11" s="24">
        <v>9.6</v>
      </c>
      <c r="V11" s="37">
        <v>1</v>
      </c>
      <c r="W11" s="24"/>
      <c r="X11" s="24"/>
      <c r="Y11" s="24"/>
      <c r="Z11" s="24"/>
      <c r="AA11" s="24"/>
      <c r="AB11" s="24"/>
      <c r="AC11" s="24"/>
      <c r="AD11" s="24">
        <v>1</v>
      </c>
      <c r="AE11" s="37"/>
      <c r="AF11" s="24"/>
      <c r="AG11" s="24"/>
      <c r="AH11" s="24"/>
      <c r="AI11" s="24">
        <v>1</v>
      </c>
      <c r="AJ11" s="24"/>
      <c r="AK11" s="24"/>
      <c r="AL11" s="24"/>
      <c r="AM11" s="24"/>
      <c r="AN11" s="24"/>
      <c r="AO11" s="24"/>
      <c r="AP11" s="24"/>
      <c r="AQ11" s="24"/>
      <c r="AR11" s="37"/>
    </row>
    <row r="12" spans="1:44" s="28" customFormat="1" ht="30" x14ac:dyDescent="0.25">
      <c r="A12" s="23" t="s">
        <v>88</v>
      </c>
      <c r="B12" s="23" t="s">
        <v>89</v>
      </c>
      <c r="C12" s="24">
        <v>2004</v>
      </c>
      <c r="D12" s="24"/>
      <c r="E12" s="24">
        <v>9</v>
      </c>
      <c r="F12" s="24" t="s">
        <v>110</v>
      </c>
      <c r="G12" s="24" t="s">
        <v>119</v>
      </c>
      <c r="H12" s="37" t="s">
        <v>127</v>
      </c>
      <c r="I12" s="25">
        <v>18</v>
      </c>
      <c r="J12" s="24">
        <v>60</v>
      </c>
      <c r="K12" s="24">
        <v>6</v>
      </c>
      <c r="L12" s="39">
        <v>18</v>
      </c>
      <c r="M12" s="42" t="s">
        <v>112</v>
      </c>
      <c r="N12" s="26" t="s">
        <v>128</v>
      </c>
      <c r="O12" s="26" t="s">
        <v>133</v>
      </c>
      <c r="P12" s="27"/>
      <c r="Q12" s="45"/>
      <c r="R12" s="24">
        <v>0</v>
      </c>
      <c r="S12" s="24" t="s">
        <v>424</v>
      </c>
      <c r="T12" s="24">
        <v>35.299999999999997</v>
      </c>
      <c r="U12" s="24">
        <v>11.6</v>
      </c>
      <c r="V12" s="37">
        <v>1</v>
      </c>
      <c r="W12" s="24"/>
      <c r="X12" s="24"/>
      <c r="Y12" s="24"/>
      <c r="Z12" s="24"/>
      <c r="AA12" s="24">
        <v>1</v>
      </c>
      <c r="AB12" s="24"/>
      <c r="AC12" s="24"/>
      <c r="AD12" s="24"/>
      <c r="AE12" s="37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37">
        <v>1</v>
      </c>
    </row>
    <row r="13" spans="1:44" s="28" customFormat="1" ht="30" x14ac:dyDescent="0.25">
      <c r="A13" s="23" t="s">
        <v>88</v>
      </c>
      <c r="B13" s="23" t="s">
        <v>89</v>
      </c>
      <c r="C13" s="24">
        <v>2004</v>
      </c>
      <c r="D13" s="24"/>
      <c r="E13" s="24">
        <v>5</v>
      </c>
      <c r="F13" s="24" t="s">
        <v>110</v>
      </c>
      <c r="G13" s="24" t="s">
        <v>119</v>
      </c>
      <c r="H13" s="37" t="s">
        <v>127</v>
      </c>
      <c r="I13" s="25">
        <v>18</v>
      </c>
      <c r="J13" s="24">
        <v>60</v>
      </c>
      <c r="K13" s="24">
        <v>6</v>
      </c>
      <c r="L13" s="39">
        <v>18</v>
      </c>
      <c r="M13" s="42" t="s">
        <v>112</v>
      </c>
      <c r="N13" s="26" t="s">
        <v>128</v>
      </c>
      <c r="O13" s="26" t="s">
        <v>133</v>
      </c>
      <c r="P13" s="27"/>
      <c r="Q13" s="45"/>
      <c r="R13" s="24">
        <v>0</v>
      </c>
      <c r="S13" s="24" t="s">
        <v>424</v>
      </c>
      <c r="T13" s="24">
        <v>25.6</v>
      </c>
      <c r="U13" s="24">
        <v>2.4</v>
      </c>
      <c r="V13" s="37">
        <v>1</v>
      </c>
      <c r="W13" s="24"/>
      <c r="X13" s="24"/>
      <c r="Y13" s="24"/>
      <c r="Z13" s="24"/>
      <c r="AA13" s="24">
        <v>1</v>
      </c>
      <c r="AB13" s="24"/>
      <c r="AC13" s="24"/>
      <c r="AD13" s="24">
        <v>1</v>
      </c>
      <c r="AE13" s="37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37">
        <v>1</v>
      </c>
    </row>
    <row r="14" spans="1:44" s="28" customFormat="1" ht="30" x14ac:dyDescent="0.25">
      <c r="A14" s="23" t="s">
        <v>88</v>
      </c>
      <c r="B14" s="23" t="s">
        <v>89</v>
      </c>
      <c r="C14" s="24">
        <v>2004</v>
      </c>
      <c r="D14" s="24"/>
      <c r="E14" s="24">
        <v>5</v>
      </c>
      <c r="F14" s="24" t="s">
        <v>110</v>
      </c>
      <c r="G14" s="24" t="s">
        <v>119</v>
      </c>
      <c r="H14" s="37" t="s">
        <v>127</v>
      </c>
      <c r="I14" s="25">
        <v>18</v>
      </c>
      <c r="J14" s="24">
        <v>60</v>
      </c>
      <c r="K14" s="24">
        <v>6</v>
      </c>
      <c r="L14" s="39">
        <v>18</v>
      </c>
      <c r="M14" s="42" t="s">
        <v>112</v>
      </c>
      <c r="N14" s="26" t="s">
        <v>128</v>
      </c>
      <c r="O14" s="26" t="s">
        <v>133</v>
      </c>
      <c r="P14" s="27"/>
      <c r="Q14" s="45"/>
      <c r="R14" s="24">
        <v>0</v>
      </c>
      <c r="S14" s="24" t="s">
        <v>424</v>
      </c>
      <c r="T14" s="24">
        <v>24.6</v>
      </c>
      <c r="U14" s="24">
        <v>7.9</v>
      </c>
      <c r="V14" s="37">
        <v>1</v>
      </c>
      <c r="W14" s="24"/>
      <c r="X14" s="24"/>
      <c r="Y14" s="24"/>
      <c r="Z14" s="24"/>
      <c r="AA14" s="24">
        <v>1</v>
      </c>
      <c r="AB14" s="24"/>
      <c r="AC14" s="24"/>
      <c r="AD14" s="24"/>
      <c r="AE14" s="37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37">
        <v>1</v>
      </c>
    </row>
    <row r="15" spans="1:44" s="28" customFormat="1" ht="30" x14ac:dyDescent="0.25">
      <c r="A15" s="23" t="s">
        <v>88</v>
      </c>
      <c r="B15" s="23" t="s">
        <v>89</v>
      </c>
      <c r="C15" s="24">
        <v>2004</v>
      </c>
      <c r="D15" s="24"/>
      <c r="E15" s="24">
        <v>18</v>
      </c>
      <c r="F15" s="24" t="s">
        <v>110</v>
      </c>
      <c r="G15" s="24" t="s">
        <v>119</v>
      </c>
      <c r="H15" s="37" t="s">
        <v>127</v>
      </c>
      <c r="I15" s="25">
        <v>18</v>
      </c>
      <c r="J15" s="24">
        <v>60</v>
      </c>
      <c r="K15" s="24">
        <v>6</v>
      </c>
      <c r="L15" s="39">
        <v>18</v>
      </c>
      <c r="M15" s="42" t="s">
        <v>112</v>
      </c>
      <c r="N15" s="26" t="s">
        <v>128</v>
      </c>
      <c r="O15" s="26" t="s">
        <v>133</v>
      </c>
      <c r="P15" s="27"/>
      <c r="Q15" s="45"/>
      <c r="R15" s="24">
        <v>0</v>
      </c>
      <c r="S15" s="24" t="s">
        <v>424</v>
      </c>
      <c r="T15" s="24">
        <v>20.7</v>
      </c>
      <c r="U15" s="24">
        <v>3.6</v>
      </c>
      <c r="V15" s="37">
        <v>1</v>
      </c>
      <c r="W15" s="24"/>
      <c r="X15" s="24"/>
      <c r="Y15" s="24"/>
      <c r="Z15" s="24"/>
      <c r="AA15" s="24">
        <v>1</v>
      </c>
      <c r="AB15" s="24"/>
      <c r="AC15" s="24"/>
      <c r="AD15" s="24"/>
      <c r="AE15" s="37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37">
        <v>1</v>
      </c>
    </row>
    <row r="16" spans="1:44" s="28" customFormat="1" ht="60" x14ac:dyDescent="0.25">
      <c r="A16" s="23" t="s">
        <v>66</v>
      </c>
      <c r="B16" s="23" t="s">
        <v>67</v>
      </c>
      <c r="C16" s="24">
        <v>2004</v>
      </c>
      <c r="D16" s="24" t="s">
        <v>178</v>
      </c>
      <c r="E16" s="24">
        <v>6</v>
      </c>
      <c r="F16" s="24" t="s">
        <v>110</v>
      </c>
      <c r="G16" s="24" t="s">
        <v>119</v>
      </c>
      <c r="H16" s="37" t="s">
        <v>124</v>
      </c>
      <c r="I16" s="25">
        <v>24</v>
      </c>
      <c r="J16" s="24">
        <v>60</v>
      </c>
      <c r="K16" s="24">
        <v>8</v>
      </c>
      <c r="L16" s="39">
        <v>24</v>
      </c>
      <c r="M16" s="42" t="s">
        <v>112</v>
      </c>
      <c r="N16" s="26" t="s">
        <v>129</v>
      </c>
      <c r="O16" s="26" t="s">
        <v>130</v>
      </c>
      <c r="P16" s="27"/>
      <c r="Q16" s="45"/>
      <c r="R16" s="24">
        <v>1</v>
      </c>
      <c r="S16" s="24" t="s">
        <v>424</v>
      </c>
      <c r="T16" s="24" t="s">
        <v>424</v>
      </c>
      <c r="U16" s="24"/>
      <c r="V16" s="37" t="s">
        <v>473</v>
      </c>
      <c r="W16" s="24"/>
      <c r="X16" s="24">
        <v>1</v>
      </c>
      <c r="Y16" s="24"/>
      <c r="Z16" s="24"/>
      <c r="AA16" s="24"/>
      <c r="AB16" s="24">
        <v>1</v>
      </c>
      <c r="AC16" s="24"/>
      <c r="AD16" s="24">
        <v>1</v>
      </c>
      <c r="AE16" s="37"/>
      <c r="AF16" s="24"/>
      <c r="AG16" s="24">
        <v>1</v>
      </c>
      <c r="AH16" s="24"/>
      <c r="AI16" s="24"/>
      <c r="AJ16" s="24"/>
      <c r="AK16" s="24"/>
      <c r="AL16" s="24"/>
      <c r="AM16" s="24"/>
      <c r="AN16" s="24"/>
      <c r="AO16" s="24">
        <v>1</v>
      </c>
      <c r="AP16" s="24"/>
      <c r="AQ16" s="24">
        <v>1</v>
      </c>
      <c r="AR16" s="37"/>
    </row>
    <row r="17" spans="1:44" s="28" customFormat="1" ht="60" x14ac:dyDescent="0.25">
      <c r="A17" s="23" t="s">
        <v>66</v>
      </c>
      <c r="B17" s="23" t="s">
        <v>67</v>
      </c>
      <c r="C17" s="24">
        <v>2004</v>
      </c>
      <c r="D17" s="24"/>
      <c r="E17" s="24">
        <v>7</v>
      </c>
      <c r="F17" s="24" t="s">
        <v>110</v>
      </c>
      <c r="G17" s="24" t="s">
        <v>119</v>
      </c>
      <c r="H17" s="37" t="s">
        <v>124</v>
      </c>
      <c r="I17" s="25">
        <v>24</v>
      </c>
      <c r="J17" s="24">
        <v>60</v>
      </c>
      <c r="K17" s="24">
        <v>8</v>
      </c>
      <c r="L17" s="39">
        <v>24</v>
      </c>
      <c r="M17" s="42" t="s">
        <v>112</v>
      </c>
      <c r="N17" s="26" t="s">
        <v>131</v>
      </c>
      <c r="O17" s="26" t="s">
        <v>132</v>
      </c>
      <c r="P17" s="27"/>
      <c r="Q17" s="45"/>
      <c r="R17" s="24">
        <v>1</v>
      </c>
      <c r="S17" s="24" t="s">
        <v>424</v>
      </c>
      <c r="T17" s="24" t="s">
        <v>424</v>
      </c>
      <c r="U17" s="24"/>
      <c r="V17" s="37" t="s">
        <v>473</v>
      </c>
      <c r="W17" s="24"/>
      <c r="X17" s="24">
        <v>1</v>
      </c>
      <c r="Y17" s="24"/>
      <c r="Z17" s="24"/>
      <c r="AA17" s="24"/>
      <c r="AB17" s="24">
        <v>1</v>
      </c>
      <c r="AC17" s="24"/>
      <c r="AD17" s="24">
        <v>1</v>
      </c>
      <c r="AE17" s="37"/>
      <c r="AF17" s="24"/>
      <c r="AG17" s="24">
        <v>1</v>
      </c>
      <c r="AH17" s="24"/>
      <c r="AI17" s="24"/>
      <c r="AJ17" s="24"/>
      <c r="AK17" s="24"/>
      <c r="AL17" s="24"/>
      <c r="AM17" s="24"/>
      <c r="AN17" s="24"/>
      <c r="AO17" s="24">
        <v>1</v>
      </c>
      <c r="AP17" s="24"/>
      <c r="AQ17" s="24">
        <v>1</v>
      </c>
      <c r="AR17" s="37"/>
    </row>
    <row r="18" spans="1:44" s="28" customFormat="1" ht="60" x14ac:dyDescent="0.25">
      <c r="A18" s="23" t="s">
        <v>26</v>
      </c>
      <c r="B18" s="23" t="s">
        <v>27</v>
      </c>
      <c r="C18" s="24">
        <v>2005</v>
      </c>
      <c r="D18" s="24" t="s">
        <v>176</v>
      </c>
      <c r="E18" s="24">
        <v>6</v>
      </c>
      <c r="F18" s="24" t="s">
        <v>110</v>
      </c>
      <c r="G18" s="24" t="s">
        <v>119</v>
      </c>
      <c r="H18" s="37" t="s">
        <v>127</v>
      </c>
      <c r="I18" s="25">
        <v>60</v>
      </c>
      <c r="J18" s="24">
        <v>90</v>
      </c>
      <c r="K18" s="24">
        <v>12</v>
      </c>
      <c r="L18" s="39">
        <v>90</v>
      </c>
      <c r="M18" s="42" t="s">
        <v>112</v>
      </c>
      <c r="N18" s="26" t="s">
        <v>256</v>
      </c>
      <c r="O18" s="26" t="s">
        <v>256</v>
      </c>
      <c r="P18" s="27" t="s">
        <v>257</v>
      </c>
      <c r="Q18" s="45" t="s">
        <v>258</v>
      </c>
      <c r="R18" s="24">
        <v>1</v>
      </c>
      <c r="S18" s="24">
        <v>1</v>
      </c>
      <c r="T18" s="24">
        <v>21</v>
      </c>
      <c r="U18" s="24">
        <v>10</v>
      </c>
      <c r="V18" s="37">
        <v>1</v>
      </c>
      <c r="W18" s="24"/>
      <c r="X18" s="24"/>
      <c r="Y18" s="24"/>
      <c r="Z18" s="24">
        <v>1</v>
      </c>
      <c r="AA18" s="24"/>
      <c r="AB18" s="24"/>
      <c r="AC18" s="24"/>
      <c r="AD18" s="24">
        <v>1</v>
      </c>
      <c r="AE18" s="37">
        <v>1</v>
      </c>
      <c r="AF18" s="24"/>
      <c r="AG18" s="24"/>
      <c r="AH18" s="24"/>
      <c r="AI18" s="24">
        <v>1</v>
      </c>
      <c r="AJ18" s="24"/>
      <c r="AK18" s="24"/>
      <c r="AL18" s="24"/>
      <c r="AM18" s="24"/>
      <c r="AN18" s="24"/>
      <c r="AO18" s="24"/>
      <c r="AP18" s="24"/>
      <c r="AQ18" s="24"/>
      <c r="AR18" s="37">
        <v>1</v>
      </c>
    </row>
    <row r="19" spans="1:44" s="28" customFormat="1" ht="60" x14ac:dyDescent="0.25">
      <c r="A19" s="23" t="s">
        <v>72</v>
      </c>
      <c r="B19" s="23" t="s">
        <v>73</v>
      </c>
      <c r="C19" s="24">
        <v>2005</v>
      </c>
      <c r="D19" s="24" t="s">
        <v>178</v>
      </c>
      <c r="E19" s="24">
        <v>8</v>
      </c>
      <c r="F19" s="24" t="s">
        <v>110</v>
      </c>
      <c r="G19" s="24" t="s">
        <v>119</v>
      </c>
      <c r="H19" s="37" t="s">
        <v>127</v>
      </c>
      <c r="I19" s="25">
        <v>18</v>
      </c>
      <c r="J19" s="24">
        <v>60</v>
      </c>
      <c r="K19" s="24">
        <v>3</v>
      </c>
      <c r="L19" s="39">
        <v>18</v>
      </c>
      <c r="M19" s="42" t="s">
        <v>112</v>
      </c>
      <c r="N19" s="26" t="s">
        <v>259</v>
      </c>
      <c r="O19" s="26"/>
      <c r="P19" s="27" t="s">
        <v>260</v>
      </c>
      <c r="Q19" s="45" t="s">
        <v>198</v>
      </c>
      <c r="R19" s="24">
        <v>0</v>
      </c>
      <c r="S19" s="24">
        <v>0</v>
      </c>
      <c r="T19" s="24">
        <v>26.8</v>
      </c>
      <c r="U19" s="24" t="s">
        <v>423</v>
      </c>
      <c r="V19" s="37" t="s">
        <v>473</v>
      </c>
      <c r="W19" s="24"/>
      <c r="X19" s="24"/>
      <c r="Y19" s="24"/>
      <c r="Z19" s="24"/>
      <c r="AA19" s="24">
        <v>1</v>
      </c>
      <c r="AB19" s="24"/>
      <c r="AC19" s="24"/>
      <c r="AD19" s="24"/>
      <c r="AE19" s="37"/>
      <c r="AF19" s="24"/>
      <c r="AG19" s="24"/>
      <c r="AH19" s="24"/>
      <c r="AI19" s="24"/>
      <c r="AJ19" s="24"/>
      <c r="AK19" s="24">
        <v>1</v>
      </c>
      <c r="AL19" s="24"/>
      <c r="AM19" s="24"/>
      <c r="AN19" s="24"/>
      <c r="AO19" s="24"/>
      <c r="AP19" s="24"/>
      <c r="AQ19" s="24"/>
      <c r="AR19" s="37"/>
    </row>
    <row r="20" spans="1:44" s="28" customFormat="1" ht="60" x14ac:dyDescent="0.25">
      <c r="A20" s="23" t="s">
        <v>72</v>
      </c>
      <c r="B20" s="23" t="s">
        <v>73</v>
      </c>
      <c r="C20" s="24">
        <v>2005</v>
      </c>
      <c r="D20" s="24"/>
      <c r="E20" s="24">
        <v>19</v>
      </c>
      <c r="F20" s="24" t="s">
        <v>110</v>
      </c>
      <c r="G20" s="24" t="s">
        <v>119</v>
      </c>
      <c r="H20" s="37" t="s">
        <v>127</v>
      </c>
      <c r="I20" s="25">
        <v>18</v>
      </c>
      <c r="J20" s="24">
        <v>60</v>
      </c>
      <c r="K20" s="24">
        <v>3</v>
      </c>
      <c r="L20" s="39">
        <v>18</v>
      </c>
      <c r="M20" s="42" t="s">
        <v>112</v>
      </c>
      <c r="N20" s="26" t="s">
        <v>259</v>
      </c>
      <c r="O20" s="26" t="s">
        <v>199</v>
      </c>
      <c r="P20" s="27" t="s">
        <v>260</v>
      </c>
      <c r="Q20" s="45"/>
      <c r="R20" s="24">
        <v>0</v>
      </c>
      <c r="S20" s="24">
        <v>0</v>
      </c>
      <c r="T20" s="24">
        <v>9</v>
      </c>
      <c r="U20" s="24"/>
      <c r="V20" s="37">
        <v>1</v>
      </c>
      <c r="W20" s="24"/>
      <c r="X20" s="24"/>
      <c r="Y20" s="24"/>
      <c r="Z20" s="24"/>
      <c r="AA20" s="24">
        <v>1</v>
      </c>
      <c r="AB20" s="24"/>
      <c r="AC20" s="24"/>
      <c r="AD20" s="24"/>
      <c r="AE20" s="37"/>
      <c r="AF20" s="24"/>
      <c r="AG20" s="24"/>
      <c r="AH20" s="24"/>
      <c r="AI20" s="24"/>
      <c r="AJ20" s="24"/>
      <c r="AK20" s="24">
        <v>1</v>
      </c>
      <c r="AL20" s="24"/>
      <c r="AM20" s="24"/>
      <c r="AN20" s="24"/>
      <c r="AO20" s="24"/>
      <c r="AP20" s="24"/>
      <c r="AQ20" s="24"/>
      <c r="AR20" s="37"/>
    </row>
    <row r="21" spans="1:44" s="28" customFormat="1" ht="60" x14ac:dyDescent="0.25">
      <c r="A21" s="23" t="s">
        <v>36</v>
      </c>
      <c r="B21" s="23" t="s">
        <v>37</v>
      </c>
      <c r="C21" s="24">
        <v>2005</v>
      </c>
      <c r="D21" s="24" t="s">
        <v>178</v>
      </c>
      <c r="E21" s="24">
        <v>15</v>
      </c>
      <c r="F21" s="24" t="s">
        <v>110</v>
      </c>
      <c r="G21" s="24" t="s">
        <v>119</v>
      </c>
      <c r="H21" s="37" t="s">
        <v>127</v>
      </c>
      <c r="I21" s="25">
        <v>18</v>
      </c>
      <c r="J21" s="24">
        <v>60</v>
      </c>
      <c r="K21" s="24">
        <v>3</v>
      </c>
      <c r="L21" s="39">
        <v>18</v>
      </c>
      <c r="M21" s="42" t="s">
        <v>112</v>
      </c>
      <c r="N21" s="26" t="s">
        <v>262</v>
      </c>
      <c r="O21" s="26" t="s">
        <v>197</v>
      </c>
      <c r="P21" s="27" t="s">
        <v>261</v>
      </c>
      <c r="Q21" s="45"/>
      <c r="R21" s="24">
        <v>1</v>
      </c>
      <c r="S21" s="24">
        <v>0</v>
      </c>
      <c r="T21" s="24">
        <v>10.1</v>
      </c>
      <c r="U21" s="24">
        <v>0.7</v>
      </c>
      <c r="V21" s="37">
        <v>1</v>
      </c>
      <c r="W21" s="24"/>
      <c r="X21" s="24"/>
      <c r="Y21" s="24"/>
      <c r="Z21" s="24">
        <v>1</v>
      </c>
      <c r="AA21" s="24">
        <v>1</v>
      </c>
      <c r="AB21" s="24"/>
      <c r="AC21" s="24"/>
      <c r="AD21" s="24"/>
      <c r="AE21" s="37">
        <v>1</v>
      </c>
      <c r="AF21" s="24"/>
      <c r="AG21" s="24"/>
      <c r="AH21" s="24"/>
      <c r="AI21" s="24"/>
      <c r="AJ21" s="24">
        <v>1</v>
      </c>
      <c r="AK21" s="24"/>
      <c r="AL21" s="24">
        <v>1</v>
      </c>
      <c r="AM21" s="24"/>
      <c r="AN21" s="24"/>
      <c r="AO21" s="24"/>
      <c r="AP21" s="24"/>
      <c r="AQ21" s="24"/>
      <c r="AR21" s="37"/>
    </row>
    <row r="22" spans="1:44" s="28" customFormat="1" ht="60" x14ac:dyDescent="0.25">
      <c r="A22" s="23" t="s">
        <v>42</v>
      </c>
      <c r="B22" s="23" t="s">
        <v>43</v>
      </c>
      <c r="C22" s="24">
        <v>2005</v>
      </c>
      <c r="D22" s="24" t="s">
        <v>176</v>
      </c>
      <c r="E22" s="24">
        <v>21</v>
      </c>
      <c r="F22" s="24" t="s">
        <v>111</v>
      </c>
      <c r="G22" s="24" t="s">
        <v>329</v>
      </c>
      <c r="H22" s="37" t="s">
        <v>136</v>
      </c>
      <c r="I22" s="25">
        <v>30</v>
      </c>
      <c r="J22" s="24">
        <v>20</v>
      </c>
      <c r="K22" s="24">
        <v>6</v>
      </c>
      <c r="L22" s="39">
        <v>10</v>
      </c>
      <c r="M22" s="42" t="s">
        <v>113</v>
      </c>
      <c r="N22" s="26" t="s">
        <v>195</v>
      </c>
      <c r="O22" s="26" t="s">
        <v>196</v>
      </c>
      <c r="P22" s="27"/>
      <c r="Q22" s="45"/>
      <c r="R22" s="24">
        <v>0</v>
      </c>
      <c r="S22" s="24" t="s">
        <v>424</v>
      </c>
      <c r="T22" s="24">
        <v>7.3</v>
      </c>
      <c r="U22" s="24"/>
      <c r="V22" s="37">
        <v>1</v>
      </c>
      <c r="W22" s="24"/>
      <c r="X22" s="24">
        <v>1</v>
      </c>
      <c r="Y22" s="24">
        <v>1</v>
      </c>
      <c r="Z22" s="24"/>
      <c r="AA22" s="24"/>
      <c r="AB22" s="24"/>
      <c r="AC22" s="24"/>
      <c r="AD22" s="24">
        <v>1</v>
      </c>
      <c r="AE22" s="37"/>
      <c r="AF22" s="24"/>
      <c r="AG22" s="24">
        <v>1</v>
      </c>
      <c r="AH22" s="24">
        <v>1</v>
      </c>
      <c r="AI22" s="24">
        <v>1</v>
      </c>
      <c r="AJ22" s="24"/>
      <c r="AK22" s="24"/>
      <c r="AL22" s="24"/>
      <c r="AM22" s="24"/>
      <c r="AN22" s="24"/>
      <c r="AO22" s="24"/>
      <c r="AP22" s="24"/>
      <c r="AQ22" s="24"/>
      <c r="AR22" s="37"/>
    </row>
    <row r="23" spans="1:44" s="28" customFormat="1" ht="45" x14ac:dyDescent="0.25">
      <c r="A23" s="23" t="s">
        <v>70</v>
      </c>
      <c r="B23" s="23" t="s">
        <v>71</v>
      </c>
      <c r="C23" s="24">
        <v>2006</v>
      </c>
      <c r="D23" s="24" t="s">
        <v>176</v>
      </c>
      <c r="E23" s="24">
        <v>5</v>
      </c>
      <c r="F23" s="24" t="s">
        <v>109</v>
      </c>
      <c r="G23" s="24" t="s">
        <v>119</v>
      </c>
      <c r="H23" s="37" t="s">
        <v>124</v>
      </c>
      <c r="I23" s="25">
        <v>15</v>
      </c>
      <c r="J23" s="24">
        <v>60</v>
      </c>
      <c r="K23" s="24">
        <v>4</v>
      </c>
      <c r="L23" s="39">
        <v>15</v>
      </c>
      <c r="M23" s="42" t="s">
        <v>113</v>
      </c>
      <c r="N23" s="26" t="s">
        <v>280</v>
      </c>
      <c r="O23" s="29"/>
      <c r="P23" s="27" t="s">
        <v>229</v>
      </c>
      <c r="Q23" s="45"/>
      <c r="R23" s="24">
        <v>0</v>
      </c>
      <c r="S23" s="24">
        <v>0</v>
      </c>
      <c r="T23" s="30">
        <v>39.200000000000003</v>
      </c>
      <c r="U23" s="24" t="s">
        <v>423</v>
      </c>
      <c r="V23" s="37" t="s">
        <v>473</v>
      </c>
      <c r="W23" s="24"/>
      <c r="X23" s="24"/>
      <c r="Y23" s="24">
        <v>1</v>
      </c>
      <c r="Z23" s="24"/>
      <c r="AA23" s="24"/>
      <c r="AB23" s="24"/>
      <c r="AC23" s="24"/>
      <c r="AD23" s="24"/>
      <c r="AE23" s="37"/>
      <c r="AF23" s="24"/>
      <c r="AG23" s="24"/>
      <c r="AH23" s="24">
        <v>1</v>
      </c>
      <c r="AI23" s="24"/>
      <c r="AJ23" s="24"/>
      <c r="AK23" s="24"/>
      <c r="AL23" s="24"/>
      <c r="AM23" s="24"/>
      <c r="AN23" s="24"/>
      <c r="AO23" s="24"/>
      <c r="AP23" s="24"/>
      <c r="AQ23" s="24"/>
      <c r="AR23" s="37"/>
    </row>
    <row r="24" spans="1:44" s="28" customFormat="1" ht="45" x14ac:dyDescent="0.25">
      <c r="A24" s="23" t="s">
        <v>70</v>
      </c>
      <c r="B24" s="23" t="s">
        <v>71</v>
      </c>
      <c r="C24" s="24">
        <v>2006</v>
      </c>
      <c r="D24" s="24"/>
      <c r="E24" s="24">
        <v>9</v>
      </c>
      <c r="F24" s="24" t="s">
        <v>109</v>
      </c>
      <c r="G24" s="24" t="s">
        <v>119</v>
      </c>
      <c r="H24" s="37" t="s">
        <v>124</v>
      </c>
      <c r="I24" s="25">
        <v>15</v>
      </c>
      <c r="J24" s="24">
        <v>60</v>
      </c>
      <c r="K24" s="24">
        <v>4</v>
      </c>
      <c r="L24" s="39">
        <v>15</v>
      </c>
      <c r="M24" s="42" t="s">
        <v>112</v>
      </c>
      <c r="N24" s="26" t="s">
        <v>280</v>
      </c>
      <c r="O24" s="26" t="s">
        <v>281</v>
      </c>
      <c r="P24" s="27" t="s">
        <v>229</v>
      </c>
      <c r="Q24" s="45" t="s">
        <v>229</v>
      </c>
      <c r="R24" s="24">
        <v>0</v>
      </c>
      <c r="S24" s="24">
        <v>1</v>
      </c>
      <c r="T24" s="24">
        <v>31.6</v>
      </c>
      <c r="U24" s="24" t="s">
        <v>423</v>
      </c>
      <c r="V24" s="37">
        <v>1</v>
      </c>
      <c r="W24" s="24"/>
      <c r="X24" s="24">
        <v>1</v>
      </c>
      <c r="Y24" s="24"/>
      <c r="Z24" s="24"/>
      <c r="AA24" s="24">
        <v>1</v>
      </c>
      <c r="AB24" s="24"/>
      <c r="AC24" s="24"/>
      <c r="AD24" s="24">
        <v>1</v>
      </c>
      <c r="AE24" s="37"/>
      <c r="AF24" s="24"/>
      <c r="AG24" s="24">
        <v>1</v>
      </c>
      <c r="AH24" s="24"/>
      <c r="AI24" s="24"/>
      <c r="AJ24" s="24"/>
      <c r="AK24" s="24">
        <v>1</v>
      </c>
      <c r="AL24" s="24"/>
      <c r="AM24" s="24"/>
      <c r="AN24" s="24"/>
      <c r="AO24" s="24">
        <v>1</v>
      </c>
      <c r="AP24" s="24"/>
      <c r="AQ24" s="24">
        <v>1</v>
      </c>
      <c r="AR24" s="37"/>
    </row>
    <row r="25" spans="1:44" s="28" customFormat="1" ht="45" x14ac:dyDescent="0.25">
      <c r="A25" s="23" t="s">
        <v>70</v>
      </c>
      <c r="B25" s="23" t="s">
        <v>71</v>
      </c>
      <c r="C25" s="24">
        <v>2006</v>
      </c>
      <c r="D25" s="24"/>
      <c r="E25" s="24">
        <v>10</v>
      </c>
      <c r="F25" s="24" t="s">
        <v>109</v>
      </c>
      <c r="G25" s="24" t="s">
        <v>119</v>
      </c>
      <c r="H25" s="37" t="s">
        <v>124</v>
      </c>
      <c r="I25" s="25">
        <v>15</v>
      </c>
      <c r="J25" s="24">
        <v>60</v>
      </c>
      <c r="K25" s="24">
        <v>4</v>
      </c>
      <c r="L25" s="39">
        <v>15</v>
      </c>
      <c r="M25" s="42" t="s">
        <v>144</v>
      </c>
      <c r="N25" s="26" t="s">
        <v>280</v>
      </c>
      <c r="O25" s="26" t="s">
        <v>282</v>
      </c>
      <c r="P25" s="27" t="s">
        <v>229</v>
      </c>
      <c r="Q25" s="45" t="s">
        <v>246</v>
      </c>
      <c r="R25" s="24">
        <v>0</v>
      </c>
      <c r="S25" s="24">
        <v>1</v>
      </c>
      <c r="T25" s="24">
        <v>21.7</v>
      </c>
      <c r="U25" s="24" t="s">
        <v>423</v>
      </c>
      <c r="V25" s="37">
        <v>1</v>
      </c>
      <c r="W25" s="24"/>
      <c r="X25" s="24">
        <v>1</v>
      </c>
      <c r="Y25" s="24">
        <v>1</v>
      </c>
      <c r="Z25" s="24"/>
      <c r="AA25" s="24">
        <v>1</v>
      </c>
      <c r="AB25" s="24"/>
      <c r="AC25" s="24"/>
      <c r="AD25" s="24">
        <v>1</v>
      </c>
      <c r="AE25" s="37"/>
      <c r="AF25" s="24"/>
      <c r="AG25" s="24">
        <v>1</v>
      </c>
      <c r="AH25" s="24">
        <v>1</v>
      </c>
      <c r="AI25" s="24"/>
      <c r="AJ25" s="24"/>
      <c r="AK25" s="24">
        <v>1</v>
      </c>
      <c r="AL25" s="24"/>
      <c r="AM25" s="24"/>
      <c r="AN25" s="24"/>
      <c r="AO25" s="24">
        <v>1</v>
      </c>
      <c r="AP25" s="24"/>
      <c r="AQ25" s="24">
        <v>1</v>
      </c>
      <c r="AR25" s="37"/>
    </row>
    <row r="26" spans="1:44" s="28" customFormat="1" ht="45" x14ac:dyDescent="0.25">
      <c r="A26" s="23" t="s">
        <v>52</v>
      </c>
      <c r="B26" s="23" t="s">
        <v>53</v>
      </c>
      <c r="C26" s="24">
        <v>2006</v>
      </c>
      <c r="D26" s="24" t="s">
        <v>176</v>
      </c>
      <c r="E26" s="24">
        <v>10</v>
      </c>
      <c r="F26" s="24" t="s">
        <v>110</v>
      </c>
      <c r="G26" s="24" t="s">
        <v>119</v>
      </c>
      <c r="H26" s="37" t="s">
        <v>193</v>
      </c>
      <c r="I26" s="25">
        <v>24</v>
      </c>
      <c r="J26" s="24">
        <v>45</v>
      </c>
      <c r="K26" s="24">
        <v>8</v>
      </c>
      <c r="L26" s="39">
        <v>18</v>
      </c>
      <c r="M26" s="42" t="s">
        <v>112</v>
      </c>
      <c r="N26" s="26" t="s">
        <v>194</v>
      </c>
      <c r="O26" s="26" t="s">
        <v>454</v>
      </c>
      <c r="P26" s="27"/>
      <c r="Q26" s="45"/>
      <c r="R26" s="24">
        <v>0</v>
      </c>
      <c r="S26" s="24" t="s">
        <v>424</v>
      </c>
      <c r="T26" s="24" t="s">
        <v>424</v>
      </c>
      <c r="U26" s="24"/>
      <c r="V26" s="37" t="s">
        <v>473</v>
      </c>
      <c r="W26" s="24"/>
      <c r="X26" s="24"/>
      <c r="Y26" s="24"/>
      <c r="Z26" s="24"/>
      <c r="AA26" s="24">
        <v>1</v>
      </c>
      <c r="AB26" s="24"/>
      <c r="AC26" s="24"/>
      <c r="AD26" s="24"/>
      <c r="AE26" s="37"/>
      <c r="AF26" s="24"/>
      <c r="AG26" s="24"/>
      <c r="AH26" s="24"/>
      <c r="AI26" s="24"/>
      <c r="AJ26" s="24"/>
      <c r="AK26" s="24">
        <v>1</v>
      </c>
      <c r="AL26" s="24">
        <v>1</v>
      </c>
      <c r="AM26" s="24"/>
      <c r="AN26" s="24"/>
      <c r="AO26" s="24"/>
      <c r="AP26" s="24"/>
      <c r="AQ26" s="24"/>
      <c r="AR26" s="37"/>
    </row>
    <row r="27" spans="1:44" s="28" customFormat="1" ht="60" x14ac:dyDescent="0.25">
      <c r="A27" s="23" t="s">
        <v>211</v>
      </c>
      <c r="B27" s="23" t="s">
        <v>212</v>
      </c>
      <c r="C27" s="24">
        <v>2006</v>
      </c>
      <c r="D27" s="24" t="s">
        <v>178</v>
      </c>
      <c r="E27" s="24">
        <v>5</v>
      </c>
      <c r="F27" s="24" t="s">
        <v>110</v>
      </c>
      <c r="G27" s="24" t="s">
        <v>118</v>
      </c>
      <c r="H27" s="37" t="s">
        <v>213</v>
      </c>
      <c r="I27" s="25">
        <v>24</v>
      </c>
      <c r="J27" s="24">
        <v>45</v>
      </c>
      <c r="K27" s="24">
        <v>8</v>
      </c>
      <c r="L27" s="39">
        <v>18</v>
      </c>
      <c r="M27" s="42" t="s">
        <v>112</v>
      </c>
      <c r="N27" s="26" t="s">
        <v>225</v>
      </c>
      <c r="O27" s="26" t="s">
        <v>224</v>
      </c>
      <c r="P27" s="27"/>
      <c r="Q27" s="45"/>
      <c r="R27" s="24">
        <v>0</v>
      </c>
      <c r="S27" s="24" t="s">
        <v>424</v>
      </c>
      <c r="T27" s="24" t="s">
        <v>424</v>
      </c>
      <c r="U27" s="24"/>
      <c r="V27" s="37"/>
      <c r="W27" s="24"/>
      <c r="X27" s="24"/>
      <c r="Y27" s="24"/>
      <c r="Z27" s="24">
        <v>1</v>
      </c>
      <c r="AA27" s="24"/>
      <c r="AB27" s="24"/>
      <c r="AC27" s="24"/>
      <c r="AD27" s="24"/>
      <c r="AE27" s="37">
        <v>1</v>
      </c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>
        <v>1</v>
      </c>
      <c r="AQ27" s="24"/>
      <c r="AR27" s="37"/>
    </row>
    <row r="28" spans="1:44" s="28" customFormat="1" ht="45" x14ac:dyDescent="0.25">
      <c r="A28" s="23" t="s">
        <v>16</v>
      </c>
      <c r="B28" s="23" t="s">
        <v>17</v>
      </c>
      <c r="C28" s="24">
        <v>2007</v>
      </c>
      <c r="D28" s="24" t="s">
        <v>176</v>
      </c>
      <c r="E28" s="24">
        <v>8</v>
      </c>
      <c r="F28" s="24" t="s">
        <v>110</v>
      </c>
      <c r="G28" s="24" t="s">
        <v>134</v>
      </c>
      <c r="H28" s="37" t="s">
        <v>181</v>
      </c>
      <c r="I28" s="25">
        <v>30</v>
      </c>
      <c r="J28" s="24">
        <v>40</v>
      </c>
      <c r="K28" s="24">
        <v>3</v>
      </c>
      <c r="L28" s="39">
        <v>20</v>
      </c>
      <c r="M28" s="42" t="s">
        <v>112</v>
      </c>
      <c r="N28" s="26" t="s">
        <v>185</v>
      </c>
      <c r="O28" s="26" t="s">
        <v>183</v>
      </c>
      <c r="P28" s="27"/>
      <c r="Q28" s="45"/>
      <c r="R28" s="24">
        <v>0</v>
      </c>
      <c r="S28" s="24" t="s">
        <v>424</v>
      </c>
      <c r="T28" s="24" t="s">
        <v>424</v>
      </c>
      <c r="U28" s="24" t="s">
        <v>426</v>
      </c>
      <c r="V28" s="37"/>
      <c r="W28" s="24"/>
      <c r="X28" s="24">
        <v>1</v>
      </c>
      <c r="Y28" s="24"/>
      <c r="Z28" s="24"/>
      <c r="AA28" s="24">
        <v>1</v>
      </c>
      <c r="AB28" s="24"/>
      <c r="AC28" s="24"/>
      <c r="AD28" s="24"/>
      <c r="AE28" s="37">
        <v>1</v>
      </c>
      <c r="AF28" s="24"/>
      <c r="AG28" s="24">
        <v>1</v>
      </c>
      <c r="AH28" s="24"/>
      <c r="AI28" s="24"/>
      <c r="AJ28" s="24"/>
      <c r="AK28" s="24">
        <v>1</v>
      </c>
      <c r="AL28" s="24"/>
      <c r="AM28" s="24"/>
      <c r="AN28" s="24"/>
      <c r="AO28" s="24"/>
      <c r="AP28" s="24"/>
      <c r="AQ28" s="24"/>
      <c r="AR28" s="37"/>
    </row>
    <row r="29" spans="1:44" s="28" customFormat="1" ht="45" x14ac:dyDescent="0.25">
      <c r="A29" s="23" t="s">
        <v>16</v>
      </c>
      <c r="B29" s="23" t="s">
        <v>17</v>
      </c>
      <c r="C29" s="24">
        <v>2007</v>
      </c>
      <c r="D29" s="24"/>
      <c r="E29" s="24">
        <v>12</v>
      </c>
      <c r="F29" s="24" t="s">
        <v>110</v>
      </c>
      <c r="G29" s="24" t="s">
        <v>119</v>
      </c>
      <c r="H29" s="37" t="s">
        <v>182</v>
      </c>
      <c r="I29" s="25">
        <v>30</v>
      </c>
      <c r="J29" s="24">
        <v>40</v>
      </c>
      <c r="K29" s="24">
        <v>3</v>
      </c>
      <c r="L29" s="39">
        <v>20</v>
      </c>
      <c r="M29" s="42" t="s">
        <v>112</v>
      </c>
      <c r="N29" s="26" t="s">
        <v>184</v>
      </c>
      <c r="O29" s="26" t="s">
        <v>184</v>
      </c>
      <c r="P29" s="27"/>
      <c r="Q29" s="45"/>
      <c r="R29" s="24">
        <v>1</v>
      </c>
      <c r="S29" s="24" t="s">
        <v>424</v>
      </c>
      <c r="T29" s="24" t="s">
        <v>424</v>
      </c>
      <c r="U29" s="24" t="s">
        <v>426</v>
      </c>
      <c r="V29" s="37"/>
      <c r="W29" s="24"/>
      <c r="X29" s="24">
        <v>1</v>
      </c>
      <c r="Y29" s="24"/>
      <c r="Z29" s="24"/>
      <c r="AA29" s="24">
        <v>1</v>
      </c>
      <c r="AB29" s="24"/>
      <c r="AC29" s="24"/>
      <c r="AD29" s="24"/>
      <c r="AE29" s="37">
        <v>1</v>
      </c>
      <c r="AF29" s="24"/>
      <c r="AG29" s="24">
        <v>1</v>
      </c>
      <c r="AH29" s="24"/>
      <c r="AI29" s="24"/>
      <c r="AJ29" s="24"/>
      <c r="AK29" s="24">
        <v>1</v>
      </c>
      <c r="AL29" s="24"/>
      <c r="AM29" s="24"/>
      <c r="AN29" s="24"/>
      <c r="AO29" s="24"/>
      <c r="AP29" s="24"/>
      <c r="AQ29" s="24"/>
      <c r="AR29" s="37"/>
    </row>
    <row r="30" spans="1:44" s="28" customFormat="1" ht="60" x14ac:dyDescent="0.25">
      <c r="A30" s="23" t="s">
        <v>14</v>
      </c>
      <c r="B30" s="23" t="s">
        <v>15</v>
      </c>
      <c r="C30" s="24">
        <v>2007</v>
      </c>
      <c r="D30" s="24" t="s">
        <v>178</v>
      </c>
      <c r="E30" s="24">
        <v>20</v>
      </c>
      <c r="F30" s="24" t="s">
        <v>110</v>
      </c>
      <c r="G30" s="24" t="s">
        <v>119</v>
      </c>
      <c r="H30" s="37" t="s">
        <v>188</v>
      </c>
      <c r="I30" s="25">
        <v>24</v>
      </c>
      <c r="J30" s="24">
        <v>30</v>
      </c>
      <c r="K30" s="24">
        <v>8</v>
      </c>
      <c r="L30" s="39">
        <v>12</v>
      </c>
      <c r="M30" s="42" t="s">
        <v>113</v>
      </c>
      <c r="N30" s="26" t="s">
        <v>295</v>
      </c>
      <c r="O30" s="26" t="s">
        <v>190</v>
      </c>
      <c r="P30" s="27" t="s">
        <v>296</v>
      </c>
      <c r="Q30" s="45"/>
      <c r="R30" s="24">
        <v>1</v>
      </c>
      <c r="S30" s="24">
        <v>0</v>
      </c>
      <c r="T30" s="24">
        <v>32.700000000000003</v>
      </c>
      <c r="U30" s="24">
        <v>15.26</v>
      </c>
      <c r="V30" s="37">
        <v>1</v>
      </c>
      <c r="W30" s="24"/>
      <c r="X30" s="24"/>
      <c r="Y30" s="24">
        <v>1</v>
      </c>
      <c r="Z30" s="24"/>
      <c r="AA30" s="24"/>
      <c r="AB30" s="24"/>
      <c r="AC30" s="24">
        <v>1</v>
      </c>
      <c r="AD30" s="24">
        <v>1</v>
      </c>
      <c r="AE30" s="37"/>
      <c r="AF30" s="24"/>
      <c r="AG30" s="24"/>
      <c r="AH30" s="24">
        <v>1</v>
      </c>
      <c r="AI30" s="24"/>
      <c r="AJ30" s="24">
        <v>1</v>
      </c>
      <c r="AK30" s="24"/>
      <c r="AL30" s="24"/>
      <c r="AM30" s="24"/>
      <c r="AN30" s="24">
        <v>1</v>
      </c>
      <c r="AO30" s="24"/>
      <c r="AP30" s="24"/>
      <c r="AQ30" s="24"/>
      <c r="AR30" s="37"/>
    </row>
    <row r="31" spans="1:44" s="28" customFormat="1" ht="45" x14ac:dyDescent="0.25">
      <c r="A31" s="23" t="s">
        <v>46</v>
      </c>
      <c r="B31" s="23" t="s">
        <v>47</v>
      </c>
      <c r="C31" s="24">
        <v>2007</v>
      </c>
      <c r="D31" s="24" t="s">
        <v>178</v>
      </c>
      <c r="E31" s="24">
        <v>7</v>
      </c>
      <c r="F31" s="24" t="s">
        <v>110</v>
      </c>
      <c r="G31" s="24" t="s">
        <v>167</v>
      </c>
      <c r="H31" s="37" t="s">
        <v>179</v>
      </c>
      <c r="I31" s="25">
        <v>20</v>
      </c>
      <c r="J31" s="24">
        <v>90</v>
      </c>
      <c r="K31" s="24">
        <v>7</v>
      </c>
      <c r="L31" s="39">
        <v>30</v>
      </c>
      <c r="M31" s="42" t="s">
        <v>112</v>
      </c>
      <c r="N31" s="26" t="s">
        <v>180</v>
      </c>
      <c r="O31" s="26" t="s">
        <v>180</v>
      </c>
      <c r="P31" s="27"/>
      <c r="Q31" s="45"/>
      <c r="R31" s="24">
        <v>1</v>
      </c>
      <c r="S31" s="24" t="s">
        <v>424</v>
      </c>
      <c r="T31" s="24">
        <v>13.3</v>
      </c>
      <c r="U31" s="24">
        <v>1.7</v>
      </c>
      <c r="V31" s="37">
        <v>1</v>
      </c>
      <c r="W31" s="24"/>
      <c r="X31" s="24"/>
      <c r="Y31" s="24"/>
      <c r="Z31" s="24"/>
      <c r="AA31" s="24">
        <v>1</v>
      </c>
      <c r="AB31" s="24"/>
      <c r="AC31" s="24"/>
      <c r="AD31" s="24"/>
      <c r="AE31" s="37"/>
      <c r="AF31" s="24"/>
      <c r="AG31" s="24"/>
      <c r="AH31" s="24"/>
      <c r="AI31" s="24"/>
      <c r="AJ31" s="24"/>
      <c r="AK31" s="24"/>
      <c r="AL31" s="24"/>
      <c r="AM31" s="24">
        <v>1</v>
      </c>
      <c r="AN31" s="24"/>
      <c r="AO31" s="24"/>
      <c r="AP31" s="24"/>
      <c r="AQ31" s="24"/>
      <c r="AR31" s="37"/>
    </row>
    <row r="32" spans="1:44" s="28" customFormat="1" ht="45" x14ac:dyDescent="0.25">
      <c r="A32" s="23" t="s">
        <v>90</v>
      </c>
      <c r="B32" s="23" t="s">
        <v>91</v>
      </c>
      <c r="C32" s="24">
        <v>2007</v>
      </c>
      <c r="D32" s="24" t="s">
        <v>178</v>
      </c>
      <c r="E32" s="24">
        <v>6</v>
      </c>
      <c r="F32" s="24" t="s">
        <v>110</v>
      </c>
      <c r="G32" s="24" t="s">
        <v>167</v>
      </c>
      <c r="H32" s="37" t="s">
        <v>189</v>
      </c>
      <c r="I32" s="25">
        <v>18</v>
      </c>
      <c r="J32" s="24">
        <v>60</v>
      </c>
      <c r="K32" s="30" t="s">
        <v>186</v>
      </c>
      <c r="L32" s="39">
        <v>18</v>
      </c>
      <c r="M32" s="42" t="s">
        <v>112</v>
      </c>
      <c r="N32" s="26" t="s">
        <v>187</v>
      </c>
      <c r="O32" s="26" t="s">
        <v>187</v>
      </c>
      <c r="P32" s="27"/>
      <c r="Q32" s="45"/>
      <c r="R32" s="24">
        <v>1</v>
      </c>
      <c r="S32" s="24" t="s">
        <v>424</v>
      </c>
      <c r="T32" s="24">
        <v>15.5</v>
      </c>
      <c r="U32" s="24">
        <v>3.88</v>
      </c>
      <c r="V32" s="37">
        <v>1</v>
      </c>
      <c r="W32" s="24"/>
      <c r="X32" s="24"/>
      <c r="Y32" s="24"/>
      <c r="Z32" s="24"/>
      <c r="AA32" s="24">
        <v>1</v>
      </c>
      <c r="AB32" s="24"/>
      <c r="AC32" s="24"/>
      <c r="AD32" s="24"/>
      <c r="AE32" s="37"/>
      <c r="AF32" s="24"/>
      <c r="AG32" s="24"/>
      <c r="AH32" s="24"/>
      <c r="AI32" s="24"/>
      <c r="AJ32" s="24"/>
      <c r="AK32" s="24"/>
      <c r="AL32" s="24"/>
      <c r="AM32" s="24">
        <v>1</v>
      </c>
      <c r="AN32" s="24"/>
      <c r="AO32" s="24"/>
      <c r="AP32" s="24"/>
      <c r="AQ32" s="24"/>
      <c r="AR32" s="37"/>
    </row>
    <row r="33" spans="1:44" s="28" customFormat="1" ht="45" x14ac:dyDescent="0.25">
      <c r="A33" s="23" t="s">
        <v>4</v>
      </c>
      <c r="B33" s="23" t="s">
        <v>5</v>
      </c>
      <c r="C33" s="24">
        <v>2007</v>
      </c>
      <c r="D33" s="24" t="s">
        <v>176</v>
      </c>
      <c r="E33" s="24">
        <v>15</v>
      </c>
      <c r="F33" s="24" t="s">
        <v>138</v>
      </c>
      <c r="G33" s="24" t="s">
        <v>119</v>
      </c>
      <c r="H33" s="37" t="s">
        <v>226</v>
      </c>
      <c r="I33" s="25">
        <v>9</v>
      </c>
      <c r="J33" s="24">
        <v>30</v>
      </c>
      <c r="K33" s="24">
        <v>3</v>
      </c>
      <c r="L33" s="39">
        <v>4.5</v>
      </c>
      <c r="M33" s="42" t="s">
        <v>112</v>
      </c>
      <c r="N33" s="26" t="s">
        <v>147</v>
      </c>
      <c r="O33" s="26" t="s">
        <v>147</v>
      </c>
      <c r="P33" s="27"/>
      <c r="Q33" s="45"/>
      <c r="R33" s="24">
        <v>1</v>
      </c>
      <c r="S33" s="24" t="s">
        <v>424</v>
      </c>
      <c r="T33" s="24" t="s">
        <v>424</v>
      </c>
      <c r="U33" s="24"/>
      <c r="V33" s="37"/>
      <c r="W33" s="24"/>
      <c r="X33" s="24">
        <v>1</v>
      </c>
      <c r="Y33" s="24"/>
      <c r="Z33" s="24"/>
      <c r="AA33" s="24">
        <v>1</v>
      </c>
      <c r="AB33" s="24"/>
      <c r="AC33" s="24">
        <v>1</v>
      </c>
      <c r="AD33" s="24"/>
      <c r="AE33" s="37">
        <v>1</v>
      </c>
      <c r="AF33" s="24"/>
      <c r="AG33" s="24">
        <v>1</v>
      </c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37">
        <v>1</v>
      </c>
    </row>
    <row r="34" spans="1:44" s="28" customFormat="1" ht="45" x14ac:dyDescent="0.25">
      <c r="A34" s="23" t="s">
        <v>4</v>
      </c>
      <c r="B34" s="23" t="s">
        <v>5</v>
      </c>
      <c r="C34" s="24">
        <v>2007</v>
      </c>
      <c r="D34" s="24"/>
      <c r="E34" s="24">
        <v>16</v>
      </c>
      <c r="F34" s="24" t="s">
        <v>138</v>
      </c>
      <c r="G34" s="24" t="s">
        <v>119</v>
      </c>
      <c r="H34" s="37" t="s">
        <v>226</v>
      </c>
      <c r="I34" s="25">
        <v>27</v>
      </c>
      <c r="J34" s="24">
        <v>30</v>
      </c>
      <c r="K34" s="24">
        <v>9</v>
      </c>
      <c r="L34" s="39">
        <v>13.5</v>
      </c>
      <c r="M34" s="42" t="s">
        <v>112</v>
      </c>
      <c r="N34" s="26" t="s">
        <v>147</v>
      </c>
      <c r="O34" s="26" t="s">
        <v>147</v>
      </c>
      <c r="P34" s="27"/>
      <c r="Q34" s="45"/>
      <c r="R34" s="24">
        <v>1</v>
      </c>
      <c r="S34" s="24" t="s">
        <v>424</v>
      </c>
      <c r="T34" s="24" t="s">
        <v>424</v>
      </c>
      <c r="U34" s="24"/>
      <c r="V34" s="37"/>
      <c r="W34" s="24"/>
      <c r="X34" s="24">
        <v>1</v>
      </c>
      <c r="Y34" s="24"/>
      <c r="Z34" s="24"/>
      <c r="AA34" s="24">
        <v>1</v>
      </c>
      <c r="AB34" s="24"/>
      <c r="AC34" s="24">
        <v>1</v>
      </c>
      <c r="AD34" s="24"/>
      <c r="AE34" s="37">
        <v>1</v>
      </c>
      <c r="AF34" s="24"/>
      <c r="AG34" s="24">
        <v>1</v>
      </c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37">
        <v>1</v>
      </c>
    </row>
    <row r="35" spans="1:44" s="28" customFormat="1" ht="45" x14ac:dyDescent="0.25">
      <c r="A35" s="23" t="s">
        <v>32</v>
      </c>
      <c r="B35" s="23" t="s">
        <v>33</v>
      </c>
      <c r="C35" s="24">
        <v>2007</v>
      </c>
      <c r="D35" s="24" t="s">
        <v>176</v>
      </c>
      <c r="E35" s="24">
        <v>15</v>
      </c>
      <c r="F35" s="24" t="s">
        <v>138</v>
      </c>
      <c r="G35" s="24" t="s">
        <v>119</v>
      </c>
      <c r="H35" s="37" t="s">
        <v>191</v>
      </c>
      <c r="I35" s="25">
        <v>20</v>
      </c>
      <c r="J35" s="24">
        <v>30</v>
      </c>
      <c r="K35" s="24">
        <v>4</v>
      </c>
      <c r="L35" s="39">
        <v>10</v>
      </c>
      <c r="M35" s="42" t="s">
        <v>112</v>
      </c>
      <c r="N35" s="26" t="s">
        <v>312</v>
      </c>
      <c r="O35" s="26" t="s">
        <v>314</v>
      </c>
      <c r="P35" s="27" t="s">
        <v>313</v>
      </c>
      <c r="Q35" s="45" t="s">
        <v>229</v>
      </c>
      <c r="R35" s="24">
        <v>1</v>
      </c>
      <c r="S35" s="24">
        <v>1</v>
      </c>
      <c r="T35" s="24">
        <v>18</v>
      </c>
      <c r="U35" s="24">
        <v>25</v>
      </c>
      <c r="V35" s="37">
        <v>1</v>
      </c>
      <c r="W35" s="24"/>
      <c r="X35" s="24">
        <v>1</v>
      </c>
      <c r="Y35" s="24"/>
      <c r="Z35" s="24"/>
      <c r="AA35" s="24"/>
      <c r="AB35" s="24"/>
      <c r="AC35" s="24"/>
      <c r="AD35" s="24"/>
      <c r="AE35" s="37"/>
      <c r="AF35" s="24"/>
      <c r="AG35" s="24">
        <v>1</v>
      </c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37"/>
    </row>
    <row r="36" spans="1:44" s="28" customFormat="1" ht="30" x14ac:dyDescent="0.25">
      <c r="A36" s="23" t="s">
        <v>76</v>
      </c>
      <c r="B36" s="23" t="s">
        <v>77</v>
      </c>
      <c r="C36" s="24">
        <v>2007</v>
      </c>
      <c r="D36" s="24" t="s">
        <v>176</v>
      </c>
      <c r="E36" s="24">
        <v>17</v>
      </c>
      <c r="F36" s="24" t="s">
        <v>111</v>
      </c>
      <c r="G36" s="24" t="s">
        <v>330</v>
      </c>
      <c r="H36" s="37" t="s">
        <v>145</v>
      </c>
      <c r="I36" s="25">
        <v>50</v>
      </c>
      <c r="J36" s="24">
        <v>24</v>
      </c>
      <c r="K36" s="24">
        <v>5</v>
      </c>
      <c r="L36" s="39">
        <v>20</v>
      </c>
      <c r="M36" s="42" t="s">
        <v>112</v>
      </c>
      <c r="N36" s="26" t="s">
        <v>315</v>
      </c>
      <c r="O36" s="26" t="s">
        <v>227</v>
      </c>
      <c r="P36" s="27" t="s">
        <v>316</v>
      </c>
      <c r="Q36" s="45"/>
      <c r="R36" s="24">
        <v>1</v>
      </c>
      <c r="S36" s="24">
        <v>0</v>
      </c>
      <c r="T36" s="24">
        <v>8</v>
      </c>
      <c r="U36" s="24"/>
      <c r="V36" s="37">
        <v>1</v>
      </c>
      <c r="W36" s="24"/>
      <c r="X36" s="24">
        <v>1</v>
      </c>
      <c r="Y36" s="24"/>
      <c r="Z36" s="24">
        <v>1</v>
      </c>
      <c r="AA36" s="24"/>
      <c r="AB36" s="24"/>
      <c r="AC36" s="24"/>
      <c r="AD36" s="24"/>
      <c r="AE36" s="37"/>
      <c r="AF36" s="24"/>
      <c r="AG36" s="24">
        <v>1</v>
      </c>
      <c r="AH36" s="24"/>
      <c r="AI36" s="24"/>
      <c r="AJ36" s="24"/>
      <c r="AK36" s="24"/>
      <c r="AL36" s="24">
        <v>1</v>
      </c>
      <c r="AM36" s="24"/>
      <c r="AN36" s="24"/>
      <c r="AO36" s="24"/>
      <c r="AP36" s="24"/>
      <c r="AQ36" s="24"/>
      <c r="AR36" s="37"/>
    </row>
    <row r="37" spans="1:44" s="28" customFormat="1" ht="45" x14ac:dyDescent="0.25">
      <c r="A37" s="23" t="s">
        <v>80</v>
      </c>
      <c r="B37" s="23" t="s">
        <v>81</v>
      </c>
      <c r="C37" s="24">
        <v>2008</v>
      </c>
      <c r="D37" s="24" t="s">
        <v>176</v>
      </c>
      <c r="E37" s="24">
        <v>10</v>
      </c>
      <c r="F37" s="24" t="s">
        <v>111</v>
      </c>
      <c r="G37" s="24" t="s">
        <v>119</v>
      </c>
      <c r="H37" s="37" t="s">
        <v>120</v>
      </c>
      <c r="I37" s="25">
        <v>12</v>
      </c>
      <c r="J37" s="24">
        <v>40</v>
      </c>
      <c r="K37" s="31" t="s">
        <v>174</v>
      </c>
      <c r="L37" s="39">
        <v>8</v>
      </c>
      <c r="M37" s="42" t="s">
        <v>112</v>
      </c>
      <c r="N37" s="26" t="s">
        <v>251</v>
      </c>
      <c r="O37" s="26"/>
      <c r="P37" s="27" t="s">
        <v>252</v>
      </c>
      <c r="Q37" s="45" t="s">
        <v>228</v>
      </c>
      <c r="R37" s="24">
        <v>0</v>
      </c>
      <c r="S37" s="24">
        <v>1</v>
      </c>
      <c r="T37" s="24">
        <v>8</v>
      </c>
      <c r="U37" s="24" t="s">
        <v>423</v>
      </c>
      <c r="V37" s="37" t="s">
        <v>473</v>
      </c>
      <c r="W37" s="24"/>
      <c r="X37" s="24">
        <v>1</v>
      </c>
      <c r="Y37" s="24"/>
      <c r="Z37" s="24">
        <v>1</v>
      </c>
      <c r="AA37" s="24">
        <v>1</v>
      </c>
      <c r="AB37" s="24">
        <v>1</v>
      </c>
      <c r="AC37" s="24"/>
      <c r="AD37" s="24"/>
      <c r="AE37" s="37"/>
      <c r="AF37" s="24"/>
      <c r="AG37" s="24">
        <v>1</v>
      </c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37">
        <v>1</v>
      </c>
    </row>
    <row r="38" spans="1:44" s="28" customFormat="1" ht="45" x14ac:dyDescent="0.25">
      <c r="A38" s="23" t="s">
        <v>96</v>
      </c>
      <c r="B38" s="23" t="s">
        <v>97</v>
      </c>
      <c r="C38" s="24">
        <v>2008</v>
      </c>
      <c r="D38" s="24" t="s">
        <v>176</v>
      </c>
      <c r="E38" s="24">
        <v>11</v>
      </c>
      <c r="F38" s="24" t="s">
        <v>110</v>
      </c>
      <c r="G38" s="24" t="s">
        <v>119</v>
      </c>
      <c r="H38" s="37" t="s">
        <v>127</v>
      </c>
      <c r="I38" s="25">
        <v>18</v>
      </c>
      <c r="J38" s="24">
        <v>60</v>
      </c>
      <c r="K38" s="24">
        <v>6</v>
      </c>
      <c r="L38" s="39">
        <v>18</v>
      </c>
      <c r="M38" s="42" t="s">
        <v>112</v>
      </c>
      <c r="N38" s="26" t="s">
        <v>264</v>
      </c>
      <c r="O38" s="26" t="s">
        <v>177</v>
      </c>
      <c r="P38" s="27" t="s">
        <v>263</v>
      </c>
      <c r="Q38" s="45"/>
      <c r="R38" s="24">
        <v>0</v>
      </c>
      <c r="S38" s="24">
        <v>0</v>
      </c>
      <c r="T38" s="24">
        <v>15.24</v>
      </c>
      <c r="U38" s="24" t="s">
        <v>423</v>
      </c>
      <c r="V38" s="37" t="s">
        <v>473</v>
      </c>
      <c r="W38" s="24"/>
      <c r="X38" s="24"/>
      <c r="Y38" s="24"/>
      <c r="Z38" s="24">
        <v>1</v>
      </c>
      <c r="AA38" s="24"/>
      <c r="AB38" s="24"/>
      <c r="AC38" s="24"/>
      <c r="AD38" s="24"/>
      <c r="AE38" s="37"/>
      <c r="AF38" s="24"/>
      <c r="AG38" s="24"/>
      <c r="AH38" s="24"/>
      <c r="AI38" s="24"/>
      <c r="AJ38" s="24">
        <v>1</v>
      </c>
      <c r="AK38" s="24"/>
      <c r="AL38" s="24"/>
      <c r="AM38" s="24"/>
      <c r="AN38" s="24"/>
      <c r="AO38" s="24"/>
      <c r="AP38" s="24"/>
      <c r="AQ38" s="24"/>
      <c r="AR38" s="37"/>
    </row>
    <row r="39" spans="1:44" s="28" customFormat="1" ht="45" x14ac:dyDescent="0.25">
      <c r="A39" s="23" t="s">
        <v>56</v>
      </c>
      <c r="B39" s="23" t="s">
        <v>57</v>
      </c>
      <c r="C39" s="24">
        <v>2008</v>
      </c>
      <c r="D39" s="24" t="s">
        <v>178</v>
      </c>
      <c r="E39" s="24">
        <v>32</v>
      </c>
      <c r="F39" s="24" t="s">
        <v>110</v>
      </c>
      <c r="G39" s="24" t="s">
        <v>119</v>
      </c>
      <c r="H39" s="37" t="s">
        <v>127</v>
      </c>
      <c r="I39" s="25">
        <v>18</v>
      </c>
      <c r="J39" s="24">
        <v>60</v>
      </c>
      <c r="K39" s="24">
        <v>6</v>
      </c>
      <c r="L39" s="39">
        <v>18</v>
      </c>
      <c r="M39" s="42" t="s">
        <v>112</v>
      </c>
      <c r="N39" s="26" t="s">
        <v>147</v>
      </c>
      <c r="O39" s="26" t="s">
        <v>147</v>
      </c>
      <c r="P39" s="27"/>
      <c r="Q39" s="45"/>
      <c r="R39" s="24">
        <v>1</v>
      </c>
      <c r="S39" s="24" t="s">
        <v>424</v>
      </c>
      <c r="T39" s="24">
        <v>25</v>
      </c>
      <c r="U39" s="24">
        <v>9.6</v>
      </c>
      <c r="V39" s="37">
        <v>1</v>
      </c>
      <c r="W39" s="24"/>
      <c r="X39" s="24"/>
      <c r="Y39" s="24"/>
      <c r="Z39" s="24"/>
      <c r="AA39" s="24">
        <v>1</v>
      </c>
      <c r="AB39" s="24"/>
      <c r="AC39" s="24"/>
      <c r="AD39" s="24"/>
      <c r="AE39" s="37"/>
      <c r="AF39" s="24"/>
      <c r="AG39" s="24"/>
      <c r="AH39" s="24"/>
      <c r="AI39" s="24"/>
      <c r="AJ39" s="24"/>
      <c r="AK39" s="24"/>
      <c r="AL39" s="24">
        <v>1</v>
      </c>
      <c r="AM39" s="24"/>
      <c r="AN39" s="24"/>
      <c r="AO39" s="24">
        <v>1</v>
      </c>
      <c r="AP39" s="24"/>
      <c r="AQ39" s="24"/>
      <c r="AR39" s="37"/>
    </row>
    <row r="40" spans="1:44" s="28" customFormat="1" ht="45" x14ac:dyDescent="0.25">
      <c r="A40" s="23" t="s">
        <v>56</v>
      </c>
      <c r="B40" s="23" t="s">
        <v>57</v>
      </c>
      <c r="C40" s="24">
        <v>2008</v>
      </c>
      <c r="D40" s="24"/>
      <c r="E40" s="24">
        <v>10</v>
      </c>
      <c r="F40" s="24" t="s">
        <v>110</v>
      </c>
      <c r="G40" s="24" t="s">
        <v>327</v>
      </c>
      <c r="H40" s="37" t="s">
        <v>127</v>
      </c>
      <c r="I40" s="25">
        <v>18</v>
      </c>
      <c r="J40" s="24">
        <v>60</v>
      </c>
      <c r="K40" s="24">
        <v>6</v>
      </c>
      <c r="L40" s="39">
        <v>18</v>
      </c>
      <c r="M40" s="42" t="s">
        <v>112</v>
      </c>
      <c r="N40" s="26" t="s">
        <v>147</v>
      </c>
      <c r="O40" s="26" t="s">
        <v>147</v>
      </c>
      <c r="P40" s="27"/>
      <c r="Q40" s="45"/>
      <c r="R40" s="24">
        <v>1</v>
      </c>
      <c r="S40" s="24" t="s">
        <v>424</v>
      </c>
      <c r="T40" s="24">
        <v>30.7</v>
      </c>
      <c r="U40" s="24">
        <v>16.3</v>
      </c>
      <c r="V40" s="37">
        <v>1</v>
      </c>
      <c r="W40" s="24"/>
      <c r="X40" s="24"/>
      <c r="Y40" s="24"/>
      <c r="Z40" s="24"/>
      <c r="AA40" s="24">
        <v>1</v>
      </c>
      <c r="AB40" s="24"/>
      <c r="AC40" s="24"/>
      <c r="AD40" s="24"/>
      <c r="AE40" s="37"/>
      <c r="AF40" s="24"/>
      <c r="AG40" s="24"/>
      <c r="AH40" s="24"/>
      <c r="AI40" s="24"/>
      <c r="AJ40" s="24"/>
      <c r="AK40" s="24"/>
      <c r="AL40" s="24">
        <v>1</v>
      </c>
      <c r="AM40" s="24"/>
      <c r="AN40" s="24"/>
      <c r="AO40" s="24">
        <v>1</v>
      </c>
      <c r="AP40" s="24"/>
      <c r="AQ40" s="24"/>
      <c r="AR40" s="37"/>
    </row>
    <row r="41" spans="1:44" s="28" customFormat="1" ht="45" x14ac:dyDescent="0.25">
      <c r="A41" s="23" t="s">
        <v>56</v>
      </c>
      <c r="B41" s="23" t="s">
        <v>57</v>
      </c>
      <c r="C41" s="24">
        <v>2008</v>
      </c>
      <c r="D41" s="24"/>
      <c r="E41" s="24">
        <v>5</v>
      </c>
      <c r="F41" s="24" t="s">
        <v>110</v>
      </c>
      <c r="G41" s="24" t="s">
        <v>327</v>
      </c>
      <c r="H41" s="37" t="s">
        <v>127</v>
      </c>
      <c r="I41" s="25">
        <v>18</v>
      </c>
      <c r="J41" s="24">
        <v>60</v>
      </c>
      <c r="K41" s="24">
        <v>6</v>
      </c>
      <c r="L41" s="39">
        <v>18</v>
      </c>
      <c r="M41" s="42" t="s">
        <v>112</v>
      </c>
      <c r="N41" s="26" t="s">
        <v>147</v>
      </c>
      <c r="O41" s="26" t="s">
        <v>147</v>
      </c>
      <c r="P41" s="27"/>
      <c r="Q41" s="45"/>
      <c r="R41" s="24">
        <v>1</v>
      </c>
      <c r="S41" s="24" t="s">
        <v>424</v>
      </c>
      <c r="T41" s="24">
        <v>21.4</v>
      </c>
      <c r="U41" s="24">
        <v>4.9000000000000004</v>
      </c>
      <c r="V41" s="37">
        <v>1</v>
      </c>
      <c r="W41" s="24"/>
      <c r="X41" s="24"/>
      <c r="Y41" s="24"/>
      <c r="Z41" s="24"/>
      <c r="AA41" s="24">
        <v>1</v>
      </c>
      <c r="AB41" s="24"/>
      <c r="AC41" s="24"/>
      <c r="AD41" s="24"/>
      <c r="AE41" s="37"/>
      <c r="AF41" s="24"/>
      <c r="AG41" s="24"/>
      <c r="AH41" s="24"/>
      <c r="AI41" s="24"/>
      <c r="AJ41" s="24"/>
      <c r="AK41" s="24"/>
      <c r="AL41" s="24">
        <v>1</v>
      </c>
      <c r="AM41" s="24"/>
      <c r="AN41" s="24"/>
      <c r="AO41" s="24">
        <v>1</v>
      </c>
      <c r="AP41" s="24"/>
      <c r="AQ41" s="24"/>
      <c r="AR41" s="37"/>
    </row>
    <row r="42" spans="1:44" s="28" customFormat="1" ht="45" x14ac:dyDescent="0.25">
      <c r="A42" s="23" t="s">
        <v>84</v>
      </c>
      <c r="B42" s="23" t="s">
        <v>85</v>
      </c>
      <c r="C42" s="24">
        <v>2008</v>
      </c>
      <c r="D42" s="24" t="s">
        <v>178</v>
      </c>
      <c r="E42" s="24">
        <v>8</v>
      </c>
      <c r="F42" s="24" t="s">
        <v>110</v>
      </c>
      <c r="G42" s="24" t="s">
        <v>167</v>
      </c>
      <c r="H42" s="37" t="s">
        <v>170</v>
      </c>
      <c r="I42" s="25">
        <v>20</v>
      </c>
      <c r="J42" s="24">
        <v>60</v>
      </c>
      <c r="K42" s="24">
        <v>6</v>
      </c>
      <c r="L42" s="39">
        <v>20</v>
      </c>
      <c r="M42" s="42" t="s">
        <v>112</v>
      </c>
      <c r="N42" s="26" t="s">
        <v>168</v>
      </c>
      <c r="O42" s="26" t="s">
        <v>169</v>
      </c>
      <c r="P42" s="27"/>
      <c r="Q42" s="45"/>
      <c r="R42" s="24">
        <v>1</v>
      </c>
      <c r="S42" s="24" t="s">
        <v>424</v>
      </c>
      <c r="T42" s="24">
        <v>19.13</v>
      </c>
      <c r="U42" s="24" t="s">
        <v>423</v>
      </c>
      <c r="V42" s="37">
        <v>1</v>
      </c>
      <c r="W42" s="24"/>
      <c r="X42" s="24"/>
      <c r="Y42" s="24"/>
      <c r="Z42" s="24"/>
      <c r="AA42" s="24">
        <v>1</v>
      </c>
      <c r="AB42" s="24"/>
      <c r="AC42" s="24"/>
      <c r="AD42" s="24">
        <v>1</v>
      </c>
      <c r="AE42" s="37"/>
      <c r="AF42" s="24"/>
      <c r="AG42" s="24"/>
      <c r="AH42" s="24"/>
      <c r="AI42" s="24">
        <v>1</v>
      </c>
      <c r="AJ42" s="24"/>
      <c r="AK42" s="24"/>
      <c r="AL42" s="24"/>
      <c r="AM42" s="24">
        <v>1</v>
      </c>
      <c r="AN42" s="24"/>
      <c r="AO42" s="24"/>
      <c r="AP42" s="24"/>
      <c r="AQ42" s="24"/>
      <c r="AR42" s="37"/>
    </row>
    <row r="43" spans="1:44" s="28" customFormat="1" ht="30" x14ac:dyDescent="0.25">
      <c r="A43" s="23" t="s">
        <v>92</v>
      </c>
      <c r="B43" s="23" t="s">
        <v>93</v>
      </c>
      <c r="C43" s="24">
        <v>2008</v>
      </c>
      <c r="D43" s="24" t="s">
        <v>176</v>
      </c>
      <c r="E43" s="24">
        <v>6</v>
      </c>
      <c r="F43" s="24" t="s">
        <v>110</v>
      </c>
      <c r="G43" s="24" t="s">
        <v>152</v>
      </c>
      <c r="H43" s="37" t="s">
        <v>151</v>
      </c>
      <c r="I43" s="24">
        <v>15</v>
      </c>
      <c r="J43" s="24">
        <v>90</v>
      </c>
      <c r="K43" s="24">
        <v>3</v>
      </c>
      <c r="L43" s="39">
        <v>22.5</v>
      </c>
      <c r="M43" s="42" t="s">
        <v>112</v>
      </c>
      <c r="N43" s="23" t="s">
        <v>306</v>
      </c>
      <c r="O43" s="23" t="s">
        <v>307</v>
      </c>
      <c r="P43" s="27" t="s">
        <v>263</v>
      </c>
      <c r="Q43" s="45" t="s">
        <v>263</v>
      </c>
      <c r="R43" s="24">
        <v>0</v>
      </c>
      <c r="S43" s="24">
        <v>1</v>
      </c>
      <c r="T43" s="24">
        <v>49.5</v>
      </c>
      <c r="U43" s="24">
        <v>8.6</v>
      </c>
      <c r="V43" s="37">
        <v>1</v>
      </c>
      <c r="W43" s="24"/>
      <c r="X43" s="24"/>
      <c r="Y43" s="24"/>
      <c r="Z43" s="24"/>
      <c r="AA43" s="24">
        <v>1</v>
      </c>
      <c r="AB43" s="24"/>
      <c r="AC43" s="24"/>
      <c r="AD43" s="24"/>
      <c r="AE43" s="37">
        <v>1</v>
      </c>
      <c r="AF43" s="24"/>
      <c r="AG43" s="24"/>
      <c r="AH43" s="24"/>
      <c r="AI43" s="24"/>
      <c r="AJ43" s="24"/>
      <c r="AK43" s="24">
        <v>1</v>
      </c>
      <c r="AL43" s="24"/>
      <c r="AM43" s="24"/>
      <c r="AN43" s="24"/>
      <c r="AO43" s="24"/>
      <c r="AP43" s="24"/>
      <c r="AQ43" s="24"/>
      <c r="AR43" s="37"/>
    </row>
    <row r="44" spans="1:44" s="28" customFormat="1" ht="30" x14ac:dyDescent="0.25">
      <c r="A44" s="23" t="s">
        <v>92</v>
      </c>
      <c r="B44" s="23" t="s">
        <v>93</v>
      </c>
      <c r="C44" s="24">
        <v>2008</v>
      </c>
      <c r="D44" s="24"/>
      <c r="E44" s="24">
        <v>7</v>
      </c>
      <c r="F44" s="24" t="s">
        <v>110</v>
      </c>
      <c r="G44" s="24" t="s">
        <v>152</v>
      </c>
      <c r="H44" s="37" t="s">
        <v>151</v>
      </c>
      <c r="I44" s="24">
        <v>15</v>
      </c>
      <c r="J44" s="24">
        <v>90</v>
      </c>
      <c r="K44" s="24">
        <v>3</v>
      </c>
      <c r="L44" s="39">
        <v>22.5</v>
      </c>
      <c r="M44" s="42" t="s">
        <v>112</v>
      </c>
      <c r="N44" s="23" t="s">
        <v>306</v>
      </c>
      <c r="O44" s="23" t="s">
        <v>308</v>
      </c>
      <c r="P44" s="27" t="s">
        <v>263</v>
      </c>
      <c r="Q44" s="45" t="s">
        <v>263</v>
      </c>
      <c r="R44" s="24">
        <v>1</v>
      </c>
      <c r="S44" s="24">
        <v>1</v>
      </c>
      <c r="T44" s="24">
        <v>40.4</v>
      </c>
      <c r="U44" s="24">
        <v>10.5</v>
      </c>
      <c r="V44" s="37">
        <v>1</v>
      </c>
      <c r="W44" s="24"/>
      <c r="X44" s="24"/>
      <c r="Y44" s="24"/>
      <c r="Z44" s="24"/>
      <c r="AA44" s="24">
        <v>1</v>
      </c>
      <c r="AB44" s="24"/>
      <c r="AC44" s="24"/>
      <c r="AD44" s="24"/>
      <c r="AE44" s="37"/>
      <c r="AF44" s="24"/>
      <c r="AG44" s="24"/>
      <c r="AH44" s="24"/>
      <c r="AI44" s="24"/>
      <c r="AJ44" s="24"/>
      <c r="AK44" s="24">
        <v>1</v>
      </c>
      <c r="AL44" s="24"/>
      <c r="AM44" s="24"/>
      <c r="AN44" s="24"/>
      <c r="AO44" s="24"/>
      <c r="AP44" s="24"/>
      <c r="AQ44" s="24"/>
      <c r="AR44" s="37"/>
    </row>
    <row r="45" spans="1:44" s="28" customFormat="1" ht="45" x14ac:dyDescent="0.25">
      <c r="A45" s="23" t="s">
        <v>18</v>
      </c>
      <c r="B45" s="23" t="s">
        <v>19</v>
      </c>
      <c r="C45" s="24">
        <v>2008</v>
      </c>
      <c r="D45" s="24" t="s">
        <v>178</v>
      </c>
      <c r="E45" s="24">
        <v>9</v>
      </c>
      <c r="F45" s="24" t="s">
        <v>111</v>
      </c>
      <c r="G45" s="24" t="s">
        <v>119</v>
      </c>
      <c r="H45" s="37" t="s">
        <v>155</v>
      </c>
      <c r="I45" s="25">
        <v>30</v>
      </c>
      <c r="J45" s="24">
        <v>32</v>
      </c>
      <c r="K45" s="24">
        <v>3</v>
      </c>
      <c r="L45" s="39">
        <v>16</v>
      </c>
      <c r="M45" s="42" t="s">
        <v>112</v>
      </c>
      <c r="N45" s="26" t="s">
        <v>173</v>
      </c>
      <c r="O45" s="26" t="s">
        <v>171</v>
      </c>
      <c r="P45" s="27"/>
      <c r="Q45" s="45"/>
      <c r="R45" s="24">
        <v>1</v>
      </c>
      <c r="S45" s="24" t="s">
        <v>424</v>
      </c>
      <c r="T45" s="24" t="s">
        <v>424</v>
      </c>
      <c r="U45" s="24" t="s">
        <v>426</v>
      </c>
      <c r="V45" s="37"/>
      <c r="W45" s="24"/>
      <c r="X45" s="24">
        <v>1</v>
      </c>
      <c r="Y45" s="24"/>
      <c r="Z45" s="24"/>
      <c r="AA45" s="24">
        <v>1</v>
      </c>
      <c r="AB45" s="24"/>
      <c r="AC45" s="24"/>
      <c r="AD45" s="24"/>
      <c r="AE45" s="37">
        <v>1</v>
      </c>
      <c r="AF45" s="24"/>
      <c r="AG45" s="24">
        <v>1</v>
      </c>
      <c r="AH45" s="24"/>
      <c r="AI45" s="24"/>
      <c r="AJ45" s="24"/>
      <c r="AK45" s="24">
        <v>1</v>
      </c>
      <c r="AL45" s="24"/>
      <c r="AM45" s="24"/>
      <c r="AN45" s="24"/>
      <c r="AO45" s="24"/>
      <c r="AP45" s="24"/>
      <c r="AQ45" s="24"/>
      <c r="AR45" s="37"/>
    </row>
    <row r="46" spans="1:44" s="28" customFormat="1" ht="45" x14ac:dyDescent="0.25">
      <c r="A46" s="23" t="s">
        <v>18</v>
      </c>
      <c r="B46" s="23" t="s">
        <v>19</v>
      </c>
      <c r="C46" s="24">
        <v>2008</v>
      </c>
      <c r="D46" s="24"/>
      <c r="E46" s="24">
        <v>13</v>
      </c>
      <c r="F46" s="24" t="s">
        <v>110</v>
      </c>
      <c r="G46" s="24" t="s">
        <v>119</v>
      </c>
      <c r="H46" s="37" t="s">
        <v>155</v>
      </c>
      <c r="I46" s="25">
        <v>30</v>
      </c>
      <c r="J46" s="24">
        <v>32</v>
      </c>
      <c r="K46" s="24">
        <v>3</v>
      </c>
      <c r="L46" s="39">
        <v>16</v>
      </c>
      <c r="M46" s="42" t="s">
        <v>112</v>
      </c>
      <c r="N46" s="26" t="s">
        <v>173</v>
      </c>
      <c r="O46" s="26" t="s">
        <v>172</v>
      </c>
      <c r="P46" s="27"/>
      <c r="Q46" s="45"/>
      <c r="R46" s="24">
        <v>1</v>
      </c>
      <c r="S46" s="24" t="s">
        <v>424</v>
      </c>
      <c r="T46" s="24" t="s">
        <v>424</v>
      </c>
      <c r="U46" s="24" t="s">
        <v>426</v>
      </c>
      <c r="V46" s="37"/>
      <c r="W46" s="24"/>
      <c r="X46" s="24">
        <v>1</v>
      </c>
      <c r="Y46" s="24"/>
      <c r="Z46" s="24"/>
      <c r="AA46" s="24">
        <v>1</v>
      </c>
      <c r="AB46" s="24"/>
      <c r="AC46" s="24"/>
      <c r="AD46" s="24"/>
      <c r="AE46" s="37">
        <v>1</v>
      </c>
      <c r="AF46" s="24"/>
      <c r="AG46" s="24">
        <v>1</v>
      </c>
      <c r="AH46" s="24"/>
      <c r="AI46" s="24"/>
      <c r="AJ46" s="24"/>
      <c r="AK46" s="24">
        <v>1</v>
      </c>
      <c r="AL46" s="24"/>
      <c r="AM46" s="24"/>
      <c r="AN46" s="24"/>
      <c r="AO46" s="24"/>
      <c r="AP46" s="24"/>
      <c r="AQ46" s="24"/>
      <c r="AR46" s="37"/>
    </row>
    <row r="47" spans="1:44" s="28" customFormat="1" ht="45" x14ac:dyDescent="0.25">
      <c r="A47" s="23" t="s">
        <v>94</v>
      </c>
      <c r="B47" s="23" t="s">
        <v>95</v>
      </c>
      <c r="C47" s="24">
        <v>2008</v>
      </c>
      <c r="D47" s="24" t="s">
        <v>178</v>
      </c>
      <c r="E47" s="24">
        <v>10</v>
      </c>
      <c r="F47" s="24" t="s">
        <v>111</v>
      </c>
      <c r="G47" s="24" t="s">
        <v>119</v>
      </c>
      <c r="H47" s="37" t="s">
        <v>434</v>
      </c>
      <c r="I47" s="25">
        <v>15</v>
      </c>
      <c r="J47" s="24">
        <v>45</v>
      </c>
      <c r="K47" s="24">
        <v>3</v>
      </c>
      <c r="L47" s="39">
        <v>11.25</v>
      </c>
      <c r="M47" s="42" t="s">
        <v>112</v>
      </c>
      <c r="N47" s="26" t="s">
        <v>319</v>
      </c>
      <c r="O47" s="26" t="s">
        <v>320</v>
      </c>
      <c r="P47" s="27"/>
      <c r="Q47" s="45"/>
      <c r="R47" s="24">
        <v>1</v>
      </c>
      <c r="S47" s="24" t="s">
        <v>424</v>
      </c>
      <c r="T47" s="24">
        <v>35</v>
      </c>
      <c r="U47" s="24"/>
      <c r="V47" s="37">
        <v>1</v>
      </c>
      <c r="W47" s="24"/>
      <c r="X47" s="24">
        <v>1</v>
      </c>
      <c r="Y47" s="24"/>
      <c r="Z47" s="24">
        <v>1</v>
      </c>
      <c r="AA47" s="24"/>
      <c r="AB47" s="24"/>
      <c r="AC47" s="24"/>
      <c r="AD47" s="24"/>
      <c r="AE47" s="37"/>
      <c r="AF47" s="24"/>
      <c r="AG47" s="24">
        <v>1</v>
      </c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37">
        <v>1</v>
      </c>
    </row>
    <row r="48" spans="1:44" s="28" customFormat="1" ht="45" x14ac:dyDescent="0.25">
      <c r="A48" s="23" t="s">
        <v>214</v>
      </c>
      <c r="B48" s="23" t="s">
        <v>215</v>
      </c>
      <c r="C48" s="24">
        <v>2009</v>
      </c>
      <c r="D48" s="24" t="s">
        <v>176</v>
      </c>
      <c r="E48" s="24">
        <v>7</v>
      </c>
      <c r="F48" s="24" t="s">
        <v>110</v>
      </c>
      <c r="G48" s="24" t="s">
        <v>119</v>
      </c>
      <c r="H48" s="37" t="s">
        <v>435</v>
      </c>
      <c r="I48" s="25">
        <v>24</v>
      </c>
      <c r="J48" s="24" t="s">
        <v>192</v>
      </c>
      <c r="K48" s="24">
        <v>8</v>
      </c>
      <c r="L48" s="39"/>
      <c r="M48" s="42" t="s">
        <v>112</v>
      </c>
      <c r="N48" s="26" t="s">
        <v>216</v>
      </c>
      <c r="O48" s="26" t="s">
        <v>217</v>
      </c>
      <c r="P48" s="27"/>
      <c r="Q48" s="45"/>
      <c r="R48" s="24">
        <v>0</v>
      </c>
      <c r="S48" s="24" t="s">
        <v>424</v>
      </c>
      <c r="T48" s="24" t="s">
        <v>424</v>
      </c>
      <c r="U48" s="24"/>
      <c r="V48" s="37" t="s">
        <v>473</v>
      </c>
      <c r="W48" s="24"/>
      <c r="X48" s="24"/>
      <c r="Y48" s="24"/>
      <c r="Z48" s="24">
        <v>1</v>
      </c>
      <c r="AA48" s="24"/>
      <c r="AB48" s="24"/>
      <c r="AC48" s="24"/>
      <c r="AD48" s="24">
        <v>1</v>
      </c>
      <c r="AE48" s="37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>
        <v>1</v>
      </c>
      <c r="AQ48" s="24"/>
      <c r="AR48" s="37"/>
    </row>
    <row r="49" spans="1:44" s="28" customFormat="1" ht="45" x14ac:dyDescent="0.25">
      <c r="A49" s="23" t="s">
        <v>214</v>
      </c>
      <c r="B49" s="23" t="s">
        <v>215</v>
      </c>
      <c r="C49" s="24">
        <v>2009</v>
      </c>
      <c r="D49" s="24"/>
      <c r="E49" s="24">
        <v>7</v>
      </c>
      <c r="F49" s="24" t="s">
        <v>110</v>
      </c>
      <c r="G49" s="24" t="s">
        <v>119</v>
      </c>
      <c r="H49" s="37" t="s">
        <v>435</v>
      </c>
      <c r="I49" s="25">
        <v>24</v>
      </c>
      <c r="J49" s="24" t="s">
        <v>192</v>
      </c>
      <c r="K49" s="24">
        <v>8</v>
      </c>
      <c r="L49" s="39"/>
      <c r="M49" s="42" t="s">
        <v>112</v>
      </c>
      <c r="N49" s="26" t="s">
        <v>216</v>
      </c>
      <c r="O49" s="26" t="s">
        <v>217</v>
      </c>
      <c r="P49" s="27"/>
      <c r="Q49" s="45"/>
      <c r="R49" s="24">
        <v>0</v>
      </c>
      <c r="S49" s="24" t="s">
        <v>424</v>
      </c>
      <c r="T49" s="24" t="s">
        <v>424</v>
      </c>
      <c r="U49" s="24"/>
      <c r="V49" s="37" t="s">
        <v>473</v>
      </c>
      <c r="W49" s="24"/>
      <c r="X49" s="24"/>
      <c r="Y49" s="24"/>
      <c r="Z49" s="24">
        <v>1</v>
      </c>
      <c r="AA49" s="24"/>
      <c r="AB49" s="24"/>
      <c r="AC49" s="24"/>
      <c r="AD49" s="24"/>
      <c r="AE49" s="37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>
        <v>1</v>
      </c>
      <c r="AQ49" s="24"/>
      <c r="AR49" s="37"/>
    </row>
    <row r="50" spans="1:44" s="28" customFormat="1" ht="60" x14ac:dyDescent="0.25">
      <c r="A50" s="23" t="s">
        <v>24</v>
      </c>
      <c r="B50" s="23" t="s">
        <v>25</v>
      </c>
      <c r="C50" s="24">
        <v>2009</v>
      </c>
      <c r="D50" s="24" t="s">
        <v>178</v>
      </c>
      <c r="E50" s="24">
        <v>5</v>
      </c>
      <c r="F50" s="24" t="s">
        <v>110</v>
      </c>
      <c r="G50" s="24" t="s">
        <v>152</v>
      </c>
      <c r="H50" s="37" t="s">
        <v>161</v>
      </c>
      <c r="I50" s="25">
        <v>130</v>
      </c>
      <c r="J50" s="24">
        <v>30</v>
      </c>
      <c r="K50" s="24">
        <v>26</v>
      </c>
      <c r="L50" s="39">
        <v>65</v>
      </c>
      <c r="M50" s="42" t="s">
        <v>112</v>
      </c>
      <c r="N50" s="26" t="s">
        <v>294</v>
      </c>
      <c r="O50" s="26"/>
      <c r="P50" s="27"/>
      <c r="Q50" s="45"/>
      <c r="R50" s="24">
        <v>0</v>
      </c>
      <c r="S50" s="24" t="s">
        <v>424</v>
      </c>
      <c r="T50" s="24" t="s">
        <v>424</v>
      </c>
      <c r="U50" s="24"/>
      <c r="V50" s="37" t="s">
        <v>473</v>
      </c>
      <c r="W50" s="24"/>
      <c r="X50" s="24">
        <v>1</v>
      </c>
      <c r="Y50" s="24"/>
      <c r="Z50" s="32"/>
      <c r="AA50" s="24"/>
      <c r="AB50" s="24"/>
      <c r="AC50" s="24"/>
      <c r="AD50" s="24"/>
      <c r="AE50" s="37"/>
      <c r="AF50" s="24"/>
      <c r="AG50" s="24">
        <v>1</v>
      </c>
      <c r="AH50" s="24"/>
      <c r="AI50" s="32"/>
      <c r="AJ50" s="24"/>
      <c r="AK50" s="24"/>
      <c r="AL50" s="24"/>
      <c r="AM50" s="24"/>
      <c r="AN50" s="24"/>
      <c r="AO50" s="24"/>
      <c r="AP50" s="24"/>
      <c r="AQ50" s="32"/>
      <c r="AR50" s="37"/>
    </row>
    <row r="51" spans="1:44" s="28" customFormat="1" ht="45" x14ac:dyDescent="0.25">
      <c r="A51" s="23" t="s">
        <v>12</v>
      </c>
      <c r="B51" s="23" t="s">
        <v>13</v>
      </c>
      <c r="C51" s="24">
        <v>2009</v>
      </c>
      <c r="D51" s="24" t="s">
        <v>178</v>
      </c>
      <c r="E51" s="24">
        <v>10</v>
      </c>
      <c r="F51" s="24" t="s">
        <v>110</v>
      </c>
      <c r="G51" s="24" t="s">
        <v>119</v>
      </c>
      <c r="H51" s="37" t="s">
        <v>160</v>
      </c>
      <c r="I51" s="25">
        <v>10</v>
      </c>
      <c r="J51" s="24" t="s">
        <v>164</v>
      </c>
      <c r="K51" s="24">
        <v>10</v>
      </c>
      <c r="L51" s="39">
        <v>11.25</v>
      </c>
      <c r="M51" s="42" t="s">
        <v>112</v>
      </c>
      <c r="N51" s="26" t="s">
        <v>165</v>
      </c>
      <c r="O51" s="26" t="s">
        <v>166</v>
      </c>
      <c r="P51" s="27"/>
      <c r="Q51" s="45"/>
      <c r="R51" s="24">
        <v>1</v>
      </c>
      <c r="S51" s="24" t="s">
        <v>424</v>
      </c>
      <c r="T51" s="24">
        <v>15</v>
      </c>
      <c r="U51" s="24">
        <v>13</v>
      </c>
      <c r="V51" s="37">
        <v>1</v>
      </c>
      <c r="W51" s="24"/>
      <c r="X51" s="24"/>
      <c r="Y51" s="24"/>
      <c r="Z51" s="24"/>
      <c r="AA51" s="24">
        <v>1</v>
      </c>
      <c r="AB51" s="24"/>
      <c r="AC51" s="24">
        <v>1</v>
      </c>
      <c r="AD51" s="24">
        <v>1</v>
      </c>
      <c r="AE51" s="37"/>
      <c r="AF51" s="24"/>
      <c r="AG51" s="24"/>
      <c r="AH51" s="24"/>
      <c r="AI51" s="24"/>
      <c r="AJ51" s="24"/>
      <c r="AK51" s="24"/>
      <c r="AL51" s="24"/>
      <c r="AM51" s="24"/>
      <c r="AN51" s="24">
        <v>1</v>
      </c>
      <c r="AO51" s="24"/>
      <c r="AP51" s="24">
        <v>1</v>
      </c>
      <c r="AQ51" s="24">
        <v>1</v>
      </c>
      <c r="AR51" s="37"/>
    </row>
    <row r="52" spans="1:44" s="28" customFormat="1" ht="45" x14ac:dyDescent="0.25">
      <c r="A52" s="23" t="s">
        <v>48</v>
      </c>
      <c r="B52" s="23" t="s">
        <v>49</v>
      </c>
      <c r="C52" s="24">
        <v>2009</v>
      </c>
      <c r="D52" s="24" t="s">
        <v>178</v>
      </c>
      <c r="E52" s="24">
        <v>15</v>
      </c>
      <c r="F52" s="24" t="s">
        <v>110</v>
      </c>
      <c r="G52" s="24" t="s">
        <v>134</v>
      </c>
      <c r="H52" s="37" t="s">
        <v>231</v>
      </c>
      <c r="I52" s="25">
        <v>20</v>
      </c>
      <c r="J52" s="24">
        <v>90</v>
      </c>
      <c r="K52" s="24">
        <v>7</v>
      </c>
      <c r="L52" s="39">
        <v>42</v>
      </c>
      <c r="M52" s="42" t="s">
        <v>112</v>
      </c>
      <c r="N52" s="26" t="s">
        <v>302</v>
      </c>
      <c r="O52" s="26" t="s">
        <v>232</v>
      </c>
      <c r="P52" s="27" t="s">
        <v>301</v>
      </c>
      <c r="Q52" s="45"/>
      <c r="R52" s="24">
        <v>1</v>
      </c>
      <c r="S52" s="24">
        <v>0</v>
      </c>
      <c r="T52" s="26">
        <v>30</v>
      </c>
      <c r="U52" s="26" t="s">
        <v>432</v>
      </c>
      <c r="V52" s="45">
        <v>1</v>
      </c>
      <c r="W52" s="24"/>
      <c r="X52" s="24"/>
      <c r="Y52" s="24"/>
      <c r="Z52" s="24"/>
      <c r="AA52" s="24">
        <v>1</v>
      </c>
      <c r="AB52" s="24"/>
      <c r="AC52" s="24"/>
      <c r="AD52" s="24"/>
      <c r="AE52" s="37"/>
      <c r="AF52" s="24"/>
      <c r="AG52" s="24"/>
      <c r="AH52" s="24"/>
      <c r="AI52" s="24"/>
      <c r="AJ52" s="24"/>
      <c r="AK52" s="24"/>
      <c r="AL52" s="24"/>
      <c r="AM52" s="24">
        <v>1</v>
      </c>
      <c r="AN52" s="24"/>
      <c r="AO52" s="24"/>
      <c r="AP52" s="24"/>
      <c r="AQ52" s="24"/>
      <c r="AR52" s="37"/>
    </row>
    <row r="53" spans="1:44" s="28" customFormat="1" ht="45" x14ac:dyDescent="0.25">
      <c r="A53" s="23" t="s">
        <v>218</v>
      </c>
      <c r="B53" s="23" t="s">
        <v>219</v>
      </c>
      <c r="C53" s="24">
        <v>2009</v>
      </c>
      <c r="D53" s="24" t="s">
        <v>176</v>
      </c>
      <c r="E53" s="24">
        <v>14</v>
      </c>
      <c r="F53" s="24" t="s">
        <v>110</v>
      </c>
      <c r="G53" s="24" t="s">
        <v>118</v>
      </c>
      <c r="H53" s="37" t="s">
        <v>213</v>
      </c>
      <c r="I53" s="25">
        <v>24</v>
      </c>
      <c r="J53" s="24">
        <v>60</v>
      </c>
      <c r="K53" s="24">
        <v>8</v>
      </c>
      <c r="L53" s="39">
        <v>24</v>
      </c>
      <c r="M53" s="42" t="s">
        <v>112</v>
      </c>
      <c r="N53" s="26" t="s">
        <v>323</v>
      </c>
      <c r="O53" s="26" t="s">
        <v>220</v>
      </c>
      <c r="P53" s="27" t="s">
        <v>324</v>
      </c>
      <c r="Q53" s="45"/>
      <c r="R53" s="24">
        <v>0</v>
      </c>
      <c r="S53" s="24">
        <v>0</v>
      </c>
      <c r="T53" s="24">
        <v>21.7</v>
      </c>
      <c r="U53" s="24">
        <v>5.9</v>
      </c>
      <c r="V53" s="37">
        <v>1</v>
      </c>
      <c r="W53" s="24"/>
      <c r="X53" s="24"/>
      <c r="Y53" s="24"/>
      <c r="Z53" s="24">
        <v>1</v>
      </c>
      <c r="AA53" s="24"/>
      <c r="AB53" s="24"/>
      <c r="AC53" s="24"/>
      <c r="AD53" s="24"/>
      <c r="AE53" s="37">
        <v>1</v>
      </c>
      <c r="AF53" s="24"/>
      <c r="AG53" s="24"/>
      <c r="AH53" s="24"/>
      <c r="AI53" s="24"/>
      <c r="AJ53" s="24"/>
      <c r="AK53" s="24"/>
      <c r="AL53" s="24"/>
      <c r="AM53" s="24"/>
      <c r="AN53" s="24"/>
      <c r="AO53" s="24"/>
      <c r="AP53" s="24">
        <v>1</v>
      </c>
      <c r="AQ53" s="24"/>
      <c r="AR53" s="37"/>
    </row>
    <row r="54" spans="1:44" s="28" customFormat="1" ht="45" x14ac:dyDescent="0.25">
      <c r="A54" s="23" t="s">
        <v>78</v>
      </c>
      <c r="B54" s="23" t="s">
        <v>79</v>
      </c>
      <c r="C54" s="24">
        <v>2010</v>
      </c>
      <c r="D54" s="24" t="s">
        <v>176</v>
      </c>
      <c r="E54" s="24">
        <v>17</v>
      </c>
      <c r="F54" s="24" t="s">
        <v>110</v>
      </c>
      <c r="G54" s="24" t="s">
        <v>119</v>
      </c>
      <c r="H54" s="37" t="s">
        <v>120</v>
      </c>
      <c r="I54" s="25">
        <v>18</v>
      </c>
      <c r="J54" s="24">
        <v>45</v>
      </c>
      <c r="K54" s="24">
        <v>6</v>
      </c>
      <c r="L54" s="39">
        <v>13.5</v>
      </c>
      <c r="M54" s="42" t="s">
        <v>112</v>
      </c>
      <c r="N54" s="26" t="s">
        <v>159</v>
      </c>
      <c r="O54" s="26" t="s">
        <v>157</v>
      </c>
      <c r="P54" s="27"/>
      <c r="Q54" s="45"/>
      <c r="R54" s="24">
        <v>0</v>
      </c>
      <c r="S54" s="24" t="s">
        <v>424</v>
      </c>
      <c r="T54" s="24" t="s">
        <v>424</v>
      </c>
      <c r="U54" s="24"/>
      <c r="V54" s="37" t="s">
        <v>473</v>
      </c>
      <c r="W54" s="24"/>
      <c r="X54" s="24"/>
      <c r="Y54" s="24"/>
      <c r="Z54" s="24"/>
      <c r="AA54" s="24">
        <v>1</v>
      </c>
      <c r="AB54" s="24"/>
      <c r="AC54" s="24"/>
      <c r="AD54" s="24"/>
      <c r="AE54" s="37">
        <v>1</v>
      </c>
      <c r="AF54" s="24"/>
      <c r="AG54" s="24"/>
      <c r="AH54" s="24"/>
      <c r="AI54" s="24"/>
      <c r="AJ54" s="24"/>
      <c r="AK54" s="24"/>
      <c r="AL54" s="24">
        <v>1</v>
      </c>
      <c r="AM54" s="24"/>
      <c r="AN54" s="24"/>
      <c r="AO54" s="24">
        <v>1</v>
      </c>
      <c r="AP54" s="24"/>
      <c r="AQ54" s="24"/>
      <c r="AR54" s="37"/>
    </row>
    <row r="55" spans="1:44" s="28" customFormat="1" ht="45" x14ac:dyDescent="0.25">
      <c r="A55" s="23" t="s">
        <v>78</v>
      </c>
      <c r="B55" s="23" t="s">
        <v>79</v>
      </c>
      <c r="C55" s="24">
        <v>2010</v>
      </c>
      <c r="D55" s="24"/>
      <c r="E55" s="24">
        <v>17</v>
      </c>
      <c r="F55" s="24" t="s">
        <v>110</v>
      </c>
      <c r="G55" s="24" t="s">
        <v>119</v>
      </c>
      <c r="H55" s="37" t="s">
        <v>120</v>
      </c>
      <c r="I55" s="25">
        <v>18</v>
      </c>
      <c r="J55" s="24">
        <v>45</v>
      </c>
      <c r="K55" s="24">
        <v>6</v>
      </c>
      <c r="L55" s="39">
        <v>13.5</v>
      </c>
      <c r="M55" s="42" t="s">
        <v>112</v>
      </c>
      <c r="N55" s="26" t="s">
        <v>159</v>
      </c>
      <c r="O55" s="26" t="s">
        <v>158</v>
      </c>
      <c r="P55" s="27"/>
      <c r="Q55" s="45"/>
      <c r="R55" s="24">
        <v>0</v>
      </c>
      <c r="S55" s="24" t="s">
        <v>424</v>
      </c>
      <c r="T55" s="24" t="s">
        <v>424</v>
      </c>
      <c r="U55" s="24"/>
      <c r="V55" s="37" t="s">
        <v>473</v>
      </c>
      <c r="W55" s="24"/>
      <c r="X55" s="24"/>
      <c r="Y55" s="24"/>
      <c r="Z55" s="24"/>
      <c r="AA55" s="24">
        <v>1</v>
      </c>
      <c r="AB55" s="24"/>
      <c r="AC55" s="24"/>
      <c r="AD55" s="24"/>
      <c r="AE55" s="37">
        <v>1</v>
      </c>
      <c r="AF55" s="24"/>
      <c r="AG55" s="24"/>
      <c r="AH55" s="24"/>
      <c r="AI55" s="24"/>
      <c r="AJ55" s="24"/>
      <c r="AK55" s="24"/>
      <c r="AL55" s="24">
        <v>1</v>
      </c>
      <c r="AM55" s="24"/>
      <c r="AN55" s="24"/>
      <c r="AO55" s="24">
        <v>1</v>
      </c>
      <c r="AP55" s="24"/>
      <c r="AQ55" s="24"/>
      <c r="AR55" s="37"/>
    </row>
    <row r="56" spans="1:44" s="28" customFormat="1" ht="120" x14ac:dyDescent="0.25">
      <c r="A56" s="23" t="s">
        <v>64</v>
      </c>
      <c r="B56" s="23" t="s">
        <v>65</v>
      </c>
      <c r="C56" s="24">
        <v>2010</v>
      </c>
      <c r="D56" s="24" t="s">
        <v>176</v>
      </c>
      <c r="E56" s="24">
        <v>49</v>
      </c>
      <c r="F56" s="24" t="s">
        <v>110</v>
      </c>
      <c r="G56" s="24" t="s">
        <v>327</v>
      </c>
      <c r="H56" s="37" t="s">
        <v>120</v>
      </c>
      <c r="I56" s="25">
        <v>36</v>
      </c>
      <c r="J56" s="24">
        <v>60</v>
      </c>
      <c r="K56" s="24">
        <v>12</v>
      </c>
      <c r="L56" s="39">
        <v>36</v>
      </c>
      <c r="M56" s="42" t="s">
        <v>112</v>
      </c>
      <c r="N56" s="26" t="s">
        <v>268</v>
      </c>
      <c r="O56" s="26"/>
      <c r="P56" s="27" t="s">
        <v>265</v>
      </c>
      <c r="Q56" s="45"/>
      <c r="R56" s="24">
        <v>0</v>
      </c>
      <c r="S56" s="24">
        <v>0</v>
      </c>
      <c r="T56" s="24">
        <v>19.7</v>
      </c>
      <c r="U56" s="24">
        <v>10.7</v>
      </c>
      <c r="V56" s="37" t="s">
        <v>473</v>
      </c>
      <c r="W56" s="24"/>
      <c r="X56" s="24"/>
      <c r="Y56" s="24"/>
      <c r="Z56" s="24">
        <v>1</v>
      </c>
      <c r="AA56" s="24">
        <v>1</v>
      </c>
      <c r="AB56" s="24"/>
      <c r="AC56" s="24"/>
      <c r="AD56" s="24"/>
      <c r="AE56" s="37"/>
      <c r="AF56" s="24"/>
      <c r="AG56" s="24"/>
      <c r="AH56" s="24"/>
      <c r="AI56" s="24"/>
      <c r="AJ56" s="24"/>
      <c r="AK56" s="24"/>
      <c r="AL56" s="24">
        <v>1</v>
      </c>
      <c r="AM56" s="24"/>
      <c r="AN56" s="24"/>
      <c r="AO56" s="24">
        <v>1</v>
      </c>
      <c r="AP56" s="24"/>
      <c r="AQ56" s="24"/>
      <c r="AR56" s="37"/>
    </row>
    <row r="57" spans="1:44" s="28" customFormat="1" ht="60" x14ac:dyDescent="0.25">
      <c r="A57" s="23" t="s">
        <v>58</v>
      </c>
      <c r="B57" s="23" t="s">
        <v>59</v>
      </c>
      <c r="C57" s="24">
        <v>2010</v>
      </c>
      <c r="D57" s="24" t="s">
        <v>176</v>
      </c>
      <c r="E57" s="24">
        <v>10</v>
      </c>
      <c r="F57" s="24" t="s">
        <v>138</v>
      </c>
      <c r="G57" s="24" t="s">
        <v>152</v>
      </c>
      <c r="H57" s="37" t="s">
        <v>156</v>
      </c>
      <c r="I57" s="25"/>
      <c r="J57" s="24"/>
      <c r="K57" s="24">
        <v>3</v>
      </c>
      <c r="L57" s="39">
        <v>30</v>
      </c>
      <c r="M57" s="42" t="s">
        <v>112</v>
      </c>
      <c r="N57" s="26"/>
      <c r="O57" s="26"/>
      <c r="P57" s="27"/>
      <c r="Q57" s="45"/>
      <c r="R57" s="24">
        <v>1</v>
      </c>
      <c r="S57" s="24" t="s">
        <v>424</v>
      </c>
      <c r="T57" s="24" t="s">
        <v>424</v>
      </c>
      <c r="U57" s="24"/>
      <c r="V57" s="37" t="s">
        <v>473</v>
      </c>
      <c r="W57" s="24"/>
      <c r="X57" s="24">
        <v>1</v>
      </c>
      <c r="Y57" s="24"/>
      <c r="Z57" s="24"/>
      <c r="AA57" s="24">
        <v>1</v>
      </c>
      <c r="AB57" s="24"/>
      <c r="AC57" s="24"/>
      <c r="AD57" s="24"/>
      <c r="AE57" s="37">
        <v>1</v>
      </c>
      <c r="AF57" s="24"/>
      <c r="AG57" s="24">
        <v>1</v>
      </c>
      <c r="AH57" s="24"/>
      <c r="AI57" s="24"/>
      <c r="AJ57" s="24"/>
      <c r="AK57" s="24">
        <v>1</v>
      </c>
      <c r="AL57" s="24"/>
      <c r="AM57" s="24"/>
      <c r="AN57" s="24"/>
      <c r="AO57" s="24"/>
      <c r="AP57" s="24"/>
      <c r="AQ57" s="24"/>
      <c r="AR57" s="37"/>
    </row>
    <row r="58" spans="1:44" s="28" customFormat="1" ht="45" x14ac:dyDescent="0.25">
      <c r="A58" s="23" t="s">
        <v>20</v>
      </c>
      <c r="B58" s="23" t="s">
        <v>21</v>
      </c>
      <c r="C58" s="24">
        <v>2010</v>
      </c>
      <c r="D58" s="24" t="s">
        <v>178</v>
      </c>
      <c r="E58" s="24">
        <v>18</v>
      </c>
      <c r="F58" s="24" t="s">
        <v>110</v>
      </c>
      <c r="G58" s="24" t="s">
        <v>119</v>
      </c>
      <c r="H58" s="37" t="s">
        <v>155</v>
      </c>
      <c r="I58" s="25">
        <v>30</v>
      </c>
      <c r="J58" s="24">
        <v>32</v>
      </c>
      <c r="K58" s="24">
        <v>3</v>
      </c>
      <c r="L58" s="39">
        <v>16</v>
      </c>
      <c r="M58" s="42" t="s">
        <v>112</v>
      </c>
      <c r="N58" s="26" t="s">
        <v>162</v>
      </c>
      <c r="O58" s="26" t="s">
        <v>162</v>
      </c>
      <c r="P58" s="27"/>
      <c r="Q58" s="45"/>
      <c r="R58" s="24">
        <v>1</v>
      </c>
      <c r="S58" s="24" t="s">
        <v>424</v>
      </c>
      <c r="T58" s="24">
        <v>21.44</v>
      </c>
      <c r="U58" s="24">
        <v>8.58</v>
      </c>
      <c r="V58" s="37">
        <v>1</v>
      </c>
      <c r="W58" s="24"/>
      <c r="X58" s="24"/>
      <c r="Y58" s="24"/>
      <c r="Z58" s="24"/>
      <c r="AA58" s="24">
        <v>1</v>
      </c>
      <c r="AB58" s="24"/>
      <c r="AC58" s="24"/>
      <c r="AD58" s="24"/>
      <c r="AE58" s="37"/>
      <c r="AF58" s="24"/>
      <c r="AG58" s="24"/>
      <c r="AH58" s="24"/>
      <c r="AI58" s="24"/>
      <c r="AJ58" s="24"/>
      <c r="AK58" s="24">
        <v>1</v>
      </c>
      <c r="AL58" s="24"/>
      <c r="AM58" s="24"/>
      <c r="AN58" s="24"/>
      <c r="AO58" s="24"/>
      <c r="AP58" s="24"/>
      <c r="AQ58" s="24"/>
      <c r="AR58" s="37"/>
    </row>
    <row r="59" spans="1:44" s="28" customFormat="1" ht="60" x14ac:dyDescent="0.25">
      <c r="A59" s="23" t="s">
        <v>22</v>
      </c>
      <c r="B59" s="23" t="s">
        <v>23</v>
      </c>
      <c r="C59" s="24">
        <v>2011</v>
      </c>
      <c r="D59" s="24" t="s">
        <v>176</v>
      </c>
      <c r="E59" s="24">
        <v>18</v>
      </c>
      <c r="F59" s="24" t="s">
        <v>110</v>
      </c>
      <c r="G59" s="24" t="s">
        <v>119</v>
      </c>
      <c r="H59" s="37" t="s">
        <v>143</v>
      </c>
      <c r="I59" s="25">
        <v>18</v>
      </c>
      <c r="J59" s="24">
        <v>60</v>
      </c>
      <c r="K59" s="24">
        <v>6</v>
      </c>
      <c r="L59" s="39">
        <v>18</v>
      </c>
      <c r="M59" s="42" t="s">
        <v>112</v>
      </c>
      <c r="N59" s="26" t="s">
        <v>266</v>
      </c>
      <c r="O59" s="26" t="s">
        <v>267</v>
      </c>
      <c r="P59" s="27" t="s">
        <v>265</v>
      </c>
      <c r="Q59" s="45"/>
      <c r="R59" s="24">
        <v>0</v>
      </c>
      <c r="S59" s="24">
        <v>0</v>
      </c>
      <c r="T59" s="24">
        <v>20.3</v>
      </c>
      <c r="U59" s="24"/>
      <c r="V59" s="37">
        <v>1</v>
      </c>
      <c r="W59" s="24"/>
      <c r="X59" s="24"/>
      <c r="Y59" s="24"/>
      <c r="Z59" s="24"/>
      <c r="AA59" s="24">
        <v>1</v>
      </c>
      <c r="AB59" s="24"/>
      <c r="AC59" s="24"/>
      <c r="AD59" s="24"/>
      <c r="AE59" s="37">
        <v>1</v>
      </c>
      <c r="AF59" s="24"/>
      <c r="AG59" s="24"/>
      <c r="AH59" s="24"/>
      <c r="AI59" s="24"/>
      <c r="AJ59" s="24"/>
      <c r="AK59" s="24"/>
      <c r="AL59" s="24">
        <v>1</v>
      </c>
      <c r="AM59" s="24"/>
      <c r="AN59" s="24"/>
      <c r="AO59" s="24">
        <v>1</v>
      </c>
      <c r="AP59" s="24"/>
      <c r="AQ59" s="24"/>
      <c r="AR59" s="37"/>
    </row>
    <row r="60" spans="1:44" s="28" customFormat="1" ht="60" x14ac:dyDescent="0.25">
      <c r="A60" s="23" t="s">
        <v>22</v>
      </c>
      <c r="B60" s="23" t="s">
        <v>23</v>
      </c>
      <c r="C60" s="24">
        <v>2011</v>
      </c>
      <c r="D60" s="24"/>
      <c r="E60" s="24">
        <v>20</v>
      </c>
      <c r="F60" s="24" t="s">
        <v>110</v>
      </c>
      <c r="G60" s="24" t="s">
        <v>119</v>
      </c>
      <c r="H60" s="37" t="s">
        <v>142</v>
      </c>
      <c r="I60" s="25">
        <v>18</v>
      </c>
      <c r="J60" s="24">
        <v>60</v>
      </c>
      <c r="K60" s="24">
        <v>6</v>
      </c>
      <c r="L60" s="39">
        <v>18</v>
      </c>
      <c r="M60" s="42" t="s">
        <v>112</v>
      </c>
      <c r="N60" s="26" t="s">
        <v>266</v>
      </c>
      <c r="O60" s="26" t="s">
        <v>267</v>
      </c>
      <c r="P60" s="27" t="s">
        <v>265</v>
      </c>
      <c r="Q60" s="45" t="s">
        <v>265</v>
      </c>
      <c r="R60" s="24">
        <v>0</v>
      </c>
      <c r="S60" s="24">
        <v>1</v>
      </c>
      <c r="T60" s="24">
        <v>16.5</v>
      </c>
      <c r="U60" s="24"/>
      <c r="V60" s="37">
        <v>1</v>
      </c>
      <c r="W60" s="24"/>
      <c r="X60" s="24"/>
      <c r="Y60" s="24"/>
      <c r="Z60" s="24"/>
      <c r="AA60" s="24">
        <v>1</v>
      </c>
      <c r="AB60" s="24"/>
      <c r="AC60" s="24"/>
      <c r="AD60" s="24"/>
      <c r="AE60" s="37">
        <v>1</v>
      </c>
      <c r="AF60" s="24"/>
      <c r="AG60" s="24"/>
      <c r="AH60" s="24"/>
      <c r="AI60" s="24"/>
      <c r="AJ60" s="24"/>
      <c r="AK60" s="24"/>
      <c r="AL60" s="24">
        <v>1</v>
      </c>
      <c r="AM60" s="24"/>
      <c r="AN60" s="24"/>
      <c r="AO60" s="24">
        <v>1</v>
      </c>
      <c r="AP60" s="24"/>
      <c r="AQ60" s="24"/>
      <c r="AR60" s="37"/>
    </row>
    <row r="61" spans="1:44" s="28" customFormat="1" ht="60" x14ac:dyDescent="0.25">
      <c r="A61" s="23" t="s">
        <v>102</v>
      </c>
      <c r="B61" s="23" t="s">
        <v>103</v>
      </c>
      <c r="C61" s="24">
        <v>2011</v>
      </c>
      <c r="D61" s="24" t="s">
        <v>178</v>
      </c>
      <c r="E61" s="24">
        <v>24</v>
      </c>
      <c r="F61" s="24" t="s">
        <v>110</v>
      </c>
      <c r="G61" s="24" t="s">
        <v>328</v>
      </c>
      <c r="H61" s="37" t="s">
        <v>149</v>
      </c>
      <c r="I61" s="25">
        <v>36</v>
      </c>
      <c r="J61" s="24">
        <v>60</v>
      </c>
      <c r="K61" s="24">
        <v>12</v>
      </c>
      <c r="L61" s="39">
        <v>36</v>
      </c>
      <c r="M61" s="42" t="s">
        <v>112</v>
      </c>
      <c r="N61" s="26" t="s">
        <v>163</v>
      </c>
      <c r="O61" s="26" t="s">
        <v>163</v>
      </c>
      <c r="P61" s="27"/>
      <c r="Q61" s="45"/>
      <c r="R61" s="24">
        <v>1</v>
      </c>
      <c r="S61" s="24" t="s">
        <v>424</v>
      </c>
      <c r="T61" s="24">
        <v>22.26</v>
      </c>
      <c r="U61" s="24">
        <v>9.8409999999999993</v>
      </c>
      <c r="V61" s="37">
        <v>1</v>
      </c>
      <c r="W61" s="24"/>
      <c r="X61" s="24"/>
      <c r="Y61" s="24"/>
      <c r="Z61" s="24"/>
      <c r="AA61" s="24">
        <v>1</v>
      </c>
      <c r="AB61" s="24"/>
      <c r="AC61" s="24"/>
      <c r="AD61" s="24"/>
      <c r="AE61" s="37"/>
      <c r="AF61" s="24"/>
      <c r="AG61" s="24"/>
      <c r="AH61" s="24"/>
      <c r="AI61" s="24"/>
      <c r="AJ61" s="24"/>
      <c r="AK61" s="24"/>
      <c r="AL61" s="24">
        <v>1</v>
      </c>
      <c r="AM61" s="24"/>
      <c r="AN61" s="24"/>
      <c r="AO61" s="24">
        <v>1</v>
      </c>
      <c r="AP61" s="24"/>
      <c r="AQ61" s="24"/>
      <c r="AR61" s="37">
        <v>1</v>
      </c>
    </row>
    <row r="62" spans="1:44" s="28" customFormat="1" ht="60" x14ac:dyDescent="0.25">
      <c r="A62" s="23" t="s">
        <v>40</v>
      </c>
      <c r="B62" s="23" t="s">
        <v>41</v>
      </c>
      <c r="C62" s="24">
        <v>2011</v>
      </c>
      <c r="D62" s="24" t="s">
        <v>176</v>
      </c>
      <c r="E62" s="24">
        <v>32</v>
      </c>
      <c r="F62" s="24" t="s">
        <v>111</v>
      </c>
      <c r="G62" s="24" t="s">
        <v>329</v>
      </c>
      <c r="H62" s="37" t="s">
        <v>136</v>
      </c>
      <c r="I62" s="25">
        <v>30</v>
      </c>
      <c r="J62" s="24">
        <v>20</v>
      </c>
      <c r="K62" s="24">
        <v>6</v>
      </c>
      <c r="L62" s="39">
        <v>10</v>
      </c>
      <c r="M62" s="42" t="s">
        <v>113</v>
      </c>
      <c r="N62" s="26" t="s">
        <v>269</v>
      </c>
      <c r="O62" s="26" t="s">
        <v>147</v>
      </c>
      <c r="P62" s="27" t="s">
        <v>270</v>
      </c>
      <c r="Q62" s="45"/>
      <c r="R62" s="24">
        <v>0</v>
      </c>
      <c r="S62" s="24">
        <v>0</v>
      </c>
      <c r="T62" s="24">
        <v>8.1999999999999993</v>
      </c>
      <c r="U62" s="24">
        <v>4.4000000000000004</v>
      </c>
      <c r="V62" s="37">
        <v>1</v>
      </c>
      <c r="W62" s="24"/>
      <c r="X62" s="24">
        <v>1</v>
      </c>
      <c r="Y62" s="24">
        <v>1</v>
      </c>
      <c r="Z62" s="24"/>
      <c r="AA62" s="24"/>
      <c r="AB62" s="24"/>
      <c r="AC62" s="24"/>
      <c r="AD62" s="24"/>
      <c r="AE62" s="37"/>
      <c r="AF62" s="24"/>
      <c r="AG62" s="24">
        <v>1</v>
      </c>
      <c r="AH62" s="24">
        <v>1</v>
      </c>
      <c r="AI62" s="24"/>
      <c r="AJ62" s="24"/>
      <c r="AK62" s="24"/>
      <c r="AL62" s="24"/>
      <c r="AM62" s="24"/>
      <c r="AN62" s="24"/>
      <c r="AO62" s="24"/>
      <c r="AP62" s="24"/>
      <c r="AQ62" s="24"/>
      <c r="AR62" s="37"/>
    </row>
    <row r="63" spans="1:44" s="28" customFormat="1" ht="45" x14ac:dyDescent="0.25">
      <c r="A63" s="23" t="s">
        <v>44</v>
      </c>
      <c r="B63" s="23" t="s">
        <v>45</v>
      </c>
      <c r="C63" s="24">
        <v>2011</v>
      </c>
      <c r="D63" s="24" t="s">
        <v>176</v>
      </c>
      <c r="E63" s="24">
        <v>6</v>
      </c>
      <c r="F63" s="24" t="s">
        <v>110</v>
      </c>
      <c r="G63" s="24" t="s">
        <v>329</v>
      </c>
      <c r="H63" s="37" t="s">
        <v>136</v>
      </c>
      <c r="I63" s="25">
        <v>20</v>
      </c>
      <c r="J63" s="24" t="s">
        <v>135</v>
      </c>
      <c r="K63" s="24">
        <v>4</v>
      </c>
      <c r="L63" s="39">
        <v>32.5</v>
      </c>
      <c r="M63" s="42" t="s">
        <v>113</v>
      </c>
      <c r="N63" s="26" t="s">
        <v>273</v>
      </c>
      <c r="O63" s="26" t="s">
        <v>238</v>
      </c>
      <c r="P63" s="27" t="s">
        <v>271</v>
      </c>
      <c r="Q63" s="45" t="s">
        <v>272</v>
      </c>
      <c r="R63" s="24">
        <v>1</v>
      </c>
      <c r="S63" s="24">
        <v>0</v>
      </c>
      <c r="T63" s="24">
        <v>44</v>
      </c>
      <c r="U63" s="24">
        <v>8.17</v>
      </c>
      <c r="V63" s="37">
        <v>1</v>
      </c>
      <c r="W63" s="24"/>
      <c r="X63" s="24">
        <v>1</v>
      </c>
      <c r="Y63" s="24">
        <v>1</v>
      </c>
      <c r="Z63" s="24"/>
      <c r="AA63" s="24"/>
      <c r="AB63" s="24"/>
      <c r="AC63" s="24"/>
      <c r="AD63" s="24"/>
      <c r="AE63" s="37">
        <v>1</v>
      </c>
      <c r="AF63" s="24"/>
      <c r="AG63" s="24">
        <v>1</v>
      </c>
      <c r="AH63" s="24">
        <v>1</v>
      </c>
      <c r="AI63" s="24"/>
      <c r="AJ63" s="24"/>
      <c r="AK63" s="24"/>
      <c r="AL63" s="24"/>
      <c r="AM63" s="24"/>
      <c r="AN63" s="24"/>
      <c r="AO63" s="24"/>
      <c r="AP63" s="24"/>
      <c r="AQ63" s="24"/>
      <c r="AR63" s="37">
        <v>1</v>
      </c>
    </row>
    <row r="64" spans="1:44" s="28" customFormat="1" ht="45" x14ac:dyDescent="0.25">
      <c r="A64" s="23" t="s">
        <v>44</v>
      </c>
      <c r="B64" s="23" t="s">
        <v>45</v>
      </c>
      <c r="C64" s="24">
        <v>2011</v>
      </c>
      <c r="D64" s="24"/>
      <c r="E64" s="24">
        <v>6</v>
      </c>
      <c r="F64" s="24" t="s">
        <v>110</v>
      </c>
      <c r="G64" s="24" t="s">
        <v>329</v>
      </c>
      <c r="H64" s="37" t="s">
        <v>136</v>
      </c>
      <c r="I64" s="25">
        <v>20</v>
      </c>
      <c r="J64" s="24" t="s">
        <v>135</v>
      </c>
      <c r="K64" s="24">
        <v>4</v>
      </c>
      <c r="L64" s="39">
        <v>32.5</v>
      </c>
      <c r="M64" s="42"/>
      <c r="N64" s="26" t="s">
        <v>196</v>
      </c>
      <c r="O64" s="26" t="s">
        <v>238</v>
      </c>
      <c r="P64" s="27" t="s">
        <v>271</v>
      </c>
      <c r="Q64" s="45" t="s">
        <v>272</v>
      </c>
      <c r="R64" s="24">
        <v>1</v>
      </c>
      <c r="S64" s="24">
        <v>0</v>
      </c>
      <c r="T64" s="24">
        <v>37.67</v>
      </c>
      <c r="U64" s="24">
        <v>10</v>
      </c>
      <c r="V64" s="37">
        <v>1</v>
      </c>
      <c r="W64" s="24"/>
      <c r="X64" s="24"/>
      <c r="Y64" s="24">
        <v>1</v>
      </c>
      <c r="Z64" s="24"/>
      <c r="AA64" s="24"/>
      <c r="AB64" s="24"/>
      <c r="AC64" s="24"/>
      <c r="AD64" s="24"/>
      <c r="AE64" s="37"/>
      <c r="AF64" s="24"/>
      <c r="AG64" s="24"/>
      <c r="AH64" s="24">
        <v>1</v>
      </c>
      <c r="AI64" s="24"/>
      <c r="AJ64" s="24"/>
      <c r="AK64" s="24"/>
      <c r="AL64" s="24"/>
      <c r="AM64" s="24"/>
      <c r="AN64" s="24"/>
      <c r="AO64" s="24"/>
      <c r="AP64" s="24"/>
      <c r="AQ64" s="24"/>
      <c r="AR64" s="37">
        <v>1</v>
      </c>
    </row>
    <row r="65" spans="1:44" s="28" customFormat="1" ht="60" x14ac:dyDescent="0.25">
      <c r="A65" s="23" t="s">
        <v>8</v>
      </c>
      <c r="B65" s="23" t="s">
        <v>9</v>
      </c>
      <c r="C65" s="24">
        <v>2011</v>
      </c>
      <c r="D65" s="24" t="s">
        <v>176</v>
      </c>
      <c r="E65" s="24">
        <v>17</v>
      </c>
      <c r="F65" s="24" t="s">
        <v>111</v>
      </c>
      <c r="G65" s="24" t="s">
        <v>119</v>
      </c>
      <c r="H65" s="37" t="s">
        <v>124</v>
      </c>
      <c r="I65" s="25">
        <v>30</v>
      </c>
      <c r="J65" s="24">
        <v>60</v>
      </c>
      <c r="K65" s="24">
        <v>3</v>
      </c>
      <c r="L65" s="39">
        <v>15.8</v>
      </c>
      <c r="M65" s="42" t="s">
        <v>113</v>
      </c>
      <c r="N65" s="26" t="s">
        <v>278</v>
      </c>
      <c r="O65" s="26"/>
      <c r="P65" s="27" t="s">
        <v>279</v>
      </c>
      <c r="Q65" s="45" t="s">
        <v>229</v>
      </c>
      <c r="R65" s="24">
        <v>0</v>
      </c>
      <c r="S65" s="24">
        <v>0</v>
      </c>
      <c r="T65" s="24">
        <v>19</v>
      </c>
      <c r="U65" s="24">
        <v>3.7</v>
      </c>
      <c r="V65" s="37" t="s">
        <v>473</v>
      </c>
      <c r="W65" s="24"/>
      <c r="X65" s="24">
        <v>1</v>
      </c>
      <c r="Y65" s="24">
        <v>1</v>
      </c>
      <c r="Z65" s="24"/>
      <c r="AA65" s="24">
        <v>1</v>
      </c>
      <c r="AB65" s="24"/>
      <c r="AC65" s="24"/>
      <c r="AD65" s="24">
        <v>1</v>
      </c>
      <c r="AE65" s="37"/>
      <c r="AF65" s="24"/>
      <c r="AG65" s="24">
        <v>1</v>
      </c>
      <c r="AH65" s="24">
        <v>1</v>
      </c>
      <c r="AI65" s="24">
        <v>1</v>
      </c>
      <c r="AJ65" s="24"/>
      <c r="AK65" s="24"/>
      <c r="AL65" s="24"/>
      <c r="AM65" s="24"/>
      <c r="AN65" s="24"/>
      <c r="AO65" s="24"/>
      <c r="AP65" s="24"/>
      <c r="AQ65" s="24"/>
      <c r="AR65" s="37">
        <v>1</v>
      </c>
    </row>
    <row r="66" spans="1:44" s="28" customFormat="1" ht="60" x14ac:dyDescent="0.25">
      <c r="A66" s="23" t="s">
        <v>8</v>
      </c>
      <c r="B66" s="23" t="s">
        <v>9</v>
      </c>
      <c r="C66" s="24">
        <v>2011</v>
      </c>
      <c r="D66" s="24"/>
      <c r="E66" s="24">
        <v>19</v>
      </c>
      <c r="F66" s="24" t="s">
        <v>111</v>
      </c>
      <c r="G66" s="24" t="s">
        <v>119</v>
      </c>
      <c r="H66" s="37" t="s">
        <v>124</v>
      </c>
      <c r="I66" s="25">
        <v>15</v>
      </c>
      <c r="J66" s="24">
        <v>60</v>
      </c>
      <c r="K66" s="24">
        <v>3</v>
      </c>
      <c r="L66" s="39">
        <v>8.6</v>
      </c>
      <c r="M66" s="42" t="s">
        <v>113</v>
      </c>
      <c r="N66" s="26" t="s">
        <v>278</v>
      </c>
      <c r="O66" s="29" t="s">
        <v>230</v>
      </c>
      <c r="P66" s="27" t="s">
        <v>279</v>
      </c>
      <c r="Q66" s="45"/>
      <c r="R66" s="24">
        <v>0</v>
      </c>
      <c r="S66" s="24">
        <v>0</v>
      </c>
      <c r="T66" s="30">
        <v>26.7</v>
      </c>
      <c r="U66" s="30">
        <v>5</v>
      </c>
      <c r="V66" s="68" t="s">
        <v>473</v>
      </c>
      <c r="W66" s="30"/>
      <c r="X66" s="24">
        <v>1</v>
      </c>
      <c r="Y66" s="24">
        <v>1</v>
      </c>
      <c r="Z66" s="24"/>
      <c r="AA66" s="24">
        <v>1</v>
      </c>
      <c r="AB66" s="24"/>
      <c r="AC66" s="24"/>
      <c r="AD66" s="24">
        <v>1</v>
      </c>
      <c r="AE66" s="37"/>
      <c r="AF66" s="24"/>
      <c r="AG66" s="24">
        <v>1</v>
      </c>
      <c r="AH66" s="24">
        <v>1</v>
      </c>
      <c r="AI66" s="24">
        <v>1</v>
      </c>
      <c r="AJ66" s="24"/>
      <c r="AK66" s="24"/>
      <c r="AL66" s="24"/>
      <c r="AM66" s="24"/>
      <c r="AN66" s="24"/>
      <c r="AO66" s="24"/>
      <c r="AP66" s="24"/>
      <c r="AQ66" s="24"/>
      <c r="AR66" s="37">
        <v>1</v>
      </c>
    </row>
    <row r="67" spans="1:44" s="28" customFormat="1" ht="30" x14ac:dyDescent="0.25">
      <c r="A67" s="33" t="s">
        <v>0</v>
      </c>
      <c r="B67" s="23" t="s">
        <v>1</v>
      </c>
      <c r="C67" s="24">
        <v>2011</v>
      </c>
      <c r="D67" s="24" t="s">
        <v>176</v>
      </c>
      <c r="E67" s="25">
        <v>8</v>
      </c>
      <c r="F67" s="24" t="s">
        <v>111</v>
      </c>
      <c r="G67" s="24" t="s">
        <v>116</v>
      </c>
      <c r="H67" s="37" t="s">
        <v>114</v>
      </c>
      <c r="I67" s="25" t="s">
        <v>121</v>
      </c>
      <c r="J67" s="24">
        <v>45</v>
      </c>
      <c r="K67" s="34" t="s">
        <v>122</v>
      </c>
      <c r="L67" s="39">
        <v>21.375</v>
      </c>
      <c r="M67" s="42" t="s">
        <v>112</v>
      </c>
      <c r="N67" s="26" t="s">
        <v>285</v>
      </c>
      <c r="O67" s="26" t="s">
        <v>287</v>
      </c>
      <c r="P67" s="27" t="s">
        <v>286</v>
      </c>
      <c r="Q67" s="45" t="s">
        <v>288</v>
      </c>
      <c r="R67" s="24">
        <v>1</v>
      </c>
      <c r="S67" s="24">
        <v>1</v>
      </c>
      <c r="T67" s="24" t="s">
        <v>424</v>
      </c>
      <c r="U67" s="24"/>
      <c r="V67" s="37" t="s">
        <v>473</v>
      </c>
      <c r="W67" s="24"/>
      <c r="X67" s="24">
        <v>1</v>
      </c>
      <c r="Y67" s="24"/>
      <c r="Z67" s="24"/>
      <c r="AA67" s="24">
        <v>1</v>
      </c>
      <c r="AB67" s="24"/>
      <c r="AC67" s="24"/>
      <c r="AD67" s="24"/>
      <c r="AE67" s="37">
        <v>1</v>
      </c>
      <c r="AF67" s="24"/>
      <c r="AG67" s="24">
        <v>1</v>
      </c>
      <c r="AH67" s="24"/>
      <c r="AI67" s="24"/>
      <c r="AJ67" s="24"/>
      <c r="AK67" s="24"/>
      <c r="AL67" s="24"/>
      <c r="AM67" s="24"/>
      <c r="AN67" s="24"/>
      <c r="AO67" s="24"/>
      <c r="AP67" s="24"/>
      <c r="AQ67" s="24"/>
      <c r="AR67" s="37"/>
    </row>
    <row r="68" spans="1:44" s="28" customFormat="1" ht="30" x14ac:dyDescent="0.25">
      <c r="A68" s="23" t="s">
        <v>86</v>
      </c>
      <c r="B68" s="23" t="s">
        <v>87</v>
      </c>
      <c r="C68" s="24">
        <v>2011</v>
      </c>
      <c r="D68" s="24" t="s">
        <v>178</v>
      </c>
      <c r="E68" s="24">
        <v>12</v>
      </c>
      <c r="F68" s="24" t="s">
        <v>110</v>
      </c>
      <c r="G68" s="24" t="s">
        <v>137</v>
      </c>
      <c r="H68" s="37" t="s">
        <v>150</v>
      </c>
      <c r="I68" s="25">
        <v>18</v>
      </c>
      <c r="J68" s="24">
        <v>60</v>
      </c>
      <c r="K68" s="24">
        <v>6</v>
      </c>
      <c r="L68" s="39">
        <v>18</v>
      </c>
      <c r="M68" s="42" t="s">
        <v>112</v>
      </c>
      <c r="N68" s="26" t="s">
        <v>289</v>
      </c>
      <c r="O68" s="26" t="s">
        <v>290</v>
      </c>
      <c r="P68" s="27" t="s">
        <v>455</v>
      </c>
      <c r="Q68" s="45" t="s">
        <v>455</v>
      </c>
      <c r="R68" s="24">
        <v>0</v>
      </c>
      <c r="S68" s="24">
        <v>1</v>
      </c>
      <c r="T68" s="24">
        <v>37.9</v>
      </c>
      <c r="U68" s="24">
        <v>11.1</v>
      </c>
      <c r="V68" s="37">
        <v>1</v>
      </c>
      <c r="W68" s="24"/>
      <c r="X68" s="24">
        <v>1</v>
      </c>
      <c r="Y68" s="24"/>
      <c r="Z68" s="24"/>
      <c r="AA68" s="24">
        <v>1</v>
      </c>
      <c r="AB68" s="24"/>
      <c r="AC68" s="24"/>
      <c r="AD68" s="24"/>
      <c r="AE68" s="37"/>
      <c r="AF68" s="24"/>
      <c r="AG68" s="24">
        <v>1</v>
      </c>
      <c r="AH68" s="24"/>
      <c r="AI68" s="24"/>
      <c r="AJ68" s="24"/>
      <c r="AK68" s="24"/>
      <c r="AL68" s="24"/>
      <c r="AM68" s="24"/>
      <c r="AN68" s="24"/>
      <c r="AO68" s="24"/>
      <c r="AP68" s="24"/>
      <c r="AQ68" s="24"/>
      <c r="AR68" s="37">
        <v>1</v>
      </c>
    </row>
    <row r="69" spans="1:44" s="28" customFormat="1" ht="60" x14ac:dyDescent="0.25">
      <c r="A69" s="23" t="s">
        <v>221</v>
      </c>
      <c r="B69" s="23" t="s">
        <v>222</v>
      </c>
      <c r="C69" s="24">
        <v>2011</v>
      </c>
      <c r="D69" s="24" t="s">
        <v>178</v>
      </c>
      <c r="E69" s="24">
        <v>12</v>
      </c>
      <c r="F69" s="24" t="s">
        <v>110</v>
      </c>
      <c r="G69" s="24" t="s">
        <v>118</v>
      </c>
      <c r="H69" s="37" t="s">
        <v>223</v>
      </c>
      <c r="I69" s="25">
        <v>8</v>
      </c>
      <c r="J69" s="24" t="s">
        <v>154</v>
      </c>
      <c r="K69" s="24">
        <v>2</v>
      </c>
      <c r="L69" s="39">
        <v>22</v>
      </c>
      <c r="M69" s="42" t="s">
        <v>112</v>
      </c>
      <c r="N69" s="26" t="s">
        <v>297</v>
      </c>
      <c r="O69" s="26" t="s">
        <v>299</v>
      </c>
      <c r="P69" s="27" t="s">
        <v>298</v>
      </c>
      <c r="Q69" s="45" t="s">
        <v>298</v>
      </c>
      <c r="R69" s="24">
        <v>1</v>
      </c>
      <c r="S69" s="24">
        <v>1</v>
      </c>
      <c r="T69" s="24" t="s">
        <v>424</v>
      </c>
      <c r="U69" s="24"/>
      <c r="V69" s="37" t="s">
        <v>473</v>
      </c>
      <c r="W69" s="24"/>
      <c r="X69" s="24"/>
      <c r="Y69" s="24"/>
      <c r="Z69" s="24"/>
      <c r="AA69" s="24">
        <v>1</v>
      </c>
      <c r="AB69" s="24"/>
      <c r="AC69" s="24"/>
      <c r="AD69" s="24"/>
      <c r="AE69" s="37"/>
      <c r="AF69" s="24"/>
      <c r="AG69" s="24"/>
      <c r="AH69" s="24"/>
      <c r="AI69" s="24"/>
      <c r="AJ69" s="24"/>
      <c r="AK69" s="24"/>
      <c r="AL69" s="24"/>
      <c r="AM69" s="24"/>
      <c r="AN69" s="24"/>
      <c r="AO69" s="24"/>
      <c r="AP69" s="24">
        <v>1</v>
      </c>
      <c r="AQ69" s="24"/>
      <c r="AR69" s="37"/>
    </row>
    <row r="70" spans="1:44" s="28" customFormat="1" ht="75" x14ac:dyDescent="0.25">
      <c r="A70" s="23" t="s">
        <v>100</v>
      </c>
      <c r="B70" s="23" t="s">
        <v>101</v>
      </c>
      <c r="C70" s="24">
        <v>2011</v>
      </c>
      <c r="D70" s="24" t="s">
        <v>176</v>
      </c>
      <c r="E70" s="24">
        <v>27</v>
      </c>
      <c r="F70" s="24" t="s">
        <v>110</v>
      </c>
      <c r="G70" s="24" t="s">
        <v>134</v>
      </c>
      <c r="H70" s="37" t="s">
        <v>139</v>
      </c>
      <c r="I70" s="25">
        <v>20</v>
      </c>
      <c r="J70" s="24"/>
      <c r="K70" s="30" t="s">
        <v>141</v>
      </c>
      <c r="L70" s="39"/>
      <c r="M70" s="42" t="s">
        <v>112</v>
      </c>
      <c r="N70" s="26" t="s">
        <v>300</v>
      </c>
      <c r="O70" s="26" t="s">
        <v>203</v>
      </c>
      <c r="P70" s="27" t="s">
        <v>301</v>
      </c>
      <c r="Q70" s="45"/>
      <c r="R70" s="24">
        <v>1</v>
      </c>
      <c r="S70" s="24">
        <v>0</v>
      </c>
      <c r="T70" s="24">
        <v>29.93</v>
      </c>
      <c r="U70" s="24">
        <v>7.66</v>
      </c>
      <c r="V70" s="37">
        <v>1</v>
      </c>
      <c r="W70" s="24"/>
      <c r="X70" s="24"/>
      <c r="Y70" s="24"/>
      <c r="Z70" s="24"/>
      <c r="AA70" s="24">
        <v>1</v>
      </c>
      <c r="AB70" s="24"/>
      <c r="AC70" s="24"/>
      <c r="AD70" s="24"/>
      <c r="AE70" s="37"/>
      <c r="AF70" s="24"/>
      <c r="AG70" s="24"/>
      <c r="AH70" s="24"/>
      <c r="AI70" s="24"/>
      <c r="AJ70" s="24"/>
      <c r="AK70" s="24"/>
      <c r="AL70" s="24"/>
      <c r="AM70" s="24">
        <v>1</v>
      </c>
      <c r="AN70" s="24"/>
      <c r="AO70" s="24"/>
      <c r="AP70" s="24"/>
      <c r="AQ70" s="24"/>
      <c r="AR70" s="37"/>
    </row>
    <row r="71" spans="1:44" s="28" customFormat="1" ht="75" x14ac:dyDescent="0.25">
      <c r="A71" s="23" t="s">
        <v>100</v>
      </c>
      <c r="B71" s="23" t="s">
        <v>101</v>
      </c>
      <c r="C71" s="24">
        <v>2011</v>
      </c>
      <c r="D71" s="24"/>
      <c r="E71" s="24"/>
      <c r="F71" s="24" t="s">
        <v>110</v>
      </c>
      <c r="G71" s="24" t="s">
        <v>134</v>
      </c>
      <c r="H71" s="37" t="s">
        <v>140</v>
      </c>
      <c r="I71" s="25">
        <v>20</v>
      </c>
      <c r="J71" s="24"/>
      <c r="K71" s="30" t="s">
        <v>141</v>
      </c>
      <c r="L71" s="39"/>
      <c r="M71" s="42" t="s">
        <v>112</v>
      </c>
      <c r="N71" s="26" t="s">
        <v>300</v>
      </c>
      <c r="O71" s="26" t="s">
        <v>204</v>
      </c>
      <c r="P71" s="27" t="s">
        <v>301</v>
      </c>
      <c r="Q71" s="45"/>
      <c r="R71" s="24">
        <v>0</v>
      </c>
      <c r="S71" s="24">
        <v>0</v>
      </c>
      <c r="T71" s="24">
        <v>27.5</v>
      </c>
      <c r="U71" s="24">
        <v>9.5399999999999991</v>
      </c>
      <c r="V71" s="37">
        <v>1</v>
      </c>
      <c r="W71" s="24"/>
      <c r="X71" s="24">
        <v>1</v>
      </c>
      <c r="Y71" s="24"/>
      <c r="Z71" s="24"/>
      <c r="AA71" s="24"/>
      <c r="AB71" s="24"/>
      <c r="AC71" s="24"/>
      <c r="AD71" s="24"/>
      <c r="AE71" s="37"/>
      <c r="AF71" s="24"/>
      <c r="AG71" s="24">
        <v>1</v>
      </c>
      <c r="AH71" s="24"/>
      <c r="AI71" s="24"/>
      <c r="AJ71" s="24"/>
      <c r="AK71" s="24"/>
      <c r="AL71" s="24"/>
      <c r="AM71" s="24"/>
      <c r="AN71" s="24"/>
      <c r="AO71" s="24"/>
      <c r="AP71" s="24"/>
      <c r="AQ71" s="24"/>
      <c r="AR71" s="37"/>
    </row>
    <row r="72" spans="1:44" s="28" customFormat="1" ht="60" x14ac:dyDescent="0.25">
      <c r="A72" s="23" t="s">
        <v>60</v>
      </c>
      <c r="B72" s="23" t="s">
        <v>61</v>
      </c>
      <c r="C72" s="24">
        <v>2011</v>
      </c>
      <c r="D72" s="24" t="s">
        <v>178</v>
      </c>
      <c r="E72" s="24">
        <v>13</v>
      </c>
      <c r="F72" s="24" t="s">
        <v>110</v>
      </c>
      <c r="G72" s="24" t="s">
        <v>326</v>
      </c>
      <c r="H72" s="37" t="s">
        <v>148</v>
      </c>
      <c r="I72" s="25">
        <v>18</v>
      </c>
      <c r="J72" s="24">
        <v>60</v>
      </c>
      <c r="K72" s="24">
        <v>6</v>
      </c>
      <c r="L72" s="39">
        <v>18</v>
      </c>
      <c r="M72" s="42" t="s">
        <v>112</v>
      </c>
      <c r="N72" s="26" t="s">
        <v>303</v>
      </c>
      <c r="O72" s="26" t="s">
        <v>305</v>
      </c>
      <c r="P72" s="27" t="s">
        <v>304</v>
      </c>
      <c r="Q72" s="45" t="s">
        <v>304</v>
      </c>
      <c r="R72" s="24">
        <v>0</v>
      </c>
      <c r="S72" s="24">
        <v>1</v>
      </c>
      <c r="T72" s="24">
        <v>32.15</v>
      </c>
      <c r="U72" s="24">
        <v>11.31</v>
      </c>
      <c r="V72" s="37">
        <v>1</v>
      </c>
      <c r="W72" s="24"/>
      <c r="X72" s="24">
        <v>1</v>
      </c>
      <c r="Y72" s="24"/>
      <c r="Z72" s="24"/>
      <c r="AA72" s="24">
        <v>1</v>
      </c>
      <c r="AB72" s="24"/>
      <c r="AC72" s="24"/>
      <c r="AD72" s="24">
        <v>1</v>
      </c>
      <c r="AE72" s="37"/>
      <c r="AF72" s="24"/>
      <c r="AG72" s="24">
        <v>1</v>
      </c>
      <c r="AH72" s="24"/>
      <c r="AI72" s="24"/>
      <c r="AJ72" s="24">
        <v>1</v>
      </c>
      <c r="AK72" s="24"/>
      <c r="AL72" s="24"/>
      <c r="AM72" s="24"/>
      <c r="AN72" s="24"/>
      <c r="AO72" s="24"/>
      <c r="AP72" s="24"/>
      <c r="AQ72" s="24"/>
      <c r="AR72" s="37"/>
    </row>
    <row r="73" spans="1:44" s="28" customFormat="1" ht="45" x14ac:dyDescent="0.25">
      <c r="A73" s="23" t="s">
        <v>82</v>
      </c>
      <c r="B73" s="23" t="s">
        <v>83</v>
      </c>
      <c r="C73" s="24">
        <v>2011</v>
      </c>
      <c r="D73" s="24" t="s">
        <v>178</v>
      </c>
      <c r="E73" s="24">
        <v>23</v>
      </c>
      <c r="F73" s="24" t="s">
        <v>110</v>
      </c>
      <c r="G73" s="24" t="s">
        <v>152</v>
      </c>
      <c r="H73" s="37" t="s">
        <v>151</v>
      </c>
      <c r="I73" s="25"/>
      <c r="J73" s="24"/>
      <c r="K73" s="35"/>
      <c r="L73" s="39">
        <v>23.5</v>
      </c>
      <c r="M73" s="42" t="s">
        <v>112</v>
      </c>
      <c r="N73" s="26" t="s">
        <v>309</v>
      </c>
      <c r="O73" s="26" t="s">
        <v>311</v>
      </c>
      <c r="P73" s="27" t="s">
        <v>310</v>
      </c>
      <c r="Q73" s="45" t="s">
        <v>310</v>
      </c>
      <c r="R73" s="24">
        <v>1</v>
      </c>
      <c r="S73" s="24">
        <v>1</v>
      </c>
      <c r="T73" s="24">
        <v>37.9</v>
      </c>
      <c r="U73" s="24">
        <v>3.1</v>
      </c>
      <c r="V73" s="37">
        <v>1</v>
      </c>
      <c r="W73" s="24"/>
      <c r="X73" s="24"/>
      <c r="Y73" s="24"/>
      <c r="Z73" s="24"/>
      <c r="AA73" s="24">
        <v>1</v>
      </c>
      <c r="AB73" s="24"/>
      <c r="AC73" s="24"/>
      <c r="AD73" s="24"/>
      <c r="AE73" s="37">
        <v>1</v>
      </c>
      <c r="AF73" s="24"/>
      <c r="AG73" s="24"/>
      <c r="AH73" s="24"/>
      <c r="AI73" s="24"/>
      <c r="AJ73" s="24"/>
      <c r="AK73" s="24">
        <v>1</v>
      </c>
      <c r="AL73" s="24"/>
      <c r="AM73" s="24"/>
      <c r="AN73" s="24"/>
      <c r="AO73" s="24"/>
      <c r="AP73" s="24"/>
      <c r="AQ73" s="24"/>
      <c r="AR73" s="37"/>
    </row>
    <row r="74" spans="1:44" s="28" customFormat="1" ht="60" x14ac:dyDescent="0.25">
      <c r="A74" s="23" t="s">
        <v>74</v>
      </c>
      <c r="B74" s="23" t="s">
        <v>75</v>
      </c>
      <c r="C74" s="24">
        <v>2011</v>
      </c>
      <c r="D74" s="24" t="s">
        <v>176</v>
      </c>
      <c r="E74" s="24">
        <v>11</v>
      </c>
      <c r="F74" s="24" t="s">
        <v>111</v>
      </c>
      <c r="G74" s="24" t="s">
        <v>330</v>
      </c>
      <c r="H74" s="37" t="s">
        <v>145</v>
      </c>
      <c r="I74" s="25">
        <v>50</v>
      </c>
      <c r="J74" s="24">
        <v>20</v>
      </c>
      <c r="K74" s="24">
        <v>5</v>
      </c>
      <c r="L74" s="39">
        <v>16.666666666666668</v>
      </c>
      <c r="M74" s="42" t="s">
        <v>112</v>
      </c>
      <c r="N74" s="26" t="s">
        <v>317</v>
      </c>
      <c r="O74" s="26" t="s">
        <v>317</v>
      </c>
      <c r="P74" s="27" t="s">
        <v>318</v>
      </c>
      <c r="Q74" s="45" t="s">
        <v>318</v>
      </c>
      <c r="R74" s="24">
        <v>1</v>
      </c>
      <c r="S74" s="24">
        <v>1</v>
      </c>
      <c r="T74" s="24">
        <v>30.5</v>
      </c>
      <c r="U74" s="24"/>
      <c r="V74" s="37">
        <v>1</v>
      </c>
      <c r="W74" s="24"/>
      <c r="X74" s="24">
        <v>1</v>
      </c>
      <c r="Y74" s="24"/>
      <c r="Z74" s="24">
        <v>1</v>
      </c>
      <c r="AA74" s="24"/>
      <c r="AB74" s="24"/>
      <c r="AC74" s="24"/>
      <c r="AD74" s="24"/>
      <c r="AE74" s="37"/>
      <c r="AF74" s="24"/>
      <c r="AG74" s="24">
        <v>1</v>
      </c>
      <c r="AH74" s="24"/>
      <c r="AI74" s="24"/>
      <c r="AJ74" s="24"/>
      <c r="AK74" s="24"/>
      <c r="AL74" s="24">
        <v>1</v>
      </c>
      <c r="AM74" s="24"/>
      <c r="AN74" s="24"/>
      <c r="AO74" s="24"/>
      <c r="AP74" s="24"/>
      <c r="AQ74" s="24"/>
      <c r="AR74" s="37"/>
    </row>
    <row r="75" spans="1:44" s="28" customFormat="1" ht="45" x14ac:dyDescent="0.25">
      <c r="A75" s="33" t="s">
        <v>6</v>
      </c>
      <c r="B75" s="23" t="s">
        <v>7</v>
      </c>
      <c r="C75" s="24">
        <v>2011</v>
      </c>
      <c r="D75" s="24" t="s">
        <v>178</v>
      </c>
      <c r="E75" s="25">
        <v>19</v>
      </c>
      <c r="F75" s="24" t="s">
        <v>110</v>
      </c>
      <c r="G75" s="24" t="s">
        <v>119</v>
      </c>
      <c r="H75" s="37" t="s">
        <v>115</v>
      </c>
      <c r="I75" s="25">
        <v>20</v>
      </c>
      <c r="J75" s="24">
        <v>45</v>
      </c>
      <c r="K75" s="24">
        <v>4</v>
      </c>
      <c r="L75" s="39">
        <v>15</v>
      </c>
      <c r="M75" s="42" t="s">
        <v>112</v>
      </c>
      <c r="N75" s="23" t="s">
        <v>321</v>
      </c>
      <c r="O75" s="23" t="s">
        <v>322</v>
      </c>
      <c r="P75" s="27" t="s">
        <v>456</v>
      </c>
      <c r="Q75" s="45" t="s">
        <v>457</v>
      </c>
      <c r="R75" s="24">
        <v>1</v>
      </c>
      <c r="S75" s="24">
        <v>1</v>
      </c>
      <c r="T75" s="24">
        <v>31.21</v>
      </c>
      <c r="U75" s="24">
        <v>16.920000000000002</v>
      </c>
      <c r="V75" s="37">
        <v>1</v>
      </c>
      <c r="W75" s="24"/>
      <c r="X75" s="24"/>
      <c r="Y75" s="24"/>
      <c r="Z75" s="24">
        <v>1</v>
      </c>
      <c r="AA75" s="24">
        <v>1</v>
      </c>
      <c r="AB75" s="24">
        <v>1</v>
      </c>
      <c r="AC75" s="24"/>
      <c r="AD75" s="24"/>
      <c r="AE75" s="37">
        <v>1</v>
      </c>
      <c r="AF75" s="24"/>
      <c r="AG75" s="24"/>
      <c r="AH75" s="24"/>
      <c r="AI75" s="24"/>
      <c r="AJ75" s="24"/>
      <c r="AK75" s="24"/>
      <c r="AL75" s="24"/>
      <c r="AM75" s="24"/>
      <c r="AN75" s="24"/>
      <c r="AO75" s="24"/>
      <c r="AP75" s="24"/>
      <c r="AQ75" s="24"/>
      <c r="AR75" s="37">
        <v>1</v>
      </c>
    </row>
    <row r="76" spans="1:44" s="28" customFormat="1" ht="150" x14ac:dyDescent="0.25">
      <c r="A76" s="23" t="s">
        <v>28</v>
      </c>
      <c r="B76" s="23" t="s">
        <v>29</v>
      </c>
      <c r="C76" s="24">
        <v>2012</v>
      </c>
      <c r="D76" s="24" t="s">
        <v>178</v>
      </c>
      <c r="E76" s="24">
        <v>42</v>
      </c>
      <c r="F76" s="24" t="s">
        <v>111</v>
      </c>
      <c r="G76" s="24" t="s">
        <v>119</v>
      </c>
      <c r="H76" s="37" t="s">
        <v>209</v>
      </c>
      <c r="I76" s="25">
        <v>18</v>
      </c>
      <c r="J76" s="24">
        <v>60</v>
      </c>
      <c r="K76" s="24"/>
      <c r="L76" s="39">
        <v>18</v>
      </c>
      <c r="M76" s="42" t="s">
        <v>112</v>
      </c>
      <c r="N76" s="26" t="s">
        <v>200</v>
      </c>
      <c r="O76" s="26" t="s">
        <v>201</v>
      </c>
      <c r="P76" s="27"/>
      <c r="Q76" s="45"/>
      <c r="R76" s="24">
        <v>1</v>
      </c>
      <c r="S76" s="24" t="s">
        <v>424</v>
      </c>
      <c r="T76" s="24">
        <v>10.02</v>
      </c>
      <c r="U76" s="24">
        <v>1.1399999999999999</v>
      </c>
      <c r="V76" s="37">
        <v>1</v>
      </c>
      <c r="W76" s="24"/>
      <c r="X76" s="24"/>
      <c r="Y76" s="24"/>
      <c r="Z76" s="24">
        <v>1</v>
      </c>
      <c r="AA76" s="24">
        <v>1</v>
      </c>
      <c r="AB76" s="24"/>
      <c r="AC76" s="24"/>
      <c r="AD76" s="24"/>
      <c r="AE76" s="37"/>
      <c r="AF76" s="24"/>
      <c r="AG76" s="24"/>
      <c r="AH76" s="24"/>
      <c r="AI76" s="24"/>
      <c r="AJ76" s="24"/>
      <c r="AK76" s="24"/>
      <c r="AL76" s="24">
        <v>1</v>
      </c>
      <c r="AM76" s="24"/>
      <c r="AN76" s="24"/>
      <c r="AO76" s="24">
        <v>1</v>
      </c>
      <c r="AP76" s="24"/>
      <c r="AQ76" s="24"/>
      <c r="AR76" s="37"/>
    </row>
    <row r="77" spans="1:44" s="28" customFormat="1" ht="150" x14ac:dyDescent="0.25">
      <c r="A77" s="23" t="s">
        <v>28</v>
      </c>
      <c r="B77" s="23" t="s">
        <v>29</v>
      </c>
      <c r="C77" s="24">
        <v>2012</v>
      </c>
      <c r="D77" s="24"/>
      <c r="E77" s="24">
        <v>116</v>
      </c>
      <c r="F77" s="24" t="s">
        <v>110</v>
      </c>
      <c r="G77" s="24" t="s">
        <v>119</v>
      </c>
      <c r="H77" s="37" t="s">
        <v>209</v>
      </c>
      <c r="I77" s="25">
        <v>18</v>
      </c>
      <c r="J77" s="24">
        <v>60</v>
      </c>
      <c r="K77" s="24"/>
      <c r="L77" s="39">
        <v>18</v>
      </c>
      <c r="M77" s="42" t="s">
        <v>112</v>
      </c>
      <c r="N77" s="26" t="s">
        <v>200</v>
      </c>
      <c r="O77" s="26" t="s">
        <v>202</v>
      </c>
      <c r="P77" s="27"/>
      <c r="Q77" s="45"/>
      <c r="R77" s="24">
        <v>1</v>
      </c>
      <c r="S77" s="24" t="s">
        <v>424</v>
      </c>
      <c r="T77" s="24">
        <v>20.47</v>
      </c>
      <c r="U77" s="24">
        <v>1.1499999999999999</v>
      </c>
      <c r="V77" s="37">
        <v>1</v>
      </c>
      <c r="W77" s="24"/>
      <c r="X77" s="24"/>
      <c r="Y77" s="24"/>
      <c r="Z77" s="24">
        <v>1</v>
      </c>
      <c r="AA77" s="24">
        <v>1</v>
      </c>
      <c r="AB77" s="24"/>
      <c r="AC77" s="24"/>
      <c r="AD77" s="24"/>
      <c r="AE77" s="37"/>
      <c r="AF77" s="24"/>
      <c r="AG77" s="24"/>
      <c r="AH77" s="24"/>
      <c r="AI77" s="24"/>
      <c r="AJ77" s="24"/>
      <c r="AK77" s="24"/>
      <c r="AL77" s="24">
        <v>1</v>
      </c>
      <c r="AM77" s="24"/>
      <c r="AN77" s="24"/>
      <c r="AO77" s="24">
        <v>1</v>
      </c>
      <c r="AP77" s="24"/>
      <c r="AQ77" s="24"/>
      <c r="AR77" s="37"/>
    </row>
    <row r="78" spans="1:44" s="28" customFormat="1" ht="60" x14ac:dyDescent="0.25">
      <c r="A78" s="23" t="s">
        <v>62</v>
      </c>
      <c r="B78" s="23" t="s">
        <v>63</v>
      </c>
      <c r="C78" s="24">
        <v>2012</v>
      </c>
      <c r="D78" s="24" t="s">
        <v>176</v>
      </c>
      <c r="E78" s="24">
        <v>10</v>
      </c>
      <c r="F78" s="24" t="s">
        <v>110</v>
      </c>
      <c r="G78" s="24" t="s">
        <v>329</v>
      </c>
      <c r="H78" s="37" t="s">
        <v>136</v>
      </c>
      <c r="I78" s="25">
        <v>20</v>
      </c>
      <c r="J78" s="30" t="s">
        <v>135</v>
      </c>
      <c r="K78" s="24">
        <v>4</v>
      </c>
      <c r="L78" s="39">
        <v>32.5</v>
      </c>
      <c r="M78" s="42" t="s">
        <v>113</v>
      </c>
      <c r="N78" s="26" t="s">
        <v>275</v>
      </c>
      <c r="O78" s="26" t="s">
        <v>275</v>
      </c>
      <c r="P78" s="27" t="s">
        <v>276</v>
      </c>
      <c r="Q78" s="45" t="s">
        <v>277</v>
      </c>
      <c r="R78" s="24">
        <v>1</v>
      </c>
      <c r="S78" s="24">
        <v>1</v>
      </c>
      <c r="T78" s="24">
        <v>44.9</v>
      </c>
      <c r="U78" s="24">
        <v>9.02</v>
      </c>
      <c r="V78" s="37">
        <v>1</v>
      </c>
      <c r="W78" s="24"/>
      <c r="X78" s="24">
        <v>1</v>
      </c>
      <c r="Y78" s="24">
        <v>1</v>
      </c>
      <c r="Z78" s="24"/>
      <c r="AA78" s="24"/>
      <c r="AB78" s="24"/>
      <c r="AC78" s="24"/>
      <c r="AD78" s="24">
        <v>1</v>
      </c>
      <c r="AE78" s="37">
        <v>1</v>
      </c>
      <c r="AF78" s="24"/>
      <c r="AG78" s="24">
        <v>1</v>
      </c>
      <c r="AH78" s="24">
        <v>1</v>
      </c>
      <c r="AI78" s="24"/>
      <c r="AJ78" s="24"/>
      <c r="AK78" s="24"/>
      <c r="AL78" s="24"/>
      <c r="AM78" s="24"/>
      <c r="AN78" s="24"/>
      <c r="AO78" s="24"/>
      <c r="AP78" s="24"/>
      <c r="AQ78" s="24"/>
      <c r="AR78" s="37">
        <v>1</v>
      </c>
    </row>
    <row r="79" spans="1:44" s="28" customFormat="1" ht="60" x14ac:dyDescent="0.25">
      <c r="A79" s="23" t="s">
        <v>50</v>
      </c>
      <c r="B79" s="23" t="s">
        <v>51</v>
      </c>
      <c r="C79" s="24">
        <v>2012</v>
      </c>
      <c r="D79" s="24" t="s">
        <v>176</v>
      </c>
      <c r="E79" s="24">
        <v>6</v>
      </c>
      <c r="F79" s="24" t="s">
        <v>138</v>
      </c>
      <c r="G79" s="24" t="s">
        <v>137</v>
      </c>
      <c r="H79" s="37" t="s">
        <v>150</v>
      </c>
      <c r="I79" s="25">
        <v>20</v>
      </c>
      <c r="J79" s="24">
        <v>45</v>
      </c>
      <c r="K79" s="24">
        <v>4</v>
      </c>
      <c r="L79" s="39">
        <v>15</v>
      </c>
      <c r="M79" s="42" t="s">
        <v>112</v>
      </c>
      <c r="N79" s="26" t="s">
        <v>292</v>
      </c>
      <c r="O79" s="26" t="s">
        <v>293</v>
      </c>
      <c r="P79" s="27" t="s">
        <v>291</v>
      </c>
      <c r="Q79" s="45" t="s">
        <v>291</v>
      </c>
      <c r="R79" s="24">
        <v>0</v>
      </c>
      <c r="S79" s="24">
        <v>1</v>
      </c>
      <c r="T79" s="24">
        <v>39</v>
      </c>
      <c r="U79" s="24" t="s">
        <v>423</v>
      </c>
      <c r="V79" s="37">
        <v>1</v>
      </c>
      <c r="W79" s="24"/>
      <c r="X79" s="24">
        <v>1</v>
      </c>
      <c r="Y79" s="24"/>
      <c r="Z79" s="24"/>
      <c r="AA79" s="24">
        <v>1</v>
      </c>
      <c r="AB79" s="24"/>
      <c r="AC79" s="24"/>
      <c r="AD79" s="24"/>
      <c r="AE79" s="37"/>
      <c r="AF79" s="24"/>
      <c r="AG79" s="24">
        <v>1</v>
      </c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37">
        <v>1</v>
      </c>
    </row>
    <row r="80" spans="1:44" s="28" customFormat="1" ht="60" x14ac:dyDescent="0.25">
      <c r="A80" s="23" t="s">
        <v>50</v>
      </c>
      <c r="B80" s="23" t="s">
        <v>51</v>
      </c>
      <c r="C80" s="24">
        <v>2012</v>
      </c>
      <c r="D80" s="24"/>
      <c r="E80" s="24">
        <v>9</v>
      </c>
      <c r="F80" s="24" t="s">
        <v>138</v>
      </c>
      <c r="G80" s="24" t="s">
        <v>137</v>
      </c>
      <c r="H80" s="37" t="s">
        <v>150</v>
      </c>
      <c r="I80" s="25">
        <v>20</v>
      </c>
      <c r="J80" s="24">
        <v>45</v>
      </c>
      <c r="K80" s="24">
        <v>4</v>
      </c>
      <c r="L80" s="39">
        <v>15</v>
      </c>
      <c r="M80" s="42" t="s">
        <v>112</v>
      </c>
      <c r="N80" s="26" t="s">
        <v>292</v>
      </c>
      <c r="O80" s="26" t="s">
        <v>293</v>
      </c>
      <c r="P80" s="27" t="s">
        <v>291</v>
      </c>
      <c r="Q80" s="45" t="s">
        <v>291</v>
      </c>
      <c r="R80" s="24">
        <v>0</v>
      </c>
      <c r="S80" s="24">
        <v>1</v>
      </c>
      <c r="T80" s="24">
        <v>40.5</v>
      </c>
      <c r="U80" s="24" t="s">
        <v>423</v>
      </c>
      <c r="V80" s="37">
        <v>1</v>
      </c>
      <c r="W80" s="24"/>
      <c r="X80" s="24"/>
      <c r="Y80" s="24"/>
      <c r="Z80" s="24"/>
      <c r="AA80" s="24">
        <v>1</v>
      </c>
      <c r="AB80" s="24"/>
      <c r="AC80" s="24"/>
      <c r="AD80" s="24"/>
      <c r="AE80" s="37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4"/>
      <c r="AR80" s="37">
        <v>1</v>
      </c>
    </row>
    <row r="81" spans="1:44" s="28" customFormat="1" ht="60" x14ac:dyDescent="0.25">
      <c r="A81" s="23" t="s">
        <v>332</v>
      </c>
      <c r="B81" s="23" t="s">
        <v>333</v>
      </c>
      <c r="C81" s="24">
        <v>2013</v>
      </c>
      <c r="D81" s="24" t="s">
        <v>178</v>
      </c>
      <c r="E81" s="24">
        <v>10</v>
      </c>
      <c r="F81" s="24" t="s">
        <v>111</v>
      </c>
      <c r="G81" s="24" t="s">
        <v>119</v>
      </c>
      <c r="H81" s="37" t="s">
        <v>127</v>
      </c>
      <c r="I81" s="25" t="s">
        <v>459</v>
      </c>
      <c r="J81" s="24">
        <v>45</v>
      </c>
      <c r="K81" s="24" t="s">
        <v>460</v>
      </c>
      <c r="L81" s="39">
        <f>(54*45)/60</f>
        <v>40.5</v>
      </c>
      <c r="M81" s="42" t="s">
        <v>112</v>
      </c>
      <c r="N81" s="26" t="s">
        <v>368</v>
      </c>
      <c r="O81" s="26" t="s">
        <v>369</v>
      </c>
      <c r="P81" s="27"/>
      <c r="Q81" s="45"/>
      <c r="R81" s="24">
        <v>1</v>
      </c>
      <c r="S81" s="24">
        <v>0</v>
      </c>
      <c r="T81" s="24">
        <v>14.9</v>
      </c>
      <c r="U81" s="24">
        <v>5.8</v>
      </c>
      <c r="V81" s="37">
        <v>1</v>
      </c>
      <c r="W81" s="24"/>
      <c r="X81" s="24"/>
      <c r="Y81" s="24"/>
      <c r="Z81" s="24"/>
      <c r="AA81" s="24">
        <v>1</v>
      </c>
      <c r="AB81" s="24"/>
      <c r="AC81" s="24"/>
      <c r="AD81" s="24"/>
      <c r="AE81" s="37"/>
      <c r="AF81" s="24"/>
      <c r="AG81" s="24"/>
      <c r="AH81" s="24"/>
      <c r="AI81" s="24"/>
      <c r="AJ81" s="24"/>
      <c r="AK81" s="24">
        <v>1</v>
      </c>
      <c r="AL81" s="24"/>
      <c r="AM81" s="24"/>
      <c r="AN81" s="24"/>
      <c r="AO81" s="24"/>
      <c r="AP81" s="24"/>
      <c r="AQ81" s="24"/>
      <c r="AR81" s="37"/>
    </row>
    <row r="82" spans="1:44" s="28" customFormat="1" ht="60" x14ac:dyDescent="0.25">
      <c r="A82" s="23" t="s">
        <v>334</v>
      </c>
      <c r="B82" s="23" t="s">
        <v>351</v>
      </c>
      <c r="C82" s="24">
        <v>2013</v>
      </c>
      <c r="D82" s="24" t="s">
        <v>178</v>
      </c>
      <c r="E82" s="24">
        <v>6</v>
      </c>
      <c r="F82" s="24" t="s">
        <v>110</v>
      </c>
      <c r="G82" s="24" t="s">
        <v>167</v>
      </c>
      <c r="H82" s="37" t="s">
        <v>431</v>
      </c>
      <c r="I82" s="25">
        <v>20</v>
      </c>
      <c r="J82" s="24">
        <f>18*2</f>
        <v>36</v>
      </c>
      <c r="K82" s="24">
        <v>4</v>
      </c>
      <c r="L82" s="39">
        <f>(20*36)/60</f>
        <v>12</v>
      </c>
      <c r="M82" s="42"/>
      <c r="N82" s="26" t="s">
        <v>452</v>
      </c>
      <c r="O82" s="26" t="s">
        <v>371</v>
      </c>
      <c r="P82" s="27"/>
      <c r="Q82" s="45"/>
      <c r="R82" s="24">
        <v>1</v>
      </c>
      <c r="S82" s="24">
        <v>0</v>
      </c>
      <c r="T82" s="24">
        <v>18.8</v>
      </c>
      <c r="U82" s="24" t="s">
        <v>423</v>
      </c>
      <c r="V82" s="37">
        <v>1</v>
      </c>
      <c r="W82" s="24"/>
      <c r="X82" s="24"/>
      <c r="Y82" s="24"/>
      <c r="Z82" s="24">
        <v>1</v>
      </c>
      <c r="AA82" s="24"/>
      <c r="AB82" s="24"/>
      <c r="AC82" s="24"/>
      <c r="AD82" s="24">
        <v>1</v>
      </c>
      <c r="AE82" s="37"/>
      <c r="AF82" s="24"/>
      <c r="AG82" s="24"/>
      <c r="AH82" s="24"/>
      <c r="AI82" s="24">
        <v>1</v>
      </c>
      <c r="AJ82" s="24"/>
      <c r="AK82" s="24"/>
      <c r="AL82" s="24"/>
      <c r="AM82" s="24">
        <v>1</v>
      </c>
      <c r="AN82" s="24"/>
      <c r="AO82" s="24"/>
      <c r="AP82" s="24"/>
      <c r="AQ82" s="24"/>
      <c r="AR82" s="37"/>
    </row>
    <row r="83" spans="1:44" s="28" customFormat="1" ht="90" x14ac:dyDescent="0.25">
      <c r="A83" s="23" t="s">
        <v>335</v>
      </c>
      <c r="B83" s="23" t="s">
        <v>352</v>
      </c>
      <c r="C83" s="24">
        <v>2013</v>
      </c>
      <c r="D83" s="24" t="s">
        <v>176</v>
      </c>
      <c r="E83" s="24">
        <v>5</v>
      </c>
      <c r="F83" s="24" t="s">
        <v>110</v>
      </c>
      <c r="G83" s="24" t="s">
        <v>328</v>
      </c>
      <c r="H83" s="37" t="s">
        <v>372</v>
      </c>
      <c r="I83" s="25">
        <v>12</v>
      </c>
      <c r="J83" s="24">
        <v>90</v>
      </c>
      <c r="K83" s="24">
        <v>6</v>
      </c>
      <c r="L83" s="39">
        <v>18</v>
      </c>
      <c r="M83" s="42" t="s">
        <v>112</v>
      </c>
      <c r="N83" s="26" t="s">
        <v>399</v>
      </c>
      <c r="O83" s="26" t="s">
        <v>400</v>
      </c>
      <c r="P83" s="27" t="s">
        <v>373</v>
      </c>
      <c r="Q83" s="45"/>
      <c r="R83" s="24">
        <v>1</v>
      </c>
      <c r="S83" s="24">
        <v>0</v>
      </c>
      <c r="T83" s="24">
        <v>23.8</v>
      </c>
      <c r="U83" s="24">
        <v>7.7</v>
      </c>
      <c r="V83" s="37">
        <v>1</v>
      </c>
      <c r="W83" s="24"/>
      <c r="X83" s="24"/>
      <c r="Y83" s="24"/>
      <c r="Z83" s="24">
        <v>1</v>
      </c>
      <c r="AA83" s="24"/>
      <c r="AB83" s="24"/>
      <c r="AC83" s="24"/>
      <c r="AD83" s="24"/>
      <c r="AE83" s="37"/>
      <c r="AF83" s="24"/>
      <c r="AG83" s="24"/>
      <c r="AH83" s="24"/>
      <c r="AI83" s="24"/>
      <c r="AJ83" s="24">
        <v>1</v>
      </c>
      <c r="AK83" s="24"/>
      <c r="AL83" s="24"/>
      <c r="AM83" s="24"/>
      <c r="AN83" s="24"/>
      <c r="AO83" s="24">
        <v>1</v>
      </c>
      <c r="AP83" s="24">
        <v>1</v>
      </c>
      <c r="AQ83" s="24"/>
      <c r="AR83" s="37"/>
    </row>
    <row r="84" spans="1:44" s="28" customFormat="1" ht="90" x14ac:dyDescent="0.25">
      <c r="A84" s="23" t="s">
        <v>335</v>
      </c>
      <c r="B84" s="23" t="s">
        <v>352</v>
      </c>
      <c r="C84" s="24">
        <v>2013</v>
      </c>
      <c r="D84" s="24"/>
      <c r="E84" s="24">
        <v>5</v>
      </c>
      <c r="F84" s="24" t="s">
        <v>110</v>
      </c>
      <c r="G84" s="24" t="s">
        <v>328</v>
      </c>
      <c r="H84" s="37" t="s">
        <v>372</v>
      </c>
      <c r="I84" s="25">
        <v>12</v>
      </c>
      <c r="J84" s="24">
        <v>90</v>
      </c>
      <c r="K84" s="24">
        <v>6</v>
      </c>
      <c r="L84" s="39">
        <v>18</v>
      </c>
      <c r="M84" s="42" t="s">
        <v>113</v>
      </c>
      <c r="N84" s="26" t="s">
        <v>399</v>
      </c>
      <c r="O84" s="26" t="s">
        <v>400</v>
      </c>
      <c r="P84" s="27" t="s">
        <v>373</v>
      </c>
      <c r="Q84" s="45"/>
      <c r="R84" s="24">
        <v>0</v>
      </c>
      <c r="S84" s="24">
        <v>0</v>
      </c>
      <c r="T84" s="24">
        <v>24.4</v>
      </c>
      <c r="U84" s="24">
        <v>5.2</v>
      </c>
      <c r="V84" s="37">
        <v>1</v>
      </c>
      <c r="W84" s="24"/>
      <c r="X84" s="24"/>
      <c r="Y84" s="24">
        <v>1</v>
      </c>
      <c r="Z84" s="24">
        <v>1</v>
      </c>
      <c r="AA84" s="24"/>
      <c r="AB84" s="24"/>
      <c r="AC84" s="24"/>
      <c r="AD84" s="24"/>
      <c r="AE84" s="37"/>
      <c r="AF84" s="24"/>
      <c r="AG84" s="24"/>
      <c r="AH84" s="24">
        <v>1</v>
      </c>
      <c r="AI84" s="24"/>
      <c r="AJ84" s="24"/>
      <c r="AK84" s="24"/>
      <c r="AL84" s="24"/>
      <c r="AM84" s="24"/>
      <c r="AN84" s="24"/>
      <c r="AO84" s="24"/>
      <c r="AP84" s="24">
        <v>1</v>
      </c>
      <c r="AQ84" s="24"/>
      <c r="AR84" s="37"/>
    </row>
    <row r="85" spans="1:44" s="28" customFormat="1" ht="60" x14ac:dyDescent="0.25">
      <c r="A85" s="23" t="s">
        <v>336</v>
      </c>
      <c r="B85" s="23" t="s">
        <v>353</v>
      </c>
      <c r="C85" s="24">
        <v>2012</v>
      </c>
      <c r="D85" s="24" t="s">
        <v>176</v>
      </c>
      <c r="E85" s="24">
        <v>13</v>
      </c>
      <c r="F85" s="24" t="s">
        <v>110</v>
      </c>
      <c r="G85" s="24" t="s">
        <v>375</v>
      </c>
      <c r="H85" s="37" t="s">
        <v>374</v>
      </c>
      <c r="I85" s="25">
        <v>24</v>
      </c>
      <c r="J85" s="24">
        <v>60</v>
      </c>
      <c r="K85" s="24">
        <v>8</v>
      </c>
      <c r="L85" s="39">
        <v>24</v>
      </c>
      <c r="M85" s="42" t="s">
        <v>112</v>
      </c>
      <c r="N85" s="26" t="s">
        <v>376</v>
      </c>
      <c r="O85" s="26" t="s">
        <v>376</v>
      </c>
      <c r="P85" s="27" t="s">
        <v>429</v>
      </c>
      <c r="Q85" s="45" t="s">
        <v>430</v>
      </c>
      <c r="R85" s="24">
        <v>1</v>
      </c>
      <c r="S85" s="24">
        <v>0</v>
      </c>
      <c r="T85" s="24">
        <v>24.6</v>
      </c>
      <c r="U85" s="24">
        <v>9.1</v>
      </c>
      <c r="V85" s="37">
        <v>1</v>
      </c>
      <c r="W85" s="24"/>
      <c r="X85" s="24"/>
      <c r="Y85" s="24"/>
      <c r="Z85" s="24">
        <v>1</v>
      </c>
      <c r="AA85" s="24">
        <v>1</v>
      </c>
      <c r="AB85" s="24"/>
      <c r="AC85" s="24"/>
      <c r="AD85" s="24"/>
      <c r="AE85" s="37">
        <v>1</v>
      </c>
      <c r="AF85" s="24"/>
      <c r="AG85" s="24"/>
      <c r="AH85" s="24"/>
      <c r="AI85" s="24"/>
      <c r="AJ85" s="24"/>
      <c r="AK85" s="24"/>
      <c r="AL85" s="24"/>
      <c r="AM85" s="24"/>
      <c r="AN85" s="24"/>
      <c r="AO85" s="24"/>
      <c r="AP85" s="24">
        <v>1</v>
      </c>
      <c r="AQ85" s="24"/>
      <c r="AR85" s="37">
        <v>1</v>
      </c>
    </row>
    <row r="86" spans="1:44" s="28" customFormat="1" ht="60" x14ac:dyDescent="0.25">
      <c r="A86" s="23" t="s">
        <v>337</v>
      </c>
      <c r="B86" s="23" t="s">
        <v>354</v>
      </c>
      <c r="C86" s="24">
        <v>2012</v>
      </c>
      <c r="D86" s="24" t="s">
        <v>176</v>
      </c>
      <c r="E86" s="24">
        <v>14</v>
      </c>
      <c r="F86" s="24" t="s">
        <v>110</v>
      </c>
      <c r="G86" s="24" t="s">
        <v>329</v>
      </c>
      <c r="H86" s="37" t="s">
        <v>136</v>
      </c>
      <c r="I86" s="25">
        <v>20</v>
      </c>
      <c r="J86" s="24" t="s">
        <v>135</v>
      </c>
      <c r="K86" s="24">
        <v>4</v>
      </c>
      <c r="L86" s="39">
        <v>32.5</v>
      </c>
      <c r="M86" s="42" t="s">
        <v>113</v>
      </c>
      <c r="N86" s="26" t="s">
        <v>378</v>
      </c>
      <c r="O86" s="26" t="s">
        <v>379</v>
      </c>
      <c r="P86" s="27" t="s">
        <v>377</v>
      </c>
      <c r="Q86" s="46" t="s">
        <v>230</v>
      </c>
      <c r="R86" s="30">
        <v>0</v>
      </c>
      <c r="S86" s="30">
        <v>0</v>
      </c>
      <c r="T86" s="24">
        <v>43.29</v>
      </c>
      <c r="U86" s="24">
        <v>10.09</v>
      </c>
      <c r="V86" s="37" t="s">
        <v>473</v>
      </c>
      <c r="W86" s="24"/>
      <c r="X86" s="24">
        <v>1</v>
      </c>
      <c r="Y86" s="24">
        <v>1</v>
      </c>
      <c r="Z86" s="24"/>
      <c r="AA86" s="24"/>
      <c r="AB86" s="24"/>
      <c r="AC86" s="24"/>
      <c r="AD86" s="24">
        <v>1</v>
      </c>
      <c r="AE86" s="37"/>
      <c r="AF86" s="24"/>
      <c r="AG86" s="24">
        <v>1</v>
      </c>
      <c r="AH86" s="24">
        <v>1</v>
      </c>
      <c r="AI86" s="24">
        <v>1</v>
      </c>
      <c r="AJ86" s="24"/>
      <c r="AK86" s="24"/>
      <c r="AL86" s="24"/>
      <c r="AM86" s="24"/>
      <c r="AN86" s="24"/>
      <c r="AO86" s="24"/>
      <c r="AP86" s="24"/>
      <c r="AQ86" s="24"/>
      <c r="AR86" s="37"/>
    </row>
    <row r="87" spans="1:44" s="28" customFormat="1" ht="45" x14ac:dyDescent="0.25">
      <c r="A87" s="23" t="s">
        <v>338</v>
      </c>
      <c r="B87" s="23" t="s">
        <v>355</v>
      </c>
      <c r="C87" s="24">
        <v>2013</v>
      </c>
      <c r="D87" s="24" t="s">
        <v>178</v>
      </c>
      <c r="E87" s="24">
        <v>32</v>
      </c>
      <c r="F87" s="24" t="s">
        <v>110</v>
      </c>
      <c r="G87" s="24" t="s">
        <v>119</v>
      </c>
      <c r="H87" s="37" t="s">
        <v>380</v>
      </c>
      <c r="I87" s="25">
        <v>20</v>
      </c>
      <c r="J87" s="24" t="s">
        <v>192</v>
      </c>
      <c r="K87" s="24">
        <v>4</v>
      </c>
      <c r="L87" s="39"/>
      <c r="M87" s="42" t="s">
        <v>112</v>
      </c>
      <c r="N87" s="26" t="s">
        <v>383</v>
      </c>
      <c r="O87" s="26" t="s">
        <v>383</v>
      </c>
      <c r="P87" s="27"/>
      <c r="Q87" s="45"/>
      <c r="R87" s="24">
        <v>1</v>
      </c>
      <c r="S87" s="24" t="s">
        <v>424</v>
      </c>
      <c r="T87" s="24" t="s">
        <v>424</v>
      </c>
      <c r="U87" s="24" t="s">
        <v>424</v>
      </c>
      <c r="V87" s="37"/>
      <c r="W87" s="24"/>
      <c r="X87" s="24"/>
      <c r="Y87" s="24"/>
      <c r="Z87" s="24"/>
      <c r="AA87" s="24">
        <v>1</v>
      </c>
      <c r="AB87" s="24"/>
      <c r="AC87" s="24"/>
      <c r="AD87" s="24"/>
      <c r="AE87" s="37">
        <v>1</v>
      </c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37">
        <v>1</v>
      </c>
    </row>
    <row r="88" spans="1:44" s="28" customFormat="1" ht="45" x14ac:dyDescent="0.25">
      <c r="A88" s="23" t="s">
        <v>338</v>
      </c>
      <c r="B88" s="23" t="s">
        <v>355</v>
      </c>
      <c r="C88" s="24">
        <v>2013</v>
      </c>
      <c r="D88" s="24"/>
      <c r="E88" s="24">
        <v>32</v>
      </c>
      <c r="F88" s="24" t="s">
        <v>110</v>
      </c>
      <c r="G88" s="24" t="s">
        <v>328</v>
      </c>
      <c r="H88" s="37" t="s">
        <v>381</v>
      </c>
      <c r="I88" s="25">
        <v>40</v>
      </c>
      <c r="J88" s="24" t="s">
        <v>192</v>
      </c>
      <c r="K88" s="24">
        <v>4</v>
      </c>
      <c r="L88" s="39"/>
      <c r="M88" s="42" t="s">
        <v>112</v>
      </c>
      <c r="N88" s="26" t="s">
        <v>382</v>
      </c>
      <c r="O88" s="26" t="s">
        <v>382</v>
      </c>
      <c r="P88" s="27"/>
      <c r="Q88" s="45"/>
      <c r="R88" s="24">
        <v>1</v>
      </c>
      <c r="S88" s="24" t="s">
        <v>424</v>
      </c>
      <c r="T88" s="24">
        <v>31.28</v>
      </c>
      <c r="U88" s="24" t="s">
        <v>423</v>
      </c>
      <c r="V88" s="37">
        <v>1</v>
      </c>
      <c r="W88" s="24"/>
      <c r="X88" s="24"/>
      <c r="Y88" s="24"/>
      <c r="Z88" s="24"/>
      <c r="AA88" s="24">
        <v>1</v>
      </c>
      <c r="AB88" s="24"/>
      <c r="AC88" s="24"/>
      <c r="AD88" s="24"/>
      <c r="AE88" s="37">
        <v>1</v>
      </c>
      <c r="AF88" s="24"/>
      <c r="AG88" s="24"/>
      <c r="AH88" s="24"/>
      <c r="AI88" s="24"/>
      <c r="AJ88" s="24"/>
      <c r="AK88" s="24"/>
      <c r="AL88" s="24"/>
      <c r="AM88" s="24"/>
      <c r="AN88" s="24"/>
      <c r="AO88" s="24"/>
      <c r="AP88" s="24"/>
      <c r="AQ88" s="24"/>
      <c r="AR88" s="37">
        <v>1</v>
      </c>
    </row>
    <row r="89" spans="1:44" s="28" customFormat="1" ht="60" x14ac:dyDescent="0.25">
      <c r="A89" s="23" t="s">
        <v>339</v>
      </c>
      <c r="B89" s="23" t="s">
        <v>356</v>
      </c>
      <c r="C89" s="24">
        <v>2013</v>
      </c>
      <c r="D89" s="24" t="s">
        <v>176</v>
      </c>
      <c r="E89" s="24">
        <v>26</v>
      </c>
      <c r="F89" s="24" t="s">
        <v>110</v>
      </c>
      <c r="G89" s="24" t="s">
        <v>119</v>
      </c>
      <c r="H89" s="37" t="s">
        <v>384</v>
      </c>
      <c r="I89" s="25">
        <v>12</v>
      </c>
      <c r="J89" s="24">
        <v>60</v>
      </c>
      <c r="K89" s="24">
        <v>4</v>
      </c>
      <c r="L89" s="39">
        <v>12</v>
      </c>
      <c r="M89" s="42" t="s">
        <v>112</v>
      </c>
      <c r="N89" s="26" t="s">
        <v>385</v>
      </c>
      <c r="O89" s="26" t="s">
        <v>147</v>
      </c>
      <c r="P89" s="27" t="s">
        <v>370</v>
      </c>
      <c r="Q89" s="45" t="s">
        <v>370</v>
      </c>
      <c r="R89" s="24">
        <v>0</v>
      </c>
      <c r="S89" s="24">
        <v>1</v>
      </c>
      <c r="T89" s="24" t="s">
        <v>424</v>
      </c>
      <c r="U89" s="24"/>
      <c r="V89" s="37"/>
      <c r="W89" s="24"/>
      <c r="X89" s="24"/>
      <c r="Y89" s="24"/>
      <c r="Z89" s="24"/>
      <c r="AA89" s="24"/>
      <c r="AB89" s="24"/>
      <c r="AC89" s="24"/>
      <c r="AD89" s="24"/>
      <c r="AE89" s="37"/>
      <c r="AF89" s="24"/>
      <c r="AG89" s="24"/>
      <c r="AH89" s="24"/>
      <c r="AI89" s="24"/>
      <c r="AJ89" s="24"/>
      <c r="AK89" s="24"/>
      <c r="AL89" s="24"/>
      <c r="AM89" s="24"/>
      <c r="AN89" s="24"/>
      <c r="AO89" s="24"/>
      <c r="AP89" s="24"/>
      <c r="AQ89" s="24"/>
      <c r="AR89" s="37"/>
    </row>
    <row r="90" spans="1:44" s="28" customFormat="1" ht="60" x14ac:dyDescent="0.25">
      <c r="A90" s="23" t="s">
        <v>340</v>
      </c>
      <c r="B90" s="23" t="s">
        <v>357</v>
      </c>
      <c r="C90" s="24">
        <v>2013</v>
      </c>
      <c r="D90" s="24" t="s">
        <v>178</v>
      </c>
      <c r="E90" s="24">
        <v>7</v>
      </c>
      <c r="F90" s="24" t="s">
        <v>111</v>
      </c>
      <c r="G90" s="24" t="s">
        <v>137</v>
      </c>
      <c r="H90" s="37" t="s">
        <v>150</v>
      </c>
      <c r="I90" s="25">
        <v>15</v>
      </c>
      <c r="J90" s="24">
        <v>20</v>
      </c>
      <c r="K90" s="24">
        <v>3</v>
      </c>
      <c r="L90" s="39">
        <v>5</v>
      </c>
      <c r="M90" s="42" t="s">
        <v>112</v>
      </c>
      <c r="N90" s="26" t="s">
        <v>387</v>
      </c>
      <c r="O90" s="26" t="s">
        <v>388</v>
      </c>
      <c r="P90" s="27" t="s">
        <v>386</v>
      </c>
      <c r="Q90" s="45"/>
      <c r="R90" s="24">
        <v>1</v>
      </c>
      <c r="S90" s="24">
        <v>0</v>
      </c>
      <c r="T90" s="24" t="s">
        <v>424</v>
      </c>
      <c r="U90" s="24" t="s">
        <v>424</v>
      </c>
      <c r="V90" s="37" t="s">
        <v>473</v>
      </c>
      <c r="W90" s="24"/>
      <c r="X90" s="24">
        <v>1</v>
      </c>
      <c r="Y90" s="24"/>
      <c r="Z90" s="24"/>
      <c r="AA90" s="24"/>
      <c r="AB90" s="24"/>
      <c r="AC90" s="24"/>
      <c r="AD90" s="24"/>
      <c r="AE90" s="37"/>
      <c r="AF90" s="24"/>
      <c r="AG90" s="24">
        <v>1</v>
      </c>
      <c r="AH90" s="24"/>
      <c r="AI90" s="24"/>
      <c r="AJ90" s="24"/>
      <c r="AK90" s="24"/>
      <c r="AL90" s="24"/>
      <c r="AM90" s="24"/>
      <c r="AN90" s="24"/>
      <c r="AO90" s="24"/>
      <c r="AP90" s="24"/>
      <c r="AQ90" s="24"/>
      <c r="AR90" s="37"/>
    </row>
    <row r="91" spans="1:44" s="28" customFormat="1" ht="45" x14ac:dyDescent="0.25">
      <c r="A91" s="23" t="s">
        <v>341</v>
      </c>
      <c r="B91" s="23" t="s">
        <v>358</v>
      </c>
      <c r="C91" s="24">
        <v>2012</v>
      </c>
      <c r="D91" s="24" t="s">
        <v>178</v>
      </c>
      <c r="E91" s="24">
        <v>7</v>
      </c>
      <c r="F91" s="24" t="s">
        <v>111</v>
      </c>
      <c r="G91" s="24" t="s">
        <v>137</v>
      </c>
      <c r="H91" s="37" t="s">
        <v>150</v>
      </c>
      <c r="I91" s="25">
        <v>20</v>
      </c>
      <c r="J91" s="24">
        <v>40</v>
      </c>
      <c r="K91" s="24">
        <v>4</v>
      </c>
      <c r="L91" s="39">
        <f>(20*40)/60</f>
        <v>13.333333333333334</v>
      </c>
      <c r="M91" s="42" t="s">
        <v>112</v>
      </c>
      <c r="N91" s="26" t="s">
        <v>390</v>
      </c>
      <c r="O91" s="26" t="s">
        <v>389</v>
      </c>
      <c r="P91" s="27" t="s">
        <v>391</v>
      </c>
      <c r="Q91" s="45"/>
      <c r="R91" s="24">
        <v>0</v>
      </c>
      <c r="S91" s="24">
        <v>0</v>
      </c>
      <c r="T91" s="24">
        <v>47.4</v>
      </c>
      <c r="U91" s="24">
        <v>22.77</v>
      </c>
      <c r="V91" s="37" t="s">
        <v>473</v>
      </c>
      <c r="W91" s="24"/>
      <c r="X91" s="24">
        <v>1</v>
      </c>
      <c r="Y91" s="24"/>
      <c r="Z91" s="24">
        <v>1</v>
      </c>
      <c r="AA91" s="24"/>
      <c r="AB91" s="24"/>
      <c r="AC91" s="24"/>
      <c r="AD91" s="24"/>
      <c r="AE91" s="37">
        <v>1</v>
      </c>
      <c r="AF91" s="24"/>
      <c r="AG91" s="24">
        <v>1</v>
      </c>
      <c r="AH91" s="24"/>
      <c r="AI91" s="24"/>
      <c r="AJ91" s="24"/>
      <c r="AK91" s="24"/>
      <c r="AL91" s="24"/>
      <c r="AM91" s="24"/>
      <c r="AN91" s="24"/>
      <c r="AO91" s="24"/>
      <c r="AP91" s="24"/>
      <c r="AQ91" s="24"/>
      <c r="AR91" s="37">
        <v>1</v>
      </c>
    </row>
    <row r="92" spans="1:44" s="28" customFormat="1" ht="45" x14ac:dyDescent="0.25">
      <c r="A92" s="23" t="s">
        <v>342</v>
      </c>
      <c r="B92" s="23" t="s">
        <v>359</v>
      </c>
      <c r="C92" s="24">
        <v>2012</v>
      </c>
      <c r="D92" s="24" t="s">
        <v>178</v>
      </c>
      <c r="E92" s="24">
        <v>5</v>
      </c>
      <c r="F92" s="24" t="s">
        <v>110</v>
      </c>
      <c r="G92" s="24" t="s">
        <v>118</v>
      </c>
      <c r="H92" s="37" t="s">
        <v>392</v>
      </c>
      <c r="I92" s="25">
        <v>18</v>
      </c>
      <c r="J92" s="24" t="s">
        <v>393</v>
      </c>
      <c r="K92" s="24">
        <v>6</v>
      </c>
      <c r="L92" s="39">
        <v>12</v>
      </c>
      <c r="M92" s="42" t="s">
        <v>112</v>
      </c>
      <c r="N92" s="26" t="s">
        <v>395</v>
      </c>
      <c r="O92" s="26" t="s">
        <v>394</v>
      </c>
      <c r="P92" s="27" t="s">
        <v>396</v>
      </c>
      <c r="Q92" s="45"/>
      <c r="R92" s="24">
        <v>0</v>
      </c>
      <c r="S92" s="24">
        <v>0</v>
      </c>
      <c r="T92" s="24">
        <v>11.6</v>
      </c>
      <c r="U92" s="24" t="s">
        <v>424</v>
      </c>
      <c r="V92" s="37" t="s">
        <v>473</v>
      </c>
      <c r="W92" s="24"/>
      <c r="X92" s="24"/>
      <c r="Y92" s="24"/>
      <c r="Z92" s="24">
        <v>1</v>
      </c>
      <c r="AA92" s="24"/>
      <c r="AB92" s="24"/>
      <c r="AC92" s="24"/>
      <c r="AD92" s="24"/>
      <c r="AE92" s="37"/>
      <c r="AF92" s="24"/>
      <c r="AG92" s="24"/>
      <c r="AH92" s="24"/>
      <c r="AI92" s="24"/>
      <c r="AJ92" s="24"/>
      <c r="AK92" s="24"/>
      <c r="AL92" s="24"/>
      <c r="AM92" s="24"/>
      <c r="AN92" s="24"/>
      <c r="AO92" s="24"/>
      <c r="AP92" s="24">
        <v>1</v>
      </c>
      <c r="AQ92" s="24"/>
      <c r="AR92" s="37">
        <v>1</v>
      </c>
    </row>
    <row r="93" spans="1:44" s="28" customFormat="1" ht="75" x14ac:dyDescent="0.25">
      <c r="A93" s="23" t="s">
        <v>343</v>
      </c>
      <c r="B93" s="23" t="s">
        <v>360</v>
      </c>
      <c r="C93" s="24">
        <v>2012</v>
      </c>
      <c r="D93" s="24" t="s">
        <v>178</v>
      </c>
      <c r="E93" s="24">
        <v>7</v>
      </c>
      <c r="F93" s="24" t="s">
        <v>110</v>
      </c>
      <c r="G93" s="24" t="s">
        <v>328</v>
      </c>
      <c r="H93" s="37" t="s">
        <v>397</v>
      </c>
      <c r="I93" s="25">
        <v>36</v>
      </c>
      <c r="J93" s="24">
        <v>60</v>
      </c>
      <c r="K93" s="24">
        <v>12</v>
      </c>
      <c r="L93" s="39">
        <v>36</v>
      </c>
      <c r="M93" s="42" t="s">
        <v>112</v>
      </c>
      <c r="N93" s="26" t="s">
        <v>398</v>
      </c>
      <c r="O93" s="26" t="s">
        <v>398</v>
      </c>
      <c r="P93" s="27"/>
      <c r="Q93" s="45"/>
      <c r="R93" s="24">
        <v>1</v>
      </c>
      <c r="S93" s="24" t="s">
        <v>424</v>
      </c>
      <c r="T93" s="24">
        <v>31.8</v>
      </c>
      <c r="U93" s="24" t="s">
        <v>423</v>
      </c>
      <c r="V93" s="37">
        <v>1</v>
      </c>
      <c r="W93" s="24"/>
      <c r="X93" s="24"/>
      <c r="Y93" s="24"/>
      <c r="Z93" s="24">
        <v>1</v>
      </c>
      <c r="AA93" s="24"/>
      <c r="AB93" s="24"/>
      <c r="AC93" s="24"/>
      <c r="AD93" s="24"/>
      <c r="AE93" s="37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4"/>
      <c r="AQ93" s="24"/>
      <c r="AR93" s="37">
        <v>1</v>
      </c>
    </row>
    <row r="94" spans="1:44" s="28" customFormat="1" ht="30" x14ac:dyDescent="0.25">
      <c r="A94" s="23" t="s">
        <v>344</v>
      </c>
      <c r="B94" s="23" t="s">
        <v>361</v>
      </c>
      <c r="C94" s="24">
        <v>2013</v>
      </c>
      <c r="D94" s="24" t="s">
        <v>178</v>
      </c>
      <c r="E94" s="24">
        <v>16</v>
      </c>
      <c r="F94" s="24" t="s">
        <v>110</v>
      </c>
      <c r="G94" s="24" t="s">
        <v>134</v>
      </c>
      <c r="H94" s="37" t="s">
        <v>401</v>
      </c>
      <c r="I94" s="25">
        <v>20</v>
      </c>
      <c r="J94" s="24"/>
      <c r="K94" s="30" t="s">
        <v>402</v>
      </c>
      <c r="L94" s="39" t="s">
        <v>192</v>
      </c>
      <c r="M94" s="42" t="s">
        <v>112</v>
      </c>
      <c r="N94" s="26" t="s">
        <v>404</v>
      </c>
      <c r="O94" s="26" t="s">
        <v>403</v>
      </c>
      <c r="P94" s="27"/>
      <c r="Q94" s="45"/>
      <c r="R94" s="24">
        <v>1</v>
      </c>
      <c r="S94" s="24" t="s">
        <v>424</v>
      </c>
      <c r="T94" s="24">
        <v>29.4</v>
      </c>
      <c r="U94" s="24">
        <v>7.7</v>
      </c>
      <c r="V94" s="37">
        <v>1</v>
      </c>
      <c r="W94" s="24"/>
      <c r="X94" s="24"/>
      <c r="Y94" s="24"/>
      <c r="Z94" s="24">
        <v>1</v>
      </c>
      <c r="AA94" s="24"/>
      <c r="AB94" s="24"/>
      <c r="AC94" s="24"/>
      <c r="AD94" s="24">
        <v>1</v>
      </c>
      <c r="AE94" s="37"/>
      <c r="AF94" s="24"/>
      <c r="AG94" s="24"/>
      <c r="AH94" s="24"/>
      <c r="AI94" s="24">
        <v>1</v>
      </c>
      <c r="AJ94" s="24"/>
      <c r="AK94" s="24"/>
      <c r="AL94" s="24"/>
      <c r="AM94" s="24">
        <v>1</v>
      </c>
      <c r="AN94" s="24"/>
      <c r="AO94" s="24"/>
      <c r="AP94" s="24"/>
      <c r="AQ94" s="24"/>
      <c r="AR94" s="37"/>
    </row>
    <row r="95" spans="1:44" s="28" customFormat="1" ht="45" x14ac:dyDescent="0.25">
      <c r="A95" s="23" t="s">
        <v>345</v>
      </c>
      <c r="B95" s="23" t="s">
        <v>362</v>
      </c>
      <c r="C95" s="24">
        <v>2013</v>
      </c>
      <c r="D95" s="24" t="s">
        <v>178</v>
      </c>
      <c r="E95" s="24">
        <v>18</v>
      </c>
      <c r="F95" s="24" t="s">
        <v>110</v>
      </c>
      <c r="G95" s="24" t="s">
        <v>405</v>
      </c>
      <c r="H95" s="37" t="s">
        <v>406</v>
      </c>
      <c r="I95" s="25">
        <v>18</v>
      </c>
      <c r="J95" s="24"/>
      <c r="K95" s="24">
        <v>6</v>
      </c>
      <c r="L95" s="39"/>
      <c r="M95" s="42" t="s">
        <v>112</v>
      </c>
      <c r="N95" s="26" t="s">
        <v>428</v>
      </c>
      <c r="O95" s="26" t="s">
        <v>427</v>
      </c>
      <c r="P95" s="27"/>
      <c r="Q95" s="45"/>
      <c r="R95" s="24">
        <v>1</v>
      </c>
      <c r="S95" s="24" t="s">
        <v>424</v>
      </c>
      <c r="T95" s="24">
        <v>13.6</v>
      </c>
      <c r="U95" s="24">
        <v>1.2</v>
      </c>
      <c r="V95" s="37">
        <v>1</v>
      </c>
      <c r="W95" s="24"/>
      <c r="X95" s="24"/>
      <c r="Y95" s="24"/>
      <c r="Z95" s="24">
        <v>1</v>
      </c>
      <c r="AA95" s="24">
        <v>1</v>
      </c>
      <c r="AB95" s="24"/>
      <c r="AC95" s="24"/>
      <c r="AD95" s="24"/>
      <c r="AE95" s="37"/>
      <c r="AF95" s="24"/>
      <c r="AG95" s="24"/>
      <c r="AH95" s="24"/>
      <c r="AI95" s="24"/>
      <c r="AJ95" s="24"/>
      <c r="AK95" s="24">
        <v>1</v>
      </c>
      <c r="AL95" s="24"/>
      <c r="AM95" s="24"/>
      <c r="AN95" s="24"/>
      <c r="AO95" s="24"/>
      <c r="AP95" s="24">
        <v>1</v>
      </c>
      <c r="AQ95" s="24"/>
      <c r="AR95" s="37"/>
    </row>
    <row r="96" spans="1:44" s="28" customFormat="1" ht="60" x14ac:dyDescent="0.25">
      <c r="A96" s="23" t="s">
        <v>346</v>
      </c>
      <c r="B96" s="23" t="s">
        <v>363</v>
      </c>
      <c r="C96" s="24">
        <v>2012</v>
      </c>
      <c r="D96" s="24" t="s">
        <v>178</v>
      </c>
      <c r="E96" s="24">
        <v>9</v>
      </c>
      <c r="F96" s="24" t="s">
        <v>110</v>
      </c>
      <c r="G96" s="24" t="s">
        <v>330</v>
      </c>
      <c r="H96" s="37" t="s">
        <v>407</v>
      </c>
      <c r="I96" s="25">
        <v>18</v>
      </c>
      <c r="J96" s="24">
        <v>60</v>
      </c>
      <c r="K96" s="24">
        <v>6</v>
      </c>
      <c r="L96" s="39">
        <v>18</v>
      </c>
      <c r="M96" s="42" t="s">
        <v>112</v>
      </c>
      <c r="N96" s="26" t="s">
        <v>409</v>
      </c>
      <c r="O96" s="26" t="s">
        <v>408</v>
      </c>
      <c r="P96" s="27"/>
      <c r="Q96" s="45"/>
      <c r="R96" s="24">
        <v>1</v>
      </c>
      <c r="S96" s="24" t="s">
        <v>424</v>
      </c>
      <c r="T96" s="24">
        <v>35.799999999999997</v>
      </c>
      <c r="U96" s="24">
        <v>18.2</v>
      </c>
      <c r="V96" s="37">
        <v>1</v>
      </c>
      <c r="W96" s="24"/>
      <c r="X96" s="24"/>
      <c r="Y96" s="24"/>
      <c r="Z96" s="24">
        <v>1</v>
      </c>
      <c r="AA96" s="24"/>
      <c r="AB96" s="24">
        <v>1</v>
      </c>
      <c r="AC96" s="24"/>
      <c r="AD96" s="24"/>
      <c r="AE96" s="37"/>
      <c r="AF96" s="24"/>
      <c r="AG96" s="24"/>
      <c r="AH96" s="24"/>
      <c r="AI96" s="24"/>
      <c r="AJ96" s="24">
        <v>1</v>
      </c>
      <c r="AK96" s="24"/>
      <c r="AL96" s="24"/>
      <c r="AM96" s="24"/>
      <c r="AN96" s="24"/>
      <c r="AO96" s="24"/>
      <c r="AP96" s="24">
        <v>1</v>
      </c>
      <c r="AQ96" s="24"/>
      <c r="AR96" s="37"/>
    </row>
    <row r="97" spans="1:44" s="28" customFormat="1" ht="45" x14ac:dyDescent="0.25">
      <c r="A97" s="23" t="s">
        <v>347</v>
      </c>
      <c r="B97" s="23" t="s">
        <v>364</v>
      </c>
      <c r="C97" s="24">
        <v>2013</v>
      </c>
      <c r="D97" s="24" t="s">
        <v>178</v>
      </c>
      <c r="E97" s="24">
        <v>20</v>
      </c>
      <c r="F97" s="24" t="s">
        <v>109</v>
      </c>
      <c r="G97" s="24" t="s">
        <v>119</v>
      </c>
      <c r="H97" s="37" t="s">
        <v>410</v>
      </c>
      <c r="I97" s="25">
        <v>30</v>
      </c>
      <c r="J97" s="24">
        <v>30</v>
      </c>
      <c r="K97" s="24">
        <v>3</v>
      </c>
      <c r="L97" s="39">
        <v>15</v>
      </c>
      <c r="M97" s="42" t="s">
        <v>112</v>
      </c>
      <c r="N97" s="26" t="s">
        <v>411</v>
      </c>
      <c r="O97" s="26" t="s">
        <v>412</v>
      </c>
      <c r="P97" s="27"/>
      <c r="Q97" s="45"/>
      <c r="R97" s="24">
        <v>1</v>
      </c>
      <c r="S97" s="24" t="s">
        <v>424</v>
      </c>
      <c r="T97" s="24">
        <v>24.6</v>
      </c>
      <c r="U97" s="24">
        <v>11.2</v>
      </c>
      <c r="V97" s="37">
        <v>1</v>
      </c>
      <c r="W97" s="24"/>
      <c r="X97" s="24"/>
      <c r="Y97" s="24"/>
      <c r="Z97" s="24"/>
      <c r="AA97" s="24">
        <v>1</v>
      </c>
      <c r="AB97" s="24"/>
      <c r="AC97" s="24"/>
      <c r="AD97" s="24"/>
      <c r="AE97" s="37">
        <v>1</v>
      </c>
      <c r="AF97" s="24"/>
      <c r="AG97" s="24"/>
      <c r="AH97" s="24"/>
      <c r="AI97" s="24"/>
      <c r="AJ97" s="24"/>
      <c r="AK97" s="24">
        <v>1</v>
      </c>
      <c r="AL97" s="24"/>
      <c r="AM97" s="24"/>
      <c r="AN97" s="24"/>
      <c r="AO97" s="24"/>
      <c r="AP97" s="24"/>
      <c r="AQ97" s="24"/>
      <c r="AR97" s="37"/>
    </row>
    <row r="98" spans="1:44" s="28" customFormat="1" ht="45" x14ac:dyDescent="0.25">
      <c r="A98" s="23" t="s">
        <v>347</v>
      </c>
      <c r="B98" s="23" t="s">
        <v>364</v>
      </c>
      <c r="C98" s="24">
        <v>2013</v>
      </c>
      <c r="D98" s="24"/>
      <c r="E98" s="24">
        <v>21</v>
      </c>
      <c r="F98" s="24" t="s">
        <v>110</v>
      </c>
      <c r="G98" s="24" t="s">
        <v>119</v>
      </c>
      <c r="H98" s="37" t="s">
        <v>410</v>
      </c>
      <c r="I98" s="25">
        <v>30</v>
      </c>
      <c r="J98" s="24">
        <v>30</v>
      </c>
      <c r="K98" s="24">
        <v>3</v>
      </c>
      <c r="L98" s="39">
        <v>15</v>
      </c>
      <c r="M98" s="42" t="s">
        <v>112</v>
      </c>
      <c r="N98" s="26" t="s">
        <v>411</v>
      </c>
      <c r="O98" s="26" t="s">
        <v>412</v>
      </c>
      <c r="P98" s="27"/>
      <c r="Q98" s="45"/>
      <c r="R98" s="24">
        <v>1</v>
      </c>
      <c r="S98" s="24" t="s">
        <v>424</v>
      </c>
      <c r="T98" s="24">
        <v>20</v>
      </c>
      <c r="U98" s="24">
        <v>8.1999999999999993</v>
      </c>
      <c r="V98" s="37">
        <v>1</v>
      </c>
      <c r="W98" s="24"/>
      <c r="X98" s="24"/>
      <c r="Y98" s="24"/>
      <c r="Z98" s="24"/>
      <c r="AA98" s="24">
        <v>1</v>
      </c>
      <c r="AB98" s="24"/>
      <c r="AC98" s="24"/>
      <c r="AD98" s="24"/>
      <c r="AE98" s="37">
        <v>1</v>
      </c>
      <c r="AF98" s="24"/>
      <c r="AG98" s="24"/>
      <c r="AH98" s="24"/>
      <c r="AI98" s="24"/>
      <c r="AJ98" s="24"/>
      <c r="AK98" s="24">
        <v>1</v>
      </c>
      <c r="AL98" s="24"/>
      <c r="AM98" s="24"/>
      <c r="AN98" s="24"/>
      <c r="AO98" s="24"/>
      <c r="AP98" s="24"/>
      <c r="AQ98" s="24"/>
      <c r="AR98" s="37"/>
    </row>
    <row r="99" spans="1:44" s="28" customFormat="1" ht="45" x14ac:dyDescent="0.25">
      <c r="A99" s="23" t="s">
        <v>348</v>
      </c>
      <c r="B99" s="23" t="s">
        <v>365</v>
      </c>
      <c r="C99" s="24">
        <v>2013</v>
      </c>
      <c r="D99" s="24" t="s">
        <v>178</v>
      </c>
      <c r="E99" s="24">
        <v>10</v>
      </c>
      <c r="F99" s="24" t="s">
        <v>110</v>
      </c>
      <c r="G99" s="24" t="s">
        <v>137</v>
      </c>
      <c r="H99" s="37" t="s">
        <v>413</v>
      </c>
      <c r="I99" s="25">
        <v>20</v>
      </c>
      <c r="J99" s="24">
        <v>60</v>
      </c>
      <c r="K99" s="24">
        <v>7</v>
      </c>
      <c r="L99" s="39" t="s">
        <v>192</v>
      </c>
      <c r="M99" s="42" t="s">
        <v>112</v>
      </c>
      <c r="N99" s="26" t="s">
        <v>415</v>
      </c>
      <c r="O99" s="26" t="s">
        <v>416</v>
      </c>
      <c r="P99" s="27" t="s">
        <v>414</v>
      </c>
      <c r="Q99" s="45" t="s">
        <v>414</v>
      </c>
      <c r="R99" s="24">
        <v>1</v>
      </c>
      <c r="S99" s="24">
        <v>1</v>
      </c>
      <c r="T99" s="24">
        <v>28</v>
      </c>
      <c r="U99" s="24">
        <v>7.9</v>
      </c>
      <c r="V99" s="37">
        <v>1</v>
      </c>
      <c r="W99" s="24"/>
      <c r="X99" s="24"/>
      <c r="Y99" s="24"/>
      <c r="Z99" s="24">
        <v>1</v>
      </c>
      <c r="AA99" s="24"/>
      <c r="AB99" s="24"/>
      <c r="AC99" s="24"/>
      <c r="AD99" s="24"/>
      <c r="AE99" s="37">
        <v>1</v>
      </c>
      <c r="AF99" s="24"/>
      <c r="AG99" s="24"/>
      <c r="AH99" s="24"/>
      <c r="AI99" s="24"/>
      <c r="AJ99" s="24"/>
      <c r="AK99" s="24"/>
      <c r="AL99" s="24"/>
      <c r="AM99" s="24">
        <v>1</v>
      </c>
      <c r="AN99" s="24"/>
      <c r="AO99" s="24"/>
      <c r="AP99" s="24"/>
      <c r="AQ99" s="24"/>
      <c r="AR99" s="37"/>
    </row>
    <row r="100" spans="1:44" s="28" customFormat="1" ht="45" x14ac:dyDescent="0.25">
      <c r="A100" s="23" t="s">
        <v>349</v>
      </c>
      <c r="B100" s="23" t="s">
        <v>366</v>
      </c>
      <c r="C100" s="24">
        <v>2012</v>
      </c>
      <c r="D100" s="24" t="s">
        <v>178</v>
      </c>
      <c r="E100" s="24">
        <v>18</v>
      </c>
      <c r="F100" s="24" t="s">
        <v>110</v>
      </c>
      <c r="G100" s="24" t="s">
        <v>119</v>
      </c>
      <c r="H100" s="37" t="s">
        <v>155</v>
      </c>
      <c r="I100" s="25">
        <v>30</v>
      </c>
      <c r="J100" s="24" t="s">
        <v>192</v>
      </c>
      <c r="K100" s="24">
        <v>3</v>
      </c>
      <c r="L100" s="39" t="s">
        <v>192</v>
      </c>
      <c r="M100" s="42" t="s">
        <v>112</v>
      </c>
      <c r="N100" s="26" t="s">
        <v>417</v>
      </c>
      <c r="O100" s="26" t="s">
        <v>417</v>
      </c>
      <c r="P100" s="27"/>
      <c r="Q100" s="45"/>
      <c r="R100" s="24">
        <v>1</v>
      </c>
      <c r="S100" s="24">
        <v>1</v>
      </c>
      <c r="T100" s="24" t="s">
        <v>424</v>
      </c>
      <c r="U100" s="24" t="s">
        <v>424</v>
      </c>
      <c r="V100" s="37" t="s">
        <v>473</v>
      </c>
      <c r="W100" s="24"/>
      <c r="X100" s="24"/>
      <c r="Y100" s="24"/>
      <c r="Z100" s="24"/>
      <c r="AA100" s="24">
        <v>1</v>
      </c>
      <c r="AB100" s="24"/>
      <c r="AC100" s="24"/>
      <c r="AD100" s="24"/>
      <c r="AE100" s="37"/>
      <c r="AF100" s="24"/>
      <c r="AG100" s="24"/>
      <c r="AH100" s="24"/>
      <c r="AI100" s="24"/>
      <c r="AJ100" s="24"/>
      <c r="AK100" s="24">
        <v>1</v>
      </c>
      <c r="AL100" s="24"/>
      <c r="AM100" s="24"/>
      <c r="AN100" s="24"/>
      <c r="AO100" s="24"/>
      <c r="AP100" s="24"/>
      <c r="AQ100" s="24"/>
      <c r="AR100" s="37"/>
    </row>
    <row r="101" spans="1:44" s="28" customFormat="1" ht="45" x14ac:dyDescent="0.25">
      <c r="A101" s="23" t="s">
        <v>350</v>
      </c>
      <c r="B101" s="23" t="s">
        <v>367</v>
      </c>
      <c r="C101" s="24">
        <v>2013</v>
      </c>
      <c r="D101" s="24" t="s">
        <v>178</v>
      </c>
      <c r="E101" s="24">
        <v>9</v>
      </c>
      <c r="F101" s="24" t="s">
        <v>110</v>
      </c>
      <c r="G101" s="24" t="s">
        <v>329</v>
      </c>
      <c r="H101" s="37" t="s">
        <v>418</v>
      </c>
      <c r="I101" s="25">
        <v>10</v>
      </c>
      <c r="J101" s="24">
        <v>60</v>
      </c>
      <c r="K101" s="24">
        <v>2</v>
      </c>
      <c r="L101" s="39">
        <v>10</v>
      </c>
      <c r="M101" s="42" t="s">
        <v>112</v>
      </c>
      <c r="N101" s="26" t="s">
        <v>419</v>
      </c>
      <c r="O101" s="26" t="s">
        <v>420</v>
      </c>
      <c r="P101" s="27" t="s">
        <v>370</v>
      </c>
      <c r="Q101" s="45" t="s">
        <v>370</v>
      </c>
      <c r="R101" s="24">
        <v>0</v>
      </c>
      <c r="S101" s="24">
        <v>1</v>
      </c>
      <c r="T101" s="24">
        <v>21</v>
      </c>
      <c r="U101" s="24">
        <v>3.17</v>
      </c>
      <c r="V101" s="37">
        <v>1</v>
      </c>
      <c r="W101" s="24"/>
      <c r="X101" s="24"/>
      <c r="Y101" s="24"/>
      <c r="Z101" s="24">
        <v>1</v>
      </c>
      <c r="AA101" s="24"/>
      <c r="AB101" s="24"/>
      <c r="AC101" s="24">
        <v>1</v>
      </c>
      <c r="AD101" s="24"/>
      <c r="AE101" s="37">
        <v>1</v>
      </c>
      <c r="AF101" s="24"/>
      <c r="AG101" s="24"/>
      <c r="AH101" s="24"/>
      <c r="AI101" s="24"/>
      <c r="AJ101" s="24">
        <v>1</v>
      </c>
      <c r="AK101" s="24"/>
      <c r="AL101" s="24"/>
      <c r="AM101" s="24"/>
      <c r="AN101" s="24"/>
      <c r="AO101" s="24"/>
      <c r="AP101" s="24"/>
      <c r="AQ101" s="24">
        <v>1</v>
      </c>
      <c r="AR101" s="37"/>
    </row>
    <row r="102" spans="1:44" ht="21" customHeight="1" x14ac:dyDescent="0.25">
      <c r="A102" s="54"/>
      <c r="B102" s="54"/>
      <c r="C102" s="56"/>
      <c r="D102" s="56"/>
      <c r="E102" s="56"/>
      <c r="F102" s="56"/>
      <c r="G102" s="56"/>
      <c r="H102" s="53"/>
      <c r="I102" s="58"/>
      <c r="J102" s="56"/>
      <c r="K102" s="56"/>
      <c r="L102" s="62"/>
      <c r="M102" s="47"/>
      <c r="N102" s="57"/>
      <c r="O102" s="57"/>
      <c r="P102" s="63"/>
      <c r="Q102" s="59"/>
      <c r="T102" s="56"/>
      <c r="U102" s="56"/>
      <c r="W102" s="56"/>
      <c r="X102" s="56"/>
      <c r="Y102" s="56"/>
      <c r="Z102" s="56"/>
      <c r="AA102" s="56"/>
      <c r="AB102" s="56"/>
      <c r="AC102" s="56"/>
      <c r="AD102" s="56"/>
      <c r="AF102" s="56"/>
      <c r="AG102" s="56"/>
      <c r="AH102" s="56"/>
      <c r="AI102" s="56"/>
      <c r="AJ102" s="56"/>
      <c r="AK102" s="56"/>
      <c r="AL102" s="56"/>
      <c r="AM102" s="56"/>
      <c r="AN102" s="56"/>
      <c r="AO102" s="56"/>
      <c r="AP102" s="56"/>
      <c r="AQ102" s="56"/>
      <c r="AR102" s="53"/>
    </row>
    <row r="103" spans="1:44" ht="21" customHeight="1" x14ac:dyDescent="0.25">
      <c r="W103" s="72" t="s">
        <v>461</v>
      </c>
      <c r="X103" s="72"/>
      <c r="Y103" s="72"/>
      <c r="Z103" s="72"/>
      <c r="AA103" s="72"/>
      <c r="AB103" s="72"/>
      <c r="AC103" s="72"/>
      <c r="AD103" s="72"/>
      <c r="AE103" s="73"/>
    </row>
    <row r="104" spans="1:44" ht="21" customHeight="1" x14ac:dyDescent="0.25">
      <c r="W104" s="60" t="s">
        <v>111</v>
      </c>
      <c r="X104" s="60">
        <v>13</v>
      </c>
      <c r="Y104" s="60">
        <v>4</v>
      </c>
      <c r="Z104" s="60">
        <v>6</v>
      </c>
      <c r="AA104" s="60">
        <v>10</v>
      </c>
      <c r="AB104" s="60">
        <v>1</v>
      </c>
      <c r="AC104" s="60">
        <v>0</v>
      </c>
      <c r="AD104" s="60">
        <v>3</v>
      </c>
      <c r="AE104" s="55">
        <v>3</v>
      </c>
    </row>
    <row r="105" spans="1:44" ht="21" customHeight="1" x14ac:dyDescent="0.25">
      <c r="W105" s="60" t="s">
        <v>109</v>
      </c>
      <c r="X105" s="60">
        <v>2</v>
      </c>
      <c r="Y105" s="60">
        <v>2</v>
      </c>
      <c r="Z105" s="60">
        <v>0</v>
      </c>
      <c r="AA105" s="60">
        <v>3</v>
      </c>
      <c r="AB105" s="60">
        <v>0</v>
      </c>
      <c r="AC105" s="60">
        <v>0</v>
      </c>
      <c r="AD105" s="60">
        <v>2</v>
      </c>
      <c r="AE105" s="55">
        <v>1</v>
      </c>
    </row>
    <row r="106" spans="1:44" ht="21" customHeight="1" x14ac:dyDescent="0.25">
      <c r="W106" s="60" t="s">
        <v>110</v>
      </c>
      <c r="X106" s="60">
        <v>15</v>
      </c>
      <c r="Y106" s="60">
        <v>8</v>
      </c>
      <c r="Z106" s="60">
        <v>22</v>
      </c>
      <c r="AA106" s="60">
        <v>45</v>
      </c>
      <c r="AB106" s="60">
        <v>6</v>
      </c>
      <c r="AC106" s="60">
        <v>3</v>
      </c>
      <c r="AD106" s="60">
        <v>17</v>
      </c>
      <c r="AE106" s="55">
        <v>22</v>
      </c>
    </row>
    <row r="107" spans="1:44" ht="21" customHeight="1" x14ac:dyDescent="0.25">
      <c r="W107" s="74" t="s">
        <v>462</v>
      </c>
      <c r="X107" s="75"/>
      <c r="Y107" s="75"/>
      <c r="Z107" s="75"/>
      <c r="AA107" s="75"/>
      <c r="AB107" s="75"/>
      <c r="AC107" s="75"/>
      <c r="AD107" s="75"/>
      <c r="AE107" s="76"/>
    </row>
    <row r="108" spans="1:44" ht="21" customHeight="1" x14ac:dyDescent="0.25">
      <c r="W108" s="60" t="s">
        <v>111</v>
      </c>
      <c r="X108" s="52">
        <v>76.470588235294116</v>
      </c>
      <c r="Y108" s="52">
        <v>23.529411764705884</v>
      </c>
      <c r="Z108" s="51">
        <v>35.294117647058826</v>
      </c>
      <c r="AA108" s="51">
        <v>58.823529411764703</v>
      </c>
      <c r="AB108" s="51">
        <v>5.882352941176471</v>
      </c>
      <c r="AC108" s="51">
        <v>0</v>
      </c>
      <c r="AD108" s="52">
        <v>17.647058823529413</v>
      </c>
      <c r="AE108" s="49">
        <v>17.647058823529413</v>
      </c>
    </row>
    <row r="109" spans="1:44" ht="21" customHeight="1" x14ac:dyDescent="0.25">
      <c r="W109" s="60" t="s">
        <v>109</v>
      </c>
      <c r="X109" s="51">
        <v>50</v>
      </c>
      <c r="Y109" s="51">
        <v>50</v>
      </c>
      <c r="Z109" s="51">
        <v>0</v>
      </c>
      <c r="AA109" s="51">
        <v>75</v>
      </c>
      <c r="AB109" s="51">
        <v>0</v>
      </c>
      <c r="AC109" s="51">
        <v>0</v>
      </c>
      <c r="AD109" s="51">
        <v>50</v>
      </c>
      <c r="AE109" s="48">
        <v>25</v>
      </c>
    </row>
    <row r="110" spans="1:44" ht="21" customHeight="1" x14ac:dyDescent="0.25">
      <c r="W110" s="60" t="s">
        <v>110</v>
      </c>
      <c r="X110" s="52">
        <v>20.547945205479451</v>
      </c>
      <c r="Y110" s="52">
        <v>10.95890410958904</v>
      </c>
      <c r="Z110" s="51">
        <v>30.136986301369863</v>
      </c>
      <c r="AA110" s="51">
        <v>61.643835616438359</v>
      </c>
      <c r="AB110" s="51">
        <v>8.2191780821917799</v>
      </c>
      <c r="AC110" s="51">
        <v>4.10958904109589</v>
      </c>
      <c r="AD110" s="52">
        <v>23.287671232876711</v>
      </c>
      <c r="AE110" s="49">
        <v>30.136986301369863</v>
      </c>
    </row>
    <row r="111" spans="1:44" ht="21" customHeight="1" x14ac:dyDescent="0.25">
      <c r="W111" s="77" t="s">
        <v>463</v>
      </c>
      <c r="X111" s="78"/>
      <c r="Y111" s="78"/>
      <c r="Z111" s="78"/>
      <c r="AA111" s="78"/>
      <c r="AB111" s="78"/>
      <c r="AC111" s="78"/>
      <c r="AD111" s="78"/>
      <c r="AE111" s="79"/>
    </row>
    <row r="112" spans="1:44" ht="21" customHeight="1" x14ac:dyDescent="0.25">
      <c r="W112" s="56" t="s">
        <v>464</v>
      </c>
      <c r="X112" s="64">
        <v>27.129090909090905</v>
      </c>
      <c r="Y112" s="65">
        <v>28.758461538461535</v>
      </c>
      <c r="Z112" s="65">
        <v>22.547500000000003</v>
      </c>
      <c r="AA112" s="65">
        <v>23.373265306122445</v>
      </c>
      <c r="AB112" s="65">
        <v>24.922000000000001</v>
      </c>
      <c r="AC112" s="65">
        <v>22.900000000000002</v>
      </c>
      <c r="AD112" s="65">
        <v>26.437222222222218</v>
      </c>
      <c r="AE112" s="66">
        <v>29.058235294117647</v>
      </c>
    </row>
    <row r="113" spans="23:31" ht="21" customHeight="1" x14ac:dyDescent="0.25">
      <c r="W113" s="56" t="s">
        <v>465</v>
      </c>
      <c r="X113" s="64">
        <v>23.937962962962953</v>
      </c>
      <c r="Y113" s="65">
        <v>24.057619047619042</v>
      </c>
      <c r="Z113" s="65">
        <v>25.929807692307694</v>
      </c>
      <c r="AA113" s="65">
        <v>27.562962962962956</v>
      </c>
      <c r="AB113" s="65">
        <v>24.857464788732401</v>
      </c>
      <c r="AC113" s="65">
        <v>24.942328767123293</v>
      </c>
      <c r="AD113" s="65">
        <v>24.372758620689652</v>
      </c>
      <c r="AE113" s="66">
        <v>23.652542372881353</v>
      </c>
    </row>
    <row r="114" spans="23:31" ht="21" customHeight="1" x14ac:dyDescent="0.25">
      <c r="W114" s="56" t="s">
        <v>466</v>
      </c>
      <c r="X114" s="64">
        <v>12.765205651483857</v>
      </c>
      <c r="Y114" s="65">
        <v>12.829213308015596</v>
      </c>
      <c r="Z114" s="65">
        <v>9.9532578236649503</v>
      </c>
      <c r="AA114" s="65">
        <v>9.8020217701407368</v>
      </c>
      <c r="AB114" s="65">
        <v>10.538663103069576</v>
      </c>
      <c r="AC114" s="65">
        <v>9.0016665123742481</v>
      </c>
      <c r="AD114" s="65">
        <v>9.6652578588015157</v>
      </c>
      <c r="AE114" s="66">
        <v>11.771296782477984</v>
      </c>
    </row>
    <row r="115" spans="23:31" ht="21" customHeight="1" thickBot="1" x14ac:dyDescent="0.3">
      <c r="W115" s="56" t="s">
        <v>467</v>
      </c>
      <c r="X115" s="64">
        <v>9.675748204627773</v>
      </c>
      <c r="Y115" s="65">
        <v>10.104141392116878</v>
      </c>
      <c r="Z115" s="65">
        <v>10.915540907148209</v>
      </c>
      <c r="AA115" s="65">
        <v>11.808754189099536</v>
      </c>
      <c r="AB115" s="65">
        <v>10.756216371184733</v>
      </c>
      <c r="AC115" s="65">
        <v>10.781238271561795</v>
      </c>
      <c r="AD115" s="65">
        <v>10.999495489722845</v>
      </c>
      <c r="AE115" s="66">
        <v>10.120263488668179</v>
      </c>
    </row>
    <row r="116" spans="23:31" ht="21" customHeight="1" thickBot="1" x14ac:dyDescent="0.3">
      <c r="W116" s="80" t="s">
        <v>468</v>
      </c>
      <c r="X116" s="81"/>
      <c r="Y116" s="81"/>
      <c r="Z116" s="81"/>
      <c r="AA116" s="81"/>
      <c r="AB116" s="81"/>
      <c r="AC116" s="81"/>
      <c r="AD116" s="81"/>
      <c r="AE116" s="82"/>
    </row>
    <row r="117" spans="23:31" ht="21" customHeight="1" x14ac:dyDescent="0.25">
      <c r="W117" s="60" t="s">
        <v>111</v>
      </c>
      <c r="X117" s="60">
        <v>6</v>
      </c>
      <c r="Y117" s="60">
        <v>0</v>
      </c>
      <c r="Z117" s="60">
        <v>4</v>
      </c>
      <c r="AA117" s="60">
        <v>5</v>
      </c>
      <c r="AB117" s="60">
        <v>0</v>
      </c>
      <c r="AC117" s="60">
        <v>0</v>
      </c>
      <c r="AD117" s="60">
        <v>0</v>
      </c>
      <c r="AE117" s="55">
        <v>2</v>
      </c>
    </row>
    <row r="118" spans="23:31" ht="21" customHeight="1" x14ac:dyDescent="0.25">
      <c r="W118" s="60" t="s">
        <v>109</v>
      </c>
      <c r="X118" s="60">
        <v>0</v>
      </c>
      <c r="Y118" s="60">
        <v>0</v>
      </c>
      <c r="Z118" s="60">
        <v>0</v>
      </c>
      <c r="AA118" s="60">
        <v>1</v>
      </c>
      <c r="AB118" s="60">
        <v>0</v>
      </c>
      <c r="AC118" s="60">
        <v>0</v>
      </c>
      <c r="AD118" s="60">
        <v>0</v>
      </c>
      <c r="AE118" s="55">
        <v>1</v>
      </c>
    </row>
    <row r="119" spans="23:31" ht="21" customHeight="1" x14ac:dyDescent="0.25">
      <c r="W119" s="60" t="s">
        <v>110</v>
      </c>
      <c r="X119" s="60">
        <v>9</v>
      </c>
      <c r="Y119" s="60">
        <v>6</v>
      </c>
      <c r="Z119" s="60">
        <v>13</v>
      </c>
      <c r="AA119" s="60">
        <v>27</v>
      </c>
      <c r="AB119" s="60">
        <v>6</v>
      </c>
      <c r="AC119" s="60">
        <v>2</v>
      </c>
      <c r="AD119" s="60">
        <v>12</v>
      </c>
      <c r="AE119" s="55">
        <v>13</v>
      </c>
    </row>
    <row r="120" spans="23:31" ht="21" customHeight="1" x14ac:dyDescent="0.25">
      <c r="W120" s="83" t="s">
        <v>469</v>
      </c>
      <c r="X120" s="83"/>
      <c r="Y120" s="83"/>
      <c r="Z120" s="83"/>
      <c r="AA120" s="83"/>
      <c r="AB120" s="83"/>
      <c r="AC120" s="83"/>
      <c r="AD120" s="83"/>
      <c r="AE120" s="84"/>
    </row>
    <row r="121" spans="23:31" ht="21" customHeight="1" x14ac:dyDescent="0.25">
      <c r="W121" s="60" t="s">
        <v>111</v>
      </c>
      <c r="X121" s="60">
        <v>13</v>
      </c>
      <c r="Y121" s="60">
        <v>4</v>
      </c>
      <c r="Z121" s="60">
        <v>6</v>
      </c>
      <c r="AA121" s="60">
        <v>10</v>
      </c>
      <c r="AB121" s="60">
        <v>1</v>
      </c>
      <c r="AC121" s="60">
        <v>0</v>
      </c>
      <c r="AD121" s="60">
        <v>3</v>
      </c>
      <c r="AE121" s="55">
        <v>3</v>
      </c>
    </row>
    <row r="122" spans="23:31" ht="21" customHeight="1" x14ac:dyDescent="0.25">
      <c r="W122" s="60" t="s">
        <v>109</v>
      </c>
      <c r="X122" s="60">
        <v>2</v>
      </c>
      <c r="Y122" s="60">
        <v>2</v>
      </c>
      <c r="Z122" s="60">
        <v>0</v>
      </c>
      <c r="AA122" s="60">
        <v>3</v>
      </c>
      <c r="AB122" s="60">
        <v>0</v>
      </c>
      <c r="AC122" s="60">
        <v>0</v>
      </c>
      <c r="AD122" s="60">
        <v>2</v>
      </c>
      <c r="AE122" s="55">
        <v>1</v>
      </c>
    </row>
    <row r="123" spans="23:31" ht="21" customHeight="1" x14ac:dyDescent="0.25">
      <c r="W123" s="60" t="s">
        <v>110</v>
      </c>
      <c r="X123" s="60">
        <v>15</v>
      </c>
      <c r="Y123" s="60">
        <v>8</v>
      </c>
      <c r="Z123" s="60">
        <v>22</v>
      </c>
      <c r="AA123" s="60">
        <v>45</v>
      </c>
      <c r="AB123" s="60">
        <v>6</v>
      </c>
      <c r="AC123" s="60">
        <v>3</v>
      </c>
      <c r="AD123" s="60">
        <v>17</v>
      </c>
      <c r="AE123" s="55">
        <v>22</v>
      </c>
    </row>
    <row r="124" spans="23:31" ht="21" customHeight="1" x14ac:dyDescent="0.25">
      <c r="W124" s="85" t="s">
        <v>470</v>
      </c>
      <c r="X124" s="86"/>
      <c r="Y124" s="86"/>
      <c r="Z124" s="86"/>
      <c r="AA124" s="86"/>
      <c r="AB124" s="86"/>
      <c r="AC124" s="86"/>
      <c r="AD124" s="86"/>
      <c r="AE124" s="87"/>
    </row>
    <row r="125" spans="23:31" ht="21" customHeight="1" x14ac:dyDescent="0.25">
      <c r="W125" s="60" t="s">
        <v>111</v>
      </c>
      <c r="X125" s="64">
        <v>46.153846153846153</v>
      </c>
      <c r="Y125" s="64">
        <v>0</v>
      </c>
      <c r="Z125" s="64">
        <v>66.666666666666671</v>
      </c>
      <c r="AA125" s="64">
        <v>50</v>
      </c>
      <c r="AB125" s="65">
        <v>0</v>
      </c>
      <c r="AC125" s="65" t="s">
        <v>424</v>
      </c>
      <c r="AD125" s="64">
        <v>0</v>
      </c>
      <c r="AE125" s="67">
        <v>66.666666666666671</v>
      </c>
    </row>
    <row r="126" spans="23:31" ht="21" customHeight="1" x14ac:dyDescent="0.25">
      <c r="W126" s="60" t="s">
        <v>109</v>
      </c>
      <c r="X126" s="65">
        <v>0</v>
      </c>
      <c r="Y126" s="65">
        <v>0</v>
      </c>
      <c r="Z126" s="65" t="s">
        <v>424</v>
      </c>
      <c r="AA126" s="65">
        <v>33.333333333333336</v>
      </c>
      <c r="AB126" s="65" t="s">
        <v>424</v>
      </c>
      <c r="AC126" s="65" t="s">
        <v>424</v>
      </c>
      <c r="AD126" s="65">
        <v>0</v>
      </c>
      <c r="AE126" s="66">
        <v>100</v>
      </c>
    </row>
    <row r="127" spans="23:31" ht="21" customHeight="1" thickBot="1" x14ac:dyDescent="0.3">
      <c r="W127" s="60" t="s">
        <v>110</v>
      </c>
      <c r="X127" s="64">
        <v>60</v>
      </c>
      <c r="Y127" s="64">
        <v>75</v>
      </c>
      <c r="Z127" s="65">
        <v>59.090909090909093</v>
      </c>
      <c r="AA127" s="64">
        <v>60</v>
      </c>
      <c r="AB127" s="64">
        <v>100</v>
      </c>
      <c r="AC127" s="64">
        <v>66.666666666666671</v>
      </c>
      <c r="AD127" s="64">
        <v>70.588235294117652</v>
      </c>
      <c r="AE127" s="67">
        <v>59.090909090909093</v>
      </c>
    </row>
    <row r="128" spans="23:31" ht="21" customHeight="1" thickBot="1" x14ac:dyDescent="0.3">
      <c r="W128" s="80" t="s">
        <v>471</v>
      </c>
      <c r="X128" s="81"/>
      <c r="Y128" s="81"/>
      <c r="Z128" s="81"/>
      <c r="AA128" s="81"/>
      <c r="AB128" s="81"/>
      <c r="AC128" s="81"/>
      <c r="AD128" s="81"/>
      <c r="AE128" s="82"/>
    </row>
    <row r="129" spans="23:31" ht="21" customHeight="1" x14ac:dyDescent="0.25">
      <c r="W129" s="60" t="s">
        <v>111</v>
      </c>
      <c r="X129" s="60">
        <v>3</v>
      </c>
      <c r="Y129" s="60">
        <v>0</v>
      </c>
      <c r="Z129" s="60">
        <v>2</v>
      </c>
      <c r="AA129" s="60">
        <v>3</v>
      </c>
      <c r="AB129" s="60">
        <v>1</v>
      </c>
      <c r="AC129" s="60">
        <v>0</v>
      </c>
      <c r="AD129" s="60">
        <v>0</v>
      </c>
      <c r="AE129" s="55">
        <v>1</v>
      </c>
    </row>
    <row r="130" spans="23:31" ht="21" customHeight="1" x14ac:dyDescent="0.25">
      <c r="W130" s="60" t="s">
        <v>109</v>
      </c>
      <c r="X130" s="60">
        <v>2</v>
      </c>
      <c r="Y130" s="60">
        <v>1</v>
      </c>
      <c r="Z130" s="60">
        <v>0</v>
      </c>
      <c r="AA130" s="60">
        <v>2</v>
      </c>
      <c r="AB130" s="60">
        <v>0</v>
      </c>
      <c r="AC130" s="60">
        <v>0</v>
      </c>
      <c r="AD130" s="60">
        <v>2</v>
      </c>
      <c r="AE130" s="55">
        <v>0</v>
      </c>
    </row>
    <row r="131" spans="23:31" ht="21" customHeight="1" x14ac:dyDescent="0.25">
      <c r="W131" s="60" t="s">
        <v>110</v>
      </c>
      <c r="X131" s="60">
        <v>3</v>
      </c>
      <c r="Y131" s="60">
        <v>1</v>
      </c>
      <c r="Z131" s="60">
        <v>4</v>
      </c>
      <c r="AA131" s="60">
        <v>9</v>
      </c>
      <c r="AB131" s="60">
        <v>1</v>
      </c>
      <c r="AC131" s="60">
        <v>1</v>
      </c>
      <c r="AD131" s="60">
        <v>3</v>
      </c>
      <c r="AE131" s="55">
        <v>8</v>
      </c>
    </row>
    <row r="132" spans="23:31" ht="21" customHeight="1" x14ac:dyDescent="0.25">
      <c r="W132" s="83" t="s">
        <v>469</v>
      </c>
      <c r="X132" s="83"/>
      <c r="Y132" s="83"/>
      <c r="Z132" s="83"/>
      <c r="AA132" s="83"/>
      <c r="AB132" s="83"/>
      <c r="AC132" s="83"/>
      <c r="AD132" s="83"/>
      <c r="AE132" s="84"/>
    </row>
    <row r="133" spans="23:31" ht="21" customHeight="1" x14ac:dyDescent="0.25">
      <c r="W133" s="60" t="s">
        <v>111</v>
      </c>
      <c r="X133" s="60">
        <v>10</v>
      </c>
      <c r="Y133" s="60">
        <v>3</v>
      </c>
      <c r="Z133" s="60">
        <v>4</v>
      </c>
      <c r="AA133" s="60">
        <v>8</v>
      </c>
      <c r="AB133" s="60">
        <v>1</v>
      </c>
      <c r="AC133" s="60">
        <v>0</v>
      </c>
      <c r="AD133" s="60">
        <v>2</v>
      </c>
      <c r="AE133" s="55">
        <v>2</v>
      </c>
    </row>
    <row r="134" spans="23:31" ht="21" customHeight="1" x14ac:dyDescent="0.25">
      <c r="W134" s="60" t="s">
        <v>109</v>
      </c>
      <c r="X134" s="60">
        <v>2</v>
      </c>
      <c r="Y134" s="60">
        <v>2</v>
      </c>
      <c r="Z134" s="60">
        <v>0</v>
      </c>
      <c r="AA134" s="60">
        <v>2</v>
      </c>
      <c r="AB134" s="60">
        <v>0</v>
      </c>
      <c r="AC134" s="60">
        <v>0</v>
      </c>
      <c r="AD134" s="60">
        <v>2</v>
      </c>
      <c r="AE134" s="55">
        <v>0</v>
      </c>
    </row>
    <row r="135" spans="23:31" ht="21" customHeight="1" x14ac:dyDescent="0.25">
      <c r="W135" s="60" t="s">
        <v>110</v>
      </c>
      <c r="X135" s="60">
        <v>9</v>
      </c>
      <c r="Y135" s="60">
        <v>8</v>
      </c>
      <c r="Z135" s="60">
        <v>13</v>
      </c>
      <c r="AA135" s="60">
        <v>21</v>
      </c>
      <c r="AB135" s="60">
        <v>3</v>
      </c>
      <c r="AC135" s="60">
        <v>2</v>
      </c>
      <c r="AD135" s="60">
        <v>9</v>
      </c>
      <c r="AE135" s="55">
        <v>13</v>
      </c>
    </row>
    <row r="136" spans="23:31" ht="21" customHeight="1" x14ac:dyDescent="0.25">
      <c r="W136" s="69" t="s">
        <v>472</v>
      </c>
      <c r="X136" s="70"/>
      <c r="Y136" s="70"/>
      <c r="Z136" s="70"/>
      <c r="AA136" s="70"/>
      <c r="AB136" s="70"/>
      <c r="AC136" s="70"/>
      <c r="AD136" s="70"/>
      <c r="AE136" s="71"/>
    </row>
    <row r="137" spans="23:31" ht="21" customHeight="1" x14ac:dyDescent="0.25">
      <c r="W137" s="60" t="s">
        <v>111</v>
      </c>
      <c r="X137" s="64">
        <v>30</v>
      </c>
      <c r="Y137" s="65">
        <v>0</v>
      </c>
      <c r="Z137" s="64">
        <v>50</v>
      </c>
      <c r="AA137" s="64">
        <v>37.5</v>
      </c>
      <c r="AB137" s="65">
        <v>100</v>
      </c>
      <c r="AC137" s="65" t="s">
        <v>424</v>
      </c>
      <c r="AD137" s="64">
        <v>0</v>
      </c>
      <c r="AE137" s="67">
        <v>50</v>
      </c>
    </row>
    <row r="138" spans="23:31" ht="21" customHeight="1" x14ac:dyDescent="0.25">
      <c r="W138" s="60" t="s">
        <v>109</v>
      </c>
      <c r="X138" s="65">
        <v>100</v>
      </c>
      <c r="Y138" s="65">
        <v>50</v>
      </c>
      <c r="Z138" s="65" t="s">
        <v>424</v>
      </c>
      <c r="AA138" s="65">
        <v>100</v>
      </c>
      <c r="AB138" s="65" t="s">
        <v>424</v>
      </c>
      <c r="AC138" s="65" t="s">
        <v>424</v>
      </c>
      <c r="AD138" s="65">
        <v>100</v>
      </c>
      <c r="AE138" s="66" t="e">
        <v>#DIV/0!</v>
      </c>
    </row>
    <row r="139" spans="23:31" ht="21" customHeight="1" x14ac:dyDescent="0.25">
      <c r="W139" s="60" t="s">
        <v>110</v>
      </c>
      <c r="X139" s="64">
        <v>33.333333333333336</v>
      </c>
      <c r="Y139" s="65">
        <v>12.5</v>
      </c>
      <c r="Z139" s="64">
        <v>30.76923076923077</v>
      </c>
      <c r="AA139" s="64">
        <v>42.857142857142854</v>
      </c>
      <c r="AB139" s="65">
        <v>33.333333333333336</v>
      </c>
      <c r="AC139" s="65">
        <v>50</v>
      </c>
      <c r="AD139" s="64">
        <v>33.333333333333336</v>
      </c>
      <c r="AE139" s="67">
        <v>61.53846153846154</v>
      </c>
    </row>
  </sheetData>
  <sortState ref="A1:BG101">
    <sortCondition ref="H1"/>
  </sortState>
  <mergeCells count="9">
    <mergeCell ref="W136:AE136"/>
    <mergeCell ref="W103:AE103"/>
    <mergeCell ref="W107:AE107"/>
    <mergeCell ref="W111:AE111"/>
    <mergeCell ref="W116:AE116"/>
    <mergeCell ref="W120:AE120"/>
    <mergeCell ref="W124:AE124"/>
    <mergeCell ref="W128:AE128"/>
    <mergeCell ref="W132:AE132"/>
  </mergeCells>
  <pageMargins left="0.7" right="0.7" top="0.75" bottom="0.75" header="0.3" footer="0.3"/>
  <pageSetup paperSize="9" scale="1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REVIEWED ARTICLES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ab11akb</dc:creator>
  <cp:lastModifiedBy>ab11akb</cp:lastModifiedBy>
  <cp:lastPrinted>2014-06-26T07:42:39Z</cp:lastPrinted>
  <dcterms:created xsi:type="dcterms:W3CDTF">2012-02-03T15:56:45Z</dcterms:created>
  <dcterms:modified xsi:type="dcterms:W3CDTF">2014-06-26T08:44:53Z</dcterms:modified>
</cp:coreProperties>
</file>