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9090"/>
  </bookViews>
  <sheets>
    <sheet name="Optimized Solutions" sheetId="1" r:id="rId1"/>
    <sheet name="Ca Solutions" sheetId="9" r:id="rId2"/>
    <sheet name="K Solutions" sheetId="10" r:id="rId3"/>
    <sheet name="Na Solutions" sheetId="11" r:id="rId4"/>
    <sheet name="Mg Solutions" sheetId="7" r:id="rId5"/>
  </sheets>
  <definedNames>
    <definedName name="_xlnm.Print_Area" localSheetId="1">'Ca Solutions'!#REF!</definedName>
    <definedName name="_xlnm.Print_Area" localSheetId="2">'K Solutions'!#REF!</definedName>
    <definedName name="_xlnm.Print_Area" localSheetId="4">'Mg Solutions'!$B$1:$I$34</definedName>
    <definedName name="_xlnm.Print_Area" localSheetId="3">'Na Solutions'!#REF!</definedName>
    <definedName name="_xlnm.Print_Area" localSheetId="0">'Optimized Solutions'!$B$37:$G$71</definedName>
  </definedNames>
  <calcPr calcId="125725"/>
</workbook>
</file>

<file path=xl/calcChain.xml><?xml version="1.0" encoding="utf-8"?>
<calcChain xmlns="http://schemas.openxmlformats.org/spreadsheetml/2006/main">
  <c r="F60" i="9"/>
  <c r="F59"/>
  <c r="F58"/>
  <c r="F57"/>
  <c r="F56"/>
  <c r="F55"/>
  <c r="F51"/>
  <c r="F50"/>
  <c r="F48"/>
  <c r="D48"/>
  <c r="F47"/>
  <c r="D47"/>
  <c r="F46"/>
  <c r="D46"/>
  <c r="F45"/>
  <c r="D45"/>
  <c r="F44"/>
  <c r="D44"/>
  <c r="F43"/>
  <c r="F42"/>
  <c r="D42"/>
  <c r="F41"/>
  <c r="D41"/>
  <c r="F19"/>
  <c r="F18"/>
  <c r="F17"/>
  <c r="F16"/>
  <c r="F15"/>
  <c r="F14"/>
  <c r="F11"/>
  <c r="D11"/>
  <c r="F9"/>
  <c r="F8"/>
  <c r="D8"/>
  <c r="F7"/>
  <c r="D7"/>
  <c r="F6"/>
  <c r="F5"/>
  <c r="D5"/>
  <c r="F4"/>
  <c r="D4"/>
  <c r="F47" i="1"/>
  <c r="F55"/>
  <c r="F54"/>
  <c r="F53"/>
  <c r="F52"/>
  <c r="F51"/>
  <c r="F50"/>
  <c r="F46"/>
  <c r="F45"/>
  <c r="F44"/>
  <c r="F43"/>
  <c r="F42"/>
  <c r="F41"/>
  <c r="F40"/>
  <c r="F18"/>
  <c r="F17"/>
  <c r="F16"/>
  <c r="F15"/>
  <c r="F14"/>
  <c r="F13"/>
  <c r="F10"/>
  <c r="F9"/>
  <c r="F8"/>
  <c r="F7"/>
  <c r="F6"/>
  <c r="F5"/>
  <c r="F4"/>
</calcChain>
</file>

<file path=xl/sharedStrings.xml><?xml version="1.0" encoding="utf-8"?>
<sst xmlns="http://schemas.openxmlformats.org/spreadsheetml/2006/main" count="716" uniqueCount="111">
  <si>
    <t>Macronutrients</t>
  </si>
  <si>
    <t>FW</t>
  </si>
  <si>
    <t>Stock Conc (M)</t>
  </si>
  <si>
    <t>Vol of stock (mL) for 1L</t>
  </si>
  <si>
    <t>Final conc (mM)</t>
  </si>
  <si>
    <t xml:space="preserve"> </t>
  </si>
  <si>
    <t>KCl</t>
  </si>
  <si>
    <t>Micronutrients</t>
  </si>
  <si>
    <t>Stock Conc (mM)</t>
  </si>
  <si>
    <t>Final conc (uM)</t>
  </si>
  <si>
    <t xml:space="preserve">  </t>
  </si>
  <si>
    <t>Final Conc of i</t>
  </si>
  <si>
    <t>K</t>
  </si>
  <si>
    <t>Ca</t>
  </si>
  <si>
    <t>Mg</t>
  </si>
  <si>
    <t>Cl</t>
  </si>
  <si>
    <t>pH with NaOH to 5.6</t>
  </si>
  <si>
    <t>Activity</t>
  </si>
  <si>
    <t>Na</t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</si>
  <si>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NO</t>
    </r>
    <r>
      <rPr>
        <vertAlign val="subscript"/>
        <sz val="10"/>
        <rFont val="Arial"/>
        <family val="2"/>
      </rPr>
      <t>3</t>
    </r>
  </si>
  <si>
    <r>
      <t>KNO</t>
    </r>
    <r>
      <rPr>
        <vertAlign val="subscript"/>
        <sz val="10"/>
        <rFont val="Arial"/>
        <family val="2"/>
      </rPr>
      <t>3</t>
    </r>
  </si>
  <si>
    <r>
      <t>Ca(NO</t>
    </r>
    <r>
      <rPr>
        <vertAlign val="subscript"/>
        <sz val="10"/>
        <rFont val="Arial"/>
        <family val="2"/>
      </rPr>
      <t>3</t>
    </r>
    <r>
      <rPr>
        <sz val="10"/>
        <rFont val="Arial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•</t>
    </r>
    <r>
      <rPr>
        <sz val="10"/>
        <rFont val="Arial"/>
      </rPr>
      <t>4H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</si>
  <si>
    <r>
      <t>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</t>
    </r>
    <r>
      <rPr>
        <sz val="10"/>
        <rFont val="Arial"/>
      </rPr>
      <t>7H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</si>
  <si>
    <r>
      <t>KH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PO</t>
    </r>
    <r>
      <rPr>
        <vertAlign val="subscript"/>
        <sz val="10"/>
        <rFont val="Arial"/>
        <family val="2"/>
      </rPr>
      <t>4</t>
    </r>
  </si>
  <si>
    <r>
      <t>H</t>
    </r>
    <r>
      <rPr>
        <vertAlign val="subscript"/>
        <sz val="10"/>
        <rFont val="Arial"/>
        <family val="2"/>
      </rPr>
      <t>3</t>
    </r>
    <r>
      <rPr>
        <sz val="10"/>
        <rFont val="Arial"/>
      </rPr>
      <t>BO</t>
    </r>
    <r>
      <rPr>
        <vertAlign val="subscript"/>
        <sz val="10"/>
        <rFont val="Arial"/>
        <family val="2"/>
      </rPr>
      <t>3</t>
    </r>
  </si>
  <si>
    <r>
      <t>MnCl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•4H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</si>
  <si>
    <r>
      <t>ZnSO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</t>
    </r>
    <r>
      <rPr>
        <sz val="10"/>
        <rFont val="Arial"/>
      </rPr>
      <t>7H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</si>
  <si>
    <r>
      <t>CuSO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</t>
    </r>
    <r>
      <rPr>
        <sz val="10"/>
        <rFont val="Arial"/>
      </rPr>
      <t>5H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</si>
  <si>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MoO</t>
    </r>
    <r>
      <rPr>
        <vertAlign val="subscript"/>
        <sz val="10"/>
        <rFont val="Arial"/>
        <family val="2"/>
      </rPr>
      <t>3</t>
    </r>
  </si>
  <si>
    <t>NaFe(III)EDTA</t>
  </si>
  <si>
    <t>mM</t>
  </si>
  <si>
    <t>High Calcium Nutrient Solution</t>
  </si>
  <si>
    <t>NH4Cl</t>
  </si>
  <si>
    <t>1.88pM</t>
  </si>
  <si>
    <t>1.89pM</t>
  </si>
  <si>
    <t xml:space="preserve">g to be added for 1 mM </t>
  </si>
  <si>
    <t>Low Calcium Nutrient Solution</t>
  </si>
  <si>
    <r>
      <t>CaCl</t>
    </r>
    <r>
      <rPr>
        <vertAlign val="subscript"/>
        <sz val="10"/>
        <rFont val="Arial"/>
        <family val="2"/>
      </rPr>
      <t>2</t>
    </r>
  </si>
  <si>
    <t>1M solution</t>
  </si>
  <si>
    <t>Low Potassium Nutrient Solution</t>
  </si>
  <si>
    <t>High Potassium Nutrient Solution</t>
  </si>
  <si>
    <t>87uM</t>
  </si>
  <si>
    <t>NaCl</t>
  </si>
  <si>
    <t>MICRONUTRIENTS</t>
  </si>
  <si>
    <t>Fe</t>
  </si>
  <si>
    <t>Mn</t>
  </si>
  <si>
    <t>Zn</t>
  </si>
  <si>
    <t>Cu</t>
  </si>
  <si>
    <t>Mo</t>
  </si>
  <si>
    <t>1.8 pM</t>
  </si>
  <si>
    <t>25 pM</t>
  </si>
  <si>
    <t>23nM</t>
  </si>
  <si>
    <t>23 nM</t>
  </si>
  <si>
    <t>31 nM</t>
  </si>
  <si>
    <t>NaOH</t>
  </si>
  <si>
    <t>50 uM</t>
  </si>
  <si>
    <t>pH5.6</t>
  </si>
  <si>
    <t>27 nM</t>
  </si>
  <si>
    <t>30nM</t>
  </si>
  <si>
    <t>41 uM</t>
  </si>
  <si>
    <t>25uM</t>
  </si>
  <si>
    <t>43 uM</t>
  </si>
  <si>
    <t>1.99pM</t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</si>
  <si>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NO</t>
    </r>
    <r>
      <rPr>
        <vertAlign val="subscript"/>
        <sz val="10"/>
        <rFont val="Arial"/>
        <family val="2"/>
      </rPr>
      <t>3</t>
    </r>
  </si>
  <si>
    <r>
      <t>Ca(NO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•4H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</si>
  <si>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</si>
  <si>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KH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PO</t>
    </r>
    <r>
      <rPr>
        <vertAlign val="subscript"/>
        <sz val="10"/>
        <rFont val="Arial"/>
        <family val="2"/>
      </rPr>
      <t>4</t>
    </r>
  </si>
  <si>
    <r>
      <t>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BO</t>
    </r>
    <r>
      <rPr>
        <vertAlign val="subscript"/>
        <sz val="10"/>
        <rFont val="Arial"/>
        <family val="2"/>
      </rPr>
      <t>3</t>
    </r>
  </si>
  <si>
    <r>
      <t>MnCl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•4H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</si>
  <si>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ZnSO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</si>
  <si>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CuSO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•5H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</si>
  <si>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MoO</t>
    </r>
    <r>
      <rPr>
        <vertAlign val="subscript"/>
        <sz val="10"/>
        <rFont val="Arial"/>
        <family val="2"/>
      </rPr>
      <t>3</t>
    </r>
  </si>
  <si>
    <r>
      <t>NaNO</t>
    </r>
    <r>
      <rPr>
        <vertAlign val="subscript"/>
        <sz val="10"/>
        <rFont val="Arial"/>
        <family val="2"/>
      </rPr>
      <t>3</t>
    </r>
  </si>
  <si>
    <t>Basal Nutrient Solution</t>
  </si>
  <si>
    <t>Germination Medium</t>
  </si>
  <si>
    <t>1M Solution</t>
  </si>
  <si>
    <t>7g per 1000ml</t>
  </si>
  <si>
    <t>0.7%  Agar</t>
  </si>
  <si>
    <t>MACRONUTRIENTS</t>
  </si>
  <si>
    <r>
      <t>Soluble up to 15 mM in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</si>
  <si>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Cl</t>
    </r>
  </si>
  <si>
    <r>
      <t>MgCl</t>
    </r>
    <r>
      <rPr>
        <vertAlign val="subscript"/>
        <sz val="10"/>
        <rFont val="Arial"/>
        <family val="2"/>
      </rPr>
      <t>2</t>
    </r>
  </si>
  <si>
    <r>
      <t>NH</t>
    </r>
    <r>
      <rPr>
        <vertAlign val="subscript"/>
        <sz val="10"/>
        <rFont val="Arial"/>
        <family val="2"/>
      </rPr>
      <t>4</t>
    </r>
  </si>
  <si>
    <r>
      <t>NO</t>
    </r>
    <r>
      <rPr>
        <vertAlign val="subscript"/>
        <sz val="10"/>
        <rFont val="Arial"/>
        <family val="2"/>
      </rPr>
      <t>3</t>
    </r>
  </si>
  <si>
    <r>
      <t>SO</t>
    </r>
    <r>
      <rPr>
        <vertAlign val="subscript"/>
        <sz val="10"/>
        <rFont val="Arial"/>
        <family val="2"/>
      </rPr>
      <t>4</t>
    </r>
  </si>
  <si>
    <r>
      <t>PO</t>
    </r>
    <r>
      <rPr>
        <vertAlign val="subscript"/>
        <sz val="10"/>
        <rFont val="Arial"/>
        <family val="2"/>
      </rPr>
      <t>4</t>
    </r>
  </si>
  <si>
    <t>g to make 1 L stock</t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</si>
  <si>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PO</t>
    </r>
    <r>
      <rPr>
        <vertAlign val="subscript"/>
        <sz val="10"/>
        <rFont val="Arial"/>
        <family val="2"/>
      </rPr>
      <t>4</t>
    </r>
  </si>
  <si>
    <t>Activity in BNS</t>
  </si>
  <si>
    <r>
      <t>NaH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•H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</t>
    </r>
  </si>
  <si>
    <r>
      <t>HNO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(70%)</t>
    </r>
  </si>
  <si>
    <t>Use concentrated nitric acid</t>
  </si>
  <si>
    <t>Low Sodium Nutrient Solution</t>
  </si>
  <si>
    <t>High Sodium Nutrient Solution</t>
  </si>
  <si>
    <t>Low Magnesum Nutrient Solution</t>
  </si>
  <si>
    <t>104 pM</t>
  </si>
  <si>
    <t>2.99 uM</t>
  </si>
  <si>
    <t>42.05 uM</t>
  </si>
  <si>
    <t>277 nM</t>
  </si>
  <si>
    <t>27.6 nM</t>
  </si>
  <si>
    <t>114 pM</t>
  </si>
  <si>
    <t>5.65 uM</t>
  </si>
  <si>
    <t>55.8 uM</t>
  </si>
  <si>
    <t>46.2 nM</t>
  </si>
  <si>
    <t>256 nM</t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</si>
  <si>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SO</t>
    </r>
    <r>
      <rPr>
        <vertAlign val="subscript"/>
        <sz val="10"/>
        <rFont val="Arial"/>
        <family val="2"/>
      </rPr>
      <t>4</t>
    </r>
  </si>
  <si>
    <t>1.49 pM</t>
  </si>
  <si>
    <t>High Magnesium Nutrient Solution</t>
  </si>
  <si>
    <t>2.0 pM</t>
  </si>
  <si>
    <r>
      <t>CaSO</t>
    </r>
    <r>
      <rPr>
        <vertAlign val="subscript"/>
        <sz val="10"/>
        <rFont val="Arial"/>
        <family val="2"/>
      </rPr>
      <t>4</t>
    </r>
    <r>
      <rPr>
        <sz val="10"/>
        <rFont val="Arial"/>
      </rPr>
      <t>•2H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</si>
  <si>
    <r>
      <t>Mg(NO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•6H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0</t>
    </r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</si>
</sst>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24"/>
      <name val="Arial"/>
      <family val="2"/>
    </font>
    <font>
      <sz val="8"/>
      <name val="Arial"/>
    </font>
    <font>
      <vertAlign val="subscript"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3" fillId="0" borderId="0" xfId="0" applyFont="1"/>
    <xf numFmtId="0" fontId="0" fillId="2" borderId="0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" xfId="0" applyFill="1" applyBorder="1"/>
    <xf numFmtId="0" fontId="0" fillId="0" borderId="0" xfId="0" applyFill="1" applyBorder="1"/>
    <xf numFmtId="0" fontId="1" fillId="0" borderId="0" xfId="0" applyFont="1"/>
    <xf numFmtId="0" fontId="0" fillId="0" borderId="0" xfId="0" applyBorder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3" xfId="0" applyBorder="1"/>
    <xf numFmtId="0" fontId="0" fillId="4" borderId="2" xfId="0" applyFill="1" applyBorder="1"/>
    <xf numFmtId="0" fontId="0" fillId="4" borderId="0" xfId="0" applyFill="1" applyBorder="1"/>
    <xf numFmtId="0" fontId="0" fillId="4" borderId="4" xfId="0" applyFill="1" applyBorder="1"/>
    <xf numFmtId="0" fontId="2" fillId="4" borderId="4" xfId="0" applyFont="1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0" xfId="0" applyFill="1" applyBorder="1"/>
    <xf numFmtId="0" fontId="0" fillId="4" borderId="14" xfId="0" applyFill="1" applyBorder="1"/>
    <xf numFmtId="0" fontId="0" fillId="4" borderId="8" xfId="0" applyFill="1" applyBorder="1"/>
    <xf numFmtId="0" fontId="2" fillId="4" borderId="8" xfId="0" applyFont="1" applyFill="1" applyBorder="1"/>
    <xf numFmtId="0" fontId="0" fillId="4" borderId="15" xfId="0" applyFill="1" applyBorder="1"/>
    <xf numFmtId="0" fontId="0" fillId="4" borderId="0" xfId="0" applyFill="1"/>
    <xf numFmtId="0" fontId="2" fillId="4" borderId="0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0" fontId="2" fillId="4" borderId="2" xfId="0" applyFont="1" applyFill="1" applyBorder="1"/>
    <xf numFmtId="0" fontId="0" fillId="4" borderId="7" xfId="0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0" fillId="5" borderId="0" xfId="0" applyFill="1" applyBorder="1"/>
    <xf numFmtId="0" fontId="1" fillId="5" borderId="16" xfId="0" applyFont="1" applyFill="1" applyBorder="1"/>
    <xf numFmtId="0" fontId="0" fillId="5" borderId="5" xfId="0" applyFill="1" applyBorder="1"/>
    <xf numFmtId="0" fontId="0" fillId="5" borderId="4" xfId="0" applyFill="1" applyBorder="1"/>
    <xf numFmtId="0" fontId="2" fillId="5" borderId="4" xfId="0" applyFont="1" applyFill="1" applyBorder="1"/>
    <xf numFmtId="0" fontId="0" fillId="5" borderId="6" xfId="0" applyFill="1" applyBorder="1"/>
    <xf numFmtId="0" fontId="0" fillId="5" borderId="8" xfId="0" applyFill="1" applyBorder="1"/>
    <xf numFmtId="0" fontId="2" fillId="5" borderId="8" xfId="0" applyFont="1" applyFill="1" applyBorder="1"/>
    <xf numFmtId="0" fontId="0" fillId="5" borderId="15" xfId="0" applyFill="1" applyBorder="1"/>
    <xf numFmtId="0" fontId="2" fillId="5" borderId="0" xfId="0" applyFont="1" applyFill="1" applyBorder="1"/>
    <xf numFmtId="0" fontId="1" fillId="5" borderId="17" xfId="0" applyFont="1" applyFill="1" applyBorder="1"/>
    <xf numFmtId="0" fontId="2" fillId="5" borderId="2" xfId="0" applyFont="1" applyFill="1" applyBorder="1"/>
    <xf numFmtId="0" fontId="0" fillId="5" borderId="4" xfId="0" applyFill="1" applyBorder="1" applyAlignment="1">
      <alignment horizontal="right"/>
    </xf>
    <xf numFmtId="0" fontId="2" fillId="2" borderId="4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2" fillId="2" borderId="2" xfId="0" applyFont="1" applyFill="1" applyBorder="1"/>
    <xf numFmtId="0" fontId="0" fillId="2" borderId="15" xfId="0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2" fillId="3" borderId="15" xfId="0" applyFont="1" applyFill="1" applyBorder="1"/>
    <xf numFmtId="11" fontId="0" fillId="0" borderId="0" xfId="0" applyNumberFormat="1"/>
    <xf numFmtId="0" fontId="0" fillId="6" borderId="0" xfId="0" applyFill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2" fillId="5" borderId="5" xfId="0" applyFont="1" applyFill="1" applyBorder="1"/>
    <xf numFmtId="0" fontId="2" fillId="5" borderId="7" xfId="0" applyFont="1" applyFill="1" applyBorder="1"/>
    <xf numFmtId="0" fontId="2" fillId="4" borderId="5" xfId="0" applyFont="1" applyFill="1" applyBorder="1"/>
    <xf numFmtId="0" fontId="0" fillId="5" borderId="22" xfId="0" applyFill="1" applyBorder="1"/>
    <xf numFmtId="0" fontId="4" fillId="5" borderId="0" xfId="0" applyFont="1" applyFill="1" applyBorder="1"/>
    <xf numFmtId="0" fontId="4" fillId="4" borderId="0" xfId="0" applyFont="1" applyFill="1" applyBorder="1"/>
    <xf numFmtId="0" fontId="2" fillId="4" borderId="4" xfId="0" applyFont="1" applyFill="1" applyBorder="1" applyAlignment="1">
      <alignment horizontal="center"/>
    </xf>
    <xf numFmtId="0" fontId="1" fillId="0" borderId="0" xfId="0" applyFont="1" applyBorder="1"/>
    <xf numFmtId="0" fontId="4" fillId="2" borderId="0" xfId="0" applyFont="1" applyFill="1" applyBorder="1"/>
    <xf numFmtId="0" fontId="2" fillId="4" borderId="12" xfId="0" applyFont="1" applyFill="1" applyBorder="1"/>
    <xf numFmtId="0" fontId="0" fillId="8" borderId="5" xfId="0" applyFill="1" applyBorder="1"/>
    <xf numFmtId="0" fontId="2" fillId="8" borderId="5" xfId="0" applyFont="1" applyFill="1" applyBorder="1"/>
    <xf numFmtId="0" fontId="0" fillId="8" borderId="7" xfId="0" applyFill="1" applyBorder="1"/>
    <xf numFmtId="0" fontId="1" fillId="9" borderId="0" xfId="0" applyFont="1" applyFill="1" applyBorder="1"/>
    <xf numFmtId="0" fontId="2" fillId="9" borderId="0" xfId="0" applyFont="1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4" xfId="0" applyFill="1" applyBorder="1"/>
    <xf numFmtId="0" fontId="0" fillId="9" borderId="7" xfId="0" applyFill="1" applyBorder="1"/>
    <xf numFmtId="0" fontId="0" fillId="9" borderId="8" xfId="0" applyFill="1" applyBorder="1"/>
    <xf numFmtId="0" fontId="2" fillId="9" borderId="5" xfId="0" applyFont="1" applyFill="1" applyBorder="1"/>
    <xf numFmtId="0" fontId="4" fillId="3" borderId="0" xfId="0" applyFont="1" applyFill="1" applyBorder="1"/>
    <xf numFmtId="0" fontId="1" fillId="2" borderId="24" xfId="0" applyFont="1" applyFill="1" applyBorder="1"/>
    <xf numFmtId="0" fontId="1" fillId="2" borderId="22" xfId="0" applyFont="1" applyFill="1" applyBorder="1"/>
    <xf numFmtId="0" fontId="1" fillId="2" borderId="25" xfId="0" applyFont="1" applyFill="1" applyBorder="1"/>
    <xf numFmtId="0" fontId="2" fillId="2" borderId="6" xfId="0" applyFont="1" applyFill="1" applyBorder="1"/>
    <xf numFmtId="0" fontId="2" fillId="2" borderId="15" xfId="0" applyFont="1" applyFill="1" applyBorder="1"/>
    <xf numFmtId="0" fontId="1" fillId="3" borderId="24" xfId="0" applyFont="1" applyFill="1" applyBorder="1"/>
    <xf numFmtId="0" fontId="1" fillId="3" borderId="22" xfId="0" applyFont="1" applyFill="1" applyBorder="1"/>
    <xf numFmtId="0" fontId="1" fillId="3" borderId="25" xfId="0" applyFont="1" applyFill="1" applyBorder="1"/>
    <xf numFmtId="0" fontId="0" fillId="9" borderId="6" xfId="0" applyFill="1" applyBorder="1"/>
    <xf numFmtId="0" fontId="0" fillId="9" borderId="6" xfId="0" applyFill="1" applyBorder="1" applyAlignment="1">
      <alignment horizontal="right"/>
    </xf>
    <xf numFmtId="0" fontId="0" fillId="9" borderId="15" xfId="0" applyFill="1" applyBorder="1"/>
    <xf numFmtId="0" fontId="0" fillId="2" borderId="22" xfId="0" applyFill="1" applyBorder="1"/>
    <xf numFmtId="0" fontId="0" fillId="2" borderId="25" xfId="0" applyFill="1" applyBorder="1"/>
    <xf numFmtId="0" fontId="0" fillId="2" borderId="6" xfId="0" applyFill="1" applyBorder="1" applyAlignment="1">
      <alignment horizontal="right"/>
    </xf>
    <xf numFmtId="0" fontId="1" fillId="2" borderId="18" xfId="0" applyFont="1" applyFill="1" applyBorder="1"/>
    <xf numFmtId="0" fontId="1" fillId="3" borderId="18" xfId="0" applyFont="1" applyFill="1" applyBorder="1"/>
    <xf numFmtId="0" fontId="1" fillId="2" borderId="28" xfId="0" applyFont="1" applyFill="1" applyBorder="1"/>
    <xf numFmtId="0" fontId="0" fillId="2" borderId="29" xfId="0" applyFill="1" applyBorder="1"/>
    <xf numFmtId="0" fontId="1" fillId="2" borderId="30" xfId="0" applyFont="1" applyFill="1" applyBorder="1"/>
    <xf numFmtId="0" fontId="1" fillId="3" borderId="0" xfId="0" applyFont="1" applyFill="1" applyBorder="1" applyAlignment="1"/>
    <xf numFmtId="0" fontId="0" fillId="9" borderId="0" xfId="0" applyFill="1" applyBorder="1" applyAlignment="1"/>
    <xf numFmtId="0" fontId="1" fillId="9" borderId="30" xfId="0" applyFont="1" applyFill="1" applyBorder="1"/>
    <xf numFmtId="0" fontId="0" fillId="9" borderId="29" xfId="0" applyFill="1" applyBorder="1"/>
    <xf numFmtId="0" fontId="0" fillId="5" borderId="25" xfId="0" applyFill="1" applyBorder="1"/>
    <xf numFmtId="0" fontId="0" fillId="7" borderId="6" xfId="0" applyFill="1" applyBorder="1"/>
    <xf numFmtId="0" fontId="0" fillId="7" borderId="6" xfId="0" applyFill="1" applyBorder="1" applyAlignment="1">
      <alignment horizontal="right"/>
    </xf>
    <xf numFmtId="0" fontId="0" fillId="7" borderId="15" xfId="0" applyFill="1" applyBorder="1"/>
    <xf numFmtId="0" fontId="1" fillId="5" borderId="0" xfId="0" applyFont="1" applyFill="1" applyBorder="1"/>
    <xf numFmtId="0" fontId="1" fillId="5" borderId="28" xfId="0" applyFont="1" applyFill="1" applyBorder="1"/>
    <xf numFmtId="0" fontId="0" fillId="5" borderId="29" xfId="0" applyFill="1" applyBorder="1"/>
    <xf numFmtId="0" fontId="1" fillId="4" borderId="28" xfId="0" applyFont="1" applyFill="1" applyBorder="1"/>
    <xf numFmtId="0" fontId="0" fillId="4" borderId="29" xfId="0" applyFill="1" applyBorder="1"/>
    <xf numFmtId="0" fontId="1" fillId="7" borderId="18" xfId="0" applyFont="1" applyFill="1" applyBorder="1"/>
    <xf numFmtId="0" fontId="1" fillId="4" borderId="18" xfId="0" applyFont="1" applyFill="1" applyBorder="1"/>
    <xf numFmtId="0" fontId="1" fillId="4" borderId="23" xfId="0" applyFont="1" applyFill="1" applyBorder="1"/>
    <xf numFmtId="0" fontId="1" fillId="5" borderId="23" xfId="0" applyFont="1" applyFill="1" applyBorder="1"/>
    <xf numFmtId="0" fontId="1" fillId="4" borderId="24" xfId="0" applyFont="1" applyFill="1" applyBorder="1"/>
    <xf numFmtId="0" fontId="1" fillId="4" borderId="22" xfId="0" applyFont="1" applyFill="1" applyBorder="1"/>
    <xf numFmtId="0" fontId="1" fillId="4" borderId="21" xfId="0" applyFont="1" applyFill="1" applyBorder="1"/>
    <xf numFmtId="0" fontId="0" fillId="4" borderId="25" xfId="0" applyFill="1" applyBorder="1"/>
    <xf numFmtId="0" fontId="0" fillId="4" borderId="6" xfId="0" applyFill="1" applyBorder="1" applyAlignment="1">
      <alignment horizontal="center"/>
    </xf>
    <xf numFmtId="0" fontId="1" fillId="4" borderId="25" xfId="0" applyFont="1" applyFill="1" applyBorder="1"/>
    <xf numFmtId="0" fontId="2" fillId="4" borderId="6" xfId="0" applyFont="1" applyFill="1" applyBorder="1"/>
    <xf numFmtId="0" fontId="2" fillId="4" borderId="15" xfId="0" applyFont="1" applyFill="1" applyBorder="1"/>
    <xf numFmtId="0" fontId="1" fillId="5" borderId="24" xfId="0" applyFont="1" applyFill="1" applyBorder="1"/>
    <xf numFmtId="0" fontId="1" fillId="5" borderId="22" xfId="0" applyFont="1" applyFill="1" applyBorder="1"/>
    <xf numFmtId="0" fontId="1" fillId="5" borderId="25" xfId="0" applyFont="1" applyFill="1" applyBorder="1"/>
    <xf numFmtId="0" fontId="1" fillId="5" borderId="18" xfId="0" applyFont="1" applyFill="1" applyBorder="1"/>
    <xf numFmtId="0" fontId="2" fillId="5" borderId="6" xfId="0" applyFont="1" applyFill="1" applyBorder="1"/>
    <xf numFmtId="0" fontId="2" fillId="5" borderId="15" xfId="0" applyFont="1" applyFill="1" applyBorder="1"/>
    <xf numFmtId="0" fontId="1" fillId="9" borderId="16" xfId="0" applyFont="1" applyFill="1" applyBorder="1"/>
    <xf numFmtId="0" fontId="1" fillId="9" borderId="17" xfId="0" applyFont="1" applyFill="1" applyBorder="1"/>
    <xf numFmtId="0" fontId="1" fillId="9" borderId="18" xfId="0" applyFont="1" applyFill="1" applyBorder="1"/>
    <xf numFmtId="0" fontId="1" fillId="9" borderId="23" xfId="0" applyFont="1" applyFill="1" applyBorder="1"/>
    <xf numFmtId="0" fontId="1" fillId="2" borderId="23" xfId="0" applyFont="1" applyFill="1" applyBorder="1"/>
    <xf numFmtId="0" fontId="0" fillId="2" borderId="11" xfId="0" applyFill="1" applyBorder="1"/>
    <xf numFmtId="0" fontId="1" fillId="2" borderId="32" xfId="0" applyFont="1" applyFill="1" applyBorder="1"/>
    <xf numFmtId="0" fontId="0" fillId="7" borderId="5" xfId="0" applyFill="1" applyBorder="1"/>
    <xf numFmtId="0" fontId="2" fillId="7" borderId="5" xfId="0" applyFont="1" applyFill="1" applyBorder="1"/>
    <xf numFmtId="0" fontId="0" fillId="7" borderId="7" xfId="0" applyFill="1" applyBorder="1"/>
    <xf numFmtId="0" fontId="4" fillId="11" borderId="0" xfId="0" applyFont="1" applyFill="1" applyBorder="1"/>
    <xf numFmtId="0" fontId="0" fillId="11" borderId="0" xfId="0" applyFill="1" applyBorder="1"/>
    <xf numFmtId="0" fontId="1" fillId="11" borderId="16" xfId="0" applyFont="1" applyFill="1" applyBorder="1"/>
    <xf numFmtId="0" fontId="1" fillId="11" borderId="17" xfId="0" applyFont="1" applyFill="1" applyBorder="1"/>
    <xf numFmtId="0" fontId="1" fillId="11" borderId="18" xfId="0" applyFont="1" applyFill="1" applyBorder="1"/>
    <xf numFmtId="0" fontId="1" fillId="11" borderId="24" xfId="0" applyFont="1" applyFill="1" applyBorder="1"/>
    <xf numFmtId="0" fontId="0" fillId="11" borderId="5" xfId="0" applyFill="1" applyBorder="1"/>
    <xf numFmtId="0" fontId="0" fillId="11" borderId="4" xfId="0" applyFill="1" applyBorder="1"/>
    <xf numFmtId="0" fontId="0" fillId="11" borderId="6" xfId="0" applyFill="1" applyBorder="1"/>
    <xf numFmtId="0" fontId="0" fillId="11" borderId="22" xfId="0" applyFill="1" applyBorder="1"/>
    <xf numFmtId="0" fontId="2" fillId="11" borderId="4" xfId="0" applyFont="1" applyFill="1" applyBorder="1"/>
    <xf numFmtId="0" fontId="2" fillId="11" borderId="5" xfId="0" applyFont="1" applyFill="1" applyBorder="1"/>
    <xf numFmtId="0" fontId="0" fillId="11" borderId="7" xfId="0" applyFill="1" applyBorder="1"/>
    <xf numFmtId="0" fontId="0" fillId="11" borderId="8" xfId="0" applyFill="1" applyBorder="1"/>
    <xf numFmtId="0" fontId="0" fillId="11" borderId="15" xfId="0" applyFill="1" applyBorder="1"/>
    <xf numFmtId="0" fontId="2" fillId="11" borderId="6" xfId="0" applyFont="1" applyFill="1" applyBorder="1"/>
    <xf numFmtId="0" fontId="2" fillId="11" borderId="22" xfId="0" applyFont="1" applyFill="1" applyBorder="1"/>
    <xf numFmtId="0" fontId="0" fillId="11" borderId="25" xfId="0" applyFill="1" applyBorder="1"/>
    <xf numFmtId="0" fontId="1" fillId="11" borderId="28" xfId="0" applyFont="1" applyFill="1" applyBorder="1"/>
    <xf numFmtId="0" fontId="0" fillId="11" borderId="29" xfId="0" applyFill="1" applyBorder="1"/>
    <xf numFmtId="0" fontId="1" fillId="11" borderId="0" xfId="0" applyFont="1" applyFill="1" applyBorder="1"/>
    <xf numFmtId="0" fontId="0" fillId="11" borderId="0" xfId="0" applyFont="1" applyFill="1" applyBorder="1"/>
    <xf numFmtId="0" fontId="2" fillId="11" borderId="0" xfId="0" applyFont="1" applyFill="1" applyBorder="1"/>
    <xf numFmtId="0" fontId="0" fillId="11" borderId="4" xfId="0" applyFill="1" applyBorder="1" applyAlignment="1">
      <alignment horizontal="right"/>
    </xf>
    <xf numFmtId="0" fontId="4" fillId="12" borderId="0" xfId="0" applyFont="1" applyFill="1" applyBorder="1"/>
    <xf numFmtId="0" fontId="0" fillId="12" borderId="0" xfId="0" applyFill="1" applyBorder="1"/>
    <xf numFmtId="0" fontId="1" fillId="12" borderId="16" xfId="0" applyFont="1" applyFill="1" applyBorder="1"/>
    <xf numFmtId="0" fontId="1" fillId="12" borderId="17" xfId="0" applyFont="1" applyFill="1" applyBorder="1"/>
    <xf numFmtId="0" fontId="1" fillId="12" borderId="18" xfId="0" applyFont="1" applyFill="1" applyBorder="1"/>
    <xf numFmtId="0" fontId="1" fillId="12" borderId="24" xfId="0" applyFont="1" applyFill="1" applyBorder="1"/>
    <xf numFmtId="0" fontId="0" fillId="12" borderId="5" xfId="0" applyFill="1" applyBorder="1"/>
    <xf numFmtId="0" fontId="0" fillId="12" borderId="4" xfId="0" applyFill="1" applyBorder="1"/>
    <xf numFmtId="0" fontId="0" fillId="12" borderId="6" xfId="0" applyFill="1" applyBorder="1"/>
    <xf numFmtId="0" fontId="0" fillId="12" borderId="22" xfId="0" applyFill="1" applyBorder="1"/>
    <xf numFmtId="0" fontId="2" fillId="12" borderId="4" xfId="0" applyFont="1" applyFill="1" applyBorder="1"/>
    <xf numFmtId="0" fontId="2" fillId="12" borderId="5" xfId="0" applyFont="1" applyFill="1" applyBorder="1"/>
    <xf numFmtId="0" fontId="1" fillId="12" borderId="6" xfId="0" applyFont="1" applyFill="1" applyBorder="1"/>
    <xf numFmtId="0" fontId="0" fillId="12" borderId="7" xfId="0" applyFill="1" applyBorder="1"/>
    <xf numFmtId="0" fontId="0" fillId="12" borderId="8" xfId="0" applyFill="1" applyBorder="1"/>
    <xf numFmtId="0" fontId="2" fillId="12" borderId="15" xfId="0" applyFont="1" applyFill="1" applyBorder="1"/>
    <xf numFmtId="0" fontId="2" fillId="12" borderId="25" xfId="0" applyFont="1" applyFill="1" applyBorder="1"/>
    <xf numFmtId="0" fontId="0" fillId="12" borderId="15" xfId="0" applyFill="1" applyBorder="1"/>
    <xf numFmtId="0" fontId="2" fillId="12" borderId="6" xfId="0" applyFont="1" applyFill="1" applyBorder="1"/>
    <xf numFmtId="0" fontId="2" fillId="12" borderId="22" xfId="0" applyFont="1" applyFill="1" applyBorder="1"/>
    <xf numFmtId="0" fontId="0" fillId="12" borderId="25" xfId="0" applyFill="1" applyBorder="1"/>
    <xf numFmtId="0" fontId="1" fillId="12" borderId="28" xfId="0" applyFont="1" applyFill="1" applyBorder="1"/>
    <xf numFmtId="0" fontId="0" fillId="12" borderId="29" xfId="0" applyFill="1" applyBorder="1"/>
    <xf numFmtId="0" fontId="1" fillId="12" borderId="0" xfId="0" applyFont="1" applyFill="1" applyBorder="1"/>
    <xf numFmtId="0" fontId="0" fillId="12" borderId="0" xfId="0" applyFont="1" applyFill="1" applyBorder="1"/>
    <xf numFmtId="0" fontId="2" fillId="12" borderId="0" xfId="0" applyFont="1" applyFill="1" applyBorder="1"/>
    <xf numFmtId="0" fontId="0" fillId="12" borderId="4" xfId="0" applyFill="1" applyBorder="1" applyAlignment="1">
      <alignment horizontal="right"/>
    </xf>
    <xf numFmtId="0" fontId="0" fillId="13" borderId="0" xfId="0" applyFill="1" applyBorder="1"/>
    <xf numFmtId="0" fontId="1" fillId="13" borderId="16" xfId="0" applyFont="1" applyFill="1" applyBorder="1"/>
    <xf numFmtId="0" fontId="1" fillId="13" borderId="33" xfId="0" applyFont="1" applyFill="1" applyBorder="1"/>
    <xf numFmtId="0" fontId="0" fillId="13" borderId="5" xfId="0" applyFill="1" applyBorder="1"/>
    <xf numFmtId="0" fontId="0" fillId="13" borderId="19" xfId="0" applyFill="1" applyBorder="1"/>
    <xf numFmtId="0" fontId="0" fillId="13" borderId="9" xfId="0" applyFill="1" applyBorder="1"/>
    <xf numFmtId="0" fontId="0" fillId="13" borderId="31" xfId="0" applyFill="1" applyBorder="1"/>
    <xf numFmtId="0" fontId="1" fillId="13" borderId="19" xfId="0" applyFont="1" applyFill="1" applyBorder="1"/>
    <xf numFmtId="0" fontId="0" fillId="13" borderId="7" xfId="0" applyFill="1" applyBorder="1"/>
    <xf numFmtId="0" fontId="0" fillId="13" borderId="20" xfId="0" applyFill="1" applyBorder="1"/>
    <xf numFmtId="0" fontId="2" fillId="13" borderId="5" xfId="0" applyFont="1" applyFill="1" applyBorder="1"/>
    <xf numFmtId="0" fontId="2" fillId="13" borderId="19" xfId="0" applyFont="1" applyFill="1" applyBorder="1"/>
    <xf numFmtId="0" fontId="2" fillId="13" borderId="0" xfId="0" applyFont="1" applyFill="1" applyBorder="1"/>
    <xf numFmtId="0" fontId="1" fillId="13" borderId="24" xfId="0" applyFont="1" applyFill="1" applyBorder="1"/>
    <xf numFmtId="0" fontId="1" fillId="13" borderId="17" xfId="0" applyFont="1" applyFill="1" applyBorder="1"/>
    <xf numFmtId="0" fontId="0" fillId="13" borderId="22" xfId="0" applyFill="1" applyBorder="1"/>
    <xf numFmtId="0" fontId="0" fillId="13" borderId="4" xfId="0" applyFill="1" applyBorder="1"/>
    <xf numFmtId="0" fontId="0" fillId="13" borderId="25" xfId="0" applyFill="1" applyBorder="1"/>
    <xf numFmtId="0" fontId="0" fillId="13" borderId="8" xfId="0" applyFill="1" applyBorder="1"/>
    <xf numFmtId="0" fontId="1" fillId="13" borderId="18" xfId="0" applyFont="1" applyFill="1" applyBorder="1"/>
    <xf numFmtId="0" fontId="0" fillId="13" borderId="6" xfId="0" applyFill="1" applyBorder="1"/>
    <xf numFmtId="0" fontId="0" fillId="13" borderId="15" xfId="0" applyFill="1" applyBorder="1"/>
    <xf numFmtId="0" fontId="4" fillId="13" borderId="0" xfId="0" applyFont="1" applyFill="1" applyBorder="1"/>
    <xf numFmtId="0" fontId="2" fillId="13" borderId="4" xfId="0" applyFont="1" applyFill="1" applyBorder="1"/>
    <xf numFmtId="0" fontId="2" fillId="13" borderId="7" xfId="0" applyFont="1" applyFill="1" applyBorder="1"/>
    <xf numFmtId="0" fontId="2" fillId="13" borderId="8" xfId="0" applyFont="1" applyFill="1" applyBorder="1"/>
    <xf numFmtId="0" fontId="2" fillId="13" borderId="6" xfId="0" applyFont="1" applyFill="1" applyBorder="1"/>
    <xf numFmtId="0" fontId="1" fillId="13" borderId="28" xfId="0" applyFont="1" applyFill="1" applyBorder="1"/>
    <xf numFmtId="0" fontId="0" fillId="13" borderId="29" xfId="0" applyFill="1" applyBorder="1"/>
    <xf numFmtId="0" fontId="1" fillId="13" borderId="0" xfId="0" applyFont="1" applyFill="1" applyBorder="1"/>
    <xf numFmtId="0" fontId="0" fillId="13" borderId="0" xfId="0" applyFont="1" applyFill="1" applyBorder="1"/>
    <xf numFmtId="0" fontId="0" fillId="13" borderId="4" xfId="0" applyFill="1" applyBorder="1" applyAlignment="1">
      <alignment horizontal="right"/>
    </xf>
    <xf numFmtId="0" fontId="2" fillId="11" borderId="12" xfId="0" applyFont="1" applyFill="1" applyBorder="1"/>
    <xf numFmtId="0" fontId="4" fillId="10" borderId="0" xfId="0" applyFont="1" applyFill="1" applyBorder="1"/>
    <xf numFmtId="0" fontId="0" fillId="10" borderId="0" xfId="0" applyFill="1" applyBorder="1"/>
    <xf numFmtId="0" fontId="1" fillId="10" borderId="16" xfId="0" applyFont="1" applyFill="1" applyBorder="1"/>
    <xf numFmtId="0" fontId="1" fillId="10" borderId="17" xfId="0" applyFont="1" applyFill="1" applyBorder="1"/>
    <xf numFmtId="0" fontId="1" fillId="10" borderId="18" xfId="0" applyFont="1" applyFill="1" applyBorder="1"/>
    <xf numFmtId="0" fontId="0" fillId="10" borderId="5" xfId="0" applyFill="1" applyBorder="1"/>
    <xf numFmtId="0" fontId="0" fillId="10" borderId="4" xfId="0" applyFill="1" applyBorder="1"/>
    <xf numFmtId="0" fontId="2" fillId="10" borderId="4" xfId="0" applyFont="1" applyFill="1" applyBorder="1" applyAlignment="1">
      <alignment horizontal="right"/>
    </xf>
    <xf numFmtId="0" fontId="2" fillId="10" borderId="5" xfId="0" applyFont="1" applyFill="1" applyBorder="1"/>
    <xf numFmtId="0" fontId="2" fillId="10" borderId="4" xfId="0" applyFont="1" applyFill="1" applyBorder="1"/>
    <xf numFmtId="0" fontId="2" fillId="10" borderId="6" xfId="0" applyFont="1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15" xfId="0" applyFill="1" applyBorder="1"/>
    <xf numFmtId="0" fontId="1" fillId="10" borderId="28" xfId="0" applyFont="1" applyFill="1" applyBorder="1"/>
    <xf numFmtId="0" fontId="0" fillId="10" borderId="29" xfId="0" applyFill="1" applyBorder="1"/>
    <xf numFmtId="0" fontId="1" fillId="10" borderId="0" xfId="0" applyFont="1" applyFill="1" applyBorder="1"/>
    <xf numFmtId="0" fontId="0" fillId="10" borderId="0" xfId="0" applyFont="1" applyFill="1" applyBorder="1"/>
    <xf numFmtId="0" fontId="0" fillId="10" borderId="4" xfId="0" applyFill="1" applyBorder="1" applyAlignment="1">
      <alignment horizontal="right"/>
    </xf>
    <xf numFmtId="0" fontId="1" fillId="10" borderId="33" xfId="0" applyFont="1" applyFill="1" applyBorder="1"/>
    <xf numFmtId="0" fontId="2" fillId="10" borderId="19" xfId="0" applyFont="1" applyFill="1" applyBorder="1"/>
    <xf numFmtId="0" fontId="0" fillId="10" borderId="19" xfId="0" applyFill="1" applyBorder="1"/>
    <xf numFmtId="0" fontId="0" fillId="10" borderId="20" xfId="0" applyFill="1" applyBorder="1"/>
    <xf numFmtId="0" fontId="2" fillId="10" borderId="0" xfId="0" applyFont="1" applyFill="1" applyBorder="1"/>
    <xf numFmtId="0" fontId="1" fillId="10" borderId="24" xfId="0" applyFont="1" applyFill="1" applyBorder="1"/>
    <xf numFmtId="0" fontId="0" fillId="10" borderId="22" xfId="0" applyFill="1" applyBorder="1"/>
    <xf numFmtId="0" fontId="0" fillId="10" borderId="25" xfId="0" applyFill="1" applyBorder="1"/>
    <xf numFmtId="11" fontId="0" fillId="0" borderId="0" xfId="0" applyNumberFormat="1" applyBorder="1"/>
    <xf numFmtId="0" fontId="4" fillId="14" borderId="0" xfId="0" applyFont="1" applyFill="1" applyBorder="1"/>
    <xf numFmtId="0" fontId="0" fillId="14" borderId="0" xfId="0" applyFill="1" applyBorder="1"/>
    <xf numFmtId="0" fontId="1" fillId="14" borderId="16" xfId="0" applyFont="1" applyFill="1" applyBorder="1"/>
    <xf numFmtId="0" fontId="1" fillId="14" borderId="17" xfId="0" applyFont="1" applyFill="1" applyBorder="1"/>
    <xf numFmtId="0" fontId="1" fillId="14" borderId="18" xfId="0" applyFont="1" applyFill="1" applyBorder="1"/>
    <xf numFmtId="0" fontId="1" fillId="14" borderId="24" xfId="0" applyFont="1" applyFill="1" applyBorder="1"/>
    <xf numFmtId="0" fontId="0" fillId="14" borderId="5" xfId="0" applyFill="1" applyBorder="1"/>
    <xf numFmtId="0" fontId="2" fillId="14" borderId="4" xfId="0" applyFont="1" applyFill="1" applyBorder="1"/>
    <xf numFmtId="0" fontId="2" fillId="14" borderId="6" xfId="0" applyFont="1" applyFill="1" applyBorder="1"/>
    <xf numFmtId="0" fontId="1" fillId="14" borderId="22" xfId="0" applyFont="1" applyFill="1" applyBorder="1"/>
    <xf numFmtId="0" fontId="2" fillId="14" borderId="5" xfId="0" applyFont="1" applyFill="1" applyBorder="1"/>
    <xf numFmtId="0" fontId="0" fillId="14" borderId="7" xfId="0" applyFill="1" applyBorder="1"/>
    <xf numFmtId="0" fontId="2" fillId="14" borderId="8" xfId="0" applyFont="1" applyFill="1" applyBorder="1"/>
    <xf numFmtId="0" fontId="2" fillId="14" borderId="15" xfId="0" applyFont="1" applyFill="1" applyBorder="1"/>
    <xf numFmtId="0" fontId="1" fillId="14" borderId="25" xfId="0" applyFont="1" applyFill="1" applyBorder="1"/>
    <xf numFmtId="0" fontId="2" fillId="14" borderId="0" xfId="0" applyFont="1" applyFill="1" applyBorder="1"/>
    <xf numFmtId="0" fontId="1" fillId="14" borderId="0" xfId="0" applyFont="1" applyFill="1" applyBorder="1"/>
    <xf numFmtId="0" fontId="2" fillId="14" borderId="17" xfId="0" applyFont="1" applyFill="1" applyBorder="1"/>
    <xf numFmtId="0" fontId="2" fillId="14" borderId="18" xfId="0" applyFont="1" applyFill="1" applyBorder="1"/>
    <xf numFmtId="0" fontId="2" fillId="14" borderId="2" xfId="0" applyFont="1" applyFill="1" applyBorder="1"/>
    <xf numFmtId="0" fontId="1" fillId="14" borderId="23" xfId="0" applyFont="1" applyFill="1" applyBorder="1"/>
    <xf numFmtId="0" fontId="0" fillId="14" borderId="4" xfId="0" applyFill="1" applyBorder="1"/>
    <xf numFmtId="0" fontId="0" fillId="14" borderId="22" xfId="0" applyFill="1" applyBorder="1"/>
    <xf numFmtId="0" fontId="0" fillId="14" borderId="25" xfId="0" applyFill="1" applyBorder="1"/>
    <xf numFmtId="0" fontId="0" fillId="14" borderId="8" xfId="0" applyFill="1" applyBorder="1"/>
    <xf numFmtId="2" fontId="0" fillId="7" borderId="6" xfId="0" applyNumberFormat="1" applyFill="1" applyBorder="1"/>
    <xf numFmtId="2" fontId="0" fillId="7" borderId="15" xfId="0" applyNumberFormat="1" applyFill="1" applyBorder="1"/>
    <xf numFmtId="0" fontId="4" fillId="15" borderId="0" xfId="0" applyFont="1" applyFill="1" applyBorder="1"/>
    <xf numFmtId="0" fontId="0" fillId="15" borderId="0" xfId="0" applyFill="1" applyBorder="1"/>
    <xf numFmtId="0" fontId="1" fillId="15" borderId="16" xfId="0" applyFont="1" applyFill="1" applyBorder="1"/>
    <xf numFmtId="0" fontId="2" fillId="15" borderId="17" xfId="0" applyFont="1" applyFill="1" applyBorder="1"/>
    <xf numFmtId="0" fontId="2" fillId="15" borderId="18" xfId="0" applyFont="1" applyFill="1" applyBorder="1"/>
    <xf numFmtId="0" fontId="0" fillId="15" borderId="5" xfId="0" applyFill="1" applyBorder="1"/>
    <xf numFmtId="0" fontId="2" fillId="15" borderId="4" xfId="0" applyFont="1" applyFill="1" applyBorder="1"/>
    <xf numFmtId="0" fontId="2" fillId="15" borderId="6" xfId="0" applyFont="1" applyFill="1" applyBorder="1"/>
    <xf numFmtId="0" fontId="1" fillId="15" borderId="5" xfId="0" applyFont="1" applyFill="1" applyBorder="1"/>
    <xf numFmtId="0" fontId="2" fillId="15" borderId="5" xfId="0" applyFont="1" applyFill="1" applyBorder="1"/>
    <xf numFmtId="0" fontId="0" fillId="15" borderId="7" xfId="0" applyFill="1" applyBorder="1"/>
    <xf numFmtId="0" fontId="2" fillId="15" borderId="8" xfId="0" applyFont="1" applyFill="1" applyBorder="1"/>
    <xf numFmtId="0" fontId="2" fillId="15" borderId="15" xfId="0" applyFont="1" applyFill="1" applyBorder="1"/>
    <xf numFmtId="0" fontId="1" fillId="15" borderId="7" xfId="0" applyFont="1" applyFill="1" applyBorder="1"/>
    <xf numFmtId="0" fontId="1" fillId="15" borderId="24" xfId="0" applyFont="1" applyFill="1" applyBorder="1"/>
    <xf numFmtId="0" fontId="2" fillId="15" borderId="2" xfId="0" applyFont="1" applyFill="1" applyBorder="1"/>
    <xf numFmtId="0" fontId="1" fillId="15" borderId="22" xfId="0" applyFont="1" applyFill="1" applyBorder="1"/>
    <xf numFmtId="0" fontId="1" fillId="15" borderId="25" xfId="0" applyFont="1" applyFill="1" applyBorder="1"/>
    <xf numFmtId="0" fontId="1" fillId="15" borderId="23" xfId="0" applyFont="1" applyFill="1" applyBorder="1"/>
    <xf numFmtId="0" fontId="1" fillId="15" borderId="0" xfId="0" applyFont="1" applyFill="1" applyBorder="1"/>
    <xf numFmtId="0" fontId="2" fillId="15" borderId="0" xfId="0" applyFont="1" applyFill="1" applyBorder="1"/>
    <xf numFmtId="0" fontId="1" fillId="15" borderId="17" xfId="0" applyFont="1" applyFill="1" applyBorder="1"/>
    <xf numFmtId="0" fontId="1" fillId="15" borderId="18" xfId="0" applyFont="1" applyFill="1" applyBorder="1"/>
    <xf numFmtId="0" fontId="0" fillId="15" borderId="4" xfId="0" applyFill="1" applyBorder="1"/>
    <xf numFmtId="0" fontId="0" fillId="15" borderId="8" xfId="0" applyFill="1" applyBorder="1"/>
    <xf numFmtId="11" fontId="0" fillId="0" borderId="0" xfId="0" applyNumberFormat="1" applyFill="1"/>
    <xf numFmtId="2" fontId="0" fillId="15" borderId="4" xfId="0" applyNumberFormat="1" applyFill="1" applyBorder="1"/>
    <xf numFmtId="2" fontId="2" fillId="15" borderId="4" xfId="0" applyNumberFormat="1" applyFont="1" applyFill="1" applyBorder="1" applyAlignment="1">
      <alignment horizontal="right"/>
    </xf>
    <xf numFmtId="2" fontId="0" fillId="15" borderId="8" xfId="0" applyNumberFormat="1" applyFill="1" applyBorder="1"/>
    <xf numFmtId="2" fontId="0" fillId="7" borderId="6" xfId="0" applyNumberFormat="1" applyFill="1" applyBorder="1" applyAlignment="1">
      <alignment horizontal="right"/>
    </xf>
    <xf numFmtId="0" fontId="2" fillId="14" borderId="4" xfId="0" applyFont="1" applyFill="1" applyBorder="1" applyAlignment="1">
      <alignment horizontal="right"/>
    </xf>
    <xf numFmtId="0" fontId="1" fillId="3" borderId="26" xfId="0" applyFont="1" applyFill="1" applyBorder="1" applyAlignment="1"/>
    <xf numFmtId="0" fontId="0" fillId="0" borderId="27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33CCFF"/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H72"/>
  <sheetViews>
    <sheetView tabSelected="1" zoomScale="75" workbookViewId="0"/>
  </sheetViews>
  <sheetFormatPr defaultColWidth="9.140625" defaultRowHeight="12.75"/>
  <cols>
    <col min="2" max="2" width="17" customWidth="1"/>
    <col min="3" max="3" width="11.7109375" customWidth="1"/>
    <col min="4" max="4" width="24.140625" customWidth="1"/>
    <col min="5" max="5" width="19.28515625" customWidth="1"/>
    <col min="6" max="6" width="25.28515625" customWidth="1"/>
    <col min="7" max="7" width="17.28515625" customWidth="1"/>
  </cols>
  <sheetData>
    <row r="1" spans="1:138" s="20" customFormat="1" ht="30">
      <c r="A1" s="11"/>
      <c r="B1" s="94" t="s">
        <v>74</v>
      </c>
      <c r="C1" s="13"/>
      <c r="D1" s="13"/>
      <c r="E1" s="13"/>
      <c r="F1" s="13"/>
      <c r="G1" s="13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</row>
    <row r="2" spans="1:138" s="20" customFormat="1" ht="13.5" thickBot="1">
      <c r="A2" s="11"/>
      <c r="B2" s="13"/>
      <c r="C2" s="13"/>
      <c r="D2" s="13"/>
      <c r="E2" s="13"/>
      <c r="F2" s="13"/>
      <c r="G2" s="13"/>
      <c r="H2" s="80"/>
      <c r="I2"/>
      <c r="J2"/>
      <c r="K2"/>
      <c r="L2"/>
      <c r="M2"/>
      <c r="N2"/>
      <c r="O2"/>
      <c r="P2"/>
      <c r="Q2"/>
      <c r="R2"/>
      <c r="S2"/>
      <c r="T2"/>
      <c r="U2"/>
      <c r="V2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</row>
    <row r="3" spans="1:138" s="20" customFormat="1">
      <c r="A3"/>
      <c r="B3" s="65" t="s">
        <v>0</v>
      </c>
      <c r="C3" s="66" t="s">
        <v>1</v>
      </c>
      <c r="D3" s="66" t="s">
        <v>86</v>
      </c>
      <c r="E3" s="110" t="s">
        <v>2</v>
      </c>
      <c r="F3" s="100" t="s">
        <v>3</v>
      </c>
      <c r="G3" s="66" t="s">
        <v>4</v>
      </c>
      <c r="H3" s="10"/>
      <c r="I3"/>
      <c r="J3"/>
      <c r="K3"/>
      <c r="L3"/>
      <c r="M3"/>
      <c r="N3"/>
      <c r="O3"/>
      <c r="P3"/>
      <c r="Q3"/>
      <c r="R3"/>
      <c r="S3"/>
      <c r="T3"/>
      <c r="U3"/>
      <c r="V3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</row>
    <row r="4" spans="1:138" s="20" customFormat="1" ht="15.75">
      <c r="A4"/>
      <c r="B4" s="16" t="s">
        <v>63</v>
      </c>
      <c r="C4" s="14">
        <v>80</v>
      </c>
      <c r="D4" s="14">
        <v>80</v>
      </c>
      <c r="E4" s="15">
        <v>1</v>
      </c>
      <c r="F4" s="101">
        <f t="shared" ref="F4:F10" si="0">+((G4*1000/E4)*1)/1000</f>
        <v>0</v>
      </c>
      <c r="G4" s="14">
        <v>0</v>
      </c>
      <c r="H4" s="10"/>
      <c r="I4"/>
      <c r="J4"/>
      <c r="K4"/>
      <c r="L4"/>
      <c r="M4"/>
      <c r="N4"/>
      <c r="O4"/>
      <c r="P4"/>
      <c r="Q4"/>
      <c r="R4"/>
      <c r="S4"/>
      <c r="T4"/>
      <c r="U4"/>
      <c r="V4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</row>
    <row r="5" spans="1:138" s="20" customFormat="1" ht="15.75">
      <c r="A5"/>
      <c r="B5" s="16" t="s">
        <v>20</v>
      </c>
      <c r="C5" s="14">
        <v>101.1</v>
      </c>
      <c r="D5" s="14">
        <v>101.1</v>
      </c>
      <c r="E5" s="15">
        <v>1</v>
      </c>
      <c r="F5" s="101">
        <f t="shared" si="0"/>
        <v>0</v>
      </c>
      <c r="G5" s="14">
        <v>0</v>
      </c>
      <c r="H5" s="10"/>
      <c r="I5"/>
      <c r="J5"/>
      <c r="K5"/>
      <c r="L5"/>
      <c r="M5"/>
      <c r="N5"/>
      <c r="O5"/>
      <c r="P5"/>
      <c r="Q5"/>
      <c r="R5"/>
      <c r="S5"/>
      <c r="T5"/>
      <c r="U5"/>
      <c r="V5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</row>
    <row r="6" spans="1:138" s="20" customFormat="1" ht="15.75">
      <c r="A6"/>
      <c r="B6" s="16" t="s">
        <v>37</v>
      </c>
      <c r="C6" s="14" t="s">
        <v>75</v>
      </c>
      <c r="D6" s="14" t="s">
        <v>5</v>
      </c>
      <c r="E6" s="15">
        <v>1</v>
      </c>
      <c r="F6" s="101">
        <f t="shared" si="0"/>
        <v>0.75</v>
      </c>
      <c r="G6" s="14">
        <v>0.75</v>
      </c>
      <c r="H6" s="10"/>
      <c r="I6"/>
      <c r="J6"/>
      <c r="K6"/>
      <c r="L6"/>
      <c r="M6"/>
      <c r="N6"/>
      <c r="O6"/>
      <c r="P6"/>
      <c r="Q6"/>
      <c r="R6"/>
      <c r="S6"/>
      <c r="T6"/>
      <c r="U6"/>
      <c r="V6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</row>
    <row r="7" spans="1:138" s="20" customFormat="1">
      <c r="A7"/>
      <c r="B7" s="16" t="s">
        <v>6</v>
      </c>
      <c r="C7" s="14">
        <v>74.55</v>
      </c>
      <c r="D7" s="14">
        <v>74.55</v>
      </c>
      <c r="E7" s="15">
        <v>1</v>
      </c>
      <c r="F7" s="101">
        <f t="shared" si="0"/>
        <v>1</v>
      </c>
      <c r="G7" s="14">
        <v>1</v>
      </c>
      <c r="H7" s="10"/>
      <c r="I7"/>
      <c r="J7"/>
      <c r="K7"/>
      <c r="L7"/>
      <c r="M7"/>
      <c r="N7"/>
      <c r="O7"/>
      <c r="P7"/>
      <c r="Q7"/>
      <c r="R7"/>
      <c r="S7"/>
      <c r="T7"/>
      <c r="U7"/>
      <c r="V7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</row>
    <row r="8" spans="1:138" s="20" customFormat="1" ht="15.75">
      <c r="A8"/>
      <c r="B8" s="16" t="s">
        <v>64</v>
      </c>
      <c r="C8" s="14">
        <v>236.1</v>
      </c>
      <c r="D8" s="14">
        <v>94.4</v>
      </c>
      <c r="E8" s="15">
        <v>0.4</v>
      </c>
      <c r="F8" s="101">
        <f t="shared" si="0"/>
        <v>0.625</v>
      </c>
      <c r="G8" s="14">
        <v>0.25</v>
      </c>
      <c r="H8" s="10"/>
      <c r="I8"/>
      <c r="J8"/>
      <c r="K8"/>
      <c r="L8"/>
      <c r="M8"/>
      <c r="N8"/>
      <c r="O8"/>
      <c r="P8"/>
      <c r="Q8"/>
      <c r="R8"/>
      <c r="S8"/>
      <c r="T8"/>
      <c r="U8"/>
      <c r="V8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</row>
    <row r="9" spans="1:138" s="20" customFormat="1" ht="15.75">
      <c r="A9"/>
      <c r="B9" s="16" t="s">
        <v>65</v>
      </c>
      <c r="C9" s="14">
        <v>246.5</v>
      </c>
      <c r="D9" s="14">
        <v>98.6</v>
      </c>
      <c r="E9" s="15">
        <v>0.4</v>
      </c>
      <c r="F9" s="101">
        <f t="shared" si="0"/>
        <v>2.5</v>
      </c>
      <c r="G9" s="14">
        <v>1</v>
      </c>
      <c r="H9" s="10"/>
      <c r="I9"/>
      <c r="J9"/>
      <c r="K9"/>
      <c r="L9"/>
      <c r="M9"/>
      <c r="N9"/>
      <c r="O9"/>
      <c r="P9"/>
      <c r="Q9"/>
      <c r="R9"/>
      <c r="S9"/>
      <c r="T9"/>
      <c r="U9"/>
      <c r="V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</row>
    <row r="10" spans="1:138" s="20" customFormat="1" ht="16.5" thickBot="1">
      <c r="A10"/>
      <c r="B10" s="17" t="s">
        <v>66</v>
      </c>
      <c r="C10" s="18">
        <v>136.1</v>
      </c>
      <c r="D10" s="18">
        <v>13.61</v>
      </c>
      <c r="E10" s="67">
        <v>0.1</v>
      </c>
      <c r="F10" s="102">
        <f t="shared" si="0"/>
        <v>2</v>
      </c>
      <c r="G10" s="18">
        <v>0.2</v>
      </c>
      <c r="H10" s="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</row>
    <row r="11" spans="1:138" s="20" customFormat="1" ht="13.5" thickBot="1">
      <c r="A11" s="11"/>
      <c r="B11" s="13"/>
      <c r="C11" s="13"/>
      <c r="D11" s="13"/>
      <c r="E11" s="13"/>
      <c r="F11" s="60"/>
      <c r="G11" s="13"/>
      <c r="H11" s="10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</row>
    <row r="12" spans="1:138" s="20" customFormat="1">
      <c r="A12"/>
      <c r="B12" s="65" t="s">
        <v>7</v>
      </c>
      <c r="C12" s="66" t="s">
        <v>1</v>
      </c>
      <c r="D12" s="66" t="s">
        <v>86</v>
      </c>
      <c r="E12" s="110" t="s">
        <v>8</v>
      </c>
      <c r="F12" s="100" t="s">
        <v>3</v>
      </c>
      <c r="G12" s="66" t="s">
        <v>9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</row>
    <row r="13" spans="1:138" s="21" customFormat="1">
      <c r="A13" s="1"/>
      <c r="B13" s="12" t="s">
        <v>29</v>
      </c>
      <c r="C13" s="14">
        <v>367.1</v>
      </c>
      <c r="D13" s="14">
        <v>18.399999999999999</v>
      </c>
      <c r="E13" s="15">
        <v>50</v>
      </c>
      <c r="F13" s="101">
        <f t="shared" ref="F13:F18" si="1">+((G13*1000/E13)*1)/1000</f>
        <v>1</v>
      </c>
      <c r="G13" s="14">
        <v>50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138" s="20" customFormat="1" ht="15.75">
      <c r="A14"/>
      <c r="B14" s="16" t="s">
        <v>67</v>
      </c>
      <c r="C14" s="14">
        <v>61.8</v>
      </c>
      <c r="D14" s="14">
        <v>3.09</v>
      </c>
      <c r="E14" s="15">
        <v>50</v>
      </c>
      <c r="F14" s="101">
        <f t="shared" si="1"/>
        <v>1</v>
      </c>
      <c r="G14" s="14">
        <v>50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</row>
    <row r="15" spans="1:138" s="20" customFormat="1" ht="15.75">
      <c r="A15"/>
      <c r="B15" s="16" t="s">
        <v>68</v>
      </c>
      <c r="C15" s="14">
        <v>197.9</v>
      </c>
      <c r="D15" s="14">
        <v>0.99</v>
      </c>
      <c r="E15" s="15">
        <v>5</v>
      </c>
      <c r="F15" s="101">
        <f t="shared" si="1"/>
        <v>1</v>
      </c>
      <c r="G15" s="14">
        <v>5</v>
      </c>
      <c r="H15" s="10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</row>
    <row r="16" spans="1:138" s="20" customFormat="1" ht="15.75">
      <c r="A16"/>
      <c r="B16" s="16" t="s">
        <v>69</v>
      </c>
      <c r="C16" s="14">
        <v>287.5</v>
      </c>
      <c r="D16" s="14">
        <v>2.875</v>
      </c>
      <c r="E16" s="15">
        <v>10</v>
      </c>
      <c r="F16" s="101">
        <f t="shared" si="1"/>
        <v>1</v>
      </c>
      <c r="G16" s="14">
        <v>10</v>
      </c>
      <c r="H16" s="10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</row>
    <row r="17" spans="1:138" s="20" customFormat="1" ht="15.75">
      <c r="A17"/>
      <c r="B17" s="16" t="s">
        <v>70</v>
      </c>
      <c r="C17" s="14">
        <v>249.7</v>
      </c>
      <c r="D17" s="14">
        <v>0.125</v>
      </c>
      <c r="E17" s="15">
        <v>0.5</v>
      </c>
      <c r="F17" s="101">
        <f t="shared" si="1"/>
        <v>1</v>
      </c>
      <c r="G17" s="14">
        <v>0.5</v>
      </c>
      <c r="H17" s="10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</row>
    <row r="18" spans="1:138" s="20" customFormat="1" ht="16.5" thickBot="1">
      <c r="A18"/>
      <c r="B18" s="17" t="s">
        <v>71</v>
      </c>
      <c r="C18" s="18">
        <v>242</v>
      </c>
      <c r="D18" s="18">
        <v>2.4500000000000001E-2</v>
      </c>
      <c r="E18" s="67">
        <v>0.1</v>
      </c>
      <c r="F18" s="102">
        <f t="shared" si="1"/>
        <v>1</v>
      </c>
      <c r="G18" s="18">
        <v>0.1</v>
      </c>
      <c r="H18" s="10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</row>
    <row r="19" spans="1:138" s="20" customFormat="1" ht="13.5" thickBot="1">
      <c r="A19" s="11"/>
      <c r="B19" s="13"/>
      <c r="C19" s="13"/>
      <c r="D19" s="13"/>
      <c r="E19" s="13" t="s">
        <v>10</v>
      </c>
      <c r="F19" s="60" t="s">
        <v>5</v>
      </c>
      <c r="G19" s="13" t="s">
        <v>5</v>
      </c>
      <c r="H19" s="11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</row>
    <row r="20" spans="1:138" s="20" customFormat="1" ht="13.5" thickBot="1">
      <c r="A20"/>
      <c r="B20" s="326" t="s">
        <v>16</v>
      </c>
      <c r="C20" s="327"/>
      <c r="D20" s="13"/>
      <c r="E20" s="13"/>
      <c r="F20" s="13"/>
      <c r="G20" s="13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</row>
    <row r="21" spans="1:138" s="20" customFormat="1" ht="13.5" thickBot="1">
      <c r="A21"/>
      <c r="B21" s="114"/>
      <c r="C21" s="115"/>
      <c r="D21" s="13"/>
      <c r="E21" s="13"/>
      <c r="F21" s="13"/>
      <c r="G21" s="13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</row>
    <row r="22" spans="1:138" s="20" customFormat="1" ht="13.5" thickBot="1">
      <c r="A22"/>
      <c r="B22" s="148" t="s">
        <v>77</v>
      </c>
      <c r="C22" s="116" t="s">
        <v>76</v>
      </c>
      <c r="D22" s="117"/>
      <c r="E22" s="13"/>
      <c r="F22" s="13"/>
      <c r="G22" s="13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</row>
    <row r="23" spans="1:138" s="20" customFormat="1">
      <c r="A23"/>
      <c r="B23" s="86"/>
      <c r="C23" s="87"/>
      <c r="D23" s="87"/>
      <c r="E23" s="87"/>
      <c r="F23" s="87"/>
      <c r="G23" s="8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</row>
    <row r="24" spans="1:138" s="20" customFormat="1" ht="13.5" thickBot="1">
      <c r="A24"/>
      <c r="B24" s="87" t="s">
        <v>78</v>
      </c>
      <c r="C24" s="88"/>
      <c r="D24" s="88"/>
      <c r="E24" s="88" t="s">
        <v>43</v>
      </c>
      <c r="F24" s="88"/>
      <c r="G24" s="8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</row>
    <row r="25" spans="1:138" s="20" customFormat="1">
      <c r="A25"/>
      <c r="B25" s="145" t="s">
        <v>11</v>
      </c>
      <c r="C25" s="146" t="s">
        <v>30</v>
      </c>
      <c r="D25" s="147" t="s">
        <v>17</v>
      </c>
      <c r="E25" s="145" t="s">
        <v>11</v>
      </c>
      <c r="F25" s="146" t="s">
        <v>30</v>
      </c>
      <c r="G25" s="147" t="s">
        <v>17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</row>
    <row r="26" spans="1:138" s="20" customFormat="1">
      <c r="A26"/>
      <c r="B26" s="89" t="s">
        <v>12</v>
      </c>
      <c r="C26" s="90">
        <v>1.2</v>
      </c>
      <c r="D26" s="103">
        <v>4.79</v>
      </c>
      <c r="E26" s="89" t="s">
        <v>44</v>
      </c>
      <c r="F26" s="90">
        <v>0.01</v>
      </c>
      <c r="G26" s="103" t="s">
        <v>50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</row>
    <row r="27" spans="1:138" s="20" customFormat="1">
      <c r="A27"/>
      <c r="B27" s="89" t="s">
        <v>13</v>
      </c>
      <c r="C27" s="90">
        <v>1</v>
      </c>
      <c r="D27" s="103">
        <v>1.05</v>
      </c>
      <c r="E27" s="89" t="s">
        <v>45</v>
      </c>
      <c r="F27" s="90">
        <v>5.0000000000000001E-3</v>
      </c>
      <c r="G27" s="103" t="s">
        <v>51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</row>
    <row r="28" spans="1:138" s="20" customFormat="1">
      <c r="A28"/>
      <c r="B28" s="89" t="s">
        <v>14</v>
      </c>
      <c r="C28" s="90">
        <v>1</v>
      </c>
      <c r="D28" s="103">
        <v>1.03</v>
      </c>
      <c r="E28" s="89" t="s">
        <v>46</v>
      </c>
      <c r="F28" s="90">
        <v>0.01</v>
      </c>
      <c r="G28" s="103" t="s">
        <v>55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</row>
    <row r="29" spans="1:138" s="20" customFormat="1" ht="15.75">
      <c r="A29"/>
      <c r="B29" s="93" t="s">
        <v>82</v>
      </c>
      <c r="C29" s="90">
        <v>0</v>
      </c>
      <c r="D29" s="103">
        <v>1.72</v>
      </c>
      <c r="E29" s="89" t="s">
        <v>47</v>
      </c>
      <c r="F29" s="90">
        <v>5.0000000000000001E-4</v>
      </c>
      <c r="G29" s="103" t="s">
        <v>52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</row>
    <row r="30" spans="1:138" s="20" customFormat="1" ht="13.5" thickBot="1">
      <c r="A30"/>
      <c r="B30" s="89" t="s">
        <v>15</v>
      </c>
      <c r="C30" s="90">
        <v>2.5099999999999998</v>
      </c>
      <c r="D30" s="103">
        <v>3.19</v>
      </c>
      <c r="E30" s="91" t="s">
        <v>48</v>
      </c>
      <c r="F30" s="92">
        <v>1E-4</v>
      </c>
      <c r="G30" s="105" t="s">
        <v>53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</row>
    <row r="31" spans="1:138" s="20" customFormat="1" ht="15.75">
      <c r="A31"/>
      <c r="B31" s="93" t="s">
        <v>83</v>
      </c>
      <c r="C31" s="90">
        <v>0.5</v>
      </c>
      <c r="D31" s="103">
        <v>7.75</v>
      </c>
      <c r="E31" s="9" t="s">
        <v>5</v>
      </c>
      <c r="F31" s="9" t="s">
        <v>5</v>
      </c>
      <c r="G31" s="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</row>
    <row r="32" spans="1:138" s="20" customFormat="1" ht="15.75">
      <c r="A32"/>
      <c r="B32" s="93" t="s">
        <v>84</v>
      </c>
      <c r="C32" s="90">
        <v>1.0105</v>
      </c>
      <c r="D32" s="103">
        <v>0.89300000000000002</v>
      </c>
      <c r="E32" s="9" t="s">
        <v>5</v>
      </c>
      <c r="F32" s="9" t="s">
        <v>5</v>
      </c>
      <c r="G32" s="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</row>
    <row r="33" spans="1:138" s="20" customFormat="1" ht="15.75">
      <c r="A33"/>
      <c r="B33" s="93" t="s">
        <v>85</v>
      </c>
      <c r="C33" s="90">
        <v>0.2</v>
      </c>
      <c r="D33" s="104" t="s">
        <v>49</v>
      </c>
      <c r="E33" s="9" t="s">
        <v>5</v>
      </c>
      <c r="F33" s="72" t="s">
        <v>5</v>
      </c>
      <c r="G33" s="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</row>
    <row r="34" spans="1:138" s="20" customFormat="1" ht="13.5" thickBot="1">
      <c r="A34"/>
      <c r="B34" s="91" t="s">
        <v>18</v>
      </c>
      <c r="C34" s="92">
        <v>0.10120000000000001</v>
      </c>
      <c r="D34" s="105">
        <v>1.38</v>
      </c>
      <c r="E34" s="9" t="s">
        <v>5</v>
      </c>
      <c r="F34" s="9" t="s">
        <v>5</v>
      </c>
      <c r="G34" s="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</row>
    <row r="36" spans="1:138">
      <c r="B36" s="11"/>
      <c r="C36" s="11"/>
      <c r="D36" s="11"/>
      <c r="E36" s="11"/>
      <c r="F36" s="11"/>
      <c r="G36" s="11"/>
      <c r="H36" s="11"/>
    </row>
    <row r="37" spans="1:138" ht="30">
      <c r="B37" s="81" t="s">
        <v>73</v>
      </c>
      <c r="C37" s="2"/>
      <c r="D37" s="2"/>
      <c r="E37" s="2"/>
      <c r="F37" s="2"/>
      <c r="G37" s="2"/>
      <c r="H37" s="11"/>
    </row>
    <row r="38" spans="1:138" ht="13.5" thickBot="1">
      <c r="A38" s="11"/>
      <c r="B38" s="2"/>
      <c r="C38" s="2"/>
      <c r="D38" s="2"/>
      <c r="E38" s="2"/>
      <c r="F38" s="2"/>
      <c r="G38" s="2"/>
      <c r="H38" s="80"/>
    </row>
    <row r="39" spans="1:138">
      <c r="B39" s="61" t="s">
        <v>0</v>
      </c>
      <c r="C39" s="62" t="s">
        <v>1</v>
      </c>
      <c r="D39" s="62" t="s">
        <v>86</v>
      </c>
      <c r="E39" s="109" t="s">
        <v>2</v>
      </c>
      <c r="F39" s="95" t="s">
        <v>3</v>
      </c>
      <c r="G39" s="62" t="s">
        <v>4</v>
      </c>
      <c r="H39" s="10"/>
    </row>
    <row r="40" spans="1:138" ht="15.75">
      <c r="B40" s="5" t="s">
        <v>19</v>
      </c>
      <c r="C40" s="3">
        <v>80</v>
      </c>
      <c r="D40" s="3">
        <v>80</v>
      </c>
      <c r="E40" s="98">
        <v>1</v>
      </c>
      <c r="F40" s="96">
        <f t="shared" ref="F40:F47" si="2">+((G40*1000/E40)*1)/1000</f>
        <v>2</v>
      </c>
      <c r="G40" s="3">
        <v>2</v>
      </c>
      <c r="H40" s="10"/>
    </row>
    <row r="41" spans="1:138" ht="15.75">
      <c r="B41" s="5" t="s">
        <v>20</v>
      </c>
      <c r="C41" s="3">
        <v>101.1</v>
      </c>
      <c r="D41" s="3">
        <v>101.1</v>
      </c>
      <c r="E41" s="98">
        <v>1</v>
      </c>
      <c r="F41" s="96">
        <f t="shared" si="2"/>
        <v>3</v>
      </c>
      <c r="G41" s="3">
        <v>3</v>
      </c>
      <c r="H41" s="10"/>
    </row>
    <row r="42" spans="1:138" ht="15.75">
      <c r="B42" s="5" t="s">
        <v>37</v>
      </c>
      <c r="C42" s="3" t="s">
        <v>38</v>
      </c>
      <c r="D42" s="3" t="s">
        <v>5</v>
      </c>
      <c r="E42" s="98">
        <v>1</v>
      </c>
      <c r="F42" s="96">
        <f t="shared" si="2"/>
        <v>0.1</v>
      </c>
      <c r="G42" s="3">
        <v>0.1</v>
      </c>
      <c r="H42" s="10"/>
    </row>
    <row r="43" spans="1:138">
      <c r="B43" s="5" t="s">
        <v>6</v>
      </c>
      <c r="C43" s="3">
        <v>74.55</v>
      </c>
      <c r="D43" s="3">
        <v>74.55</v>
      </c>
      <c r="E43" s="98">
        <v>1</v>
      </c>
      <c r="F43" s="96">
        <f t="shared" si="2"/>
        <v>2</v>
      </c>
      <c r="G43" s="3">
        <v>2</v>
      </c>
      <c r="H43" s="10"/>
    </row>
    <row r="44" spans="1:138" ht="15.75">
      <c r="B44" s="5" t="s">
        <v>21</v>
      </c>
      <c r="C44" s="3">
        <v>236.1</v>
      </c>
      <c r="D44" s="3">
        <v>94.4</v>
      </c>
      <c r="E44" s="98">
        <v>0.4</v>
      </c>
      <c r="F44" s="96">
        <f t="shared" si="2"/>
        <v>5</v>
      </c>
      <c r="G44" s="3">
        <v>2</v>
      </c>
      <c r="H44" s="10"/>
    </row>
    <row r="45" spans="1:138" ht="15.75">
      <c r="B45" s="5" t="s">
        <v>22</v>
      </c>
      <c r="C45" s="3">
        <v>246.5</v>
      </c>
      <c r="D45" s="3">
        <v>98.6</v>
      </c>
      <c r="E45" s="98">
        <v>0.4</v>
      </c>
      <c r="F45" s="96">
        <f t="shared" si="2"/>
        <v>5</v>
      </c>
      <c r="G45" s="3">
        <v>2</v>
      </c>
      <c r="H45" s="10"/>
    </row>
    <row r="46" spans="1:138" ht="15.75">
      <c r="B46" s="5" t="s">
        <v>23</v>
      </c>
      <c r="C46" s="3">
        <v>136.1</v>
      </c>
      <c r="D46" s="3">
        <v>13.61</v>
      </c>
      <c r="E46" s="98">
        <v>0.1</v>
      </c>
      <c r="F46" s="96">
        <f t="shared" si="2"/>
        <v>6</v>
      </c>
      <c r="G46" s="3">
        <v>0.6</v>
      </c>
      <c r="H46" s="10"/>
    </row>
    <row r="47" spans="1:138" ht="13.5" thickBot="1">
      <c r="A47" s="22"/>
      <c r="B47" s="6" t="s">
        <v>42</v>
      </c>
      <c r="C47" s="7">
        <v>58.44</v>
      </c>
      <c r="D47" s="7">
        <v>58.44</v>
      </c>
      <c r="E47" s="99">
        <v>1</v>
      </c>
      <c r="F47" s="97">
        <f t="shared" si="2"/>
        <v>1.5</v>
      </c>
      <c r="G47" s="7">
        <v>1.5</v>
      </c>
      <c r="H47" s="10"/>
    </row>
    <row r="48" spans="1:138" ht="13.5" thickBot="1">
      <c r="A48" s="11"/>
      <c r="B48" s="2"/>
      <c r="C48" s="2"/>
      <c r="D48" s="2"/>
      <c r="E48" s="58"/>
      <c r="F48" s="151"/>
      <c r="G48" s="150"/>
      <c r="H48" s="10"/>
    </row>
    <row r="49" spans="1:8">
      <c r="B49" s="61" t="s">
        <v>7</v>
      </c>
      <c r="C49" s="62" t="s">
        <v>1</v>
      </c>
      <c r="D49" s="62" t="s">
        <v>86</v>
      </c>
      <c r="E49" s="109" t="s">
        <v>8</v>
      </c>
      <c r="F49" s="95" t="s">
        <v>3</v>
      </c>
      <c r="G49" s="109" t="s">
        <v>9</v>
      </c>
    </row>
    <row r="50" spans="1:8">
      <c r="A50" s="22"/>
      <c r="B50" s="63" t="s">
        <v>29</v>
      </c>
      <c r="C50" s="57">
        <v>367.1</v>
      </c>
      <c r="D50" s="57">
        <v>18.399999999999999</v>
      </c>
      <c r="E50" s="98">
        <v>50</v>
      </c>
      <c r="F50" s="96">
        <f t="shared" ref="F50:F55" si="3">+((G50*1000/E50)*1)/1000</f>
        <v>1</v>
      </c>
      <c r="G50" s="98">
        <v>50</v>
      </c>
    </row>
    <row r="51" spans="1:8" ht="15.75">
      <c r="B51" s="5" t="s">
        <v>24</v>
      </c>
      <c r="C51" s="3">
        <v>61.8</v>
      </c>
      <c r="D51" s="3">
        <v>3.09</v>
      </c>
      <c r="E51" s="98">
        <v>50</v>
      </c>
      <c r="F51" s="96">
        <f t="shared" si="3"/>
        <v>1</v>
      </c>
      <c r="G51" s="4">
        <v>50</v>
      </c>
    </row>
    <row r="52" spans="1:8" ht="15.75">
      <c r="B52" s="5" t="s">
        <v>25</v>
      </c>
      <c r="C52" s="3">
        <v>197.9</v>
      </c>
      <c r="D52" s="3">
        <v>0.99</v>
      </c>
      <c r="E52" s="98">
        <v>5</v>
      </c>
      <c r="F52" s="96">
        <f t="shared" si="3"/>
        <v>1</v>
      </c>
      <c r="G52" s="4">
        <v>5</v>
      </c>
      <c r="H52" s="10"/>
    </row>
    <row r="53" spans="1:8" ht="15.75">
      <c r="B53" s="5" t="s">
        <v>26</v>
      </c>
      <c r="C53" s="3">
        <v>287.5</v>
      </c>
      <c r="D53" s="3">
        <v>2.875</v>
      </c>
      <c r="E53" s="98">
        <v>10</v>
      </c>
      <c r="F53" s="96">
        <f t="shared" si="3"/>
        <v>1</v>
      </c>
      <c r="G53" s="4">
        <v>10</v>
      </c>
      <c r="H53" s="10"/>
    </row>
    <row r="54" spans="1:8" ht="15.75">
      <c r="B54" s="5" t="s">
        <v>27</v>
      </c>
      <c r="C54" s="3">
        <v>249.7</v>
      </c>
      <c r="D54" s="3">
        <v>0.125</v>
      </c>
      <c r="E54" s="98">
        <v>0.5</v>
      </c>
      <c r="F54" s="96">
        <f t="shared" si="3"/>
        <v>1</v>
      </c>
      <c r="G54" s="4">
        <v>0.5</v>
      </c>
      <c r="H54" s="10"/>
    </row>
    <row r="55" spans="1:8" ht="16.5" thickBot="1">
      <c r="B55" s="6" t="s">
        <v>28</v>
      </c>
      <c r="C55" s="7">
        <v>242</v>
      </c>
      <c r="D55" s="7">
        <v>2.4500000000000001E-2</v>
      </c>
      <c r="E55" s="99">
        <v>0.1</v>
      </c>
      <c r="F55" s="97">
        <f t="shared" si="3"/>
        <v>1</v>
      </c>
      <c r="G55" s="64">
        <v>0.1</v>
      </c>
      <c r="H55" s="10"/>
    </row>
    <row r="56" spans="1:8" ht="13.5" thickBot="1">
      <c r="A56" s="11"/>
      <c r="B56" s="2"/>
      <c r="C56" s="2"/>
      <c r="D56" s="2"/>
      <c r="E56" s="2"/>
      <c r="F56" s="2"/>
      <c r="G56" s="2"/>
      <c r="H56" s="11"/>
    </row>
    <row r="57" spans="1:8" ht="13.5" thickBot="1">
      <c r="B57" s="111" t="s">
        <v>16</v>
      </c>
      <c r="C57" s="112"/>
      <c r="D57" s="2"/>
      <c r="E57" s="2"/>
      <c r="F57" s="2"/>
      <c r="G57" s="2"/>
      <c r="H57" s="11"/>
    </row>
    <row r="58" spans="1:8" ht="13.5" thickBot="1">
      <c r="B58" s="59"/>
      <c r="C58" s="2"/>
      <c r="D58" s="2"/>
      <c r="E58" s="2"/>
      <c r="F58" s="2"/>
      <c r="G58" s="2"/>
      <c r="H58" s="11"/>
    </row>
    <row r="59" spans="1:8" ht="13.5" thickBot="1">
      <c r="B59" s="149" t="s">
        <v>77</v>
      </c>
      <c r="C59" s="113" t="s">
        <v>76</v>
      </c>
      <c r="D59" s="112"/>
      <c r="E59" s="2"/>
      <c r="F59" s="2"/>
      <c r="G59" s="2"/>
      <c r="H59" s="11"/>
    </row>
    <row r="60" spans="1:8">
      <c r="B60" s="58"/>
      <c r="C60" s="59"/>
      <c r="D60" s="2"/>
      <c r="E60" s="2"/>
      <c r="F60" s="2"/>
      <c r="G60" s="2"/>
      <c r="H60" s="11"/>
    </row>
    <row r="61" spans="1:8" ht="13.5" thickBot="1">
      <c r="B61" s="58" t="s">
        <v>78</v>
      </c>
      <c r="C61" s="2"/>
      <c r="D61" s="2"/>
      <c r="E61" s="2" t="s">
        <v>43</v>
      </c>
      <c r="F61" s="2"/>
      <c r="G61" s="2"/>
      <c r="H61" s="11"/>
    </row>
    <row r="62" spans="1:8">
      <c r="B62" s="61" t="s">
        <v>11</v>
      </c>
      <c r="C62" s="62" t="s">
        <v>30</v>
      </c>
      <c r="D62" s="109" t="s">
        <v>17</v>
      </c>
      <c r="E62" s="95" t="s">
        <v>11</v>
      </c>
      <c r="F62" s="62" t="s">
        <v>30</v>
      </c>
      <c r="G62" s="109" t="s">
        <v>17</v>
      </c>
      <c r="H62" s="11"/>
    </row>
    <row r="63" spans="1:8">
      <c r="B63" s="152" t="s">
        <v>12</v>
      </c>
      <c r="C63" s="3">
        <v>5.6</v>
      </c>
      <c r="D63" s="4">
        <v>4.79</v>
      </c>
      <c r="E63" s="106" t="s">
        <v>44</v>
      </c>
      <c r="F63" s="3">
        <v>0.01</v>
      </c>
      <c r="G63" s="4" t="s">
        <v>50</v>
      </c>
      <c r="H63" s="11"/>
    </row>
    <row r="64" spans="1:8">
      <c r="B64" s="152" t="s">
        <v>13</v>
      </c>
      <c r="C64" s="3">
        <v>2.1</v>
      </c>
      <c r="D64" s="4">
        <v>1.05</v>
      </c>
      <c r="E64" s="106" t="s">
        <v>45</v>
      </c>
      <c r="F64" s="3">
        <v>5.0000000000000001E-3</v>
      </c>
      <c r="G64" s="4" t="s">
        <v>51</v>
      </c>
      <c r="H64" s="11"/>
    </row>
    <row r="65" spans="2:8">
      <c r="B65" s="152" t="s">
        <v>14</v>
      </c>
      <c r="C65" s="3">
        <v>2</v>
      </c>
      <c r="D65" s="4">
        <v>1.03</v>
      </c>
      <c r="E65" s="106" t="s">
        <v>46</v>
      </c>
      <c r="F65" s="3">
        <v>0.01</v>
      </c>
      <c r="G65" s="4" t="s">
        <v>55</v>
      </c>
      <c r="H65" s="11"/>
    </row>
    <row r="66" spans="2:8" ht="15.75">
      <c r="B66" s="153" t="s">
        <v>82</v>
      </c>
      <c r="C66" s="3">
        <v>2</v>
      </c>
      <c r="D66" s="4">
        <v>1.72</v>
      </c>
      <c r="E66" s="106" t="s">
        <v>47</v>
      </c>
      <c r="F66" s="3">
        <v>5.0000000000000001E-4</v>
      </c>
      <c r="G66" s="4" t="s">
        <v>52</v>
      </c>
      <c r="H66" s="11"/>
    </row>
    <row r="67" spans="2:8" ht="13.5" thickBot="1">
      <c r="B67" s="152" t="s">
        <v>15</v>
      </c>
      <c r="C67" s="3">
        <v>3.71</v>
      </c>
      <c r="D67" s="4">
        <v>3.19</v>
      </c>
      <c r="E67" s="107" t="s">
        <v>48</v>
      </c>
      <c r="F67" s="7">
        <v>1E-4</v>
      </c>
      <c r="G67" s="64" t="s">
        <v>53</v>
      </c>
      <c r="H67" s="11"/>
    </row>
    <row r="68" spans="2:8" ht="15.75">
      <c r="B68" s="153" t="s">
        <v>83</v>
      </c>
      <c r="C68" s="3">
        <v>9</v>
      </c>
      <c r="D68" s="4">
        <v>7.75</v>
      </c>
      <c r="E68" s="9" t="s">
        <v>5</v>
      </c>
      <c r="F68" s="9" t="s">
        <v>5</v>
      </c>
      <c r="G68" s="9"/>
      <c r="H68" s="11"/>
    </row>
    <row r="69" spans="2:8" ht="15.75">
      <c r="B69" s="153" t="s">
        <v>84</v>
      </c>
      <c r="C69" s="3">
        <v>2.0105</v>
      </c>
      <c r="D69" s="4">
        <v>0.89300000000000002</v>
      </c>
      <c r="E69" s="9" t="s">
        <v>5</v>
      </c>
      <c r="F69" s="9" t="s">
        <v>5</v>
      </c>
      <c r="G69" s="9"/>
      <c r="H69" s="11"/>
    </row>
    <row r="70" spans="2:8" ht="15.75">
      <c r="B70" s="153" t="s">
        <v>85</v>
      </c>
      <c r="C70" s="3">
        <v>0.6</v>
      </c>
      <c r="D70" s="108" t="s">
        <v>49</v>
      </c>
      <c r="E70" s="9" t="s">
        <v>5</v>
      </c>
      <c r="F70" s="72" t="s">
        <v>5</v>
      </c>
      <c r="G70" s="9"/>
    </row>
    <row r="71" spans="2:8" ht="13.5" thickBot="1">
      <c r="B71" s="154" t="s">
        <v>18</v>
      </c>
      <c r="C71" s="7">
        <v>1.5502</v>
      </c>
      <c r="D71" s="64">
        <v>1.38</v>
      </c>
      <c r="E71" s="9" t="s">
        <v>5</v>
      </c>
      <c r="F71" s="9" t="s">
        <v>5</v>
      </c>
      <c r="G71" s="9"/>
    </row>
    <row r="72" spans="2:8">
      <c r="G72" s="11"/>
    </row>
  </sheetData>
  <mergeCells count="1">
    <mergeCell ref="B20:C20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6"/>
  <sheetViews>
    <sheetView zoomScale="70" zoomScaleNormal="70" workbookViewId="0"/>
  </sheetViews>
  <sheetFormatPr defaultColWidth="9.140625" defaultRowHeight="12.75"/>
  <cols>
    <col min="2" max="2" width="17" customWidth="1"/>
    <col min="3" max="3" width="11.7109375" customWidth="1"/>
    <col min="4" max="4" width="23" customWidth="1"/>
    <col min="5" max="5" width="21.28515625" customWidth="1"/>
    <col min="6" max="6" width="29.28515625" customWidth="1"/>
    <col min="7" max="7" width="25.28515625" customWidth="1"/>
    <col min="8" max="8" width="17.28515625" customWidth="1"/>
    <col min="9" max="9" width="17.28515625" style="20" customWidth="1"/>
  </cols>
  <sheetData>
    <row r="1" spans="1:9" ht="30">
      <c r="B1" s="77" t="s">
        <v>36</v>
      </c>
      <c r="C1" s="44"/>
      <c r="D1" s="44"/>
      <c r="E1" s="44"/>
      <c r="F1" s="44"/>
      <c r="G1" s="44"/>
      <c r="H1" s="9"/>
      <c r="I1"/>
    </row>
    <row r="2" spans="1:9" ht="13.5" thickBot="1">
      <c r="A2" s="11"/>
      <c r="B2" s="44"/>
      <c r="C2" s="44"/>
      <c r="D2" s="44"/>
      <c r="E2" s="44"/>
      <c r="F2" s="44"/>
      <c r="G2" s="44"/>
      <c r="H2" s="9"/>
      <c r="I2" s="10"/>
    </row>
    <row r="3" spans="1:9">
      <c r="B3" s="45" t="s">
        <v>0</v>
      </c>
      <c r="C3" s="54" t="s">
        <v>1</v>
      </c>
      <c r="D3" s="54" t="s">
        <v>86</v>
      </c>
      <c r="E3" s="142" t="s">
        <v>2</v>
      </c>
      <c r="F3" s="139" t="s">
        <v>3</v>
      </c>
      <c r="G3" s="54" t="s">
        <v>4</v>
      </c>
      <c r="H3" s="20"/>
      <c r="I3" s="10"/>
    </row>
    <row r="4" spans="1:9" ht="15.75">
      <c r="B4" s="46" t="s">
        <v>19</v>
      </c>
      <c r="C4" s="47">
        <v>80</v>
      </c>
      <c r="D4" s="47">
        <f>+C4*1*E4</f>
        <v>80</v>
      </c>
      <c r="E4" s="49">
        <v>1</v>
      </c>
      <c r="F4" s="140">
        <f t="shared" ref="F4:F9" si="0">+((G4*1000/E4)*1)/1000</f>
        <v>2</v>
      </c>
      <c r="G4" s="47">
        <v>2</v>
      </c>
      <c r="H4" s="20"/>
      <c r="I4" s="10"/>
    </row>
    <row r="5" spans="1:9" ht="15.75">
      <c r="B5" s="46" t="s">
        <v>20</v>
      </c>
      <c r="C5" s="47">
        <v>101.1</v>
      </c>
      <c r="D5" s="47">
        <f>+C5*1*E5</f>
        <v>101.1</v>
      </c>
      <c r="E5" s="49">
        <v>1</v>
      </c>
      <c r="F5" s="140">
        <f t="shared" si="0"/>
        <v>5</v>
      </c>
      <c r="G5" s="47">
        <v>5</v>
      </c>
      <c r="H5" s="20"/>
      <c r="I5" s="10"/>
    </row>
    <row r="6" spans="1:9" ht="15.75">
      <c r="B6" s="46" t="s">
        <v>37</v>
      </c>
      <c r="C6" s="48" t="s">
        <v>75</v>
      </c>
      <c r="D6" s="47" t="s">
        <v>5</v>
      </c>
      <c r="E6" s="49">
        <v>1</v>
      </c>
      <c r="F6" s="140">
        <f t="shared" si="0"/>
        <v>0.05</v>
      </c>
      <c r="G6" s="47">
        <v>0.05</v>
      </c>
      <c r="H6" s="20"/>
      <c r="I6" s="10"/>
    </row>
    <row r="7" spans="1:9" ht="15.75">
      <c r="B7" s="46" t="s">
        <v>22</v>
      </c>
      <c r="C7" s="47">
        <v>246.5</v>
      </c>
      <c r="D7" s="47">
        <f>+C7*1*E7</f>
        <v>98.600000000000009</v>
      </c>
      <c r="E7" s="49">
        <v>0.4</v>
      </c>
      <c r="F7" s="140">
        <f t="shared" si="0"/>
        <v>4.5</v>
      </c>
      <c r="G7" s="47">
        <v>1.8</v>
      </c>
      <c r="H7" s="20"/>
      <c r="I7" s="10"/>
    </row>
    <row r="8" spans="1:9" ht="15.75">
      <c r="B8" s="46" t="s">
        <v>23</v>
      </c>
      <c r="C8" s="47">
        <v>136.1</v>
      </c>
      <c r="D8" s="47">
        <f>+C8*1*E8</f>
        <v>13.61</v>
      </c>
      <c r="E8" s="49">
        <v>0.1</v>
      </c>
      <c r="F8" s="140">
        <f t="shared" si="0"/>
        <v>6</v>
      </c>
      <c r="G8" s="47">
        <v>0.6</v>
      </c>
      <c r="H8" s="20"/>
      <c r="I8" s="10"/>
    </row>
    <row r="9" spans="1:9">
      <c r="B9" s="46" t="s">
        <v>42</v>
      </c>
      <c r="C9" s="47">
        <v>58.44</v>
      </c>
      <c r="D9" s="47">
        <v>58.44</v>
      </c>
      <c r="E9" s="49">
        <v>1</v>
      </c>
      <c r="F9" s="140">
        <f t="shared" si="0"/>
        <v>0.4</v>
      </c>
      <c r="G9" s="48">
        <v>0.4</v>
      </c>
      <c r="H9" s="20"/>
      <c r="I9" s="10"/>
    </row>
    <row r="10" spans="1:9" ht="15.75">
      <c r="B10" s="46" t="s">
        <v>72</v>
      </c>
      <c r="C10" s="47"/>
      <c r="D10" s="47"/>
      <c r="E10" s="49">
        <v>1</v>
      </c>
      <c r="F10" s="140">
        <v>1.2</v>
      </c>
      <c r="G10" s="47">
        <v>1.2</v>
      </c>
      <c r="H10" s="20"/>
      <c r="I10" s="10"/>
    </row>
    <row r="11" spans="1:9" ht="16.5" thickBot="1">
      <c r="B11" s="74" t="s">
        <v>110</v>
      </c>
      <c r="C11" s="50">
        <v>256.41000000000003</v>
      </c>
      <c r="D11" s="50">
        <f>+C11*1*E11</f>
        <v>102.56400000000002</v>
      </c>
      <c r="E11" s="52">
        <v>0.4</v>
      </c>
      <c r="F11" s="141">
        <f>+((G11*1000/E11)*1)/1000</f>
        <v>0.5</v>
      </c>
      <c r="G11" s="50">
        <v>0.2</v>
      </c>
      <c r="H11" s="20"/>
      <c r="I11" s="10"/>
    </row>
    <row r="12" spans="1:9" ht="13.5" thickBot="1">
      <c r="A12" s="11"/>
      <c r="B12" s="44"/>
      <c r="C12" s="44"/>
      <c r="D12" s="44"/>
      <c r="E12" s="44"/>
      <c r="F12" s="44"/>
      <c r="G12" s="44"/>
      <c r="H12" s="20"/>
      <c r="I12"/>
    </row>
    <row r="13" spans="1:9">
      <c r="B13" s="45" t="s">
        <v>7</v>
      </c>
      <c r="C13" s="54" t="s">
        <v>1</v>
      </c>
      <c r="D13" s="54" t="s">
        <v>86</v>
      </c>
      <c r="E13" s="142" t="s">
        <v>8</v>
      </c>
      <c r="F13" s="139" t="s">
        <v>3</v>
      </c>
      <c r="G13" s="54" t="s">
        <v>9</v>
      </c>
      <c r="H13" s="20"/>
      <c r="I13"/>
    </row>
    <row r="14" spans="1:9">
      <c r="A14" s="22"/>
      <c r="B14" s="55" t="s">
        <v>29</v>
      </c>
      <c r="C14" s="48">
        <v>367.1</v>
      </c>
      <c r="D14" s="48">
        <v>18.399999999999999</v>
      </c>
      <c r="E14" s="143">
        <v>50</v>
      </c>
      <c r="F14" s="140">
        <f t="shared" ref="F14:F19" si="1">+((G14*1000/E14)*1)/1000</f>
        <v>1</v>
      </c>
      <c r="G14" s="48">
        <v>50</v>
      </c>
      <c r="H14" s="20"/>
      <c r="I14"/>
    </row>
    <row r="15" spans="1:9" ht="15.75">
      <c r="B15" s="73" t="s">
        <v>67</v>
      </c>
      <c r="C15" s="48">
        <v>61.8</v>
      </c>
      <c r="D15" s="48">
        <v>3.09</v>
      </c>
      <c r="E15" s="143">
        <v>50</v>
      </c>
      <c r="F15" s="140">
        <f t="shared" si="1"/>
        <v>1</v>
      </c>
      <c r="G15" s="48">
        <v>50</v>
      </c>
      <c r="H15" s="20"/>
      <c r="I15"/>
    </row>
    <row r="16" spans="1:9" ht="15.75">
      <c r="B16" s="73" t="s">
        <v>68</v>
      </c>
      <c r="C16" s="48">
        <v>197.9</v>
      </c>
      <c r="D16" s="48">
        <v>0.99</v>
      </c>
      <c r="E16" s="143">
        <v>5</v>
      </c>
      <c r="F16" s="140">
        <f t="shared" si="1"/>
        <v>1</v>
      </c>
      <c r="G16" s="48">
        <v>5</v>
      </c>
      <c r="H16" s="20"/>
      <c r="I16" s="10"/>
    </row>
    <row r="17" spans="2:9" ht="15.75">
      <c r="B17" s="73" t="s">
        <v>69</v>
      </c>
      <c r="C17" s="48">
        <v>287.5</v>
      </c>
      <c r="D17" s="48">
        <v>2.875</v>
      </c>
      <c r="E17" s="143">
        <v>10</v>
      </c>
      <c r="F17" s="140">
        <f t="shared" si="1"/>
        <v>1</v>
      </c>
      <c r="G17" s="48">
        <v>10</v>
      </c>
      <c r="H17" s="20"/>
      <c r="I17" s="10"/>
    </row>
    <row r="18" spans="2:9" ht="15.75">
      <c r="B18" s="73" t="s">
        <v>70</v>
      </c>
      <c r="C18" s="48">
        <v>249.7</v>
      </c>
      <c r="D18" s="48">
        <v>0.125</v>
      </c>
      <c r="E18" s="143">
        <v>0.5</v>
      </c>
      <c r="F18" s="140">
        <f t="shared" si="1"/>
        <v>1</v>
      </c>
      <c r="G18" s="48">
        <v>0.5</v>
      </c>
      <c r="H18" s="20"/>
      <c r="I18" s="10"/>
    </row>
    <row r="19" spans="2:9" ht="16.5" thickBot="1">
      <c r="B19" s="74" t="s">
        <v>71</v>
      </c>
      <c r="C19" s="51">
        <v>242</v>
      </c>
      <c r="D19" s="51">
        <v>2.4500000000000001E-2</v>
      </c>
      <c r="E19" s="144">
        <v>0.1</v>
      </c>
      <c r="F19" s="141">
        <f t="shared" si="1"/>
        <v>1</v>
      </c>
      <c r="G19" s="51">
        <v>0.1</v>
      </c>
      <c r="H19" s="20"/>
      <c r="I19" s="10"/>
    </row>
    <row r="20" spans="2:9" ht="13.5" thickBot="1">
      <c r="B20" s="44"/>
      <c r="C20" s="44"/>
      <c r="D20" s="44"/>
      <c r="E20" s="44"/>
      <c r="F20" s="44"/>
      <c r="G20" s="44"/>
      <c r="H20" s="9"/>
      <c r="I20"/>
    </row>
    <row r="21" spans="2:9" ht="13.5" thickBot="1">
      <c r="B21" s="123" t="s">
        <v>16</v>
      </c>
      <c r="C21" s="124"/>
      <c r="D21" s="44"/>
      <c r="E21" s="44"/>
      <c r="F21" s="44"/>
      <c r="G21" s="44"/>
      <c r="H21" s="9"/>
      <c r="I21" s="9"/>
    </row>
    <row r="22" spans="2:9" s="11" customFormat="1" ht="13.5" thickBot="1">
      <c r="B22" s="122"/>
      <c r="C22" s="44"/>
      <c r="D22" s="44"/>
      <c r="E22" s="44"/>
      <c r="F22" s="44"/>
      <c r="G22" s="44"/>
      <c r="H22" s="9"/>
      <c r="I22" s="9"/>
    </row>
    <row r="23" spans="2:9" ht="13.5" thickBot="1">
      <c r="B23" s="130" t="s">
        <v>77</v>
      </c>
      <c r="C23" s="123" t="s">
        <v>76</v>
      </c>
      <c r="D23" s="124"/>
      <c r="E23" s="44"/>
      <c r="F23" s="44"/>
      <c r="G23" s="44"/>
      <c r="H23" s="9"/>
      <c r="I23" s="9"/>
    </row>
    <row r="24" spans="2:9">
      <c r="B24" s="53"/>
      <c r="C24" s="122"/>
      <c r="D24" s="44"/>
      <c r="E24" s="44"/>
      <c r="F24" s="44"/>
      <c r="G24" s="44"/>
      <c r="H24" s="9"/>
      <c r="I24" s="9"/>
    </row>
    <row r="25" spans="2:9" ht="13.5" thickBot="1">
      <c r="B25" s="53" t="s">
        <v>78</v>
      </c>
      <c r="C25" s="44"/>
      <c r="D25" s="44"/>
      <c r="E25" s="44"/>
      <c r="F25" s="44" t="s">
        <v>43</v>
      </c>
      <c r="G25" s="44"/>
      <c r="H25" s="9"/>
      <c r="I25" s="9"/>
    </row>
    <row r="26" spans="2:9">
      <c r="B26" s="45" t="s">
        <v>11</v>
      </c>
      <c r="C26" s="54" t="s">
        <v>30</v>
      </c>
      <c r="D26" s="54" t="s">
        <v>17</v>
      </c>
      <c r="E26" s="127" t="s">
        <v>88</v>
      </c>
      <c r="F26" s="139" t="s">
        <v>11</v>
      </c>
      <c r="G26" s="54" t="s">
        <v>30</v>
      </c>
      <c r="H26" s="142" t="s">
        <v>17</v>
      </c>
      <c r="I26" s="9"/>
    </row>
    <row r="27" spans="2:9">
      <c r="B27" s="83" t="s">
        <v>12</v>
      </c>
      <c r="C27" s="47">
        <v>5.6</v>
      </c>
      <c r="D27" s="47">
        <v>4.87</v>
      </c>
      <c r="E27" s="119">
        <v>4.79</v>
      </c>
      <c r="F27" s="76" t="s">
        <v>44</v>
      </c>
      <c r="G27" s="47">
        <v>5.0000000000000001E-3</v>
      </c>
      <c r="H27" s="49" t="s">
        <v>50</v>
      </c>
      <c r="I27" s="9"/>
    </row>
    <row r="28" spans="2:9">
      <c r="B28" s="83" t="s">
        <v>13</v>
      </c>
      <c r="C28" s="47">
        <v>0.05</v>
      </c>
      <c r="D28" s="56" t="s">
        <v>60</v>
      </c>
      <c r="E28" s="119">
        <v>1.05</v>
      </c>
      <c r="F28" s="76" t="s">
        <v>45</v>
      </c>
      <c r="G28" s="47">
        <v>0</v>
      </c>
      <c r="H28" s="49" t="s">
        <v>51</v>
      </c>
      <c r="I28" s="9"/>
    </row>
    <row r="29" spans="2:9">
      <c r="B29" s="83" t="s">
        <v>14</v>
      </c>
      <c r="C29" s="47">
        <v>2</v>
      </c>
      <c r="D29" s="47">
        <v>1.08</v>
      </c>
      <c r="E29" s="119">
        <v>1.03</v>
      </c>
      <c r="F29" s="76" t="s">
        <v>46</v>
      </c>
      <c r="G29" s="47">
        <v>0.05</v>
      </c>
      <c r="H29" s="49" t="s">
        <v>59</v>
      </c>
      <c r="I29" s="9"/>
    </row>
    <row r="30" spans="2:9" ht="15.75">
      <c r="B30" s="84" t="s">
        <v>82</v>
      </c>
      <c r="C30" s="47">
        <v>2</v>
      </c>
      <c r="D30" s="47">
        <v>1.74</v>
      </c>
      <c r="E30" s="119">
        <v>1.72</v>
      </c>
      <c r="F30" s="76" t="s">
        <v>47</v>
      </c>
      <c r="G30" s="47">
        <v>1E-4</v>
      </c>
      <c r="H30" s="49" t="s">
        <v>57</v>
      </c>
      <c r="I30" s="9"/>
    </row>
    <row r="31" spans="2:9" ht="13.5" thickBot="1">
      <c r="B31" s="83" t="s">
        <v>15</v>
      </c>
      <c r="C31" s="47">
        <v>0.51</v>
      </c>
      <c r="D31" s="47">
        <v>0.45</v>
      </c>
      <c r="E31" s="119">
        <v>3.19</v>
      </c>
      <c r="F31" s="118" t="s">
        <v>48</v>
      </c>
      <c r="G31" s="50">
        <v>0.01</v>
      </c>
      <c r="H31" s="52" t="s">
        <v>58</v>
      </c>
      <c r="I31" s="9"/>
    </row>
    <row r="32" spans="2:9" ht="15.75">
      <c r="B32" s="84" t="s">
        <v>83</v>
      </c>
      <c r="C32" s="47">
        <v>8.6</v>
      </c>
      <c r="D32" s="47">
        <v>7.55</v>
      </c>
      <c r="E32" s="119">
        <v>7.75</v>
      </c>
      <c r="F32" s="9" t="s">
        <v>5</v>
      </c>
      <c r="G32" s="9" t="s">
        <v>5</v>
      </c>
      <c r="H32" s="9" t="s">
        <v>5</v>
      </c>
      <c r="I32" s="9"/>
    </row>
    <row r="33" spans="2:9" ht="15.75">
      <c r="B33" s="84" t="s">
        <v>84</v>
      </c>
      <c r="C33" s="47">
        <v>1.8105</v>
      </c>
      <c r="D33" s="47">
        <v>0.94199999999999995</v>
      </c>
      <c r="E33" s="119">
        <v>0.89300000000000002</v>
      </c>
      <c r="F33" s="9" t="s">
        <v>5</v>
      </c>
      <c r="G33" s="9" t="s">
        <v>5</v>
      </c>
      <c r="H33" s="9" t="s">
        <v>5</v>
      </c>
      <c r="I33" s="9"/>
    </row>
    <row r="34" spans="2:9" ht="15.75">
      <c r="B34" s="84" t="s">
        <v>85</v>
      </c>
      <c r="C34" s="47">
        <v>0.6</v>
      </c>
      <c r="D34" s="56" t="s">
        <v>34</v>
      </c>
      <c r="E34" s="120" t="s">
        <v>49</v>
      </c>
      <c r="F34" s="9" t="s">
        <v>5</v>
      </c>
      <c r="G34" s="9" t="s">
        <v>5</v>
      </c>
      <c r="H34" s="72" t="s">
        <v>5</v>
      </c>
      <c r="I34" s="72"/>
    </row>
    <row r="35" spans="2:9" ht="13.5" thickBot="1">
      <c r="B35" s="85" t="s">
        <v>18</v>
      </c>
      <c r="C35" s="50">
        <v>1.6502000000000001</v>
      </c>
      <c r="D35" s="50">
        <v>1.44</v>
      </c>
      <c r="E35" s="121">
        <v>1.38</v>
      </c>
      <c r="F35" s="9" t="s">
        <v>5</v>
      </c>
      <c r="G35" s="9" t="s">
        <v>5</v>
      </c>
      <c r="H35" s="9" t="s">
        <v>5</v>
      </c>
      <c r="I35" s="9"/>
    </row>
    <row r="36" spans="2:9">
      <c r="E36" s="20"/>
      <c r="F36" s="9"/>
      <c r="G36" s="9"/>
      <c r="H36" s="9"/>
    </row>
    <row r="37" spans="2:9">
      <c r="E37" s="20"/>
      <c r="F37" s="20"/>
      <c r="G37" s="9"/>
      <c r="H37" s="9"/>
    </row>
    <row r="38" spans="2:9" ht="30">
      <c r="B38" s="78" t="s">
        <v>31</v>
      </c>
      <c r="C38" s="24"/>
      <c r="D38" s="24"/>
      <c r="E38" s="24"/>
      <c r="F38" s="24"/>
      <c r="G38" s="24"/>
      <c r="H38" s="9"/>
    </row>
    <row r="39" spans="2:9" ht="13.5" thickBot="1">
      <c r="B39" s="24"/>
      <c r="C39" s="24"/>
      <c r="D39" s="24"/>
      <c r="E39" s="24"/>
      <c r="F39" s="24"/>
      <c r="G39" s="24"/>
      <c r="H39" s="9"/>
    </row>
    <row r="40" spans="2:9">
      <c r="B40" s="38" t="s">
        <v>0</v>
      </c>
      <c r="C40" s="39" t="s">
        <v>1</v>
      </c>
      <c r="D40" s="39" t="s">
        <v>86</v>
      </c>
      <c r="E40" s="128" t="s">
        <v>2</v>
      </c>
      <c r="F40" s="131" t="s">
        <v>3</v>
      </c>
      <c r="G40" s="39" t="s">
        <v>4</v>
      </c>
      <c r="H40" s="20"/>
    </row>
    <row r="41" spans="2:9" ht="15.75">
      <c r="B41" s="28" t="s">
        <v>19</v>
      </c>
      <c r="C41" s="25">
        <v>80</v>
      </c>
      <c r="D41" s="25">
        <f>+C41*1*E41</f>
        <v>80</v>
      </c>
      <c r="E41" s="27">
        <v>1</v>
      </c>
      <c r="F41" s="132">
        <f t="shared" ref="F41:F48" si="2">+((G41*1000/E41)*1)/1000</f>
        <v>0</v>
      </c>
      <c r="G41" s="25">
        <v>0</v>
      </c>
      <c r="H41" s="20"/>
    </row>
    <row r="42" spans="2:9" ht="15.75">
      <c r="B42" s="29" t="s">
        <v>20</v>
      </c>
      <c r="C42" s="25">
        <v>101.1</v>
      </c>
      <c r="D42" s="25">
        <f>+C42*1*E42</f>
        <v>101.1</v>
      </c>
      <c r="E42" s="27">
        <v>1</v>
      </c>
      <c r="F42" s="132">
        <f t="shared" si="2"/>
        <v>0</v>
      </c>
      <c r="G42" s="25">
        <v>0</v>
      </c>
      <c r="H42" s="20"/>
    </row>
    <row r="43" spans="2:9" ht="15.75">
      <c r="B43" s="29" t="s">
        <v>37</v>
      </c>
      <c r="C43" s="26" t="s">
        <v>75</v>
      </c>
      <c r="D43" s="25" t="s">
        <v>5</v>
      </c>
      <c r="E43" s="27">
        <v>1</v>
      </c>
      <c r="F43" s="132">
        <f t="shared" si="2"/>
        <v>5</v>
      </c>
      <c r="G43" s="25">
        <v>5</v>
      </c>
      <c r="H43" s="20"/>
    </row>
    <row r="44" spans="2:9">
      <c r="B44" s="29" t="s">
        <v>6</v>
      </c>
      <c r="C44" s="25">
        <v>74.55</v>
      </c>
      <c r="D44" s="25">
        <f>+C44*1*E44</f>
        <v>74.55</v>
      </c>
      <c r="E44" s="27">
        <v>1</v>
      </c>
      <c r="F44" s="132">
        <f t="shared" si="2"/>
        <v>5.2</v>
      </c>
      <c r="G44" s="25">
        <v>5.2</v>
      </c>
      <c r="H44" s="20"/>
    </row>
    <row r="45" spans="2:9" ht="15.75">
      <c r="B45" s="82" t="s">
        <v>21</v>
      </c>
      <c r="C45" s="25">
        <v>236.1</v>
      </c>
      <c r="D45" s="25">
        <f>+C45*1*E45</f>
        <v>94.44</v>
      </c>
      <c r="E45" s="27">
        <v>0.4</v>
      </c>
      <c r="F45" s="132">
        <f t="shared" si="2"/>
        <v>12.125</v>
      </c>
      <c r="G45" s="25">
        <v>4.8499999999999996</v>
      </c>
      <c r="H45" s="20"/>
    </row>
    <row r="46" spans="2:9" ht="15.75">
      <c r="B46" s="29" t="s">
        <v>22</v>
      </c>
      <c r="C46" s="25">
        <v>246.5</v>
      </c>
      <c r="D46" s="25">
        <f>+C46*1*E46</f>
        <v>98.600000000000009</v>
      </c>
      <c r="E46" s="27">
        <v>0.4</v>
      </c>
      <c r="F46" s="132">
        <f t="shared" si="2"/>
        <v>5</v>
      </c>
      <c r="G46" s="25">
        <v>2</v>
      </c>
      <c r="H46" s="20"/>
    </row>
    <row r="47" spans="2:9" ht="15.75">
      <c r="B47" s="30" t="s">
        <v>23</v>
      </c>
      <c r="C47" s="25">
        <v>136.1</v>
      </c>
      <c r="D47" s="25">
        <f>+C47*1*E47</f>
        <v>13.61</v>
      </c>
      <c r="E47" s="27">
        <v>0.1</v>
      </c>
      <c r="F47" s="132">
        <f t="shared" si="2"/>
        <v>7</v>
      </c>
      <c r="G47" s="25">
        <v>0.7</v>
      </c>
      <c r="H47" s="20"/>
    </row>
    <row r="48" spans="2:9" ht="15.75">
      <c r="B48" s="82" t="s">
        <v>80</v>
      </c>
      <c r="C48" s="25">
        <v>53.49</v>
      </c>
      <c r="D48" s="25">
        <f>+C48*1*E48</f>
        <v>53.49</v>
      </c>
      <c r="E48" s="27">
        <v>1</v>
      </c>
      <c r="F48" s="132">
        <f t="shared" si="2"/>
        <v>2.1</v>
      </c>
      <c r="G48" s="26">
        <v>2.1</v>
      </c>
      <c r="H48" s="20"/>
    </row>
    <row r="49" spans="2:8" ht="15.75">
      <c r="B49" s="82" t="s">
        <v>109</v>
      </c>
      <c r="C49" s="25">
        <v>172.17</v>
      </c>
      <c r="D49" s="79" t="s">
        <v>79</v>
      </c>
      <c r="E49" s="135" t="s">
        <v>35</v>
      </c>
      <c r="F49" s="132">
        <v>0.17216999999999999</v>
      </c>
      <c r="G49" s="25">
        <v>1</v>
      </c>
      <c r="H49" s="20"/>
    </row>
    <row r="50" spans="2:8" ht="15.75">
      <c r="B50" s="82" t="s">
        <v>81</v>
      </c>
      <c r="C50" s="26" t="s">
        <v>75</v>
      </c>
      <c r="D50" s="25"/>
      <c r="E50" s="27">
        <v>1</v>
      </c>
      <c r="F50" s="132">
        <f>+((G50*1000/E50)*1)/1000</f>
        <v>0.5</v>
      </c>
      <c r="G50" s="25">
        <v>0.5</v>
      </c>
      <c r="H50" s="20"/>
    </row>
    <row r="51" spans="2:8">
      <c r="B51" s="23" t="s">
        <v>42</v>
      </c>
      <c r="C51" s="31">
        <v>58.44</v>
      </c>
      <c r="D51" s="31">
        <v>58.44</v>
      </c>
      <c r="E51" s="32">
        <v>1</v>
      </c>
      <c r="F51" s="133">
        <f>+((G51*1000/E51)*1)/1000</f>
        <v>1.5</v>
      </c>
      <c r="G51" s="31">
        <v>1.5</v>
      </c>
      <c r="H51" s="20"/>
    </row>
    <row r="52" spans="2:8" ht="13.5" thickBot="1">
      <c r="B52" s="41" t="s">
        <v>54</v>
      </c>
      <c r="C52" s="33" t="s">
        <v>56</v>
      </c>
      <c r="D52" s="33"/>
      <c r="E52" s="35"/>
      <c r="F52" s="134"/>
      <c r="G52" s="33">
        <v>5.0999999999999997E-2</v>
      </c>
      <c r="H52" s="20"/>
    </row>
    <row r="53" spans="2:8" ht="13.5" thickBot="1">
      <c r="B53" s="36"/>
      <c r="C53" s="24"/>
      <c r="D53" s="24"/>
      <c r="E53" s="24"/>
      <c r="F53" s="24"/>
      <c r="G53" s="24"/>
      <c r="H53" s="20"/>
    </row>
    <row r="54" spans="2:8">
      <c r="B54" s="38" t="s">
        <v>7</v>
      </c>
      <c r="C54" s="39" t="s">
        <v>1</v>
      </c>
      <c r="D54" s="39" t="s">
        <v>86</v>
      </c>
      <c r="E54" s="128" t="s">
        <v>8</v>
      </c>
      <c r="F54" s="131" t="s">
        <v>3</v>
      </c>
      <c r="G54" s="39" t="s">
        <v>9</v>
      </c>
      <c r="H54" s="20"/>
    </row>
    <row r="55" spans="2:8">
      <c r="B55" s="40" t="s">
        <v>29</v>
      </c>
      <c r="C55" s="26">
        <v>367.1</v>
      </c>
      <c r="D55" s="26">
        <v>18.399999999999999</v>
      </c>
      <c r="E55" s="137">
        <v>50</v>
      </c>
      <c r="F55" s="132">
        <f t="shared" ref="F55:F60" si="3">+((G55*1000/E55)*1)/1000</f>
        <v>1</v>
      </c>
      <c r="G55" s="26">
        <v>50</v>
      </c>
      <c r="H55" s="20"/>
    </row>
    <row r="56" spans="2:8" ht="15.75">
      <c r="B56" s="28" t="s">
        <v>24</v>
      </c>
      <c r="C56" s="26">
        <v>61.8</v>
      </c>
      <c r="D56" s="26">
        <v>3.09</v>
      </c>
      <c r="E56" s="137">
        <v>50</v>
      </c>
      <c r="F56" s="132">
        <f t="shared" si="3"/>
        <v>1</v>
      </c>
      <c r="G56" s="26">
        <v>50</v>
      </c>
      <c r="H56" s="20"/>
    </row>
    <row r="57" spans="2:8" ht="15.75">
      <c r="B57" s="28" t="s">
        <v>25</v>
      </c>
      <c r="C57" s="26">
        <v>197.9</v>
      </c>
      <c r="D57" s="26">
        <v>0.99</v>
      </c>
      <c r="E57" s="137">
        <v>5</v>
      </c>
      <c r="F57" s="132">
        <f t="shared" si="3"/>
        <v>1.4</v>
      </c>
      <c r="G57" s="26">
        <v>7</v>
      </c>
      <c r="H57" s="20"/>
    </row>
    <row r="58" spans="2:8" ht="15.75">
      <c r="B58" s="28" t="s">
        <v>26</v>
      </c>
      <c r="C58" s="26">
        <v>287.5</v>
      </c>
      <c r="D58" s="26">
        <v>2.875</v>
      </c>
      <c r="E58" s="137">
        <v>10</v>
      </c>
      <c r="F58" s="132">
        <f t="shared" si="3"/>
        <v>1</v>
      </c>
      <c r="G58" s="26">
        <v>10</v>
      </c>
      <c r="H58" s="20"/>
    </row>
    <row r="59" spans="2:8" ht="15.75">
      <c r="B59" s="28" t="s">
        <v>27</v>
      </c>
      <c r="C59" s="26">
        <v>249.7</v>
      </c>
      <c r="D59" s="26">
        <v>0.125</v>
      </c>
      <c r="E59" s="137">
        <v>0.5</v>
      </c>
      <c r="F59" s="132">
        <f t="shared" si="3"/>
        <v>1.4</v>
      </c>
      <c r="G59" s="26">
        <v>0.7</v>
      </c>
      <c r="H59" s="20"/>
    </row>
    <row r="60" spans="2:8" ht="16.5" thickBot="1">
      <c r="B60" s="41" t="s">
        <v>28</v>
      </c>
      <c r="C60" s="34">
        <v>242</v>
      </c>
      <c r="D60" s="34">
        <v>2.4500000000000001E-2</v>
      </c>
      <c r="E60" s="138">
        <v>0.1</v>
      </c>
      <c r="F60" s="136">
        <f t="shared" si="3"/>
        <v>1</v>
      </c>
      <c r="G60" s="34">
        <v>0.1</v>
      </c>
      <c r="H60" s="20"/>
    </row>
    <row r="61" spans="2:8" ht="13.5" thickBot="1">
      <c r="B61" s="23"/>
      <c r="C61" s="24"/>
      <c r="D61" s="24"/>
      <c r="E61" s="24"/>
      <c r="F61" s="24"/>
      <c r="G61" s="24"/>
      <c r="H61" s="9"/>
    </row>
    <row r="62" spans="2:8" ht="13.5" thickBot="1">
      <c r="B62" s="125" t="s">
        <v>16</v>
      </c>
      <c r="C62" s="126"/>
      <c r="D62" s="24"/>
      <c r="E62" s="24"/>
      <c r="F62" s="24"/>
      <c r="G62" s="24"/>
      <c r="H62" s="9"/>
    </row>
    <row r="63" spans="2:8" ht="13.5" thickBot="1">
      <c r="B63" s="42"/>
      <c r="C63" s="24"/>
      <c r="D63" s="24"/>
      <c r="E63" s="24"/>
      <c r="F63" s="24"/>
      <c r="G63" s="24"/>
      <c r="H63" s="9"/>
    </row>
    <row r="64" spans="2:8" ht="13.5" thickBot="1">
      <c r="B64" s="129" t="s">
        <v>77</v>
      </c>
      <c r="C64" s="125" t="s">
        <v>76</v>
      </c>
      <c r="D64" s="126"/>
      <c r="E64" s="24"/>
      <c r="F64" s="24"/>
      <c r="G64" s="24"/>
      <c r="H64" s="9"/>
    </row>
    <row r="65" spans="2:8">
      <c r="B65" s="37"/>
      <c r="C65" s="42"/>
      <c r="D65" s="24"/>
      <c r="E65" s="24"/>
      <c r="F65" s="24"/>
      <c r="G65" s="24"/>
      <c r="H65" s="9"/>
    </row>
    <row r="66" spans="2:8" ht="13.5" thickBot="1">
      <c r="B66" s="37" t="s">
        <v>78</v>
      </c>
      <c r="C66" s="24"/>
      <c r="D66" s="24"/>
      <c r="E66" s="24"/>
      <c r="F66" s="24" t="s">
        <v>43</v>
      </c>
      <c r="G66" s="24"/>
      <c r="H66" s="9"/>
    </row>
    <row r="67" spans="2:8">
      <c r="B67" s="38" t="s">
        <v>11</v>
      </c>
      <c r="C67" s="39" t="s">
        <v>30</v>
      </c>
      <c r="D67" s="39" t="s">
        <v>17</v>
      </c>
      <c r="E67" s="127" t="s">
        <v>88</v>
      </c>
      <c r="F67" s="38" t="s">
        <v>11</v>
      </c>
      <c r="G67" s="39" t="s">
        <v>30</v>
      </c>
      <c r="H67" s="128" t="s">
        <v>17</v>
      </c>
    </row>
    <row r="68" spans="2:8">
      <c r="B68" s="28" t="s">
        <v>12</v>
      </c>
      <c r="C68" s="25">
        <v>5.9</v>
      </c>
      <c r="D68" s="25">
        <v>4.79</v>
      </c>
      <c r="E68" s="119">
        <v>4.79</v>
      </c>
      <c r="F68" s="28" t="s">
        <v>44</v>
      </c>
      <c r="G68" s="25">
        <v>7.0000000000000001E-3</v>
      </c>
      <c r="H68" s="27" t="s">
        <v>50</v>
      </c>
    </row>
    <row r="69" spans="2:8">
      <c r="B69" s="28" t="s">
        <v>13</v>
      </c>
      <c r="C69" s="25">
        <v>10.85</v>
      </c>
      <c r="D69" s="25">
        <v>4.45</v>
      </c>
      <c r="E69" s="119">
        <v>1.05</v>
      </c>
      <c r="F69" s="28" t="s">
        <v>45</v>
      </c>
      <c r="G69" s="25">
        <v>0</v>
      </c>
      <c r="H69" s="27" t="s">
        <v>51</v>
      </c>
    </row>
    <row r="70" spans="2:8">
      <c r="B70" s="28" t="s">
        <v>14</v>
      </c>
      <c r="C70" s="25">
        <v>2.5</v>
      </c>
      <c r="D70" s="25">
        <v>1.08</v>
      </c>
      <c r="E70" s="119">
        <v>1.03</v>
      </c>
      <c r="F70" s="28" t="s">
        <v>46</v>
      </c>
      <c r="G70" s="25">
        <v>0.05</v>
      </c>
      <c r="H70" s="27" t="s">
        <v>59</v>
      </c>
    </row>
    <row r="71" spans="2:8" ht="15.75">
      <c r="B71" s="75" t="s">
        <v>82</v>
      </c>
      <c r="C71" s="25">
        <v>2.1</v>
      </c>
      <c r="D71" s="25">
        <v>1.72</v>
      </c>
      <c r="E71" s="119">
        <v>1.72</v>
      </c>
      <c r="F71" s="28" t="s">
        <v>47</v>
      </c>
      <c r="G71" s="25">
        <v>1E-4</v>
      </c>
      <c r="H71" s="27" t="s">
        <v>57</v>
      </c>
    </row>
    <row r="72" spans="2:8" ht="13.5" thickBot="1">
      <c r="B72" s="28" t="s">
        <v>15</v>
      </c>
      <c r="C72" s="25">
        <v>18.314</v>
      </c>
      <c r="D72" s="25">
        <v>1.5</v>
      </c>
      <c r="E72" s="119">
        <v>3.19</v>
      </c>
      <c r="F72" s="41" t="s">
        <v>48</v>
      </c>
      <c r="G72" s="33">
        <v>0.01</v>
      </c>
      <c r="H72" s="35" t="s">
        <v>58</v>
      </c>
    </row>
    <row r="73" spans="2:8" ht="15.75">
      <c r="B73" s="75" t="s">
        <v>83</v>
      </c>
      <c r="C73" s="25">
        <v>9.6999999999999993</v>
      </c>
      <c r="D73" s="25">
        <v>7.88</v>
      </c>
      <c r="E73" s="119">
        <v>7.75</v>
      </c>
      <c r="F73" s="9" t="s">
        <v>5</v>
      </c>
      <c r="G73" s="9" t="s">
        <v>5</v>
      </c>
      <c r="H73" s="9" t="s">
        <v>5</v>
      </c>
    </row>
    <row r="74" spans="2:8" ht="15.75">
      <c r="B74" s="75" t="s">
        <v>84</v>
      </c>
      <c r="C74" s="25">
        <v>3.0106999999999999</v>
      </c>
      <c r="D74" s="25">
        <v>0.89500000000000002</v>
      </c>
      <c r="E74" s="119">
        <v>0.89300000000000002</v>
      </c>
      <c r="F74" s="9" t="s">
        <v>5</v>
      </c>
      <c r="G74" s="9" t="s">
        <v>5</v>
      </c>
      <c r="H74" s="9" t="s">
        <v>5</v>
      </c>
    </row>
    <row r="75" spans="2:8" ht="15.75">
      <c r="B75" s="75" t="s">
        <v>85</v>
      </c>
      <c r="C75" s="25">
        <v>0.7</v>
      </c>
      <c r="D75" s="43" t="s">
        <v>34</v>
      </c>
      <c r="E75" s="120" t="s">
        <v>49</v>
      </c>
      <c r="F75" s="9" t="s">
        <v>5</v>
      </c>
      <c r="G75" s="9" t="s">
        <v>5</v>
      </c>
      <c r="H75" s="72" t="s">
        <v>5</v>
      </c>
    </row>
    <row r="76" spans="2:8" ht="13.5" thickBot="1">
      <c r="B76" s="41" t="s">
        <v>18</v>
      </c>
      <c r="C76" s="33">
        <v>1.6521999999999999</v>
      </c>
      <c r="D76" s="33">
        <v>1.35</v>
      </c>
      <c r="E76" s="121">
        <v>1.38</v>
      </c>
      <c r="F76" s="9" t="s">
        <v>5</v>
      </c>
      <c r="G76" s="9" t="s">
        <v>5</v>
      </c>
      <c r="H76" s="9" t="s">
        <v>5</v>
      </c>
    </row>
  </sheetData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1"/>
  <sheetViews>
    <sheetView zoomScale="75" workbookViewId="0"/>
  </sheetViews>
  <sheetFormatPr defaultColWidth="9.140625" defaultRowHeight="12.75"/>
  <cols>
    <col min="2" max="2" width="17" customWidth="1"/>
    <col min="3" max="3" width="11.7109375" customWidth="1"/>
    <col min="4" max="4" width="24.140625" customWidth="1"/>
    <col min="5" max="5" width="21.28515625" customWidth="1"/>
    <col min="6" max="6" width="25.28515625" customWidth="1"/>
    <col min="7" max="7" width="17.28515625" customWidth="1"/>
    <col min="8" max="8" width="15.28515625" customWidth="1"/>
  </cols>
  <sheetData>
    <row r="1" spans="1:9" ht="30">
      <c r="A1" s="11"/>
      <c r="B1" s="228" t="s">
        <v>39</v>
      </c>
      <c r="C1" s="206"/>
      <c r="D1" s="206"/>
      <c r="E1" s="206"/>
      <c r="F1" s="206"/>
      <c r="G1" s="206"/>
      <c r="H1" s="9"/>
    </row>
    <row r="2" spans="1:9" ht="13.5" thickBot="1">
      <c r="A2" s="11"/>
      <c r="B2" s="206"/>
      <c r="C2" s="206"/>
      <c r="D2" s="206"/>
      <c r="E2" s="206"/>
      <c r="F2" s="206"/>
      <c r="G2" s="206"/>
      <c r="H2" s="9"/>
      <c r="I2" s="10"/>
    </row>
    <row r="3" spans="1:9">
      <c r="B3" s="207" t="s">
        <v>0</v>
      </c>
      <c r="C3" s="220" t="s">
        <v>1</v>
      </c>
      <c r="D3" s="220" t="s">
        <v>86</v>
      </c>
      <c r="E3" s="225" t="s">
        <v>2</v>
      </c>
      <c r="F3" s="207" t="s">
        <v>3</v>
      </c>
      <c r="G3" s="208" t="s">
        <v>4</v>
      </c>
      <c r="H3" s="9"/>
      <c r="I3" s="10"/>
    </row>
    <row r="4" spans="1:9" ht="15.75">
      <c r="B4" s="209" t="s">
        <v>19</v>
      </c>
      <c r="C4" s="222">
        <v>80</v>
      </c>
      <c r="D4" s="222">
        <v>80</v>
      </c>
      <c r="E4" s="226">
        <v>1</v>
      </c>
      <c r="F4" s="209">
        <v>1.4</v>
      </c>
      <c r="G4" s="210">
        <v>1.4</v>
      </c>
      <c r="H4" s="9"/>
      <c r="I4" s="10"/>
    </row>
    <row r="5" spans="1:9" ht="15.75">
      <c r="B5" s="209" t="s">
        <v>20</v>
      </c>
      <c r="C5" s="222">
        <v>101.1</v>
      </c>
      <c r="D5" s="222">
        <v>101.1</v>
      </c>
      <c r="E5" s="226">
        <v>1</v>
      </c>
      <c r="F5" s="209">
        <v>0.05</v>
      </c>
      <c r="G5" s="210">
        <v>0.05</v>
      </c>
      <c r="H5" s="9"/>
      <c r="I5" s="10"/>
    </row>
    <row r="6" spans="1:9" ht="15.75">
      <c r="B6" s="209" t="s">
        <v>37</v>
      </c>
      <c r="C6" s="229" t="s">
        <v>75</v>
      </c>
      <c r="D6" s="222" t="s">
        <v>5</v>
      </c>
      <c r="E6" s="226">
        <v>1</v>
      </c>
      <c r="F6" s="209">
        <v>5</v>
      </c>
      <c r="G6" s="210">
        <v>5</v>
      </c>
      <c r="H6" s="9"/>
      <c r="I6" s="10"/>
    </row>
    <row r="7" spans="1:9">
      <c r="B7" s="209" t="s">
        <v>6</v>
      </c>
      <c r="C7" s="222">
        <v>74.55</v>
      </c>
      <c r="D7" s="222">
        <v>74.55</v>
      </c>
      <c r="E7" s="226">
        <v>1</v>
      </c>
      <c r="F7" s="209">
        <v>0</v>
      </c>
      <c r="G7" s="210">
        <v>0</v>
      </c>
      <c r="H7" s="9"/>
      <c r="I7" s="10"/>
    </row>
    <row r="8" spans="1:9" ht="15.75">
      <c r="B8" s="209" t="s">
        <v>21</v>
      </c>
      <c r="C8" s="222">
        <v>236.1</v>
      </c>
      <c r="D8" s="222">
        <v>94.44</v>
      </c>
      <c r="E8" s="226">
        <v>0.4</v>
      </c>
      <c r="F8" s="209">
        <v>5</v>
      </c>
      <c r="G8" s="210">
        <v>2</v>
      </c>
      <c r="H8" s="9"/>
      <c r="I8" s="10"/>
    </row>
    <row r="9" spans="1:9" ht="15.75">
      <c r="B9" s="209" t="s">
        <v>22</v>
      </c>
      <c r="C9" s="222">
        <v>246.5</v>
      </c>
      <c r="D9" s="222">
        <v>98.600000000000009</v>
      </c>
      <c r="E9" s="226">
        <v>0.4</v>
      </c>
      <c r="F9" s="209">
        <v>4.75</v>
      </c>
      <c r="G9" s="210">
        <v>1.9</v>
      </c>
      <c r="H9" s="9"/>
      <c r="I9" s="10"/>
    </row>
    <row r="10" spans="1:9" ht="15.75">
      <c r="B10" s="209" t="s">
        <v>23</v>
      </c>
      <c r="C10" s="222">
        <v>136.1</v>
      </c>
      <c r="D10" s="222">
        <v>13.61</v>
      </c>
      <c r="E10" s="226">
        <v>0.1</v>
      </c>
      <c r="F10" s="211">
        <v>0</v>
      </c>
      <c r="G10" s="212">
        <v>0</v>
      </c>
      <c r="H10" s="9"/>
      <c r="I10" s="10"/>
    </row>
    <row r="11" spans="1:9" ht="15.75">
      <c r="B11" s="216" t="s">
        <v>87</v>
      </c>
      <c r="C11" s="222">
        <v>115.03</v>
      </c>
      <c r="D11" s="222">
        <v>115.03</v>
      </c>
      <c r="E11" s="226">
        <v>1</v>
      </c>
      <c r="F11" s="209">
        <v>0.5</v>
      </c>
      <c r="G11" s="213">
        <v>0.5</v>
      </c>
      <c r="H11" s="9"/>
      <c r="I11" s="10"/>
    </row>
    <row r="12" spans="1:9" ht="15.75">
      <c r="B12" s="216" t="s">
        <v>90</v>
      </c>
      <c r="C12" s="222"/>
      <c r="D12" s="229" t="s">
        <v>91</v>
      </c>
      <c r="E12" s="226">
        <v>15.8</v>
      </c>
      <c r="F12" s="209">
        <v>0.158</v>
      </c>
      <c r="G12" s="210">
        <v>2.5</v>
      </c>
      <c r="H12" s="9"/>
      <c r="I12" s="10"/>
    </row>
    <row r="13" spans="1:9" ht="16.5" thickBot="1">
      <c r="B13" s="230" t="s">
        <v>81</v>
      </c>
      <c r="C13" s="231" t="s">
        <v>75</v>
      </c>
      <c r="D13" s="224"/>
      <c r="E13" s="227">
        <v>1</v>
      </c>
      <c r="F13" s="214">
        <v>0.1</v>
      </c>
      <c r="G13" s="215">
        <v>0.1</v>
      </c>
      <c r="H13" s="9"/>
      <c r="I13" s="10"/>
    </row>
    <row r="14" spans="1:9" ht="13.5" thickBot="1">
      <c r="A14" s="11"/>
      <c r="B14" s="206"/>
      <c r="C14" s="206"/>
      <c r="D14" s="206"/>
      <c r="E14" s="206"/>
      <c r="F14" s="206"/>
      <c r="G14" s="206"/>
      <c r="H14" s="9"/>
      <c r="I14" s="10"/>
    </row>
    <row r="15" spans="1:9">
      <c r="B15" s="207" t="s">
        <v>7</v>
      </c>
      <c r="C15" s="220" t="s">
        <v>1</v>
      </c>
      <c r="D15" s="220" t="s">
        <v>86</v>
      </c>
      <c r="E15" s="225" t="s">
        <v>8</v>
      </c>
      <c r="F15" s="207" t="s">
        <v>3</v>
      </c>
      <c r="G15" s="208" t="s">
        <v>9</v>
      </c>
      <c r="H15" s="9"/>
    </row>
    <row r="16" spans="1:9">
      <c r="B16" s="216" t="s">
        <v>29</v>
      </c>
      <c r="C16" s="229">
        <v>367.1</v>
      </c>
      <c r="D16" s="229">
        <v>18.399999999999999</v>
      </c>
      <c r="E16" s="232">
        <v>50</v>
      </c>
      <c r="F16" s="216">
        <v>1</v>
      </c>
      <c r="G16" s="217">
        <v>50</v>
      </c>
      <c r="H16" s="71"/>
    </row>
    <row r="17" spans="1:10" ht="15.75">
      <c r="B17" s="209" t="s">
        <v>24</v>
      </c>
      <c r="C17" s="222">
        <v>61.8</v>
      </c>
      <c r="D17" s="222">
        <v>3.09</v>
      </c>
      <c r="E17" s="226">
        <v>50</v>
      </c>
      <c r="F17" s="209">
        <v>1</v>
      </c>
      <c r="G17" s="210">
        <v>50</v>
      </c>
      <c r="H17" s="9"/>
    </row>
    <row r="18" spans="1:10" ht="15.75">
      <c r="B18" s="209" t="s">
        <v>25</v>
      </c>
      <c r="C18" s="222">
        <v>197.9</v>
      </c>
      <c r="D18" s="222">
        <v>0.99</v>
      </c>
      <c r="E18" s="226">
        <v>5</v>
      </c>
      <c r="F18" s="209">
        <v>1</v>
      </c>
      <c r="G18" s="210">
        <v>5</v>
      </c>
      <c r="H18" s="9"/>
      <c r="I18" s="10"/>
    </row>
    <row r="19" spans="1:10" ht="15.75">
      <c r="B19" s="209" t="s">
        <v>26</v>
      </c>
      <c r="C19" s="222">
        <v>287.5</v>
      </c>
      <c r="D19" s="222">
        <v>2.875</v>
      </c>
      <c r="E19" s="226">
        <v>10</v>
      </c>
      <c r="F19" s="209">
        <v>1</v>
      </c>
      <c r="G19" s="210">
        <v>10</v>
      </c>
      <c r="H19" s="9"/>
      <c r="I19" s="10"/>
    </row>
    <row r="20" spans="1:10" ht="15.75">
      <c r="B20" s="209" t="s">
        <v>27</v>
      </c>
      <c r="C20" s="222">
        <v>249.7</v>
      </c>
      <c r="D20" s="222">
        <v>0.125</v>
      </c>
      <c r="E20" s="226">
        <v>0.5</v>
      </c>
      <c r="F20" s="209">
        <v>1</v>
      </c>
      <c r="G20" s="210">
        <v>0.5</v>
      </c>
      <c r="H20" s="9"/>
      <c r="I20" s="10"/>
    </row>
    <row r="21" spans="1:10" ht="16.5" thickBot="1">
      <c r="B21" s="214" t="s">
        <v>28</v>
      </c>
      <c r="C21" s="224">
        <v>242</v>
      </c>
      <c r="D21" s="224">
        <v>2.4500000000000001E-2</v>
      </c>
      <c r="E21" s="227">
        <v>0.1</v>
      </c>
      <c r="F21" s="214">
        <v>1</v>
      </c>
      <c r="G21" s="215">
        <v>0.1</v>
      </c>
      <c r="H21" s="9"/>
      <c r="I21" s="10"/>
    </row>
    <row r="22" spans="1:10" ht="13.5" thickBot="1">
      <c r="A22" s="11"/>
      <c r="B22" s="206"/>
      <c r="C22" s="206"/>
      <c r="D22" s="206"/>
      <c r="E22" s="206"/>
      <c r="F22" s="206"/>
      <c r="G22" s="206"/>
      <c r="H22" s="9"/>
    </row>
    <row r="23" spans="1:10" ht="13.5" thickBot="1">
      <c r="B23" s="233" t="s">
        <v>16</v>
      </c>
      <c r="C23" s="234"/>
      <c r="D23" s="206"/>
      <c r="E23" s="206"/>
      <c r="F23" s="206"/>
      <c r="G23" s="206"/>
      <c r="H23" s="9"/>
      <c r="I23" s="20"/>
    </row>
    <row r="24" spans="1:10">
      <c r="B24" s="235"/>
      <c r="C24" s="206"/>
      <c r="D24" s="206"/>
      <c r="E24" s="206"/>
      <c r="F24" s="206"/>
      <c r="G24" s="206"/>
      <c r="H24" s="9"/>
      <c r="I24" s="20"/>
    </row>
    <row r="25" spans="1:10" ht="13.5" thickBot="1">
      <c r="A25" s="11"/>
      <c r="B25" s="236" t="s">
        <v>78</v>
      </c>
      <c r="C25" s="206"/>
      <c r="D25" s="206"/>
      <c r="E25" s="206"/>
      <c r="F25" s="218" t="s">
        <v>43</v>
      </c>
      <c r="G25" s="206"/>
      <c r="H25" s="9"/>
      <c r="I25" s="20"/>
    </row>
    <row r="26" spans="1:10">
      <c r="B26" s="207" t="s">
        <v>11</v>
      </c>
      <c r="C26" s="220" t="s">
        <v>30</v>
      </c>
      <c r="D26" s="220" t="s">
        <v>17</v>
      </c>
      <c r="E26" s="127" t="s">
        <v>88</v>
      </c>
      <c r="F26" s="219" t="s">
        <v>11</v>
      </c>
      <c r="G26" s="220" t="s">
        <v>30</v>
      </c>
      <c r="H26" s="225" t="s">
        <v>17</v>
      </c>
      <c r="I26" s="20"/>
    </row>
    <row r="27" spans="1:10">
      <c r="B27" s="209" t="s">
        <v>12</v>
      </c>
      <c r="C27" s="222">
        <v>0.05</v>
      </c>
      <c r="D27" s="222" t="s">
        <v>61</v>
      </c>
      <c r="E27" s="119">
        <v>4.79</v>
      </c>
      <c r="F27" s="221" t="s">
        <v>44</v>
      </c>
      <c r="G27" s="222">
        <v>5.0000000000000001E-3</v>
      </c>
      <c r="H27" s="226" t="s">
        <v>50</v>
      </c>
      <c r="I27" s="20"/>
    </row>
    <row r="28" spans="1:10">
      <c r="B28" s="209" t="s">
        <v>13</v>
      </c>
      <c r="C28" s="222">
        <v>2.0499999999999998</v>
      </c>
      <c r="D28" s="222">
        <v>1.07</v>
      </c>
      <c r="E28" s="119">
        <v>1.05</v>
      </c>
      <c r="F28" s="221" t="s">
        <v>45</v>
      </c>
      <c r="G28" s="222">
        <v>0</v>
      </c>
      <c r="H28" s="226" t="s">
        <v>51</v>
      </c>
      <c r="I28" s="20"/>
    </row>
    <row r="29" spans="1:10">
      <c r="B29" s="209" t="s">
        <v>14</v>
      </c>
      <c r="C29" s="222">
        <v>2</v>
      </c>
      <c r="D29" s="222">
        <v>1.0900000000000001</v>
      </c>
      <c r="E29" s="119">
        <v>1.03</v>
      </c>
      <c r="F29" s="221" t="s">
        <v>46</v>
      </c>
      <c r="G29" s="222">
        <v>0.05</v>
      </c>
      <c r="H29" s="226" t="s">
        <v>59</v>
      </c>
      <c r="I29" s="20"/>
    </row>
    <row r="30" spans="1:10" ht="15.75">
      <c r="B30" s="216" t="s">
        <v>82</v>
      </c>
      <c r="C30" s="222">
        <v>2</v>
      </c>
      <c r="D30" s="222">
        <v>1.74</v>
      </c>
      <c r="E30" s="119">
        <v>1.72</v>
      </c>
      <c r="F30" s="221" t="s">
        <v>47</v>
      </c>
      <c r="G30" s="222">
        <v>1E-4</v>
      </c>
      <c r="H30" s="226" t="s">
        <v>57</v>
      </c>
      <c r="I30" s="20"/>
    </row>
    <row r="31" spans="1:10" ht="13.5" thickBot="1">
      <c r="B31" s="209" t="s">
        <v>15</v>
      </c>
      <c r="C31" s="222">
        <v>0.31000000000000005</v>
      </c>
      <c r="D31" s="222">
        <v>0.27</v>
      </c>
      <c r="E31" s="119">
        <v>3.19</v>
      </c>
      <c r="F31" s="223" t="s">
        <v>48</v>
      </c>
      <c r="G31" s="224">
        <v>0.01</v>
      </c>
      <c r="H31" s="227" t="s">
        <v>58</v>
      </c>
      <c r="I31" s="20"/>
    </row>
    <row r="32" spans="1:10" ht="15.75">
      <c r="B32" s="216" t="s">
        <v>83</v>
      </c>
      <c r="C32" s="222">
        <v>7.95</v>
      </c>
      <c r="D32" s="222">
        <v>6.95</v>
      </c>
      <c r="E32" s="119">
        <v>7.75</v>
      </c>
      <c r="F32" s="9" t="s">
        <v>5</v>
      </c>
      <c r="G32" s="9" t="s">
        <v>5</v>
      </c>
      <c r="H32" s="9"/>
      <c r="I32" s="20"/>
      <c r="J32" s="20"/>
    </row>
    <row r="33" spans="1:10" ht="15.75">
      <c r="B33" s="216" t="s">
        <v>84</v>
      </c>
      <c r="C33" s="222">
        <v>1.9104999999999999</v>
      </c>
      <c r="D33" s="222">
        <v>0.88600000000000001</v>
      </c>
      <c r="E33" s="119">
        <v>0.89300000000000002</v>
      </c>
      <c r="F33" s="9" t="s">
        <v>5</v>
      </c>
      <c r="G33" s="9" t="s">
        <v>5</v>
      </c>
      <c r="H33" s="9"/>
      <c r="I33" s="20"/>
      <c r="J33" s="20"/>
    </row>
    <row r="34" spans="1:10" ht="15.75">
      <c r="B34" s="216" t="s">
        <v>85</v>
      </c>
      <c r="C34" s="222">
        <v>0.6</v>
      </c>
      <c r="D34" s="237" t="s">
        <v>34</v>
      </c>
      <c r="E34" s="120" t="s">
        <v>49</v>
      </c>
      <c r="F34" s="9" t="s">
        <v>5</v>
      </c>
      <c r="G34" s="72" t="s">
        <v>5</v>
      </c>
      <c r="H34" s="9"/>
      <c r="I34" s="20"/>
      <c r="J34" s="20"/>
    </row>
    <row r="35" spans="1:10" ht="13.5" thickBot="1">
      <c r="B35" s="214" t="s">
        <v>18</v>
      </c>
      <c r="C35" s="224">
        <v>2.5501999999999998</v>
      </c>
      <c r="D35" s="224">
        <v>2.2200000000000002</v>
      </c>
      <c r="E35" s="121">
        <v>1.38</v>
      </c>
      <c r="F35" s="9" t="s">
        <v>5</v>
      </c>
      <c r="G35" s="9" t="s">
        <v>5</v>
      </c>
      <c r="H35" s="9"/>
      <c r="I35" s="20"/>
      <c r="J35" s="20"/>
    </row>
    <row r="36" spans="1:10">
      <c r="E36" s="69"/>
      <c r="F36" s="20"/>
      <c r="G36" s="20"/>
      <c r="H36" s="20"/>
      <c r="I36" s="20"/>
      <c r="J36" s="20"/>
    </row>
    <row r="37" spans="1:10">
      <c r="F37" s="20"/>
      <c r="G37" s="20"/>
      <c r="H37" s="20"/>
      <c r="I37" s="20"/>
      <c r="J37" s="20"/>
    </row>
    <row r="38" spans="1:10">
      <c r="F38" s="20"/>
      <c r="G38" s="20"/>
      <c r="H38" s="20"/>
      <c r="I38" s="20"/>
      <c r="J38" s="20"/>
    </row>
    <row r="39" spans="1:10">
      <c r="F39" s="20"/>
      <c r="G39" s="20"/>
      <c r="H39" s="20"/>
      <c r="I39" s="20"/>
      <c r="J39" s="20"/>
    </row>
    <row r="40" spans="1:10" ht="30">
      <c r="A40" s="11"/>
      <c r="B40" s="179" t="s">
        <v>40</v>
      </c>
      <c r="C40" s="180"/>
      <c r="D40" s="180"/>
      <c r="E40" s="180"/>
      <c r="F40" s="180"/>
      <c r="G40" s="180"/>
      <c r="H40" s="9"/>
    </row>
    <row r="41" spans="1:10" ht="13.5" thickBot="1">
      <c r="A41" s="11"/>
      <c r="B41" s="180"/>
      <c r="C41" s="180"/>
      <c r="D41" s="180"/>
      <c r="E41" s="180"/>
      <c r="F41" s="180"/>
      <c r="G41" s="180"/>
      <c r="H41" s="9"/>
      <c r="I41" s="10"/>
    </row>
    <row r="42" spans="1:10">
      <c r="B42" s="181" t="s">
        <v>0</v>
      </c>
      <c r="C42" s="182" t="s">
        <v>1</v>
      </c>
      <c r="D42" s="182" t="s">
        <v>86</v>
      </c>
      <c r="E42" s="183" t="s">
        <v>2</v>
      </c>
      <c r="F42" s="184" t="s">
        <v>3</v>
      </c>
      <c r="G42" s="183" t="s">
        <v>4</v>
      </c>
      <c r="H42" s="9"/>
      <c r="I42" s="10"/>
    </row>
    <row r="43" spans="1:10" ht="15.75">
      <c r="B43" s="185" t="s">
        <v>19</v>
      </c>
      <c r="C43" s="186">
        <v>80</v>
      </c>
      <c r="D43" s="186">
        <v>80</v>
      </c>
      <c r="E43" s="187">
        <v>1</v>
      </c>
      <c r="F43" s="188">
        <v>0</v>
      </c>
      <c r="G43" s="187">
        <v>0</v>
      </c>
      <c r="H43" s="9"/>
      <c r="I43" s="10"/>
    </row>
    <row r="44" spans="1:10" ht="15.75">
      <c r="B44" s="185" t="s">
        <v>20</v>
      </c>
      <c r="C44" s="186">
        <v>101.1</v>
      </c>
      <c r="D44" s="186">
        <v>101.1</v>
      </c>
      <c r="E44" s="187">
        <v>1</v>
      </c>
      <c r="F44" s="188">
        <v>9.6999999999999993</v>
      </c>
      <c r="G44" s="187">
        <v>9.6999999999999993</v>
      </c>
      <c r="H44" s="9"/>
      <c r="I44" s="10"/>
    </row>
    <row r="45" spans="1:10" ht="15.75">
      <c r="B45" s="185" t="s">
        <v>37</v>
      </c>
      <c r="C45" s="189" t="s">
        <v>75</v>
      </c>
      <c r="D45" s="186" t="s">
        <v>5</v>
      </c>
      <c r="E45" s="187">
        <v>1</v>
      </c>
      <c r="F45" s="188">
        <v>2.5499999999999998</v>
      </c>
      <c r="G45" s="187">
        <v>2.5499999999999998</v>
      </c>
      <c r="H45" s="9"/>
      <c r="I45" s="10"/>
    </row>
    <row r="46" spans="1:10">
      <c r="B46" s="185" t="s">
        <v>6</v>
      </c>
      <c r="C46" s="186">
        <v>74.55</v>
      </c>
      <c r="D46" s="186">
        <v>74.55</v>
      </c>
      <c r="E46" s="187">
        <v>1</v>
      </c>
      <c r="F46" s="188">
        <v>20</v>
      </c>
      <c r="G46" s="187">
        <v>20</v>
      </c>
      <c r="H46" s="9"/>
      <c r="I46" s="10"/>
    </row>
    <row r="47" spans="1:10" ht="15.75">
      <c r="B47" s="190" t="s">
        <v>21</v>
      </c>
      <c r="C47" s="186">
        <v>236.1</v>
      </c>
      <c r="D47" s="186">
        <v>94.44</v>
      </c>
      <c r="E47" s="187">
        <v>0.4</v>
      </c>
      <c r="F47" s="188">
        <v>0</v>
      </c>
      <c r="G47" s="187">
        <v>0</v>
      </c>
      <c r="H47" s="9"/>
      <c r="I47" s="10"/>
    </row>
    <row r="48" spans="1:10" ht="15.75">
      <c r="B48" s="185" t="s">
        <v>22</v>
      </c>
      <c r="C48" s="186">
        <v>246.5</v>
      </c>
      <c r="D48" s="186">
        <v>98.600000000000009</v>
      </c>
      <c r="E48" s="187">
        <v>0.4</v>
      </c>
      <c r="F48" s="188">
        <v>6.375</v>
      </c>
      <c r="G48" s="187">
        <v>2.5499999999999998</v>
      </c>
      <c r="H48" s="9"/>
      <c r="I48" s="10"/>
    </row>
    <row r="49" spans="1:9" ht="15.75">
      <c r="B49" s="185" t="s">
        <v>23</v>
      </c>
      <c r="C49" s="186">
        <v>136.1</v>
      </c>
      <c r="D49" s="186">
        <v>13.61</v>
      </c>
      <c r="E49" s="187">
        <v>0.1</v>
      </c>
      <c r="F49" s="188">
        <v>0</v>
      </c>
      <c r="G49" s="187">
        <v>0</v>
      </c>
      <c r="H49" s="9"/>
      <c r="I49" s="10"/>
    </row>
    <row r="50" spans="1:9">
      <c r="B50" s="185" t="s">
        <v>32</v>
      </c>
      <c r="C50" s="186">
        <v>53.49</v>
      </c>
      <c r="D50" s="186">
        <v>53.49</v>
      </c>
      <c r="E50" s="187">
        <v>1</v>
      </c>
      <c r="F50" s="188">
        <v>2</v>
      </c>
      <c r="G50" s="191">
        <v>2</v>
      </c>
      <c r="H50" s="9"/>
      <c r="I50" s="10"/>
    </row>
    <row r="51" spans="1:9" ht="15.75">
      <c r="B51" s="190" t="s">
        <v>109</v>
      </c>
      <c r="C51" s="186">
        <v>172.17</v>
      </c>
      <c r="D51" s="186"/>
      <c r="E51" s="187" t="s">
        <v>35</v>
      </c>
      <c r="F51" s="188">
        <v>0.17216999999999999</v>
      </c>
      <c r="G51" s="187">
        <v>0</v>
      </c>
      <c r="H51" s="9"/>
      <c r="I51" s="10"/>
    </row>
    <row r="52" spans="1:9" ht="15.75">
      <c r="B52" s="190" t="s">
        <v>81</v>
      </c>
      <c r="C52" s="189" t="s">
        <v>75</v>
      </c>
      <c r="D52" s="186"/>
      <c r="E52" s="187">
        <v>1</v>
      </c>
      <c r="F52" s="188">
        <v>0</v>
      </c>
      <c r="G52" s="187">
        <v>0</v>
      </c>
      <c r="H52" s="9"/>
      <c r="I52" s="10"/>
    </row>
    <row r="53" spans="1:9" ht="15.75">
      <c r="B53" s="190" t="s">
        <v>89</v>
      </c>
      <c r="C53" s="186">
        <v>138.01</v>
      </c>
      <c r="D53" s="186">
        <v>138.01</v>
      </c>
      <c r="E53" s="187">
        <v>1</v>
      </c>
      <c r="F53" s="188">
        <v>0.7</v>
      </c>
      <c r="G53" s="187">
        <v>0.7</v>
      </c>
      <c r="H53" s="9"/>
      <c r="I53" s="10"/>
    </row>
    <row r="54" spans="1:9" ht="13.5" thickBot="1">
      <c r="B54" s="192" t="s">
        <v>42</v>
      </c>
      <c r="C54" s="193">
        <v>58.44</v>
      </c>
      <c r="D54" s="193">
        <v>58.44</v>
      </c>
      <c r="E54" s="194">
        <v>1</v>
      </c>
      <c r="F54" s="195">
        <v>1.5</v>
      </c>
      <c r="G54" s="196">
        <v>1.5</v>
      </c>
      <c r="H54" s="9"/>
      <c r="I54" s="10"/>
    </row>
    <row r="55" spans="1:9" ht="13.5" thickBot="1">
      <c r="A55" s="11"/>
      <c r="B55" s="180"/>
      <c r="C55" s="180"/>
      <c r="D55" s="180"/>
      <c r="E55" s="180"/>
      <c r="F55" s="180"/>
      <c r="G55" s="180"/>
      <c r="H55" s="9"/>
    </row>
    <row r="56" spans="1:9">
      <c r="B56" s="181" t="s">
        <v>7</v>
      </c>
      <c r="C56" s="182" t="s">
        <v>1</v>
      </c>
      <c r="D56" s="182" t="s">
        <v>86</v>
      </c>
      <c r="E56" s="183" t="s">
        <v>8</v>
      </c>
      <c r="F56" s="184" t="s">
        <v>3</v>
      </c>
      <c r="G56" s="183" t="s">
        <v>9</v>
      </c>
      <c r="H56" s="9"/>
    </row>
    <row r="57" spans="1:9">
      <c r="B57" s="190" t="s">
        <v>29</v>
      </c>
      <c r="C57" s="189">
        <v>367.1</v>
      </c>
      <c r="D57" s="189">
        <v>18.399999999999999</v>
      </c>
      <c r="E57" s="197">
        <v>50</v>
      </c>
      <c r="F57" s="198">
        <v>1</v>
      </c>
      <c r="G57" s="197">
        <v>50</v>
      </c>
      <c r="H57" s="71"/>
    </row>
    <row r="58" spans="1:9" ht="15.75">
      <c r="B58" s="185" t="s">
        <v>24</v>
      </c>
      <c r="C58" s="186">
        <v>61.8</v>
      </c>
      <c r="D58" s="186">
        <v>3.09</v>
      </c>
      <c r="E58" s="187">
        <v>50</v>
      </c>
      <c r="F58" s="188">
        <v>1</v>
      </c>
      <c r="G58" s="187">
        <v>50</v>
      </c>
      <c r="H58" s="9"/>
    </row>
    <row r="59" spans="1:9" ht="15.75">
      <c r="B59" s="185" t="s">
        <v>25</v>
      </c>
      <c r="C59" s="186">
        <v>197.9</v>
      </c>
      <c r="D59" s="186">
        <v>0.99</v>
      </c>
      <c r="E59" s="187">
        <v>5</v>
      </c>
      <c r="F59" s="188">
        <v>1.2</v>
      </c>
      <c r="G59" s="187">
        <v>6</v>
      </c>
      <c r="H59" s="9"/>
      <c r="I59" s="10"/>
    </row>
    <row r="60" spans="1:9" ht="15.75">
      <c r="B60" s="185" t="s">
        <v>26</v>
      </c>
      <c r="C60" s="186">
        <v>287.5</v>
      </c>
      <c r="D60" s="186">
        <v>2.875</v>
      </c>
      <c r="E60" s="187">
        <v>10</v>
      </c>
      <c r="F60" s="188">
        <v>1</v>
      </c>
      <c r="G60" s="187">
        <v>10</v>
      </c>
      <c r="H60" s="9"/>
      <c r="I60" s="10"/>
    </row>
    <row r="61" spans="1:9" ht="15.75">
      <c r="B61" s="185" t="s">
        <v>27</v>
      </c>
      <c r="C61" s="186">
        <v>249.7</v>
      </c>
      <c r="D61" s="186">
        <v>0.125</v>
      </c>
      <c r="E61" s="187">
        <v>0.5</v>
      </c>
      <c r="F61" s="188">
        <v>1.4</v>
      </c>
      <c r="G61" s="187">
        <v>0.7</v>
      </c>
      <c r="H61" s="9"/>
      <c r="I61" s="10"/>
    </row>
    <row r="62" spans="1:9" ht="16.5" thickBot="1">
      <c r="B62" s="192" t="s">
        <v>28</v>
      </c>
      <c r="C62" s="193">
        <v>242</v>
      </c>
      <c r="D62" s="193">
        <v>2.4500000000000001E-2</v>
      </c>
      <c r="E62" s="196">
        <v>0.1</v>
      </c>
      <c r="F62" s="199">
        <v>1</v>
      </c>
      <c r="G62" s="196">
        <v>0.1</v>
      </c>
      <c r="H62" s="9"/>
      <c r="I62" s="10"/>
    </row>
    <row r="63" spans="1:9" ht="13.5" thickBot="1">
      <c r="A63" s="11"/>
      <c r="B63" s="180"/>
      <c r="C63" s="180"/>
      <c r="D63" s="180"/>
      <c r="E63" s="180"/>
      <c r="F63" s="180"/>
      <c r="G63" s="180"/>
      <c r="H63" s="9"/>
    </row>
    <row r="64" spans="1:9" ht="13.5" thickBot="1">
      <c r="B64" s="200" t="s">
        <v>16</v>
      </c>
      <c r="C64" s="201"/>
      <c r="D64" s="180"/>
      <c r="E64" s="180"/>
      <c r="F64" s="180"/>
      <c r="G64" s="180"/>
      <c r="H64" s="9"/>
    </row>
    <row r="65" spans="1:8">
      <c r="A65" s="11"/>
      <c r="B65" s="202"/>
      <c r="C65" s="180"/>
      <c r="D65" s="180"/>
      <c r="E65" s="180"/>
      <c r="F65" s="180"/>
      <c r="G65" s="180"/>
      <c r="H65" s="9"/>
    </row>
    <row r="66" spans="1:8" ht="13.5" thickBot="1">
      <c r="A66" s="11"/>
      <c r="B66" s="203" t="s">
        <v>78</v>
      </c>
      <c r="C66" s="180"/>
      <c r="D66" s="180"/>
      <c r="E66" s="180"/>
      <c r="F66" s="204" t="s">
        <v>43</v>
      </c>
      <c r="G66" s="180"/>
      <c r="H66" s="9"/>
    </row>
    <row r="67" spans="1:8">
      <c r="B67" s="181" t="s">
        <v>11</v>
      </c>
      <c r="C67" s="182" t="s">
        <v>30</v>
      </c>
      <c r="D67" s="182" t="s">
        <v>17</v>
      </c>
      <c r="E67" s="127" t="s">
        <v>88</v>
      </c>
      <c r="F67" s="181" t="s">
        <v>11</v>
      </c>
      <c r="G67" s="182" t="s">
        <v>30</v>
      </c>
      <c r="H67" s="183" t="s">
        <v>17</v>
      </c>
    </row>
    <row r="68" spans="1:8">
      <c r="B68" s="185" t="s">
        <v>12</v>
      </c>
      <c r="C68" s="186">
        <v>29.7</v>
      </c>
      <c r="D68" s="186">
        <v>23.9</v>
      </c>
      <c r="E68" s="119">
        <v>4.79</v>
      </c>
      <c r="F68" s="185" t="s">
        <v>44</v>
      </c>
      <c r="G68" s="186">
        <v>0.05</v>
      </c>
      <c r="H68" s="187" t="s">
        <v>50</v>
      </c>
    </row>
    <row r="69" spans="1:8">
      <c r="B69" s="185" t="s">
        <v>13</v>
      </c>
      <c r="C69" s="186">
        <v>2.5499999999999998</v>
      </c>
      <c r="D69" s="186">
        <v>1.02</v>
      </c>
      <c r="E69" s="119">
        <v>1.05</v>
      </c>
      <c r="F69" s="185" t="s">
        <v>45</v>
      </c>
      <c r="G69" s="186">
        <v>6.0000000000000001E-3</v>
      </c>
      <c r="H69" s="187" t="s">
        <v>51</v>
      </c>
    </row>
    <row r="70" spans="1:8">
      <c r="B70" s="185" t="s">
        <v>14</v>
      </c>
      <c r="C70" s="186">
        <v>2.5499999999999998</v>
      </c>
      <c r="D70" s="186">
        <v>1.04</v>
      </c>
      <c r="E70" s="119">
        <v>1.03</v>
      </c>
      <c r="F70" s="185" t="s">
        <v>46</v>
      </c>
      <c r="G70" s="186">
        <v>0.01</v>
      </c>
      <c r="H70" s="187" t="s">
        <v>59</v>
      </c>
    </row>
    <row r="71" spans="1:8" ht="15.75">
      <c r="B71" s="190" t="s">
        <v>82</v>
      </c>
      <c r="C71" s="186">
        <v>2</v>
      </c>
      <c r="D71" s="186">
        <v>1.63</v>
      </c>
      <c r="E71" s="119">
        <v>1.72</v>
      </c>
      <c r="F71" s="185" t="s">
        <v>47</v>
      </c>
      <c r="G71" s="186">
        <v>6.9999999999999999E-4</v>
      </c>
      <c r="H71" s="187" t="s">
        <v>57</v>
      </c>
    </row>
    <row r="72" spans="1:8" ht="13.5" thickBot="1">
      <c r="B72" s="185" t="s">
        <v>15</v>
      </c>
      <c r="C72" s="186">
        <v>28.612000000000002</v>
      </c>
      <c r="D72" s="186">
        <v>23</v>
      </c>
      <c r="E72" s="119">
        <v>3.19</v>
      </c>
      <c r="F72" s="192" t="s">
        <v>48</v>
      </c>
      <c r="G72" s="193">
        <v>1E-4</v>
      </c>
      <c r="H72" s="196" t="s">
        <v>58</v>
      </c>
    </row>
    <row r="73" spans="1:8" ht="15.75">
      <c r="B73" s="190" t="s">
        <v>83</v>
      </c>
      <c r="C73" s="186">
        <v>9.6999999999999993</v>
      </c>
      <c r="D73" s="186">
        <v>7.85</v>
      </c>
      <c r="E73" s="119">
        <v>7.75</v>
      </c>
      <c r="F73" s="9" t="s">
        <v>5</v>
      </c>
      <c r="G73" s="9" t="s">
        <v>5</v>
      </c>
      <c r="H73" s="9"/>
    </row>
    <row r="74" spans="1:8" ht="15.75">
      <c r="B74" s="190" t="s">
        <v>84</v>
      </c>
      <c r="C74" s="186">
        <v>2.5606999999999998</v>
      </c>
      <c r="D74" s="186">
        <v>0.90800000000000003</v>
      </c>
      <c r="E74" s="119">
        <v>0.89300000000000002</v>
      </c>
      <c r="F74" s="9" t="s">
        <v>5</v>
      </c>
      <c r="G74" s="9" t="s">
        <v>5</v>
      </c>
      <c r="H74" s="9"/>
    </row>
    <row r="75" spans="1:8" ht="15.75">
      <c r="B75" s="190" t="s">
        <v>85</v>
      </c>
      <c r="C75" s="186">
        <v>0.7</v>
      </c>
      <c r="D75" s="205" t="s">
        <v>62</v>
      </c>
      <c r="E75" s="120" t="s">
        <v>49</v>
      </c>
      <c r="F75" s="9" t="s">
        <v>5</v>
      </c>
      <c r="G75" s="72" t="s">
        <v>5</v>
      </c>
      <c r="H75" s="9"/>
    </row>
    <row r="76" spans="1:8" ht="13.5" thickBot="1">
      <c r="B76" s="192" t="s">
        <v>18</v>
      </c>
      <c r="C76" s="193">
        <v>2.2502</v>
      </c>
      <c r="D76" s="193">
        <v>1.82</v>
      </c>
      <c r="E76" s="121">
        <v>1.38</v>
      </c>
      <c r="F76" s="9" t="s">
        <v>5</v>
      </c>
      <c r="G76" s="9" t="s">
        <v>5</v>
      </c>
      <c r="H76" s="9"/>
    </row>
    <row r="77" spans="1:8">
      <c r="E77" s="20"/>
      <c r="F77" s="9"/>
      <c r="G77" s="9"/>
      <c r="H77" s="9"/>
    </row>
    <row r="78" spans="1:8">
      <c r="E78" s="20"/>
      <c r="F78" s="20"/>
      <c r="G78" s="20"/>
      <c r="H78" s="20"/>
    </row>
    <row r="79" spans="1:8">
      <c r="E79" s="20"/>
      <c r="F79" s="20"/>
      <c r="G79" s="20"/>
      <c r="H79" s="20"/>
    </row>
    <row r="80" spans="1:8">
      <c r="E80" s="20"/>
      <c r="F80" s="20"/>
      <c r="G80" s="20"/>
      <c r="H80" s="20"/>
    </row>
    <row r="81" spans="5:8">
      <c r="E81" s="20"/>
      <c r="F81" s="20"/>
      <c r="G81" s="20"/>
      <c r="H81" s="20"/>
    </row>
    <row r="82" spans="5:8">
      <c r="E82" s="20"/>
      <c r="F82" s="20"/>
      <c r="G82" s="20"/>
      <c r="H82" s="20"/>
    </row>
    <row r="83" spans="5:8">
      <c r="E83" s="20"/>
      <c r="F83" s="20"/>
      <c r="G83" s="20"/>
      <c r="H83" s="20"/>
    </row>
    <row r="84" spans="5:8">
      <c r="E84" s="20"/>
      <c r="F84" s="20"/>
      <c r="G84" s="20"/>
      <c r="H84" s="20"/>
    </row>
    <row r="85" spans="5:8">
      <c r="E85" s="20"/>
      <c r="F85" s="20"/>
      <c r="G85" s="20"/>
      <c r="H85" s="20"/>
    </row>
    <row r="86" spans="5:8">
      <c r="E86" s="20"/>
      <c r="F86" s="20"/>
      <c r="G86" s="20"/>
      <c r="H86" s="20"/>
    </row>
    <row r="87" spans="5:8">
      <c r="E87" s="20"/>
      <c r="F87" s="20"/>
      <c r="G87" s="20"/>
      <c r="H87" s="20"/>
    </row>
    <row r="88" spans="5:8">
      <c r="E88" s="20"/>
      <c r="F88" s="20"/>
      <c r="G88" s="20"/>
      <c r="H88" s="20"/>
    </row>
    <row r="89" spans="5:8">
      <c r="E89" s="20"/>
      <c r="F89" s="20"/>
      <c r="G89" s="20"/>
      <c r="H89" s="20"/>
    </row>
    <row r="90" spans="5:8">
      <c r="E90" s="20"/>
      <c r="F90" s="20"/>
      <c r="G90" s="20"/>
      <c r="H90" s="20"/>
    </row>
    <row r="91" spans="5:8">
      <c r="E91" s="20"/>
      <c r="F91" s="20"/>
      <c r="G91" s="20"/>
      <c r="H91" s="20"/>
    </row>
    <row r="92" spans="5:8">
      <c r="E92" s="20"/>
      <c r="F92" s="20"/>
      <c r="G92" s="20"/>
      <c r="H92" s="20"/>
    </row>
    <row r="93" spans="5:8">
      <c r="E93" s="20"/>
      <c r="F93" s="20"/>
      <c r="G93" s="20"/>
      <c r="H93" s="20"/>
    </row>
    <row r="94" spans="5:8">
      <c r="E94" s="20"/>
      <c r="F94" s="20"/>
      <c r="G94" s="20"/>
      <c r="H94" s="20"/>
    </row>
    <row r="95" spans="5:8">
      <c r="E95" s="20"/>
      <c r="F95" s="20"/>
      <c r="G95" s="20"/>
      <c r="H95" s="20"/>
    </row>
    <row r="96" spans="5:8">
      <c r="E96" s="20"/>
      <c r="F96" s="20"/>
      <c r="G96" s="20"/>
      <c r="H96" s="20"/>
    </row>
    <row r="97" spans="5:8">
      <c r="E97" s="20"/>
      <c r="F97" s="20"/>
      <c r="G97" s="20"/>
      <c r="H97" s="20"/>
    </row>
    <row r="98" spans="5:8">
      <c r="E98" s="20"/>
      <c r="F98" s="20"/>
      <c r="G98" s="20"/>
      <c r="H98" s="20"/>
    </row>
    <row r="99" spans="5:8">
      <c r="E99" s="20"/>
    </row>
    <row r="100" spans="5:8">
      <c r="E100" s="20"/>
    </row>
    <row r="101" spans="5:8">
      <c r="E101" s="20"/>
    </row>
  </sheetData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5"/>
  <sheetViews>
    <sheetView zoomScale="75" workbookViewId="0"/>
  </sheetViews>
  <sheetFormatPr defaultColWidth="9.140625" defaultRowHeight="12.75"/>
  <cols>
    <col min="2" max="2" width="17" customWidth="1"/>
    <col min="3" max="3" width="11.7109375" customWidth="1"/>
    <col min="4" max="4" width="24.140625" customWidth="1"/>
    <col min="5" max="5" width="21.28515625" customWidth="1"/>
    <col min="6" max="6" width="25.28515625" customWidth="1"/>
    <col min="7" max="7" width="17.28515625" customWidth="1"/>
    <col min="8" max="8" width="15.28515625" customWidth="1"/>
  </cols>
  <sheetData>
    <row r="1" spans="1:9" ht="30">
      <c r="A1" s="11"/>
      <c r="B1" s="239" t="s">
        <v>92</v>
      </c>
      <c r="C1" s="240"/>
      <c r="D1" s="240"/>
      <c r="E1" s="240"/>
      <c r="F1" s="240"/>
      <c r="G1" s="240"/>
      <c r="H1" s="9"/>
    </row>
    <row r="2" spans="1:9" ht="13.5" thickBot="1">
      <c r="A2" s="11"/>
      <c r="B2" s="240"/>
      <c r="C2" s="240"/>
      <c r="D2" s="240"/>
      <c r="E2" s="240"/>
      <c r="F2" s="240"/>
      <c r="G2" s="240"/>
      <c r="H2" s="9"/>
      <c r="I2" s="10"/>
    </row>
    <row r="3" spans="1:9">
      <c r="B3" s="241" t="s">
        <v>0</v>
      </c>
      <c r="C3" s="242" t="s">
        <v>1</v>
      </c>
      <c r="D3" s="242" t="s">
        <v>86</v>
      </c>
      <c r="E3" s="243" t="s">
        <v>2</v>
      </c>
      <c r="F3" s="241" t="s">
        <v>3</v>
      </c>
      <c r="G3" s="259" t="s">
        <v>4</v>
      </c>
      <c r="H3" s="9"/>
      <c r="I3" s="10"/>
    </row>
    <row r="4" spans="1:9" ht="15.75">
      <c r="B4" s="244" t="s">
        <v>19</v>
      </c>
      <c r="C4" s="245">
        <v>80</v>
      </c>
      <c r="D4" s="245">
        <v>80</v>
      </c>
      <c r="E4" s="245">
        <v>1</v>
      </c>
      <c r="F4" s="245">
        <v>2</v>
      </c>
      <c r="G4" s="245">
        <v>2</v>
      </c>
      <c r="H4" s="9"/>
      <c r="I4" s="10"/>
    </row>
    <row r="5" spans="1:9" ht="15.75">
      <c r="B5" s="244" t="s">
        <v>20</v>
      </c>
      <c r="C5" s="245">
        <v>101.1</v>
      </c>
      <c r="D5" s="245">
        <v>101.1</v>
      </c>
      <c r="E5" s="245">
        <v>1</v>
      </c>
      <c r="F5" s="245">
        <v>3</v>
      </c>
      <c r="G5" s="245">
        <v>3</v>
      </c>
      <c r="H5" s="9"/>
      <c r="I5" s="10"/>
    </row>
    <row r="6" spans="1:9" ht="15.75">
      <c r="B6" s="244" t="s">
        <v>37</v>
      </c>
      <c r="C6" s="246" t="s">
        <v>75</v>
      </c>
      <c r="D6" s="245" t="s">
        <v>5</v>
      </c>
      <c r="E6" s="245">
        <v>1</v>
      </c>
      <c r="F6" s="245">
        <v>0.1</v>
      </c>
      <c r="G6" s="245">
        <v>0.1</v>
      </c>
      <c r="H6" s="9"/>
      <c r="I6" s="10"/>
    </row>
    <row r="7" spans="1:9">
      <c r="B7" s="244" t="s">
        <v>6</v>
      </c>
      <c r="C7" s="245">
        <v>74.55</v>
      </c>
      <c r="D7" s="245">
        <v>74.55</v>
      </c>
      <c r="E7" s="245">
        <v>1</v>
      </c>
      <c r="F7" s="245">
        <v>2</v>
      </c>
      <c r="G7" s="245">
        <v>2</v>
      </c>
      <c r="H7" s="9"/>
      <c r="I7" s="10"/>
    </row>
    <row r="8" spans="1:9" ht="15.75">
      <c r="B8" s="244" t="s">
        <v>21</v>
      </c>
      <c r="C8" s="245">
        <v>236.1</v>
      </c>
      <c r="D8" s="245">
        <v>94.4</v>
      </c>
      <c r="E8" s="245">
        <v>0.4</v>
      </c>
      <c r="F8" s="245">
        <v>5</v>
      </c>
      <c r="G8" s="245">
        <v>2</v>
      </c>
      <c r="H8" s="9"/>
      <c r="I8" s="10"/>
    </row>
    <row r="9" spans="1:9" ht="15.75">
      <c r="B9" s="244" t="s">
        <v>22</v>
      </c>
      <c r="C9" s="245">
        <v>246.5</v>
      </c>
      <c r="D9" s="245">
        <v>98.6</v>
      </c>
      <c r="E9" s="245">
        <v>0.4</v>
      </c>
      <c r="F9" s="245">
        <v>5</v>
      </c>
      <c r="G9" s="245">
        <v>2</v>
      </c>
      <c r="H9" s="9"/>
      <c r="I9" s="10"/>
    </row>
    <row r="10" spans="1:9" ht="15.75">
      <c r="B10" s="244" t="s">
        <v>23</v>
      </c>
      <c r="C10" s="245">
        <v>136.1</v>
      </c>
      <c r="D10" s="245">
        <v>13.61</v>
      </c>
      <c r="E10" s="245">
        <v>0.1</v>
      </c>
      <c r="F10" s="245">
        <v>6</v>
      </c>
      <c r="G10" s="245">
        <v>0.6</v>
      </c>
      <c r="H10" s="9"/>
      <c r="I10" s="10"/>
    </row>
    <row r="11" spans="1:9" ht="13.5" thickBot="1">
      <c r="A11" s="11"/>
      <c r="B11" s="240"/>
      <c r="C11" s="240"/>
      <c r="D11" s="240"/>
      <c r="E11" s="240"/>
      <c r="F11" s="240"/>
      <c r="G11" s="240"/>
      <c r="H11" s="9"/>
      <c r="I11" s="10"/>
    </row>
    <row r="12" spans="1:9">
      <c r="B12" s="241" t="s">
        <v>7</v>
      </c>
      <c r="C12" s="242" t="s">
        <v>1</v>
      </c>
      <c r="D12" s="242" t="s">
        <v>86</v>
      </c>
      <c r="E12" s="243" t="s">
        <v>8</v>
      </c>
      <c r="F12" s="241" t="s">
        <v>3</v>
      </c>
      <c r="G12" s="259" t="s">
        <v>9</v>
      </c>
      <c r="H12" s="9"/>
    </row>
    <row r="13" spans="1:9">
      <c r="B13" s="247" t="s">
        <v>29</v>
      </c>
      <c r="C13" s="248">
        <v>367.1</v>
      </c>
      <c r="D13" s="248">
        <v>18.399999999999999</v>
      </c>
      <c r="E13" s="249">
        <v>50</v>
      </c>
      <c r="F13" s="247">
        <v>1</v>
      </c>
      <c r="G13" s="260">
        <v>50</v>
      </c>
      <c r="H13" s="71"/>
    </row>
    <row r="14" spans="1:9" ht="15.75">
      <c r="B14" s="244" t="s">
        <v>24</v>
      </c>
      <c r="C14" s="245">
        <v>61.8</v>
      </c>
      <c r="D14" s="245">
        <v>3.09</v>
      </c>
      <c r="E14" s="250">
        <v>50</v>
      </c>
      <c r="F14" s="244">
        <v>1</v>
      </c>
      <c r="G14" s="261">
        <v>50</v>
      </c>
      <c r="H14" s="9"/>
    </row>
    <row r="15" spans="1:9" ht="15.75">
      <c r="B15" s="244" t="s">
        <v>25</v>
      </c>
      <c r="C15" s="245">
        <v>197.9</v>
      </c>
      <c r="D15" s="245">
        <v>0.99</v>
      </c>
      <c r="E15" s="250">
        <v>5</v>
      </c>
      <c r="F15" s="244">
        <v>1</v>
      </c>
      <c r="G15" s="261">
        <v>5</v>
      </c>
      <c r="H15" s="9"/>
      <c r="I15" s="10"/>
    </row>
    <row r="16" spans="1:9" ht="15.75">
      <c r="B16" s="244" t="s">
        <v>26</v>
      </c>
      <c r="C16" s="245">
        <v>287.5</v>
      </c>
      <c r="D16" s="245">
        <v>2.875</v>
      </c>
      <c r="E16" s="250">
        <v>10</v>
      </c>
      <c r="F16" s="244">
        <v>1</v>
      </c>
      <c r="G16" s="261">
        <v>10</v>
      </c>
      <c r="H16" s="9"/>
      <c r="I16" s="10"/>
    </row>
    <row r="17" spans="1:10" ht="15.75">
      <c r="B17" s="244" t="s">
        <v>27</v>
      </c>
      <c r="C17" s="245">
        <v>249.7</v>
      </c>
      <c r="D17" s="245">
        <v>0.125</v>
      </c>
      <c r="E17" s="250">
        <v>0.5</v>
      </c>
      <c r="F17" s="244">
        <v>1</v>
      </c>
      <c r="G17" s="261">
        <v>0.5</v>
      </c>
      <c r="H17" s="9"/>
      <c r="I17" s="10"/>
    </row>
    <row r="18" spans="1:10" ht="16.5" thickBot="1">
      <c r="B18" s="251" t="s">
        <v>28</v>
      </c>
      <c r="C18" s="252">
        <v>242</v>
      </c>
      <c r="D18" s="252">
        <v>2.4500000000000001E-2</v>
      </c>
      <c r="E18" s="253">
        <v>0.1</v>
      </c>
      <c r="F18" s="251">
        <v>1</v>
      </c>
      <c r="G18" s="262">
        <v>0.1</v>
      </c>
      <c r="H18" s="9"/>
      <c r="I18" s="10"/>
    </row>
    <row r="19" spans="1:10" ht="13.5" thickBot="1">
      <c r="A19" s="11"/>
      <c r="B19" s="240"/>
      <c r="C19" s="240"/>
      <c r="D19" s="240"/>
      <c r="E19" s="240"/>
      <c r="F19" s="240"/>
      <c r="G19" s="240"/>
      <c r="H19" s="9"/>
    </row>
    <row r="20" spans="1:10" ht="13.5" thickBot="1">
      <c r="B20" s="254" t="s">
        <v>16</v>
      </c>
      <c r="C20" s="255"/>
      <c r="D20" s="240"/>
      <c r="E20" s="240"/>
      <c r="F20" s="240"/>
      <c r="G20" s="240"/>
      <c r="H20" s="9"/>
      <c r="I20" s="20"/>
    </row>
    <row r="21" spans="1:10">
      <c r="B21" s="256"/>
      <c r="C21" s="240"/>
      <c r="D21" s="240"/>
      <c r="E21" s="240"/>
      <c r="F21" s="240"/>
      <c r="G21" s="240"/>
      <c r="H21" s="9"/>
      <c r="I21" s="20"/>
    </row>
    <row r="22" spans="1:10" ht="13.5" thickBot="1">
      <c r="A22" s="11"/>
      <c r="B22" s="257" t="s">
        <v>78</v>
      </c>
      <c r="C22" s="240"/>
      <c r="D22" s="240"/>
      <c r="E22" s="240"/>
      <c r="F22" s="263" t="s">
        <v>43</v>
      </c>
      <c r="G22" s="240"/>
      <c r="H22" s="9"/>
      <c r="I22" s="20"/>
    </row>
    <row r="23" spans="1:10">
      <c r="B23" s="241" t="s">
        <v>11</v>
      </c>
      <c r="C23" s="242" t="s">
        <v>30</v>
      </c>
      <c r="D23" s="242" t="s">
        <v>17</v>
      </c>
      <c r="E23" s="127" t="s">
        <v>88</v>
      </c>
      <c r="F23" s="264" t="s">
        <v>11</v>
      </c>
      <c r="G23" s="242" t="s">
        <v>30</v>
      </c>
      <c r="H23" s="243" t="s">
        <v>17</v>
      </c>
      <c r="I23" s="20"/>
    </row>
    <row r="24" spans="1:10">
      <c r="B24" s="244" t="s">
        <v>12</v>
      </c>
      <c r="C24" s="245">
        <v>5.6</v>
      </c>
      <c r="D24" s="245">
        <v>4.82</v>
      </c>
      <c r="E24" s="119">
        <v>4.79</v>
      </c>
      <c r="F24" s="265" t="s">
        <v>44</v>
      </c>
      <c r="G24" s="245">
        <v>0.01</v>
      </c>
      <c r="H24" s="250" t="s">
        <v>50</v>
      </c>
      <c r="I24" s="20"/>
    </row>
    <row r="25" spans="1:10">
      <c r="B25" s="244" t="s">
        <v>13</v>
      </c>
      <c r="C25" s="245">
        <v>2.1</v>
      </c>
      <c r="D25" s="245">
        <v>1.05</v>
      </c>
      <c r="E25" s="119">
        <v>1.05</v>
      </c>
      <c r="F25" s="265" t="s">
        <v>45</v>
      </c>
      <c r="G25" s="245">
        <v>5.0000000000000001E-3</v>
      </c>
      <c r="H25" s="250" t="s">
        <v>51</v>
      </c>
      <c r="I25" s="20"/>
    </row>
    <row r="26" spans="1:10">
      <c r="B26" s="244" t="s">
        <v>14</v>
      </c>
      <c r="C26" s="245">
        <v>2</v>
      </c>
      <c r="D26" s="245">
        <v>1.04</v>
      </c>
      <c r="E26" s="119">
        <v>1.03</v>
      </c>
      <c r="F26" s="265" t="s">
        <v>46</v>
      </c>
      <c r="G26" s="245">
        <v>0.01</v>
      </c>
      <c r="H26" s="250" t="s">
        <v>55</v>
      </c>
      <c r="I26" s="20"/>
    </row>
    <row r="27" spans="1:10" ht="15.75">
      <c r="B27" s="247" t="s">
        <v>82</v>
      </c>
      <c r="C27" s="245">
        <v>2</v>
      </c>
      <c r="D27" s="245">
        <v>1.72</v>
      </c>
      <c r="E27" s="119">
        <v>1.72</v>
      </c>
      <c r="F27" s="265" t="s">
        <v>47</v>
      </c>
      <c r="G27" s="245">
        <v>5.0000000000000001E-4</v>
      </c>
      <c r="H27" s="250" t="s">
        <v>52</v>
      </c>
      <c r="I27" s="20"/>
    </row>
    <row r="28" spans="1:10" ht="13.5" thickBot="1">
      <c r="B28" s="244" t="s">
        <v>15</v>
      </c>
      <c r="C28" s="245">
        <v>2.21</v>
      </c>
      <c r="D28" s="245">
        <v>1.9</v>
      </c>
      <c r="E28" s="119">
        <v>3.19</v>
      </c>
      <c r="F28" s="266" t="s">
        <v>48</v>
      </c>
      <c r="G28" s="252">
        <v>1E-4</v>
      </c>
      <c r="H28" s="253" t="s">
        <v>53</v>
      </c>
      <c r="I28" s="20"/>
    </row>
    <row r="29" spans="1:10" ht="15.75">
      <c r="B29" s="247" t="s">
        <v>83</v>
      </c>
      <c r="C29" s="245">
        <v>9</v>
      </c>
      <c r="D29" s="245">
        <v>7.79</v>
      </c>
      <c r="E29" s="119">
        <v>7.75</v>
      </c>
      <c r="F29" s="9" t="s">
        <v>5</v>
      </c>
      <c r="G29" s="9" t="s">
        <v>5</v>
      </c>
      <c r="H29" s="9"/>
      <c r="I29" s="20"/>
      <c r="J29" s="20"/>
    </row>
    <row r="30" spans="1:10" ht="15.75">
      <c r="B30" s="247" t="s">
        <v>84</v>
      </c>
      <c r="C30" s="245">
        <v>2.0105</v>
      </c>
      <c r="D30" s="245">
        <v>0.90600000000000003</v>
      </c>
      <c r="E30" s="119">
        <v>0.89300000000000002</v>
      </c>
      <c r="F30" s="9" t="s">
        <v>5</v>
      </c>
      <c r="G30" s="9" t="s">
        <v>5</v>
      </c>
      <c r="H30" s="9"/>
      <c r="I30" s="20"/>
      <c r="J30" s="20"/>
    </row>
    <row r="31" spans="1:10" ht="15.75">
      <c r="B31" s="247" t="s">
        <v>85</v>
      </c>
      <c r="C31" s="245">
        <v>0.6</v>
      </c>
      <c r="D31" s="258" t="s">
        <v>49</v>
      </c>
      <c r="E31" s="120" t="s">
        <v>49</v>
      </c>
      <c r="F31" s="9" t="s">
        <v>5</v>
      </c>
      <c r="G31" s="72" t="s">
        <v>5</v>
      </c>
      <c r="H31" s="9"/>
      <c r="I31" s="20"/>
      <c r="J31" s="20"/>
    </row>
    <row r="32" spans="1:10" ht="13.5" thickBot="1">
      <c r="B32" s="251" t="s">
        <v>18</v>
      </c>
      <c r="C32" s="252">
        <v>0.10120000000000001</v>
      </c>
      <c r="D32" s="252" t="s">
        <v>41</v>
      </c>
      <c r="E32" s="121">
        <v>1.38</v>
      </c>
      <c r="F32" s="9" t="s">
        <v>5</v>
      </c>
      <c r="G32" s="9" t="s">
        <v>5</v>
      </c>
      <c r="H32" s="9"/>
      <c r="I32" s="20"/>
      <c r="J32" s="20"/>
    </row>
    <row r="33" spans="1:10">
      <c r="E33" s="69"/>
      <c r="F33" s="20"/>
      <c r="G33" s="20"/>
      <c r="H33" s="20"/>
      <c r="I33" s="20"/>
      <c r="J33" s="20"/>
    </row>
    <row r="34" spans="1:10">
      <c r="F34" s="20"/>
      <c r="G34" s="20"/>
      <c r="H34" s="20"/>
      <c r="I34" s="20"/>
      <c r="J34" s="20"/>
    </row>
    <row r="35" spans="1:10">
      <c r="F35" s="20"/>
      <c r="G35" s="20"/>
      <c r="H35" s="20"/>
      <c r="I35" s="20"/>
      <c r="J35" s="20"/>
    </row>
    <row r="36" spans="1:10">
      <c r="F36" s="20"/>
      <c r="G36" s="20"/>
      <c r="H36" s="20"/>
      <c r="I36" s="20"/>
      <c r="J36" s="20"/>
    </row>
    <row r="37" spans="1:10" ht="30">
      <c r="A37" s="11"/>
      <c r="B37" s="155" t="s">
        <v>93</v>
      </c>
      <c r="C37" s="156"/>
      <c r="D37" s="156"/>
      <c r="E37" s="156"/>
      <c r="F37" s="156"/>
      <c r="G37" s="156"/>
      <c r="H37" s="9"/>
    </row>
    <row r="38" spans="1:10" ht="13.5" thickBot="1">
      <c r="A38" s="11"/>
      <c r="B38" s="156"/>
      <c r="C38" s="156"/>
      <c r="D38" s="156"/>
      <c r="E38" s="156"/>
      <c r="F38" s="156"/>
      <c r="G38" s="156"/>
      <c r="H38" s="9"/>
      <c r="I38" s="10"/>
    </row>
    <row r="39" spans="1:10">
      <c r="B39" s="157" t="s">
        <v>0</v>
      </c>
      <c r="C39" s="158" t="s">
        <v>1</v>
      </c>
      <c r="D39" s="158" t="s">
        <v>86</v>
      </c>
      <c r="E39" s="159" t="s">
        <v>2</v>
      </c>
      <c r="F39" s="160" t="s">
        <v>3</v>
      </c>
      <c r="G39" s="159" t="s">
        <v>4</v>
      </c>
      <c r="H39" s="9"/>
      <c r="I39" s="10"/>
    </row>
    <row r="40" spans="1:10" ht="15.75">
      <c r="B40" s="161" t="s">
        <v>19</v>
      </c>
      <c r="C40" s="162">
        <v>80</v>
      </c>
      <c r="D40" s="162">
        <v>80</v>
      </c>
      <c r="E40" s="163">
        <v>1</v>
      </c>
      <c r="F40" s="164">
        <v>2.25</v>
      </c>
      <c r="G40" s="163">
        <v>2.25</v>
      </c>
      <c r="H40" s="9"/>
      <c r="I40" s="10"/>
    </row>
    <row r="41" spans="1:10" ht="15.75">
      <c r="B41" s="161" t="s">
        <v>20</v>
      </c>
      <c r="C41" s="162">
        <v>101.1</v>
      </c>
      <c r="D41" s="162">
        <v>101.1</v>
      </c>
      <c r="E41" s="163">
        <v>1</v>
      </c>
      <c r="F41" s="164">
        <v>0.18</v>
      </c>
      <c r="G41" s="163">
        <v>0.18</v>
      </c>
      <c r="H41" s="9"/>
      <c r="I41" s="10"/>
    </row>
    <row r="42" spans="1:10">
      <c r="B42" s="161" t="s">
        <v>6</v>
      </c>
      <c r="C42" s="162">
        <v>74.55</v>
      </c>
      <c r="D42" s="162">
        <v>74.55</v>
      </c>
      <c r="E42" s="163">
        <v>1</v>
      </c>
      <c r="F42" s="164">
        <v>5.54</v>
      </c>
      <c r="G42" s="163">
        <v>5.54</v>
      </c>
      <c r="H42" s="9"/>
      <c r="I42" s="10"/>
    </row>
    <row r="43" spans="1:10" ht="15.75">
      <c r="B43" s="161" t="s">
        <v>21</v>
      </c>
      <c r="C43" s="162">
        <v>236.1</v>
      </c>
      <c r="D43" s="162">
        <v>94.4</v>
      </c>
      <c r="E43" s="163">
        <v>0.4</v>
      </c>
      <c r="F43" s="164">
        <v>8.75</v>
      </c>
      <c r="G43" s="163">
        <v>3.5</v>
      </c>
      <c r="H43" s="9"/>
      <c r="I43" s="10"/>
    </row>
    <row r="44" spans="1:10" ht="15.75">
      <c r="B44" s="161" t="s">
        <v>22</v>
      </c>
      <c r="C44" s="162">
        <v>246.5</v>
      </c>
      <c r="D44" s="162">
        <v>98.6</v>
      </c>
      <c r="E44" s="163">
        <v>0.4</v>
      </c>
      <c r="F44" s="164">
        <v>8.625</v>
      </c>
      <c r="G44" s="163">
        <v>3.45</v>
      </c>
      <c r="H44" s="9"/>
      <c r="I44" s="10"/>
    </row>
    <row r="45" spans="1:10" ht="15.75">
      <c r="B45" s="161" t="s">
        <v>23</v>
      </c>
      <c r="C45" s="162">
        <v>136.1</v>
      </c>
      <c r="D45" s="162">
        <v>13.61</v>
      </c>
      <c r="E45" s="163">
        <v>0.1</v>
      </c>
      <c r="F45" s="164">
        <v>7.65</v>
      </c>
      <c r="G45" s="163">
        <v>0.76500000000000001</v>
      </c>
      <c r="H45" s="9"/>
      <c r="I45" s="10"/>
    </row>
    <row r="46" spans="1:10" ht="15.75">
      <c r="B46" s="238" t="s">
        <v>81</v>
      </c>
      <c r="C46" s="165" t="s">
        <v>75</v>
      </c>
      <c r="D46" s="162"/>
      <c r="E46" s="163">
        <v>1</v>
      </c>
      <c r="F46" s="164">
        <v>0.08</v>
      </c>
      <c r="G46" s="170">
        <v>0.08</v>
      </c>
      <c r="H46" s="9"/>
      <c r="I46" s="10"/>
    </row>
    <row r="47" spans="1:10">
      <c r="B47" s="166" t="s">
        <v>42</v>
      </c>
      <c r="C47" s="162">
        <v>58.44</v>
      </c>
      <c r="D47" s="162">
        <v>58.44</v>
      </c>
      <c r="E47" s="163">
        <v>1</v>
      </c>
      <c r="F47" s="163">
        <v>97.8</v>
      </c>
      <c r="G47" s="163">
        <v>97.8</v>
      </c>
      <c r="H47" s="9"/>
      <c r="I47" s="10"/>
    </row>
    <row r="48" spans="1:10" ht="15.75">
      <c r="B48" s="166" t="s">
        <v>72</v>
      </c>
      <c r="C48" s="165" t="s">
        <v>75</v>
      </c>
      <c r="D48" s="162"/>
      <c r="E48" s="163">
        <v>1</v>
      </c>
      <c r="F48" s="164">
        <v>0.92</v>
      </c>
      <c r="G48" s="163">
        <v>0.92</v>
      </c>
      <c r="H48" s="9"/>
      <c r="I48" s="10"/>
    </row>
    <row r="49" spans="1:9" ht="13.5" thickBot="1">
      <c r="A49" s="11"/>
      <c r="B49" s="156"/>
      <c r="C49" s="156"/>
      <c r="D49" s="156"/>
      <c r="E49" s="156"/>
      <c r="F49" s="156"/>
      <c r="G49" s="156"/>
      <c r="H49" s="9"/>
    </row>
    <row r="50" spans="1:9">
      <c r="B50" s="157" t="s">
        <v>7</v>
      </c>
      <c r="C50" s="158" t="s">
        <v>1</v>
      </c>
      <c r="D50" s="158" t="s">
        <v>86</v>
      </c>
      <c r="E50" s="159" t="s">
        <v>8</v>
      </c>
      <c r="F50" s="160" t="s">
        <v>3</v>
      </c>
      <c r="G50" s="159" t="s">
        <v>9</v>
      </c>
      <c r="H50" s="9"/>
    </row>
    <row r="51" spans="1:9">
      <c r="B51" s="166" t="s">
        <v>29</v>
      </c>
      <c r="C51" s="165">
        <v>367.1</v>
      </c>
      <c r="D51" s="165">
        <v>18.399999999999999</v>
      </c>
      <c r="E51" s="170">
        <v>50</v>
      </c>
      <c r="F51" s="171">
        <v>1</v>
      </c>
      <c r="G51" s="170">
        <v>50</v>
      </c>
      <c r="H51" s="71"/>
    </row>
    <row r="52" spans="1:9" ht="15.75">
      <c r="B52" s="161" t="s">
        <v>24</v>
      </c>
      <c r="C52" s="162">
        <v>61.8</v>
      </c>
      <c r="D52" s="162">
        <v>3.09</v>
      </c>
      <c r="E52" s="163">
        <v>50</v>
      </c>
      <c r="F52" s="164">
        <v>1</v>
      </c>
      <c r="G52" s="163">
        <v>50</v>
      </c>
      <c r="H52" s="9"/>
    </row>
    <row r="53" spans="1:9" ht="15.75">
      <c r="B53" s="161" t="s">
        <v>25</v>
      </c>
      <c r="C53" s="162">
        <v>197.9</v>
      </c>
      <c r="D53" s="162">
        <v>0.99</v>
      </c>
      <c r="E53" s="163">
        <v>5</v>
      </c>
      <c r="F53" s="164">
        <v>1.6</v>
      </c>
      <c r="G53" s="163">
        <v>8</v>
      </c>
      <c r="H53" s="9"/>
      <c r="I53" s="10"/>
    </row>
    <row r="54" spans="1:9" ht="15.75">
      <c r="B54" s="161" t="s">
        <v>26</v>
      </c>
      <c r="C54" s="162">
        <v>287.5</v>
      </c>
      <c r="D54" s="162">
        <v>2.875</v>
      </c>
      <c r="E54" s="163">
        <v>10</v>
      </c>
      <c r="F54" s="164">
        <v>1</v>
      </c>
      <c r="G54" s="163">
        <v>10</v>
      </c>
      <c r="H54" s="9"/>
      <c r="I54" s="10"/>
    </row>
    <row r="55" spans="1:9" ht="15.75">
      <c r="B55" s="161" t="s">
        <v>27</v>
      </c>
      <c r="C55" s="162">
        <v>249.7</v>
      </c>
      <c r="D55" s="162">
        <v>0.125</v>
      </c>
      <c r="E55" s="163">
        <v>0.5</v>
      </c>
      <c r="F55" s="164">
        <v>1.6</v>
      </c>
      <c r="G55" s="163">
        <v>0.8</v>
      </c>
      <c r="H55" s="9"/>
      <c r="I55" s="10"/>
    </row>
    <row r="56" spans="1:9" ht="16.5" thickBot="1">
      <c r="B56" s="167" t="s">
        <v>28</v>
      </c>
      <c r="C56" s="168">
        <v>242</v>
      </c>
      <c r="D56" s="168">
        <v>2.4500000000000001E-2</v>
      </c>
      <c r="E56" s="169">
        <v>0.1</v>
      </c>
      <c r="F56" s="172">
        <v>1</v>
      </c>
      <c r="G56" s="169">
        <v>0.1</v>
      </c>
      <c r="H56" s="9"/>
      <c r="I56" s="10"/>
    </row>
    <row r="57" spans="1:9" ht="13.5" thickBot="1">
      <c r="A57" s="11"/>
      <c r="B57" s="156"/>
      <c r="C57" s="156"/>
      <c r="D57" s="156"/>
      <c r="E57" s="156"/>
      <c r="F57" s="156"/>
      <c r="G57" s="156"/>
      <c r="H57" s="9"/>
    </row>
    <row r="58" spans="1:9" ht="13.5" thickBot="1">
      <c r="B58" s="173" t="s">
        <v>16</v>
      </c>
      <c r="C58" s="174"/>
      <c r="D58" s="156"/>
      <c r="E58" s="156"/>
      <c r="F58" s="156"/>
      <c r="G58" s="156"/>
      <c r="H58" s="9"/>
    </row>
    <row r="59" spans="1:9">
      <c r="A59" s="11"/>
      <c r="B59" s="175"/>
      <c r="C59" s="156"/>
      <c r="D59" s="156"/>
      <c r="E59" s="156"/>
      <c r="F59" s="156"/>
      <c r="G59" s="156"/>
      <c r="H59" s="9"/>
    </row>
    <row r="60" spans="1:9" ht="13.5" thickBot="1">
      <c r="A60" s="11"/>
      <c r="B60" s="176" t="s">
        <v>78</v>
      </c>
      <c r="C60" s="156"/>
      <c r="D60" s="156"/>
      <c r="E60" s="156"/>
      <c r="F60" s="177" t="s">
        <v>43</v>
      </c>
      <c r="G60" s="156"/>
      <c r="H60" s="9"/>
    </row>
    <row r="61" spans="1:9">
      <c r="B61" s="157" t="s">
        <v>11</v>
      </c>
      <c r="C61" s="158" t="s">
        <v>30</v>
      </c>
      <c r="D61" s="158" t="s">
        <v>17</v>
      </c>
      <c r="E61" s="127" t="s">
        <v>88</v>
      </c>
      <c r="F61" s="157" t="s">
        <v>11</v>
      </c>
      <c r="G61" s="158" t="s">
        <v>30</v>
      </c>
      <c r="H61" s="159" t="s">
        <v>17</v>
      </c>
    </row>
    <row r="62" spans="1:9">
      <c r="B62" s="161" t="s">
        <v>12</v>
      </c>
      <c r="C62" s="162">
        <v>6.4849999999999994</v>
      </c>
      <c r="D62" s="162">
        <v>4.79</v>
      </c>
      <c r="E62" s="119">
        <v>4.79</v>
      </c>
      <c r="F62" s="161" t="s">
        <v>44</v>
      </c>
      <c r="G62" s="162">
        <v>0.05</v>
      </c>
      <c r="H62" s="163" t="s">
        <v>50</v>
      </c>
    </row>
    <row r="63" spans="1:9">
      <c r="B63" s="161" t="s">
        <v>13</v>
      </c>
      <c r="C63" s="162">
        <v>3.5</v>
      </c>
      <c r="D63" s="162">
        <v>1.05</v>
      </c>
      <c r="E63" s="119">
        <v>1.05</v>
      </c>
      <c r="F63" s="161" t="s">
        <v>45</v>
      </c>
      <c r="G63" s="162">
        <v>8.0000000000000002E-3</v>
      </c>
      <c r="H63" s="163" t="s">
        <v>51</v>
      </c>
    </row>
    <row r="64" spans="1:9">
      <c r="B64" s="161" t="s">
        <v>14</v>
      </c>
      <c r="C64" s="162">
        <v>3.5300000000000002</v>
      </c>
      <c r="D64" s="162">
        <v>1.04</v>
      </c>
      <c r="E64" s="119">
        <v>1.03</v>
      </c>
      <c r="F64" s="161" t="s">
        <v>46</v>
      </c>
      <c r="G64" s="162">
        <v>0.01</v>
      </c>
      <c r="H64" s="163" t="s">
        <v>59</v>
      </c>
    </row>
    <row r="65" spans="2:8" ht="15.75">
      <c r="B65" s="166" t="s">
        <v>82</v>
      </c>
      <c r="C65" s="162">
        <v>2.25</v>
      </c>
      <c r="D65" s="162">
        <v>1.72</v>
      </c>
      <c r="E65" s="119">
        <v>1.72</v>
      </c>
      <c r="F65" s="161" t="s">
        <v>47</v>
      </c>
      <c r="G65" s="162">
        <v>8.0000000000000004E-4</v>
      </c>
      <c r="H65" s="163" t="s">
        <v>57</v>
      </c>
    </row>
    <row r="66" spans="2:8" ht="13.5" thickBot="1">
      <c r="B66" s="161" t="s">
        <v>15</v>
      </c>
      <c r="C66" s="162">
        <v>103.51600000000001</v>
      </c>
      <c r="D66" s="162">
        <v>78</v>
      </c>
      <c r="E66" s="119">
        <v>3.19</v>
      </c>
      <c r="F66" s="167" t="s">
        <v>48</v>
      </c>
      <c r="G66" s="168">
        <v>1E-4</v>
      </c>
      <c r="H66" s="169" t="s">
        <v>58</v>
      </c>
    </row>
    <row r="67" spans="2:8" ht="15.75">
      <c r="B67" s="166" t="s">
        <v>83</v>
      </c>
      <c r="C67" s="162">
        <v>10.35</v>
      </c>
      <c r="D67" s="162">
        <v>7.85</v>
      </c>
      <c r="E67" s="119">
        <v>7.75</v>
      </c>
      <c r="F67" s="9" t="s">
        <v>5</v>
      </c>
      <c r="G67" s="9" t="s">
        <v>5</v>
      </c>
      <c r="H67" s="9"/>
    </row>
    <row r="68" spans="2:8" ht="15.75">
      <c r="B68" s="166" t="s">
        <v>84</v>
      </c>
      <c r="C68" s="162">
        <v>3.4607999999999999</v>
      </c>
      <c r="D68" s="162">
        <v>0.9</v>
      </c>
      <c r="E68" s="119">
        <v>0.89300000000000002</v>
      </c>
      <c r="F68" s="9" t="s">
        <v>5</v>
      </c>
      <c r="G68" s="9" t="s">
        <v>5</v>
      </c>
      <c r="H68" s="9"/>
    </row>
    <row r="69" spans="2:8" ht="15.75">
      <c r="B69" s="166" t="s">
        <v>85</v>
      </c>
      <c r="C69" s="162">
        <v>0.76500000000000001</v>
      </c>
      <c r="D69" s="178" t="s">
        <v>33</v>
      </c>
      <c r="E69" s="120" t="s">
        <v>49</v>
      </c>
      <c r="F69" s="9" t="s">
        <v>5</v>
      </c>
      <c r="G69" s="72" t="s">
        <v>5</v>
      </c>
      <c r="H69" s="9"/>
    </row>
    <row r="70" spans="2:8" ht="13.5" thickBot="1">
      <c r="B70" s="167" t="s">
        <v>18</v>
      </c>
      <c r="C70" s="168">
        <v>98.821200000000005</v>
      </c>
      <c r="D70" s="168">
        <v>73</v>
      </c>
      <c r="E70" s="121">
        <v>1.38</v>
      </c>
      <c r="F70" s="9" t="s">
        <v>5</v>
      </c>
      <c r="G70" s="9" t="s">
        <v>5</v>
      </c>
      <c r="H70" s="9"/>
    </row>
    <row r="71" spans="2:8">
      <c r="E71" s="20"/>
      <c r="F71" s="9"/>
      <c r="G71" s="9"/>
      <c r="H71" s="9"/>
    </row>
    <row r="72" spans="2:8">
      <c r="E72" s="20"/>
      <c r="F72" s="20"/>
      <c r="G72" s="20"/>
      <c r="H72" s="20"/>
    </row>
    <row r="73" spans="2:8">
      <c r="E73" s="20"/>
      <c r="F73" s="20"/>
      <c r="G73" s="20"/>
      <c r="H73" s="20"/>
    </row>
    <row r="74" spans="2:8">
      <c r="E74" s="20"/>
      <c r="F74" s="20"/>
      <c r="G74" s="20"/>
      <c r="H74" s="20"/>
    </row>
    <row r="75" spans="2:8">
      <c r="E75" s="20"/>
      <c r="F75" s="20"/>
      <c r="G75" s="20"/>
      <c r="H75" s="20"/>
    </row>
    <row r="76" spans="2:8">
      <c r="E76" s="20"/>
      <c r="F76" s="20"/>
      <c r="G76" s="20"/>
      <c r="H76" s="20"/>
    </row>
    <row r="77" spans="2:8">
      <c r="E77" s="20"/>
      <c r="F77" s="20"/>
      <c r="G77" s="20"/>
      <c r="H77" s="20"/>
    </row>
    <row r="78" spans="2:8">
      <c r="E78" s="20"/>
      <c r="F78" s="20"/>
      <c r="G78" s="20"/>
      <c r="H78" s="20"/>
    </row>
    <row r="79" spans="2:8">
      <c r="E79" s="20"/>
      <c r="F79" s="20"/>
      <c r="G79" s="20"/>
      <c r="H79" s="20"/>
    </row>
    <row r="80" spans="2:8">
      <c r="E80" s="20"/>
      <c r="F80" s="20"/>
      <c r="G80" s="20"/>
      <c r="H80" s="20"/>
    </row>
    <row r="81" spans="5:8">
      <c r="E81" s="20"/>
      <c r="F81" s="20"/>
      <c r="G81" s="20"/>
      <c r="H81" s="20"/>
    </row>
    <row r="82" spans="5:8">
      <c r="E82" s="20"/>
      <c r="F82" s="20"/>
      <c r="G82" s="20"/>
      <c r="H82" s="20"/>
    </row>
    <row r="83" spans="5:8">
      <c r="E83" s="20"/>
      <c r="F83" s="20"/>
      <c r="G83" s="20"/>
      <c r="H83" s="20"/>
    </row>
    <row r="84" spans="5:8">
      <c r="E84" s="20"/>
      <c r="F84" s="20"/>
      <c r="G84" s="20"/>
      <c r="H84" s="20"/>
    </row>
    <row r="85" spans="5:8">
      <c r="E85" s="20"/>
      <c r="F85" s="20"/>
      <c r="G85" s="20"/>
      <c r="H85" s="20"/>
    </row>
    <row r="86" spans="5:8">
      <c r="E86" s="20"/>
      <c r="F86" s="20"/>
      <c r="G86" s="20"/>
      <c r="H86" s="20"/>
    </row>
    <row r="87" spans="5:8">
      <c r="E87" s="20"/>
      <c r="F87" s="20"/>
      <c r="G87" s="20"/>
      <c r="H87" s="20"/>
    </row>
    <row r="88" spans="5:8">
      <c r="E88" s="20"/>
      <c r="F88" s="20"/>
      <c r="G88" s="20"/>
      <c r="H88" s="20"/>
    </row>
    <row r="89" spans="5:8">
      <c r="E89" s="20"/>
      <c r="F89" s="20"/>
      <c r="G89" s="20"/>
      <c r="H89" s="20"/>
    </row>
    <row r="90" spans="5:8">
      <c r="E90" s="20"/>
      <c r="F90" s="20"/>
      <c r="G90" s="20"/>
      <c r="H90" s="20"/>
    </row>
    <row r="91" spans="5:8">
      <c r="E91" s="20"/>
      <c r="F91" s="20"/>
      <c r="G91" s="20"/>
      <c r="H91" s="20"/>
    </row>
    <row r="92" spans="5:8">
      <c r="E92" s="20"/>
      <c r="F92" s="20"/>
      <c r="G92" s="20"/>
      <c r="H92" s="20"/>
    </row>
    <row r="93" spans="5:8">
      <c r="E93" s="20"/>
    </row>
    <row r="94" spans="5:8">
      <c r="E94" s="20"/>
    </row>
    <row r="95" spans="5:8">
      <c r="E95" s="20"/>
    </row>
  </sheetData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4"/>
  <sheetViews>
    <sheetView zoomScale="70" zoomScaleNormal="70" workbookViewId="0"/>
  </sheetViews>
  <sheetFormatPr defaultColWidth="9.140625" defaultRowHeight="12.75"/>
  <cols>
    <col min="2" max="2" width="22.42578125" customWidth="1"/>
    <col min="3" max="3" width="12.5703125" customWidth="1"/>
    <col min="4" max="4" width="22" customWidth="1"/>
    <col min="5" max="5" width="19.140625" customWidth="1"/>
    <col min="6" max="6" width="27.28515625" customWidth="1"/>
    <col min="7" max="7" width="18.7109375" customWidth="1"/>
    <col min="8" max="8" width="12.5703125" customWidth="1"/>
    <col min="9" max="9" width="12.5703125" style="20" customWidth="1"/>
  </cols>
  <sheetData>
    <row r="1" spans="1:10" ht="30">
      <c r="A1" s="11"/>
      <c r="B1" s="268" t="s">
        <v>94</v>
      </c>
      <c r="C1" s="269"/>
      <c r="D1" s="269"/>
      <c r="E1" s="269"/>
      <c r="F1" s="269"/>
      <c r="G1" s="269"/>
      <c r="H1" s="8"/>
      <c r="I1" s="8"/>
    </row>
    <row r="2" spans="1:10" ht="13.5" thickBot="1">
      <c r="A2" s="11"/>
      <c r="B2" s="269"/>
      <c r="C2" s="269"/>
      <c r="D2" s="269"/>
      <c r="E2" s="269"/>
      <c r="F2" s="269"/>
      <c r="G2" s="269"/>
      <c r="H2" s="9"/>
      <c r="I2" s="9"/>
      <c r="J2" s="10"/>
    </row>
    <row r="3" spans="1:10">
      <c r="B3" s="270" t="s">
        <v>0</v>
      </c>
      <c r="C3" s="271" t="s">
        <v>1</v>
      </c>
      <c r="D3" s="271" t="s">
        <v>86</v>
      </c>
      <c r="E3" s="272" t="s">
        <v>2</v>
      </c>
      <c r="F3" s="273" t="s">
        <v>3</v>
      </c>
      <c r="G3" s="272" t="s">
        <v>4</v>
      </c>
      <c r="H3" s="20"/>
      <c r="J3" s="10"/>
    </row>
    <row r="4" spans="1:10" ht="15.75">
      <c r="B4" s="274" t="s">
        <v>19</v>
      </c>
      <c r="C4" s="275">
        <v>80</v>
      </c>
      <c r="D4" s="275">
        <v>80</v>
      </c>
      <c r="E4" s="276">
        <v>1</v>
      </c>
      <c r="F4" s="277">
        <v>2.2999999999999998</v>
      </c>
      <c r="G4" s="276">
        <v>2.2999999999999998</v>
      </c>
      <c r="H4" s="20"/>
      <c r="J4" s="10"/>
    </row>
    <row r="5" spans="1:10" ht="15.75">
      <c r="B5" s="274" t="s">
        <v>20</v>
      </c>
      <c r="C5" s="275">
        <v>101.1</v>
      </c>
      <c r="D5" s="275">
        <v>101.1</v>
      </c>
      <c r="E5" s="276">
        <v>1</v>
      </c>
      <c r="F5" s="277">
        <v>3</v>
      </c>
      <c r="G5" s="276">
        <v>3</v>
      </c>
      <c r="H5" s="20"/>
      <c r="J5" s="10"/>
    </row>
    <row r="6" spans="1:10" ht="15.75">
      <c r="B6" s="274" t="s">
        <v>37</v>
      </c>
      <c r="C6" s="275" t="s">
        <v>38</v>
      </c>
      <c r="D6" s="275" t="s">
        <v>5</v>
      </c>
      <c r="E6" s="276">
        <v>1</v>
      </c>
      <c r="F6" s="277">
        <v>0.4</v>
      </c>
      <c r="G6" s="276">
        <v>0.4</v>
      </c>
      <c r="H6" s="20"/>
      <c r="J6" s="10"/>
    </row>
    <row r="7" spans="1:10">
      <c r="B7" s="274" t="s">
        <v>6</v>
      </c>
      <c r="C7" s="275">
        <v>74.55</v>
      </c>
      <c r="D7" s="275">
        <v>74.55</v>
      </c>
      <c r="E7" s="276">
        <v>1</v>
      </c>
      <c r="F7" s="277">
        <v>1</v>
      </c>
      <c r="G7" s="276">
        <v>1</v>
      </c>
      <c r="H7" s="20"/>
      <c r="J7" s="10"/>
    </row>
    <row r="8" spans="1:10" ht="15.75">
      <c r="B8" s="274" t="s">
        <v>21</v>
      </c>
      <c r="C8" s="275">
        <v>236.1</v>
      </c>
      <c r="D8" s="275">
        <v>94.4</v>
      </c>
      <c r="E8" s="276">
        <v>0.4</v>
      </c>
      <c r="F8" s="277">
        <v>4.25</v>
      </c>
      <c r="G8" s="276">
        <v>1.7</v>
      </c>
      <c r="H8" s="20"/>
      <c r="J8" s="10"/>
    </row>
    <row r="9" spans="1:10" ht="15.75">
      <c r="B9" s="274" t="s">
        <v>22</v>
      </c>
      <c r="C9" s="275">
        <v>246.5</v>
      </c>
      <c r="D9" s="275">
        <v>98.6</v>
      </c>
      <c r="E9" s="276">
        <v>0.4</v>
      </c>
      <c r="F9" s="277">
        <v>0.05</v>
      </c>
      <c r="G9" s="276">
        <v>0.02</v>
      </c>
      <c r="H9" s="20"/>
      <c r="J9" s="10"/>
    </row>
    <row r="10" spans="1:10" ht="15.75">
      <c r="B10" s="274" t="s">
        <v>23</v>
      </c>
      <c r="C10" s="275">
        <v>136.1</v>
      </c>
      <c r="D10" s="275">
        <v>13.61</v>
      </c>
      <c r="E10" s="276">
        <v>0.1</v>
      </c>
      <c r="F10" s="277">
        <v>6</v>
      </c>
      <c r="G10" s="276">
        <v>0.6</v>
      </c>
      <c r="H10" s="20"/>
      <c r="J10" s="10"/>
    </row>
    <row r="11" spans="1:10" ht="15.75">
      <c r="B11" s="278" t="s">
        <v>81</v>
      </c>
      <c r="C11" s="275" t="s">
        <v>75</v>
      </c>
      <c r="D11" s="275"/>
      <c r="E11" s="276">
        <v>1</v>
      </c>
      <c r="F11" s="277">
        <v>0</v>
      </c>
      <c r="G11" s="276"/>
      <c r="H11" s="20"/>
      <c r="J11" s="10"/>
    </row>
    <row r="12" spans="1:10" ht="15.75">
      <c r="B12" s="278" t="s">
        <v>105</v>
      </c>
      <c r="C12" s="275">
        <v>174.26</v>
      </c>
      <c r="D12" s="275">
        <v>17.425999999999998</v>
      </c>
      <c r="E12" s="276">
        <v>0.1</v>
      </c>
      <c r="F12" s="277">
        <v>5</v>
      </c>
      <c r="G12" s="276">
        <v>0.5</v>
      </c>
      <c r="H12" s="20"/>
      <c r="J12" s="10"/>
    </row>
    <row r="13" spans="1:10" ht="13.5" thickBot="1">
      <c r="B13" s="279" t="s">
        <v>42</v>
      </c>
      <c r="C13" s="280">
        <v>58.44</v>
      </c>
      <c r="D13" s="280">
        <v>58.44</v>
      </c>
      <c r="E13" s="281">
        <v>1</v>
      </c>
      <c r="F13" s="282">
        <v>1.7</v>
      </c>
      <c r="G13" s="281">
        <v>1.7</v>
      </c>
      <c r="H13" s="20"/>
      <c r="J13" s="10"/>
    </row>
    <row r="14" spans="1:10" ht="13.5" thickBot="1">
      <c r="B14" s="269"/>
      <c r="C14" s="283"/>
      <c r="D14" s="283"/>
      <c r="E14" s="283"/>
      <c r="F14" s="284"/>
      <c r="G14" s="283"/>
      <c r="H14" s="20"/>
      <c r="J14" s="10"/>
    </row>
    <row r="15" spans="1:10">
      <c r="B15" s="270" t="s">
        <v>7</v>
      </c>
      <c r="C15" s="285" t="s">
        <v>1</v>
      </c>
      <c r="D15" s="285" t="s">
        <v>86</v>
      </c>
      <c r="E15" s="286" t="s">
        <v>8</v>
      </c>
      <c r="F15" s="273" t="s">
        <v>3</v>
      </c>
      <c r="G15" s="286" t="s">
        <v>9</v>
      </c>
      <c r="H15" s="20"/>
    </row>
    <row r="16" spans="1:10">
      <c r="B16" s="287" t="s">
        <v>29</v>
      </c>
      <c r="C16" s="275">
        <v>367.1</v>
      </c>
      <c r="D16" s="275">
        <v>18.399999999999999</v>
      </c>
      <c r="E16" s="276">
        <v>50</v>
      </c>
      <c r="F16" s="277">
        <v>1</v>
      </c>
      <c r="G16" s="276">
        <v>50</v>
      </c>
      <c r="H16" s="20"/>
      <c r="J16" s="10"/>
    </row>
    <row r="17" spans="1:12" ht="15.75">
      <c r="B17" s="274" t="s">
        <v>24</v>
      </c>
      <c r="C17" s="275">
        <v>61.8</v>
      </c>
      <c r="D17" s="275">
        <v>3.09</v>
      </c>
      <c r="E17" s="276">
        <v>50</v>
      </c>
      <c r="F17" s="277">
        <v>1</v>
      </c>
      <c r="G17" s="276">
        <v>50</v>
      </c>
      <c r="H17" s="20"/>
      <c r="J17" s="10"/>
    </row>
    <row r="18" spans="1:12" ht="15.75">
      <c r="B18" s="274" t="s">
        <v>25</v>
      </c>
      <c r="C18" s="275">
        <v>197.9</v>
      </c>
      <c r="D18" s="275">
        <v>0.99</v>
      </c>
      <c r="E18" s="276">
        <v>5</v>
      </c>
      <c r="F18" s="277">
        <v>2</v>
      </c>
      <c r="G18" s="276">
        <v>10</v>
      </c>
      <c r="H18" s="20"/>
      <c r="J18" s="10"/>
    </row>
    <row r="19" spans="1:12" ht="15.75">
      <c r="B19" s="274" t="s">
        <v>26</v>
      </c>
      <c r="C19" s="275">
        <v>287.5</v>
      </c>
      <c r="D19" s="275">
        <v>2.875</v>
      </c>
      <c r="E19" s="276">
        <v>10</v>
      </c>
      <c r="F19" s="277">
        <v>10</v>
      </c>
      <c r="G19" s="276">
        <v>100</v>
      </c>
      <c r="H19" s="20"/>
      <c r="J19" s="10"/>
    </row>
    <row r="20" spans="1:12" ht="15.75">
      <c r="B20" s="274" t="s">
        <v>27</v>
      </c>
      <c r="C20" s="275">
        <v>249.7</v>
      </c>
      <c r="D20" s="275">
        <v>0.125</v>
      </c>
      <c r="E20" s="276">
        <v>0.5</v>
      </c>
      <c r="F20" s="277">
        <v>1</v>
      </c>
      <c r="G20" s="276">
        <v>0.5</v>
      </c>
      <c r="H20" s="20"/>
      <c r="J20" s="10"/>
    </row>
    <row r="21" spans="1:12" ht="16.5" thickBot="1">
      <c r="B21" s="279" t="s">
        <v>28</v>
      </c>
      <c r="C21" s="280">
        <v>242</v>
      </c>
      <c r="D21" s="280">
        <v>2.4500000000000001E-2</v>
      </c>
      <c r="E21" s="281">
        <v>0.1</v>
      </c>
      <c r="F21" s="282">
        <v>1</v>
      </c>
      <c r="G21" s="281">
        <v>0.1</v>
      </c>
      <c r="H21" s="20"/>
      <c r="J21" s="10"/>
    </row>
    <row r="22" spans="1:12" ht="13.5" thickBot="1">
      <c r="A22" s="11"/>
      <c r="B22" s="269"/>
      <c r="C22" s="269"/>
      <c r="D22" s="269"/>
      <c r="E22" s="269"/>
      <c r="F22" s="269"/>
      <c r="G22" s="269"/>
      <c r="H22" s="9"/>
      <c r="I22" s="9"/>
    </row>
    <row r="23" spans="1:12" ht="13.5" thickBot="1">
      <c r="B23" s="288" t="s">
        <v>16</v>
      </c>
      <c r="C23" s="269"/>
      <c r="D23" s="269"/>
      <c r="E23" s="269"/>
      <c r="F23" s="269"/>
      <c r="G23" s="269"/>
      <c r="H23" s="9"/>
      <c r="I23" s="9"/>
    </row>
    <row r="24" spans="1:12" ht="13.5" thickBot="1">
      <c r="A24" s="11"/>
      <c r="B24" s="269"/>
      <c r="C24" s="269"/>
      <c r="D24" s="269"/>
      <c r="E24" s="269"/>
      <c r="F24" s="269" t="s">
        <v>43</v>
      </c>
      <c r="G24" s="269"/>
      <c r="H24" s="9"/>
    </row>
    <row r="25" spans="1:12">
      <c r="B25" s="270" t="s">
        <v>11</v>
      </c>
      <c r="C25" s="271" t="s">
        <v>30</v>
      </c>
      <c r="D25" s="271" t="s">
        <v>17</v>
      </c>
      <c r="E25" s="127" t="s">
        <v>88</v>
      </c>
      <c r="F25" s="273" t="s">
        <v>11</v>
      </c>
      <c r="G25" s="271" t="s">
        <v>30</v>
      </c>
      <c r="H25" s="272" t="s">
        <v>17</v>
      </c>
    </row>
    <row r="26" spans="1:12">
      <c r="B26" s="274" t="s">
        <v>12</v>
      </c>
      <c r="C26" s="289">
        <v>5.6</v>
      </c>
      <c r="D26" s="289">
        <v>4.8849999999999998</v>
      </c>
      <c r="E26" s="293">
        <v>4.79</v>
      </c>
      <c r="F26" s="290" t="s">
        <v>44</v>
      </c>
      <c r="G26" s="289">
        <v>0.05</v>
      </c>
      <c r="H26" s="276" t="s">
        <v>100</v>
      </c>
      <c r="K26" s="68"/>
      <c r="L26" s="68"/>
    </row>
    <row r="27" spans="1:12">
      <c r="B27" s="274" t="s">
        <v>13</v>
      </c>
      <c r="C27" s="289">
        <v>2.1</v>
      </c>
      <c r="D27" s="289">
        <v>1.1723000000000001</v>
      </c>
      <c r="E27" s="293">
        <v>1.05</v>
      </c>
      <c r="F27" s="290" t="s">
        <v>45</v>
      </c>
      <c r="G27" s="289">
        <v>0.01</v>
      </c>
      <c r="H27" s="276" t="s">
        <v>101</v>
      </c>
      <c r="K27" s="68"/>
    </row>
    <row r="28" spans="1:12">
      <c r="B28" s="274" t="s">
        <v>14</v>
      </c>
      <c r="C28" s="289">
        <v>0.02</v>
      </c>
      <c r="D28" s="289">
        <v>1.1462E-2</v>
      </c>
      <c r="E28" s="293">
        <v>1.03</v>
      </c>
      <c r="F28" s="290" t="s">
        <v>46</v>
      </c>
      <c r="G28" s="289">
        <v>0.1</v>
      </c>
      <c r="H28" s="276" t="s">
        <v>102</v>
      </c>
    </row>
    <row r="29" spans="1:12" ht="15.75">
      <c r="B29" s="278" t="s">
        <v>82</v>
      </c>
      <c r="C29" s="289">
        <v>2.2999999999999998</v>
      </c>
      <c r="D29" s="289">
        <v>2.0168999999999997</v>
      </c>
      <c r="E29" s="293">
        <v>1.72</v>
      </c>
      <c r="F29" s="290" t="s">
        <v>47</v>
      </c>
      <c r="G29" s="289">
        <v>5.0000000000000001E-4</v>
      </c>
      <c r="H29" s="276" t="s">
        <v>104</v>
      </c>
      <c r="K29" s="68"/>
      <c r="L29" s="68"/>
    </row>
    <row r="30" spans="1:12" ht="13.5" thickBot="1">
      <c r="B30" s="274" t="s">
        <v>15</v>
      </c>
      <c r="C30" s="289">
        <v>3.52</v>
      </c>
      <c r="D30" s="289">
        <v>3.0790000000000002</v>
      </c>
      <c r="E30" s="293">
        <v>3.19</v>
      </c>
      <c r="F30" s="291" t="s">
        <v>48</v>
      </c>
      <c r="G30" s="292">
        <v>1E-4</v>
      </c>
      <c r="H30" s="281" t="s">
        <v>103</v>
      </c>
      <c r="K30" s="68"/>
      <c r="L30" s="68"/>
    </row>
    <row r="31" spans="1:12" ht="15.75">
      <c r="B31" s="278" t="s">
        <v>83</v>
      </c>
      <c r="C31" s="289">
        <v>8.6999999999999993</v>
      </c>
      <c r="D31" s="289">
        <v>7.6023000000000005</v>
      </c>
      <c r="E31" s="293">
        <v>7.75</v>
      </c>
      <c r="F31" s="9"/>
      <c r="G31" s="9" t="s">
        <v>5</v>
      </c>
      <c r="H31" s="9" t="s">
        <v>5</v>
      </c>
      <c r="I31" s="9" t="s">
        <v>5</v>
      </c>
    </row>
    <row r="32" spans="1:12" ht="15.75">
      <c r="B32" s="278" t="s">
        <v>84</v>
      </c>
      <c r="C32" s="289">
        <v>0.62049999999999994</v>
      </c>
      <c r="D32" s="289">
        <v>0.30646000000000001</v>
      </c>
      <c r="E32" s="293">
        <v>0.89300000000000002</v>
      </c>
      <c r="F32" s="9"/>
      <c r="G32" s="9" t="s">
        <v>5</v>
      </c>
      <c r="H32" s="9" t="s">
        <v>5</v>
      </c>
      <c r="I32" s="9" t="s">
        <v>5</v>
      </c>
    </row>
    <row r="33" spans="1:10" ht="15.75">
      <c r="B33" s="278" t="s">
        <v>85</v>
      </c>
      <c r="C33" s="289">
        <v>0.6</v>
      </c>
      <c r="D33" s="325" t="s">
        <v>108</v>
      </c>
      <c r="E33" s="324" t="s">
        <v>49</v>
      </c>
      <c r="F33" s="72"/>
      <c r="G33" s="9" t="s">
        <v>5</v>
      </c>
      <c r="H33" s="9" t="s">
        <v>5</v>
      </c>
      <c r="I33" s="72" t="s">
        <v>5</v>
      </c>
    </row>
    <row r="34" spans="1:10" ht="13.5" thickBot="1">
      <c r="B34" s="279" t="s">
        <v>18</v>
      </c>
      <c r="C34" s="292">
        <v>1.8011999999999999</v>
      </c>
      <c r="D34" s="292">
        <v>1.5756999999999999</v>
      </c>
      <c r="E34" s="294">
        <v>1.38</v>
      </c>
      <c r="F34" s="9"/>
      <c r="G34" s="9" t="s">
        <v>5</v>
      </c>
      <c r="H34" s="9" t="s">
        <v>5</v>
      </c>
      <c r="I34" s="9" t="s">
        <v>5</v>
      </c>
    </row>
    <row r="36" spans="1:10">
      <c r="F36" s="68"/>
      <c r="G36" s="68"/>
    </row>
    <row r="37" spans="1:10">
      <c r="F37" s="68"/>
      <c r="G37" s="68"/>
    </row>
    <row r="38" spans="1:10">
      <c r="F38" s="68"/>
      <c r="G38" s="68"/>
    </row>
    <row r="39" spans="1:10">
      <c r="A39" s="11"/>
      <c r="B39" s="11"/>
      <c r="C39" s="11"/>
      <c r="D39" s="11"/>
      <c r="E39" s="11"/>
      <c r="F39" s="267"/>
      <c r="G39" s="267"/>
      <c r="H39" s="11"/>
      <c r="I39" s="9"/>
    </row>
    <row r="40" spans="1:10" ht="30">
      <c r="A40" s="11"/>
      <c r="B40" s="295" t="s">
        <v>107</v>
      </c>
      <c r="C40" s="296"/>
      <c r="D40" s="296"/>
      <c r="E40" s="296"/>
      <c r="F40" s="296"/>
      <c r="G40" s="296"/>
      <c r="H40" s="9"/>
      <c r="I40" s="9"/>
    </row>
    <row r="41" spans="1:10" ht="13.5" thickBot="1">
      <c r="A41" s="11"/>
      <c r="B41" s="296"/>
      <c r="C41" s="296"/>
      <c r="D41" s="296"/>
      <c r="E41" s="296"/>
      <c r="F41" s="296"/>
      <c r="G41" s="296"/>
      <c r="H41" s="9"/>
      <c r="I41" s="9"/>
      <c r="J41" s="10"/>
    </row>
    <row r="42" spans="1:10">
      <c r="B42" s="297" t="s">
        <v>0</v>
      </c>
      <c r="C42" s="316" t="s">
        <v>1</v>
      </c>
      <c r="D42" s="316" t="s">
        <v>86</v>
      </c>
      <c r="E42" s="317" t="s">
        <v>2</v>
      </c>
      <c r="F42" s="297" t="s">
        <v>3</v>
      </c>
      <c r="G42" s="317" t="s">
        <v>4</v>
      </c>
      <c r="H42" s="20"/>
      <c r="J42" s="10"/>
    </row>
    <row r="43" spans="1:10" ht="15.75">
      <c r="A43" s="9"/>
      <c r="B43" s="300" t="s">
        <v>19</v>
      </c>
      <c r="C43" s="301">
        <v>80</v>
      </c>
      <c r="D43" s="301">
        <v>80</v>
      </c>
      <c r="E43" s="302">
        <v>1</v>
      </c>
      <c r="F43" s="303">
        <v>2.2999999999999998</v>
      </c>
      <c r="G43" s="302">
        <v>2.2999999999999998</v>
      </c>
      <c r="H43" s="20"/>
      <c r="J43" s="10"/>
    </row>
    <row r="44" spans="1:10" ht="15.75">
      <c r="A44" s="9"/>
      <c r="B44" s="300" t="s">
        <v>20</v>
      </c>
      <c r="C44" s="301">
        <v>101.1</v>
      </c>
      <c r="D44" s="301">
        <v>101.1</v>
      </c>
      <c r="E44" s="302">
        <v>1</v>
      </c>
      <c r="F44" s="303">
        <v>3</v>
      </c>
      <c r="G44" s="302">
        <v>3</v>
      </c>
      <c r="H44" s="20"/>
      <c r="J44" s="10"/>
    </row>
    <row r="45" spans="1:10" ht="15.75">
      <c r="A45" s="9"/>
      <c r="B45" s="300" t="s">
        <v>37</v>
      </c>
      <c r="C45" s="301" t="s">
        <v>75</v>
      </c>
      <c r="D45" s="301" t="s">
        <v>5</v>
      </c>
      <c r="E45" s="302">
        <v>1</v>
      </c>
      <c r="F45" s="303">
        <v>1.1000000000000001</v>
      </c>
      <c r="G45" s="302">
        <v>1.1000000000000001</v>
      </c>
      <c r="H45" s="20"/>
      <c r="J45" s="10"/>
    </row>
    <row r="46" spans="1:10">
      <c r="A46" s="9"/>
      <c r="B46" s="300" t="s">
        <v>6</v>
      </c>
      <c r="C46" s="301">
        <v>74.55</v>
      </c>
      <c r="D46" s="301">
        <v>74.55</v>
      </c>
      <c r="E46" s="302">
        <v>1</v>
      </c>
      <c r="F46" s="303">
        <v>2</v>
      </c>
      <c r="G46" s="302">
        <v>2</v>
      </c>
      <c r="H46" s="20"/>
      <c r="J46" s="10"/>
    </row>
    <row r="47" spans="1:10" ht="15.75">
      <c r="A47" s="9"/>
      <c r="B47" s="300" t="s">
        <v>21</v>
      </c>
      <c r="C47" s="301">
        <v>236.1</v>
      </c>
      <c r="D47" s="301">
        <v>94.4</v>
      </c>
      <c r="E47" s="302">
        <v>0.4</v>
      </c>
      <c r="F47" s="303">
        <v>6.25</v>
      </c>
      <c r="G47" s="302">
        <v>2.5</v>
      </c>
      <c r="H47" s="20"/>
      <c r="J47" s="10"/>
    </row>
    <row r="48" spans="1:10" ht="15.75">
      <c r="A48" s="9"/>
      <c r="B48" s="300" t="s">
        <v>22</v>
      </c>
      <c r="C48" s="301">
        <v>246.5</v>
      </c>
      <c r="D48" s="301">
        <v>98.6</v>
      </c>
      <c r="E48" s="302">
        <v>0.4</v>
      </c>
      <c r="F48" s="303">
        <v>11.25</v>
      </c>
      <c r="G48" s="302">
        <v>4.5</v>
      </c>
      <c r="H48" s="20"/>
      <c r="J48" s="10"/>
    </row>
    <row r="49" spans="1:10" ht="15.75">
      <c r="A49" s="9"/>
      <c r="B49" s="300" t="s">
        <v>23</v>
      </c>
      <c r="C49" s="301">
        <v>136.1</v>
      </c>
      <c r="D49" s="301">
        <v>13.61</v>
      </c>
      <c r="E49" s="302">
        <v>0.1</v>
      </c>
      <c r="F49" s="303">
        <v>6</v>
      </c>
      <c r="G49" s="302">
        <v>0.6</v>
      </c>
      <c r="H49" s="20"/>
      <c r="J49" s="10"/>
    </row>
    <row r="50" spans="1:10" ht="15.75">
      <c r="A50" s="70"/>
      <c r="B50" s="304" t="s">
        <v>81</v>
      </c>
      <c r="C50" s="301" t="s">
        <v>75</v>
      </c>
      <c r="D50" s="301"/>
      <c r="E50" s="302">
        <v>0.5</v>
      </c>
      <c r="F50" s="303">
        <v>92.4</v>
      </c>
      <c r="G50" s="302">
        <v>46.2</v>
      </c>
      <c r="H50" s="20"/>
      <c r="J50" s="10"/>
    </row>
    <row r="51" spans="1:10" ht="15.75">
      <c r="A51" s="70"/>
      <c r="B51" s="304" t="s">
        <v>105</v>
      </c>
      <c r="C51" s="301">
        <v>174.26</v>
      </c>
      <c r="D51" s="301">
        <v>17.425999999999998</v>
      </c>
      <c r="E51" s="302">
        <v>0.1</v>
      </c>
      <c r="F51" s="303">
        <v>2</v>
      </c>
      <c r="G51" s="302">
        <v>0.2</v>
      </c>
      <c r="H51" s="20"/>
      <c r="J51" s="10"/>
    </row>
    <row r="52" spans="1:10" ht="13.5" thickBot="1">
      <c r="A52" s="9"/>
      <c r="B52" s="305" t="s">
        <v>42</v>
      </c>
      <c r="C52" s="306">
        <v>58.44</v>
      </c>
      <c r="D52" s="306">
        <v>58.44</v>
      </c>
      <c r="E52" s="307">
        <v>1</v>
      </c>
      <c r="F52" s="308">
        <v>1.7</v>
      </c>
      <c r="G52" s="307">
        <v>1.7</v>
      </c>
      <c r="H52" s="20"/>
      <c r="J52" s="10"/>
    </row>
    <row r="53" spans="1:10" ht="13.5" thickBot="1">
      <c r="A53" s="11"/>
      <c r="B53" s="296"/>
      <c r="C53" s="315"/>
      <c r="D53" s="315"/>
      <c r="E53" s="315"/>
      <c r="F53" s="314"/>
      <c r="G53" s="315"/>
      <c r="H53" s="20"/>
      <c r="J53" s="10"/>
    </row>
    <row r="54" spans="1:10">
      <c r="B54" s="297" t="s">
        <v>7</v>
      </c>
      <c r="C54" s="298" t="s">
        <v>1</v>
      </c>
      <c r="D54" s="298" t="s">
        <v>86</v>
      </c>
      <c r="E54" s="299" t="s">
        <v>8</v>
      </c>
      <c r="F54" s="309" t="s">
        <v>3</v>
      </c>
      <c r="G54" s="299" t="s">
        <v>9</v>
      </c>
      <c r="H54" s="20"/>
    </row>
    <row r="55" spans="1:10">
      <c r="B55" s="310" t="s">
        <v>29</v>
      </c>
      <c r="C55" s="301">
        <v>367.1</v>
      </c>
      <c r="D55" s="301">
        <v>18.399999999999999</v>
      </c>
      <c r="E55" s="302">
        <v>50</v>
      </c>
      <c r="F55" s="311">
        <v>1</v>
      </c>
      <c r="G55" s="302">
        <v>50</v>
      </c>
      <c r="H55" s="20"/>
      <c r="J55" s="10"/>
    </row>
    <row r="56" spans="1:10" ht="15.75">
      <c r="B56" s="300" t="s">
        <v>24</v>
      </c>
      <c r="C56" s="301">
        <v>61.8</v>
      </c>
      <c r="D56" s="301">
        <v>3.09</v>
      </c>
      <c r="E56" s="302">
        <v>50</v>
      </c>
      <c r="F56" s="311">
        <v>1</v>
      </c>
      <c r="G56" s="302">
        <v>50</v>
      </c>
      <c r="H56" s="20"/>
      <c r="J56" s="10"/>
    </row>
    <row r="57" spans="1:10" ht="15.75">
      <c r="B57" s="300" t="s">
        <v>25</v>
      </c>
      <c r="C57" s="301">
        <v>197.9</v>
      </c>
      <c r="D57" s="301">
        <v>0.99</v>
      </c>
      <c r="E57" s="302">
        <v>5</v>
      </c>
      <c r="F57" s="311">
        <v>2</v>
      </c>
      <c r="G57" s="302">
        <v>10</v>
      </c>
      <c r="H57" s="20"/>
      <c r="J57" s="10"/>
    </row>
    <row r="58" spans="1:10" ht="15.75">
      <c r="B58" s="300" t="s">
        <v>26</v>
      </c>
      <c r="C58" s="301">
        <v>287.5</v>
      </c>
      <c r="D58" s="301">
        <v>2.875</v>
      </c>
      <c r="E58" s="302">
        <v>10</v>
      </c>
      <c r="F58" s="311">
        <v>15</v>
      </c>
      <c r="G58" s="302">
        <v>150</v>
      </c>
      <c r="H58" s="20"/>
      <c r="J58" s="10"/>
    </row>
    <row r="59" spans="1:10" ht="15.75">
      <c r="B59" s="300" t="s">
        <v>27</v>
      </c>
      <c r="C59" s="301">
        <v>249.7</v>
      </c>
      <c r="D59" s="301">
        <v>0.125</v>
      </c>
      <c r="E59" s="302">
        <v>0.5</v>
      </c>
      <c r="F59" s="311">
        <v>2</v>
      </c>
      <c r="G59" s="302">
        <v>1</v>
      </c>
      <c r="H59" s="20"/>
      <c r="J59" s="10"/>
    </row>
    <row r="60" spans="1:10" ht="16.5" thickBot="1">
      <c r="B60" s="305" t="s">
        <v>28</v>
      </c>
      <c r="C60" s="306">
        <v>242</v>
      </c>
      <c r="D60" s="306">
        <v>2.4500000000000001E-2</v>
      </c>
      <c r="E60" s="307">
        <v>0.1</v>
      </c>
      <c r="F60" s="312">
        <v>5</v>
      </c>
      <c r="G60" s="307">
        <v>0.5</v>
      </c>
      <c r="H60" s="20"/>
      <c r="J60" s="10"/>
    </row>
    <row r="61" spans="1:10" ht="13.5" thickBot="1">
      <c r="A61" s="11"/>
      <c r="B61" s="296"/>
      <c r="C61" s="296"/>
      <c r="D61" s="296"/>
      <c r="E61" s="296"/>
      <c r="F61" s="296"/>
      <c r="G61" s="296"/>
      <c r="H61" s="9"/>
      <c r="I61" s="9"/>
    </row>
    <row r="62" spans="1:10" ht="13.5" thickBot="1">
      <c r="B62" s="313" t="s">
        <v>16</v>
      </c>
      <c r="C62" s="296"/>
      <c r="D62" s="296"/>
      <c r="E62" s="296"/>
      <c r="F62" s="296"/>
      <c r="G62" s="296"/>
      <c r="H62" s="9"/>
      <c r="I62" s="9"/>
    </row>
    <row r="63" spans="1:10">
      <c r="B63" s="314"/>
      <c r="C63" s="296"/>
      <c r="D63" s="296"/>
      <c r="E63" s="296"/>
      <c r="F63" s="296"/>
      <c r="G63" s="296"/>
      <c r="H63" s="9"/>
      <c r="I63" s="9"/>
    </row>
    <row r="64" spans="1:10" ht="13.5" thickBot="1">
      <c r="A64" s="11"/>
      <c r="B64" s="315" t="s">
        <v>78</v>
      </c>
      <c r="C64" s="296"/>
      <c r="D64" s="296"/>
      <c r="E64" s="296"/>
      <c r="F64" s="296" t="s">
        <v>43</v>
      </c>
      <c r="G64" s="296"/>
      <c r="H64" s="9"/>
    </row>
    <row r="65" spans="2:12">
      <c r="B65" s="297" t="s">
        <v>11</v>
      </c>
      <c r="C65" s="316" t="s">
        <v>30</v>
      </c>
      <c r="D65" s="316" t="s">
        <v>17</v>
      </c>
      <c r="E65" s="127" t="s">
        <v>88</v>
      </c>
      <c r="F65" s="297" t="s">
        <v>11</v>
      </c>
      <c r="G65" s="316" t="s">
        <v>30</v>
      </c>
      <c r="H65" s="317" t="s">
        <v>17</v>
      </c>
    </row>
    <row r="66" spans="2:12">
      <c r="B66" s="300" t="s">
        <v>12</v>
      </c>
      <c r="C66" s="318">
        <v>6</v>
      </c>
      <c r="D66" s="321">
        <v>4.8199999999999994</v>
      </c>
      <c r="E66" s="119">
        <v>4.79</v>
      </c>
      <c r="F66" s="300" t="s">
        <v>44</v>
      </c>
      <c r="G66" s="318">
        <v>0</v>
      </c>
      <c r="H66" s="302" t="s">
        <v>95</v>
      </c>
      <c r="K66" s="68"/>
      <c r="L66" s="68"/>
    </row>
    <row r="67" spans="2:12">
      <c r="B67" s="300" t="s">
        <v>13</v>
      </c>
      <c r="C67" s="318">
        <v>3.6</v>
      </c>
      <c r="D67" s="321">
        <v>1.0214000000000001</v>
      </c>
      <c r="E67" s="119">
        <v>1.05</v>
      </c>
      <c r="F67" s="300" t="s">
        <v>45</v>
      </c>
      <c r="G67" s="318">
        <v>0</v>
      </c>
      <c r="H67" s="302" t="s">
        <v>96</v>
      </c>
      <c r="K67" s="68"/>
    </row>
    <row r="68" spans="2:12">
      <c r="B68" s="300" t="s">
        <v>14</v>
      </c>
      <c r="C68" s="318">
        <v>50.7</v>
      </c>
      <c r="D68" s="321">
        <v>14.165000000000001</v>
      </c>
      <c r="E68" s="119">
        <v>1.03</v>
      </c>
      <c r="F68" s="300" t="s">
        <v>46</v>
      </c>
      <c r="G68" s="318">
        <v>0.15</v>
      </c>
      <c r="H68" s="302" t="s">
        <v>97</v>
      </c>
    </row>
    <row r="69" spans="2:12" ht="15.75">
      <c r="B69" s="304" t="s">
        <v>82</v>
      </c>
      <c r="C69" s="318">
        <v>2.2999999999999998</v>
      </c>
      <c r="D69" s="321">
        <v>1.7238</v>
      </c>
      <c r="E69" s="119">
        <v>1.72</v>
      </c>
      <c r="F69" s="300" t="s">
        <v>47</v>
      </c>
      <c r="G69" s="318">
        <v>1E-3</v>
      </c>
      <c r="H69" s="302" t="s">
        <v>98</v>
      </c>
      <c r="K69" s="68"/>
      <c r="L69" s="68"/>
    </row>
    <row r="70" spans="2:12" ht="13.5" thickBot="1">
      <c r="B70" s="300" t="s">
        <v>15</v>
      </c>
      <c r="C70" s="318">
        <v>98.320000000000007</v>
      </c>
      <c r="D70" s="321">
        <v>70.096000000000004</v>
      </c>
      <c r="E70" s="119">
        <v>3.19</v>
      </c>
      <c r="F70" s="305" t="s">
        <v>48</v>
      </c>
      <c r="G70" s="319">
        <v>5.0000000000000001E-4</v>
      </c>
      <c r="H70" s="307" t="s">
        <v>99</v>
      </c>
      <c r="K70" s="68"/>
      <c r="L70" s="68"/>
    </row>
    <row r="71" spans="2:12" ht="15.75">
      <c r="B71" s="304" t="s">
        <v>83</v>
      </c>
      <c r="C71" s="318">
        <v>10.3</v>
      </c>
      <c r="D71" s="321">
        <v>7.7481</v>
      </c>
      <c r="E71" s="119">
        <v>7.75</v>
      </c>
      <c r="F71" s="20"/>
      <c r="G71" s="20"/>
      <c r="H71" s="20"/>
    </row>
    <row r="72" spans="2:12" ht="15.75">
      <c r="B72" s="304" t="s">
        <v>84</v>
      </c>
      <c r="C72" s="318">
        <v>4.6510000000000007</v>
      </c>
      <c r="D72" s="321">
        <v>0.88036999999999999</v>
      </c>
      <c r="E72" s="119">
        <v>0.89300000000000002</v>
      </c>
      <c r="F72" s="320"/>
      <c r="G72" s="320"/>
      <c r="H72" s="20"/>
    </row>
    <row r="73" spans="2:12" ht="15.75">
      <c r="B73" s="304" t="s">
        <v>85</v>
      </c>
      <c r="C73" s="318">
        <v>0.6</v>
      </c>
      <c r="D73" s="322" t="s">
        <v>106</v>
      </c>
      <c r="E73" s="120" t="s">
        <v>49</v>
      </c>
      <c r="F73" s="320"/>
      <c r="G73" s="320"/>
      <c r="H73" s="20"/>
    </row>
    <row r="74" spans="2:12" ht="13.5" thickBot="1">
      <c r="B74" s="305" t="s">
        <v>18</v>
      </c>
      <c r="C74" s="319">
        <v>1.8019999999999998</v>
      </c>
      <c r="D74" s="323">
        <v>1.3204</v>
      </c>
      <c r="E74" s="121">
        <v>1.38</v>
      </c>
      <c r="F74" s="320"/>
      <c r="G74" s="320"/>
      <c r="H74" s="20"/>
    </row>
    <row r="75" spans="2:12">
      <c r="F75" s="68"/>
      <c r="G75" s="68"/>
    </row>
    <row r="76" spans="2:12">
      <c r="F76" s="68"/>
      <c r="G76" s="68"/>
    </row>
    <row r="77" spans="2:12">
      <c r="F77" s="68"/>
      <c r="G77" s="68"/>
    </row>
    <row r="78" spans="2:12">
      <c r="F78" s="68"/>
      <c r="G78" s="68"/>
    </row>
    <row r="79" spans="2:12">
      <c r="F79" s="68"/>
      <c r="G79" s="68"/>
    </row>
    <row r="80" spans="2:12">
      <c r="F80" s="68"/>
      <c r="G80" s="68"/>
    </row>
    <row r="81" spans="6:7">
      <c r="F81" s="68"/>
      <c r="G81" s="68"/>
    </row>
    <row r="82" spans="6:7">
      <c r="F82" s="68"/>
      <c r="G82" s="68"/>
    </row>
    <row r="83" spans="6:7">
      <c r="F83" s="68"/>
      <c r="G83" s="68"/>
    </row>
    <row r="84" spans="6:7">
      <c r="F84" s="68"/>
      <c r="G84" s="68"/>
    </row>
    <row r="85" spans="6:7">
      <c r="F85" s="68"/>
      <c r="G85" s="68"/>
    </row>
    <row r="86" spans="6:7">
      <c r="F86" s="68"/>
      <c r="G86" s="68"/>
    </row>
    <row r="87" spans="6:7">
      <c r="F87" s="68"/>
      <c r="G87" s="68"/>
    </row>
    <row r="88" spans="6:7">
      <c r="F88" s="68"/>
      <c r="G88" s="68"/>
    </row>
    <row r="89" spans="6:7">
      <c r="F89" s="68"/>
      <c r="G89" s="68"/>
    </row>
    <row r="90" spans="6:7">
      <c r="F90" s="68"/>
      <c r="G90" s="68"/>
    </row>
    <row r="91" spans="6:7">
      <c r="F91" s="68"/>
      <c r="G91" s="68"/>
    </row>
    <row r="92" spans="6:7">
      <c r="F92" s="68"/>
      <c r="G92" s="68"/>
    </row>
    <row r="93" spans="6:7">
      <c r="F93" s="68"/>
      <c r="G93" s="68"/>
    </row>
    <row r="94" spans="6:7">
      <c r="F94" s="68"/>
      <c r="G94" s="68"/>
    </row>
    <row r="95" spans="6:7">
      <c r="F95" s="68"/>
      <c r="G95" s="68"/>
    </row>
    <row r="96" spans="6:7">
      <c r="F96" s="68"/>
      <c r="G96" s="68"/>
    </row>
    <row r="97" spans="6:7">
      <c r="F97" s="68"/>
      <c r="G97" s="68"/>
    </row>
    <row r="98" spans="6:7">
      <c r="F98" s="68"/>
      <c r="G98" s="68"/>
    </row>
    <row r="99" spans="6:7">
      <c r="F99" s="68"/>
      <c r="G99" s="68"/>
    </row>
    <row r="100" spans="6:7">
      <c r="F100" s="68"/>
      <c r="G100" s="68"/>
    </row>
    <row r="101" spans="6:7">
      <c r="F101" s="68"/>
      <c r="G101" s="68"/>
    </row>
    <row r="102" spans="6:7">
      <c r="F102" s="68"/>
      <c r="G102" s="68"/>
    </row>
    <row r="103" spans="6:7">
      <c r="F103" s="68"/>
      <c r="G103" s="68"/>
    </row>
    <row r="104" spans="6:7">
      <c r="F104" s="68"/>
      <c r="G104" s="68"/>
    </row>
    <row r="105" spans="6:7">
      <c r="F105" s="68"/>
      <c r="G105" s="68"/>
    </row>
    <row r="106" spans="6:7">
      <c r="F106" s="68"/>
      <c r="G106" s="68"/>
    </row>
    <row r="107" spans="6:7">
      <c r="F107" s="68"/>
      <c r="G107" s="68"/>
    </row>
    <row r="108" spans="6:7">
      <c r="F108" s="68"/>
      <c r="G108" s="68"/>
    </row>
    <row r="109" spans="6:7">
      <c r="F109" s="68"/>
      <c r="G109" s="68"/>
    </row>
    <row r="110" spans="6:7">
      <c r="F110" s="68"/>
      <c r="G110" s="68"/>
    </row>
    <row r="111" spans="6:7">
      <c r="F111" s="68"/>
      <c r="G111" s="68"/>
    </row>
    <row r="112" spans="6:7">
      <c r="F112" s="68"/>
      <c r="G112" s="68"/>
    </row>
    <row r="113" spans="6:7">
      <c r="F113" s="68"/>
      <c r="G113" s="68"/>
    </row>
    <row r="114" spans="6:7">
      <c r="F114" s="68"/>
      <c r="G114" s="68"/>
    </row>
    <row r="115" spans="6:7">
      <c r="F115" s="68"/>
      <c r="G115" s="68"/>
    </row>
    <row r="116" spans="6:7">
      <c r="F116" s="68"/>
      <c r="G116" s="68"/>
    </row>
    <row r="117" spans="6:7">
      <c r="F117" s="68"/>
      <c r="G117" s="68"/>
    </row>
    <row r="118" spans="6:7">
      <c r="F118" s="68"/>
      <c r="G118" s="68"/>
    </row>
    <row r="119" spans="6:7">
      <c r="F119" s="68"/>
      <c r="G119" s="68"/>
    </row>
    <row r="120" spans="6:7">
      <c r="F120" s="68"/>
      <c r="G120" s="68"/>
    </row>
    <row r="121" spans="6:7">
      <c r="F121" s="68"/>
      <c r="G121" s="68"/>
    </row>
    <row r="122" spans="6:7">
      <c r="F122" s="68"/>
      <c r="G122" s="68"/>
    </row>
    <row r="123" spans="6:7">
      <c r="F123" s="68"/>
      <c r="G123" s="68"/>
    </row>
    <row r="124" spans="6:7">
      <c r="F124" s="68"/>
      <c r="G124" s="68"/>
    </row>
    <row r="125" spans="6:7">
      <c r="F125" s="68"/>
      <c r="G125" s="68"/>
    </row>
    <row r="126" spans="6:7">
      <c r="F126" s="68"/>
      <c r="G126" s="68"/>
    </row>
    <row r="127" spans="6:7">
      <c r="F127" s="68"/>
      <c r="G127" s="68"/>
    </row>
    <row r="128" spans="6:7">
      <c r="F128" s="68"/>
      <c r="G128" s="68"/>
    </row>
    <row r="129" spans="6:7">
      <c r="F129" s="68"/>
      <c r="G129" s="68"/>
    </row>
    <row r="130" spans="6:7">
      <c r="F130" s="68"/>
      <c r="G130" s="68"/>
    </row>
    <row r="131" spans="6:7">
      <c r="F131" s="68"/>
      <c r="G131" s="68"/>
    </row>
    <row r="132" spans="6:7">
      <c r="F132" s="68"/>
      <c r="G132" s="68"/>
    </row>
    <row r="133" spans="6:7">
      <c r="F133" s="68"/>
      <c r="G133" s="68"/>
    </row>
    <row r="134" spans="6:7">
      <c r="F134" s="68"/>
      <c r="G134" s="68"/>
    </row>
    <row r="135" spans="6:7">
      <c r="F135" s="68"/>
      <c r="G135" s="68"/>
    </row>
    <row r="136" spans="6:7">
      <c r="F136" s="68"/>
      <c r="G136" s="68"/>
    </row>
    <row r="137" spans="6:7">
      <c r="F137" s="68"/>
      <c r="G137" s="68"/>
    </row>
    <row r="138" spans="6:7">
      <c r="F138" s="68"/>
      <c r="G138" s="68"/>
    </row>
    <row r="139" spans="6:7">
      <c r="F139" s="68"/>
      <c r="G139" s="68"/>
    </row>
    <row r="140" spans="6:7">
      <c r="F140" s="68"/>
      <c r="G140" s="68"/>
    </row>
    <row r="141" spans="6:7">
      <c r="F141" s="68"/>
      <c r="G141" s="68"/>
    </row>
    <row r="142" spans="6:7">
      <c r="F142" s="68"/>
      <c r="G142" s="68"/>
    </row>
    <row r="143" spans="6:7">
      <c r="F143" s="68"/>
      <c r="G143" s="68"/>
    </row>
    <row r="144" spans="6:7">
      <c r="F144" s="68"/>
      <c r="G144" s="68"/>
    </row>
    <row r="145" spans="6:7">
      <c r="F145" s="68"/>
      <c r="G145" s="68"/>
    </row>
    <row r="146" spans="6:7">
      <c r="F146" s="68"/>
      <c r="G146" s="68"/>
    </row>
    <row r="147" spans="6:7">
      <c r="F147" s="68"/>
      <c r="G147" s="68"/>
    </row>
    <row r="148" spans="6:7">
      <c r="F148" s="68"/>
      <c r="G148" s="68"/>
    </row>
    <row r="149" spans="6:7">
      <c r="F149" s="68"/>
      <c r="G149" s="68"/>
    </row>
    <row r="150" spans="6:7">
      <c r="F150" s="68"/>
      <c r="G150" s="68"/>
    </row>
    <row r="151" spans="6:7">
      <c r="F151" s="68"/>
      <c r="G151" s="68"/>
    </row>
    <row r="152" spans="6:7">
      <c r="F152" s="68"/>
      <c r="G152" s="68"/>
    </row>
    <row r="153" spans="6:7">
      <c r="F153" s="68"/>
      <c r="G153" s="68"/>
    </row>
    <row r="154" spans="6:7">
      <c r="F154" s="68"/>
      <c r="G154" s="68"/>
    </row>
    <row r="155" spans="6:7">
      <c r="F155" s="68"/>
      <c r="G155" s="68"/>
    </row>
    <row r="156" spans="6:7">
      <c r="F156" s="68"/>
      <c r="G156" s="68"/>
    </row>
    <row r="157" spans="6:7">
      <c r="F157" s="68"/>
      <c r="G157" s="68"/>
    </row>
    <row r="158" spans="6:7">
      <c r="F158" s="68"/>
      <c r="G158" s="68"/>
    </row>
    <row r="159" spans="6:7">
      <c r="F159" s="68"/>
      <c r="G159" s="68"/>
    </row>
    <row r="160" spans="6:7">
      <c r="F160" s="68"/>
      <c r="G160" s="68"/>
    </row>
    <row r="161" spans="6:7">
      <c r="F161" s="68"/>
      <c r="G161" s="68"/>
    </row>
    <row r="162" spans="6:7">
      <c r="F162" s="68"/>
      <c r="G162" s="68"/>
    </row>
    <row r="163" spans="6:7">
      <c r="F163" s="68"/>
      <c r="G163" s="68"/>
    </row>
    <row r="164" spans="6:7">
      <c r="F164" s="68"/>
      <c r="G164" s="68"/>
    </row>
  </sheetData>
  <phoneticPr fontId="5" type="noConversion"/>
  <pageMargins left="0.78740157499999996" right="0.78740157499999996" top="0.984251969" bottom="0.984251969" header="0.5" footer="0.5"/>
  <pageSetup paperSize="9" scale="8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Optimized Solutions</vt:lpstr>
      <vt:lpstr>Ca Solutions</vt:lpstr>
      <vt:lpstr>K Solutions</vt:lpstr>
      <vt:lpstr>Na Solutions</vt:lpstr>
      <vt:lpstr>Mg Solutions</vt:lpstr>
      <vt:lpstr>'Mg Solutions'!Print_Area</vt:lpstr>
      <vt:lpstr>'Optimized Solutions'!Print_Area</vt:lpstr>
    </vt:vector>
  </TitlesOfParts>
  <Company>The University of Adelaide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Simon J Conn</cp:lastModifiedBy>
  <cp:lastPrinted>2009-10-28T00:08:00Z</cp:lastPrinted>
  <dcterms:created xsi:type="dcterms:W3CDTF">2007-05-23T00:43:03Z</dcterms:created>
  <dcterms:modified xsi:type="dcterms:W3CDTF">2012-11-15T14:06:40Z</dcterms:modified>
</cp:coreProperties>
</file>