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Marfan\Manuskript\OJRD\Rev_I\"/>
    </mc:Choice>
  </mc:AlternateContent>
  <bookViews>
    <workbookView xWindow="0" yWindow="0" windowWidth="28800" windowHeight="13935"/>
  </bookViews>
  <sheets>
    <sheet name="Table A1" sheetId="2" r:id="rId1"/>
    <sheet name="Table A2" sheetId="4" r:id="rId2"/>
    <sheet name="Table A3" sheetId="3" r:id="rId3"/>
  </sheets>
  <definedNames>
    <definedName name="tabelle" localSheetId="0">#REF!</definedName>
    <definedName name="tabell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6" i="4" l="1"/>
  <c r="M16" i="4"/>
  <c r="I16" i="4"/>
  <c r="E16" i="4"/>
  <c r="Q15" i="4"/>
  <c r="M15" i="4"/>
  <c r="I15" i="4"/>
  <c r="E15" i="4"/>
  <c r="Q14" i="4"/>
  <c r="M14" i="4"/>
  <c r="I14" i="4"/>
  <c r="E14" i="4"/>
  <c r="Q13" i="4"/>
  <c r="M13" i="4"/>
  <c r="I13" i="4"/>
  <c r="E13" i="4"/>
  <c r="Q9" i="4"/>
  <c r="M9" i="4"/>
  <c r="I9" i="4"/>
  <c r="E9" i="4"/>
  <c r="Q8" i="4"/>
  <c r="M8" i="4"/>
  <c r="I8" i="4"/>
  <c r="E8" i="4"/>
  <c r="Q7" i="4"/>
  <c r="M7" i="4"/>
  <c r="I7" i="4"/>
  <c r="E7" i="4"/>
</calcChain>
</file>

<file path=xl/sharedStrings.xml><?xml version="1.0" encoding="utf-8"?>
<sst xmlns="http://schemas.openxmlformats.org/spreadsheetml/2006/main" count="207" uniqueCount="121">
  <si>
    <t>Marfan (in %)</t>
  </si>
  <si>
    <t>Control (in %)</t>
  </si>
  <si>
    <r>
      <rPr>
        <b/>
        <vertAlign val="superscript"/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>p-value</t>
    </r>
  </si>
  <si>
    <r>
      <rPr>
        <b/>
        <vertAlign val="superscript"/>
        <sz val="11"/>
        <color theme="1"/>
        <rFont val="Calibri"/>
        <family val="2"/>
        <scheme val="minor"/>
      </rPr>
      <t>b</t>
    </r>
    <r>
      <rPr>
        <b/>
        <sz val="11"/>
        <color theme="1"/>
        <rFont val="Calibri"/>
        <family val="2"/>
        <scheme val="minor"/>
      </rPr>
      <t>D-statistic</t>
    </r>
  </si>
  <si>
    <t>pre</t>
  </si>
  <si>
    <t>post</t>
  </si>
  <si>
    <t>Elixhauser comorbidity groups</t>
  </si>
  <si>
    <t>Congestive heart failure</t>
  </si>
  <si>
    <t>&lt;0.001</t>
  </si>
  <si>
    <t xml:space="preserve">Cardiac arrhythmias </t>
  </si>
  <si>
    <t>Valvular disease</t>
  </si>
  <si>
    <t>-</t>
  </si>
  <si>
    <t>Pulmonary circulation disorders</t>
  </si>
  <si>
    <t>Peripheral vascular disorders</t>
  </si>
  <si>
    <t>Hypertension uncomplicated</t>
  </si>
  <si>
    <t>Hypertension complicated</t>
  </si>
  <si>
    <t>Paralysis</t>
  </si>
  <si>
    <t>Other neurological disorders</t>
  </si>
  <si>
    <t>Chronic pulmonary disease</t>
  </si>
  <si>
    <t xml:space="preserve">Diabetes uncomplicated </t>
  </si>
  <si>
    <t>Diabetes complicated</t>
  </si>
  <si>
    <t>Hypothyroidism</t>
  </si>
  <si>
    <t>Renal failure</t>
  </si>
  <si>
    <t>Liver disease</t>
  </si>
  <si>
    <t>Peptic ulcer disease excluding bleeding</t>
  </si>
  <si>
    <t>AIDS/HIV</t>
  </si>
  <si>
    <t>Lymphoma</t>
  </si>
  <si>
    <t>Metastatic cancer</t>
  </si>
  <si>
    <t>Solid tumor without metastasis</t>
  </si>
  <si>
    <t>Rheumatoid arthritis</t>
  </si>
  <si>
    <t>Coagulopathy</t>
  </si>
  <si>
    <t>Obesity</t>
  </si>
  <si>
    <t>Weight loss</t>
  </si>
  <si>
    <t>Fluid and electrolyte disorders</t>
  </si>
  <si>
    <t>Blood loss anemia</t>
  </si>
  <si>
    <t>Deficiency anemias</t>
  </si>
  <si>
    <t>Alcohol abuse</t>
  </si>
  <si>
    <t>Drug abuse</t>
  </si>
  <si>
    <t>Psychoses</t>
  </si>
  <si>
    <t>Depression</t>
  </si>
  <si>
    <t>Pharmacy-based groups</t>
  </si>
  <si>
    <t>Antiplatelet</t>
  </si>
  <si>
    <t>Anticoagulant</t>
  </si>
  <si>
    <t>Epilepsy</t>
  </si>
  <si>
    <t>Hypertension</t>
  </si>
  <si>
    <t>HIV</t>
  </si>
  <si>
    <t>Tuberculosis</t>
  </si>
  <si>
    <t>Rheumatic conditions</t>
  </si>
  <si>
    <t>Hyperlipidemia</t>
  </si>
  <si>
    <t>Malignancies</t>
  </si>
  <si>
    <t>Parkinson’s disease</t>
  </si>
  <si>
    <t>Renal disease</t>
  </si>
  <si>
    <t>End stage renal disease (ESRD)</t>
  </si>
  <si>
    <t>Anti-arrhythmic</t>
  </si>
  <si>
    <t>Ischemic heart disease/Angina</t>
  </si>
  <si>
    <t>Congestive heart failure (ACE inhibitors)</t>
  </si>
  <si>
    <t>Diabetes</t>
  </si>
  <si>
    <t>Glaucoma</t>
  </si>
  <si>
    <t>Liver failure</t>
  </si>
  <si>
    <t>Acid peptic disease</t>
  </si>
  <si>
    <t>Transplantation</t>
  </si>
  <si>
    <t>Respiratory illness, asthma</t>
  </si>
  <si>
    <t>Thyroid disorders</t>
  </si>
  <si>
    <t>Gout</t>
  </si>
  <si>
    <t>Inflammatory bowel disease, chronic</t>
  </si>
  <si>
    <t>Pain and inflammation</t>
  </si>
  <si>
    <t>Pain</t>
  </si>
  <si>
    <t>Psychotic illness</t>
  </si>
  <si>
    <t>Bipolar disorders</t>
  </si>
  <si>
    <t>Anxiety and tension</t>
  </si>
  <si>
    <t>Hepatitis</t>
  </si>
  <si>
    <t>Ischemic heart disease (beta-blockers)</t>
  </si>
  <si>
    <t>Other matching variables</t>
  </si>
  <si>
    <t>interaction age and sex</t>
  </si>
  <si>
    <t>age squared</t>
  </si>
  <si>
    <t>Γ=1.0</t>
  </si>
  <si>
    <t>Γ=1.5</t>
  </si>
  <si>
    <t>Γ=2.0</t>
  </si>
  <si>
    <t>Γ=2.5</t>
  </si>
  <si>
    <t>Γ=3.0</t>
  </si>
  <si>
    <t>Outcome Paramter</t>
  </si>
  <si>
    <t>p L</t>
  </si>
  <si>
    <t>p U</t>
  </si>
  <si>
    <t>Direct medical costs</t>
  </si>
  <si>
    <t>Inpatient treatment</t>
  </si>
  <si>
    <t>Outpatient treatment</t>
  </si>
  <si>
    <t>Care by non-physicians</t>
  </si>
  <si>
    <t>Pharmaceuticals</t>
  </si>
  <si>
    <t>Devices / medical appliances</t>
  </si>
  <si>
    <t>Rehabilitation</t>
  </si>
  <si>
    <t>Medical services</t>
  </si>
  <si>
    <t>Direct non-medical costs</t>
  </si>
  <si>
    <t>Sick-leave compensation</t>
  </si>
  <si>
    <t>Travel expenses</t>
  </si>
  <si>
    <t>Informal family care</t>
  </si>
  <si>
    <t>Indirect costs</t>
  </si>
  <si>
    <t>Total costs</t>
  </si>
  <si>
    <t>Indicators for healthcare utilisation</t>
  </si>
  <si>
    <t>Sick leave days</t>
  </si>
  <si>
    <t>Physician contacts</t>
  </si>
  <si>
    <t>Average length of stay</t>
  </si>
  <si>
    <t>Inpatient stays</t>
  </si>
  <si>
    <t>Prescriptions</t>
  </si>
  <si>
    <t>Average prescription cost</t>
  </si>
  <si>
    <t>MRT/CT imaging</t>
  </si>
  <si>
    <t>Table A1: Elixhauser comorbidity groups and pharmacy-based metrics before and after matching with balance statistics</t>
  </si>
  <si>
    <r>
      <t>b</t>
    </r>
    <r>
      <rPr>
        <sz val="11"/>
        <color theme="1"/>
        <rFont val="Calibri"/>
        <family val="2"/>
        <scheme val="minor"/>
      </rPr>
      <t>p-value: paired t-test for dichotomous variables, KS-test for interaction (age and sex) and age squared</t>
    </r>
  </si>
  <si>
    <r>
      <t xml:space="preserve">Table A3: </t>
    </r>
    <r>
      <rPr>
        <b/>
        <sz val="11"/>
        <color rgb="FF000000"/>
        <rFont val="Calibri"/>
        <family val="2"/>
        <scheme val="minor"/>
      </rPr>
      <t>Sensitivity analysis of estimated outcomes with Rosenbaum bounds at different magnitudes of hidden bias (1.0≤</t>
    </r>
    <r>
      <rPr>
        <b/>
        <i/>
        <sz val="11"/>
        <color rgb="FF000000"/>
        <rFont val="Calibri"/>
        <family val="2"/>
        <scheme val="minor"/>
      </rPr>
      <t>Γ</t>
    </r>
    <r>
      <rPr>
        <b/>
        <sz val="11"/>
        <color rgb="FF000000"/>
        <rFont val="Calibri"/>
        <family val="2"/>
        <scheme val="minor"/>
      </rPr>
      <t>≤3.0)</t>
    </r>
  </si>
  <si>
    <t>p L = lower-bound p-value, p U = upper-bound p-value</t>
  </si>
  <si>
    <t>Sickness fund perspective</t>
  </si>
  <si>
    <t>QI: 0-16 yrs.</t>
  </si>
  <si>
    <t>QII: 17-24 yrs.</t>
  </si>
  <si>
    <t>QIII: 25-41 yrs.</t>
  </si>
  <si>
    <t>QIV: &gt;41 yrs.</t>
  </si>
  <si>
    <t>Marfan</t>
  </si>
  <si>
    <t>Control</t>
  </si>
  <si>
    <r>
      <t>ATT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</si>
  <si>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t>Societal perspective</t>
  </si>
  <si>
    <t>Table A2: Cost estimates in € for Marfan and controls, by age quartiles and analysis perspective (per capita in 2008)</t>
  </si>
  <si>
    <r>
      <t>a</t>
    </r>
    <r>
      <rPr>
        <sz val="11"/>
        <color theme="1"/>
        <rFont val="Calibri"/>
        <family val="2"/>
        <scheme val="minor"/>
      </rPr>
      <t xml:space="preserve"> ATT: average treatment effect on the treated represents excess costs attributable to Marfan</t>
    </r>
  </si>
  <si>
    <r>
      <t>a</t>
    </r>
    <r>
      <rPr>
        <sz val="11"/>
        <color theme="1"/>
        <rFont val="Calibri"/>
        <family val="2"/>
        <scheme val="minor"/>
      </rPr>
      <t>D-statistic represents the maximum empirical cumulative distribution function difference (max eCDF)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</si>
</sst>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0" fontId="0" fillId="2" borderId="3" xfId="0" applyFill="1" applyBorder="1"/>
    <xf numFmtId="0" fontId="2" fillId="2" borderId="3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0" fillId="2" borderId="0" xfId="0" applyFill="1" applyAlignment="1">
      <alignment horizontal="left"/>
    </xf>
    <xf numFmtId="2" fontId="0" fillId="2" borderId="0" xfId="1" applyNumberFormat="1" applyFont="1" applyFill="1" applyAlignment="1">
      <alignment horizontal="right"/>
    </xf>
    <xf numFmtId="10" fontId="0" fillId="2" borderId="0" xfId="1" applyNumberFormat="1" applyFont="1" applyFill="1" applyAlignment="1">
      <alignment horizontal="right"/>
    </xf>
    <xf numFmtId="164" fontId="0" fillId="2" borderId="0" xfId="0" applyNumberFormat="1" applyFill="1" applyAlignment="1">
      <alignment horizontal="right"/>
    </xf>
    <xf numFmtId="165" fontId="0" fillId="2" borderId="0" xfId="0" applyNumberFormat="1" applyFill="1" applyAlignment="1">
      <alignment horizontal="right"/>
    </xf>
    <xf numFmtId="164" fontId="0" fillId="2" borderId="0" xfId="0" applyNumberFormat="1" applyFill="1"/>
    <xf numFmtId="0" fontId="0" fillId="2" borderId="0" xfId="0" applyFill="1" applyAlignment="1">
      <alignment horizontal="right"/>
    </xf>
    <xf numFmtId="166" fontId="0" fillId="0" borderId="0" xfId="0" applyNumberFormat="1"/>
    <xf numFmtId="1" fontId="0" fillId="2" borderId="0" xfId="0" applyNumberFormat="1" applyFill="1" applyAlignment="1">
      <alignment horizontal="right"/>
    </xf>
    <xf numFmtId="2" fontId="0" fillId="2" borderId="0" xfId="1" applyNumberFormat="1" applyFont="1" applyFill="1"/>
    <xf numFmtId="10" fontId="0" fillId="2" borderId="0" xfId="1" applyNumberFormat="1" applyFont="1" applyFill="1"/>
    <xf numFmtId="1" fontId="0" fillId="2" borderId="0" xfId="1" applyNumberFormat="1" applyFont="1" applyFill="1" applyAlignment="1">
      <alignment horizontal="right"/>
    </xf>
    <xf numFmtId="0" fontId="0" fillId="2" borderId="3" xfId="0" applyFill="1" applyBorder="1" applyAlignment="1">
      <alignment horizontal="left"/>
    </xf>
    <xf numFmtId="2" fontId="0" fillId="2" borderId="3" xfId="1" applyNumberFormat="1" applyFont="1" applyFill="1" applyBorder="1" applyAlignment="1">
      <alignment horizontal="right"/>
    </xf>
    <xf numFmtId="10" fontId="0" fillId="2" borderId="3" xfId="1" applyNumberFormat="1" applyFont="1" applyFill="1" applyBorder="1" applyAlignment="1">
      <alignment horizontal="right"/>
    </xf>
    <xf numFmtId="0" fontId="0" fillId="0" borderId="3" xfId="0" applyBorder="1"/>
    <xf numFmtId="165" fontId="0" fillId="2" borderId="3" xfId="0" applyNumberFormat="1" applyFill="1" applyBorder="1" applyAlignment="1">
      <alignment horizontal="right"/>
    </xf>
    <xf numFmtId="164" fontId="0" fillId="2" borderId="3" xfId="0" applyNumberFormat="1" applyFill="1" applyBorder="1"/>
    <xf numFmtId="0" fontId="2" fillId="2" borderId="0" xfId="0" applyFont="1" applyFill="1" applyAlignment="1">
      <alignment horizontal="left"/>
    </xf>
    <xf numFmtId="2" fontId="0" fillId="2" borderId="0" xfId="0" applyNumberFormat="1" applyFill="1"/>
    <xf numFmtId="1" fontId="0" fillId="2" borderId="0" xfId="0" applyNumberFormat="1" applyFill="1"/>
    <xf numFmtId="164" fontId="0" fillId="2" borderId="3" xfId="0" applyNumberForma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horizontal="left"/>
    </xf>
    <xf numFmtId="2" fontId="0" fillId="2" borderId="4" xfId="0" applyNumberFormat="1" applyFill="1" applyBorder="1"/>
    <xf numFmtId="2" fontId="0" fillId="2" borderId="4" xfId="1" applyNumberFormat="1" applyFont="1" applyFill="1" applyBorder="1" applyAlignment="1">
      <alignment horizontal="right"/>
    </xf>
    <xf numFmtId="164" fontId="0" fillId="2" borderId="4" xfId="0" applyNumberFormat="1" applyFill="1" applyBorder="1" applyAlignment="1">
      <alignment horizontal="right"/>
    </xf>
    <xf numFmtId="0" fontId="4" fillId="2" borderId="0" xfId="0" applyFont="1" applyFill="1"/>
    <xf numFmtId="0" fontId="5" fillId="2" borderId="1" xfId="0" applyFont="1" applyFill="1" applyBorder="1" applyAlignment="1">
      <alignment horizontal="center"/>
    </xf>
    <xf numFmtId="0" fontId="2" fillId="2" borderId="3" xfId="0" applyFont="1" applyFill="1" applyBorder="1"/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2" fillId="2" borderId="0" xfId="0" applyFont="1" applyFill="1" applyBorder="1"/>
    <xf numFmtId="0" fontId="0" fillId="2" borderId="0" xfId="0" applyFill="1" applyAlignment="1">
      <alignment horizontal="left" wrapText="1" indent="2"/>
    </xf>
    <xf numFmtId="165" fontId="0" fillId="2" borderId="0" xfId="0" applyNumberFormat="1" applyFill="1"/>
    <xf numFmtId="0" fontId="0" fillId="2" borderId="0" xfId="0" applyFill="1" applyAlignment="1">
      <alignment horizontal="left" indent="2"/>
    </xf>
    <xf numFmtId="0" fontId="2" fillId="2" borderId="1" xfId="0" applyFont="1" applyFill="1" applyBorder="1"/>
    <xf numFmtId="0" fontId="0" fillId="2" borderId="0" xfId="0" applyFill="1" applyBorder="1" applyAlignment="1">
      <alignment horizontal="left" indent="2"/>
    </xf>
    <xf numFmtId="1" fontId="0" fillId="2" borderId="0" xfId="0" applyNumberFormat="1" applyFill="1" applyBorder="1"/>
    <xf numFmtId="165" fontId="0" fillId="2" borderId="0" xfId="0" applyNumberFormat="1" applyFill="1" applyBorder="1"/>
    <xf numFmtId="0" fontId="0" fillId="0" borderId="0" xfId="0" applyBorder="1"/>
    <xf numFmtId="0" fontId="0" fillId="2" borderId="4" xfId="0" applyFill="1" applyBorder="1" applyAlignment="1">
      <alignment horizontal="left" indent="2"/>
    </xf>
    <xf numFmtId="1" fontId="0" fillId="2" borderId="4" xfId="0" applyNumberFormat="1" applyFill="1" applyBorder="1"/>
    <xf numFmtId="0" fontId="7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3" fontId="0" fillId="2" borderId="0" xfId="0" applyNumberFormat="1" applyFill="1"/>
    <xf numFmtId="0" fontId="2" fillId="2" borderId="4" xfId="0" applyFont="1" applyFill="1" applyBorder="1"/>
    <xf numFmtId="3" fontId="0" fillId="2" borderId="4" xfId="0" applyNumberFormat="1" applyFill="1" applyBorder="1"/>
    <xf numFmtId="0" fontId="2" fillId="2" borderId="0" xfId="0" applyFont="1" applyFill="1" applyAlignment="1">
      <alignment vertical="center"/>
    </xf>
    <xf numFmtId="0" fontId="8" fillId="0" borderId="0" xfId="0" applyFont="1"/>
    <xf numFmtId="0" fontId="6" fillId="2" borderId="0" xfId="0" applyFont="1" applyFill="1"/>
    <xf numFmtId="0" fontId="6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6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 applyAlignment="1">
      <alignment horizontal="left" wrapText="1"/>
    </xf>
    <xf numFmtId="0" fontId="5" fillId="2" borderId="2" xfId="0" applyFont="1" applyFill="1" applyBorder="1" applyAlignment="1">
      <alignment horizont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77"/>
  <sheetViews>
    <sheetView tabSelected="1" workbookViewId="0"/>
  </sheetViews>
  <sheetFormatPr baseColWidth="10" defaultRowHeight="15" x14ac:dyDescent="0.25"/>
  <cols>
    <col min="2" max="2" width="3" bestFit="1" customWidth="1"/>
    <col min="3" max="3" width="36.140625" customWidth="1"/>
    <col min="4" max="5" width="8.140625" customWidth="1"/>
    <col min="6" max="6" width="3" customWidth="1"/>
    <col min="7" max="8" width="8.140625" customWidth="1"/>
    <col min="9" max="9" width="3" customWidth="1"/>
    <col min="10" max="11" width="8.140625" customWidth="1"/>
    <col min="12" max="12" width="3" customWidth="1"/>
    <col min="13" max="14" width="8.140625" customWidth="1"/>
  </cols>
  <sheetData>
    <row r="1" spans="2:18" x14ac:dyDescent="0.25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2:18" x14ac:dyDescent="0.25">
      <c r="B2" s="6"/>
      <c r="C2" s="7" t="s">
        <v>105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2:18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2:18" x14ac:dyDescent="0.2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2:18" ht="17.25" x14ac:dyDescent="0.25">
      <c r="B5" s="1"/>
      <c r="C5" s="1"/>
      <c r="D5" s="64" t="s">
        <v>0</v>
      </c>
      <c r="E5" s="64"/>
      <c r="F5" s="2"/>
      <c r="G5" s="64" t="s">
        <v>1</v>
      </c>
      <c r="H5" s="64"/>
      <c r="I5" s="2"/>
      <c r="J5" s="64" t="s">
        <v>2</v>
      </c>
      <c r="K5" s="64"/>
      <c r="L5" s="2"/>
      <c r="M5" s="64" t="s">
        <v>3</v>
      </c>
      <c r="N5" s="64"/>
    </row>
    <row r="6" spans="2:18" x14ac:dyDescent="0.25">
      <c r="B6" s="3"/>
      <c r="C6" s="3"/>
      <c r="D6" s="4" t="s">
        <v>4</v>
      </c>
      <c r="E6" s="4" t="s">
        <v>5</v>
      </c>
      <c r="F6" s="5"/>
      <c r="G6" s="4" t="s">
        <v>4</v>
      </c>
      <c r="H6" s="4" t="s">
        <v>5</v>
      </c>
      <c r="I6" s="5"/>
      <c r="J6" s="4" t="s">
        <v>4</v>
      </c>
      <c r="K6" s="4" t="s">
        <v>5</v>
      </c>
      <c r="L6" s="5"/>
      <c r="M6" s="4" t="s">
        <v>4</v>
      </c>
      <c r="N6" s="4" t="s">
        <v>5</v>
      </c>
    </row>
    <row r="7" spans="2:18" x14ac:dyDescent="0.25">
      <c r="B7" s="6"/>
      <c r="C7" s="7" t="s">
        <v>6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2:18" x14ac:dyDescent="0.25">
      <c r="B8" s="6">
        <v>1</v>
      </c>
      <c r="C8" s="9" t="s">
        <v>7</v>
      </c>
      <c r="D8" s="10">
        <v>3.5874000000000001</v>
      </c>
      <c r="E8" s="10">
        <v>3.5874000000000001</v>
      </c>
      <c r="F8" s="11"/>
      <c r="G8" s="10">
        <v>3.5874000000000001</v>
      </c>
      <c r="H8" s="10">
        <v>3.4039999999999999</v>
      </c>
      <c r="I8" s="11"/>
      <c r="J8" s="12" t="s">
        <v>8</v>
      </c>
      <c r="K8" s="13">
        <v>0.81398999999999999</v>
      </c>
      <c r="L8" s="12"/>
      <c r="M8" s="14">
        <v>4.4327999999999999E-2</v>
      </c>
      <c r="N8" s="14">
        <v>4.2166000000000003E-4</v>
      </c>
      <c r="Q8" s="16"/>
      <c r="R8" s="16"/>
    </row>
    <row r="9" spans="2:18" x14ac:dyDescent="0.25">
      <c r="B9" s="6">
        <v>2</v>
      </c>
      <c r="C9" s="9" t="s">
        <v>9</v>
      </c>
      <c r="D9" s="10">
        <v>10.538</v>
      </c>
      <c r="E9" s="10">
        <v>10.538</v>
      </c>
      <c r="F9" s="11"/>
      <c r="G9" s="10">
        <v>10.163</v>
      </c>
      <c r="H9" s="10">
        <v>10.163</v>
      </c>
      <c r="I9" s="11"/>
      <c r="J9" s="13">
        <v>0.71992999999999996</v>
      </c>
      <c r="K9" s="13">
        <v>0.73018000000000005</v>
      </c>
      <c r="L9" s="12"/>
      <c r="M9" s="14">
        <v>3.7485999999999999E-3</v>
      </c>
      <c r="N9" s="17">
        <v>0</v>
      </c>
      <c r="Q9" s="16"/>
      <c r="R9" s="16"/>
    </row>
    <row r="10" spans="2:18" x14ac:dyDescent="0.25">
      <c r="B10" s="6">
        <v>3</v>
      </c>
      <c r="C10" s="9" t="s">
        <v>10</v>
      </c>
      <c r="D10" s="12" t="s">
        <v>11</v>
      </c>
      <c r="E10" s="12" t="s">
        <v>11</v>
      </c>
      <c r="F10" s="12"/>
      <c r="G10" s="12" t="s">
        <v>11</v>
      </c>
      <c r="H10" s="12" t="s">
        <v>11</v>
      </c>
      <c r="I10" s="12"/>
      <c r="J10" s="12" t="s">
        <v>11</v>
      </c>
      <c r="K10" s="12" t="s">
        <v>11</v>
      </c>
      <c r="L10" s="12"/>
      <c r="M10" s="12" t="s">
        <v>11</v>
      </c>
      <c r="N10" s="12" t="s">
        <v>11</v>
      </c>
      <c r="Q10" s="16"/>
      <c r="R10" s="16"/>
    </row>
    <row r="11" spans="2:18" x14ac:dyDescent="0.25">
      <c r="B11" s="6">
        <v>4</v>
      </c>
      <c r="C11" s="9" t="s">
        <v>12</v>
      </c>
      <c r="D11" s="10">
        <v>0.78475000000000006</v>
      </c>
      <c r="E11" s="10">
        <v>0.78475000000000006</v>
      </c>
      <c r="F11" s="11"/>
      <c r="G11" s="10">
        <v>0.81440999999999997</v>
      </c>
      <c r="H11" s="10">
        <v>0.91287999999999991</v>
      </c>
      <c r="I11" s="11"/>
      <c r="J11" s="13">
        <v>0.92144999999999999</v>
      </c>
      <c r="K11" s="13">
        <v>0.76905000000000001</v>
      </c>
      <c r="L11" s="12"/>
      <c r="M11" s="14">
        <v>2.9658000000000001E-4</v>
      </c>
      <c r="N11" s="17">
        <v>0</v>
      </c>
      <c r="Q11" s="16"/>
      <c r="R11" s="16"/>
    </row>
    <row r="12" spans="2:18" x14ac:dyDescent="0.25">
      <c r="B12" s="6">
        <v>5</v>
      </c>
      <c r="C12" s="9" t="s">
        <v>13</v>
      </c>
      <c r="D12" s="12" t="s">
        <v>11</v>
      </c>
      <c r="E12" s="12" t="s">
        <v>11</v>
      </c>
      <c r="F12" s="12"/>
      <c r="G12" s="12" t="s">
        <v>11</v>
      </c>
      <c r="H12" s="12" t="s">
        <v>11</v>
      </c>
      <c r="I12" s="12"/>
      <c r="J12" s="12" t="s">
        <v>11</v>
      </c>
      <c r="K12" s="12" t="s">
        <v>11</v>
      </c>
      <c r="L12" s="12"/>
      <c r="M12" s="12" t="s">
        <v>11</v>
      </c>
      <c r="N12" s="12" t="s">
        <v>11</v>
      </c>
      <c r="Q12" s="16"/>
      <c r="R12" s="16"/>
    </row>
    <row r="13" spans="2:18" x14ac:dyDescent="0.25">
      <c r="B13" s="6">
        <v>6</v>
      </c>
      <c r="C13" s="9" t="s">
        <v>14</v>
      </c>
      <c r="D13" s="10">
        <v>12.332000000000001</v>
      </c>
      <c r="E13" s="10">
        <v>12.332000000000001</v>
      </c>
      <c r="F13" s="11"/>
      <c r="G13" s="10">
        <v>29.295999999999999</v>
      </c>
      <c r="H13" s="18">
        <v>12.544</v>
      </c>
      <c r="I13" s="19"/>
      <c r="J13" s="12" t="s">
        <v>8</v>
      </c>
      <c r="K13" s="13">
        <v>0.86012</v>
      </c>
      <c r="L13" s="12"/>
      <c r="M13" s="14">
        <v>0.16964000000000001</v>
      </c>
      <c r="N13" s="14">
        <v>1.9276E-3</v>
      </c>
      <c r="Q13" s="16"/>
      <c r="R13" s="16"/>
    </row>
    <row r="14" spans="2:18" x14ac:dyDescent="0.25">
      <c r="B14" s="6">
        <v>7</v>
      </c>
      <c r="C14" s="9" t="s">
        <v>15</v>
      </c>
      <c r="D14" s="10">
        <v>1.6816000000000002</v>
      </c>
      <c r="E14" s="10">
        <v>1.6816000000000002</v>
      </c>
      <c r="F14" s="11"/>
      <c r="G14" s="18">
        <v>3.7080000000000002</v>
      </c>
      <c r="H14" s="18">
        <v>1.575</v>
      </c>
      <c r="I14" s="19"/>
      <c r="J14" s="12" t="s">
        <v>8</v>
      </c>
      <c r="K14" s="13">
        <v>0.84284999999999999</v>
      </c>
      <c r="L14" s="12"/>
      <c r="M14" s="14">
        <v>2.0264000000000001E-2</v>
      </c>
      <c r="N14" s="14">
        <v>7.5297000000000005E-4</v>
      </c>
      <c r="Q14" s="16"/>
      <c r="R14" s="16"/>
    </row>
    <row r="15" spans="2:18" x14ac:dyDescent="0.25">
      <c r="B15" s="6">
        <v>8</v>
      </c>
      <c r="C15" s="9" t="s">
        <v>16</v>
      </c>
      <c r="D15" s="10">
        <v>1.5695000000000001</v>
      </c>
      <c r="E15" s="10">
        <v>1.5695000000000001</v>
      </c>
      <c r="F15" s="11"/>
      <c r="G15" s="10">
        <v>1.246</v>
      </c>
      <c r="H15" s="10">
        <v>2.6953999999999998</v>
      </c>
      <c r="I15" s="11"/>
      <c r="J15" s="13">
        <v>0.44342999999999999</v>
      </c>
      <c r="K15" s="13">
        <v>8.5042000000000006E-2</v>
      </c>
      <c r="L15" s="12"/>
      <c r="M15" s="14">
        <v>3.2349000000000002E-3</v>
      </c>
      <c r="N15" s="12">
        <v>3.0119000000000001E-4</v>
      </c>
      <c r="Q15" s="16"/>
      <c r="R15" s="16"/>
    </row>
    <row r="16" spans="2:18" x14ac:dyDescent="0.25">
      <c r="B16" s="6">
        <v>9</v>
      </c>
      <c r="C16" s="9" t="s">
        <v>17</v>
      </c>
      <c r="D16" s="10">
        <v>2.8027000000000002</v>
      </c>
      <c r="E16" s="10">
        <v>2.8027000000000002</v>
      </c>
      <c r="F16" s="11"/>
      <c r="G16" s="10">
        <v>3.2501000000000002</v>
      </c>
      <c r="H16" s="10">
        <v>2.8313000000000001</v>
      </c>
      <c r="I16" s="11"/>
      <c r="J16" s="13">
        <v>0.42737000000000003</v>
      </c>
      <c r="K16" s="13">
        <v>0.96792</v>
      </c>
      <c r="L16" s="12"/>
      <c r="M16" s="14">
        <v>4.4745000000000002E-3</v>
      </c>
      <c r="N16" s="12">
        <v>4.2166000000000003E-4</v>
      </c>
      <c r="Q16" s="16"/>
      <c r="R16" s="16"/>
    </row>
    <row r="17" spans="2:18" x14ac:dyDescent="0.25">
      <c r="B17" s="6">
        <v>10</v>
      </c>
      <c r="C17" s="9" t="s">
        <v>18</v>
      </c>
      <c r="D17" s="10">
        <v>12.332000000000001</v>
      </c>
      <c r="E17" s="10">
        <v>12.332000000000001</v>
      </c>
      <c r="F17" s="11"/>
      <c r="G17" s="10">
        <v>10.561</v>
      </c>
      <c r="H17" s="10">
        <v>12.573</v>
      </c>
      <c r="I17" s="11"/>
      <c r="J17" s="13">
        <v>0.1134</v>
      </c>
      <c r="K17" s="13">
        <v>0.84867000000000004</v>
      </c>
      <c r="L17" s="12"/>
      <c r="M17" s="14">
        <v>1.7708000000000002E-2</v>
      </c>
      <c r="N17" s="14">
        <v>1.4155999999999999E-3</v>
      </c>
      <c r="Q17" s="16"/>
      <c r="R17" s="16"/>
    </row>
    <row r="18" spans="2:18" x14ac:dyDescent="0.25">
      <c r="B18" s="6">
        <v>11</v>
      </c>
      <c r="C18" s="9" t="s">
        <v>19</v>
      </c>
      <c r="D18" s="10">
        <v>1.1211</v>
      </c>
      <c r="E18" s="10">
        <v>1.1211</v>
      </c>
      <c r="F18" s="11"/>
      <c r="G18" s="10">
        <v>8.8760000000000012</v>
      </c>
      <c r="H18" s="10">
        <v>2.0851999999999999</v>
      </c>
      <c r="I18" s="11"/>
      <c r="J18" s="12" t="s">
        <v>8</v>
      </c>
      <c r="K18" s="13">
        <v>8.9532E-2</v>
      </c>
      <c r="L18" s="12"/>
      <c r="M18" s="14">
        <v>7.7549000000000007E-2</v>
      </c>
      <c r="N18" s="12">
        <v>5.4213999999999998E-4</v>
      </c>
      <c r="Q18" s="16"/>
      <c r="R18" s="16"/>
    </row>
    <row r="19" spans="2:18" x14ac:dyDescent="0.25">
      <c r="B19" s="6">
        <v>12</v>
      </c>
      <c r="C19" s="9" t="s">
        <v>20</v>
      </c>
      <c r="D19" s="10">
        <v>0.56054000000000004</v>
      </c>
      <c r="E19" s="10">
        <v>0.56054000000000004</v>
      </c>
      <c r="F19" s="11"/>
      <c r="G19" s="10">
        <v>2.9123999999999999</v>
      </c>
      <c r="H19" s="10">
        <v>1.1943000000000001</v>
      </c>
      <c r="I19" s="11"/>
      <c r="J19" s="12" t="s">
        <v>8</v>
      </c>
      <c r="K19" s="13">
        <v>0.15223999999999999</v>
      </c>
      <c r="L19" s="12"/>
      <c r="M19" s="14">
        <v>2.3518000000000001E-2</v>
      </c>
      <c r="N19" s="12">
        <v>4.5177999999999999E-4</v>
      </c>
      <c r="Q19" s="16"/>
      <c r="R19" s="16"/>
    </row>
    <row r="20" spans="2:18" x14ac:dyDescent="0.25">
      <c r="B20" s="6">
        <v>13</v>
      </c>
      <c r="C20" s="9" t="s">
        <v>21</v>
      </c>
      <c r="D20" s="10">
        <v>4.4843000000000002</v>
      </c>
      <c r="E20" s="10">
        <v>4.4843000000000002</v>
      </c>
      <c r="F20" s="11"/>
      <c r="G20" s="10">
        <v>4.6913</v>
      </c>
      <c r="H20" s="10">
        <v>4.4055999999999997</v>
      </c>
      <c r="I20" s="11"/>
      <c r="J20" s="13">
        <v>0.76920999999999995</v>
      </c>
      <c r="K20" s="13">
        <v>0.93347999999999998</v>
      </c>
      <c r="L20" s="12"/>
      <c r="M20" s="14">
        <v>2.0701000000000001E-3</v>
      </c>
      <c r="N20" s="12">
        <v>1.5059000000000001E-4</v>
      </c>
      <c r="Q20" s="16"/>
      <c r="R20" s="16"/>
    </row>
    <row r="21" spans="2:18" x14ac:dyDescent="0.25">
      <c r="B21" s="6">
        <v>14</v>
      </c>
      <c r="C21" s="9" t="s">
        <v>22</v>
      </c>
      <c r="D21" s="10">
        <v>2.2422</v>
      </c>
      <c r="E21" s="10">
        <v>2.2422</v>
      </c>
      <c r="F21" s="11"/>
      <c r="G21" s="10">
        <v>4.4623999999999997</v>
      </c>
      <c r="H21" s="10">
        <v>1.9130999999999998</v>
      </c>
      <c r="I21" s="11"/>
      <c r="J21" s="12" t="s">
        <v>8</v>
      </c>
      <c r="K21" s="13">
        <v>0.59848000000000001</v>
      </c>
      <c r="L21" s="12"/>
      <c r="M21" s="14">
        <v>2.2202E-2</v>
      </c>
      <c r="N21" s="14">
        <v>7.8308999999999996E-4</v>
      </c>
      <c r="Q21" s="16"/>
      <c r="R21" s="16"/>
    </row>
    <row r="22" spans="2:18" x14ac:dyDescent="0.25">
      <c r="B22" s="6">
        <v>15</v>
      </c>
      <c r="C22" s="9" t="s">
        <v>23</v>
      </c>
      <c r="D22" s="10">
        <v>2.13</v>
      </c>
      <c r="E22" s="10">
        <v>2.13</v>
      </c>
      <c r="F22" s="11"/>
      <c r="G22" s="10">
        <v>4.8789999999999996</v>
      </c>
      <c r="H22" s="10">
        <v>3.1677999999999997</v>
      </c>
      <c r="I22" s="11"/>
      <c r="J22" s="12" t="s">
        <v>8</v>
      </c>
      <c r="K22" s="13">
        <v>0.15434</v>
      </c>
      <c r="L22" s="12"/>
      <c r="M22" s="14">
        <v>2.7489E-2</v>
      </c>
      <c r="N22" s="12">
        <v>4.819E-4</v>
      </c>
      <c r="Q22" s="16"/>
      <c r="R22" s="16"/>
    </row>
    <row r="23" spans="2:18" x14ac:dyDescent="0.25">
      <c r="B23" s="6">
        <v>16</v>
      </c>
      <c r="C23" s="9" t="s">
        <v>24</v>
      </c>
      <c r="D23" s="10">
        <v>0.56054000000000004</v>
      </c>
      <c r="E23" s="10">
        <v>0.56054000000000004</v>
      </c>
      <c r="F23" s="11"/>
      <c r="G23" s="10">
        <v>0.78814000000000006</v>
      </c>
      <c r="H23" s="10">
        <v>0.39601000000000003</v>
      </c>
      <c r="I23" s="11"/>
      <c r="J23" s="13">
        <v>0.37402999999999997</v>
      </c>
      <c r="K23" s="13">
        <v>0.56589</v>
      </c>
      <c r="L23" s="12"/>
      <c r="M23" s="12">
        <v>2.2759999999999998E-3</v>
      </c>
      <c r="N23" s="17">
        <v>0</v>
      </c>
      <c r="Q23" s="16"/>
      <c r="R23" s="16"/>
    </row>
    <row r="24" spans="2:18" x14ac:dyDescent="0.25">
      <c r="B24" s="6">
        <v>17</v>
      </c>
      <c r="C24" s="9" t="s">
        <v>25</v>
      </c>
      <c r="D24" s="20">
        <v>0</v>
      </c>
      <c r="E24" s="20">
        <v>0</v>
      </c>
      <c r="F24" s="11"/>
      <c r="G24" s="10">
        <v>4.5037000000000001E-2</v>
      </c>
      <c r="H24" s="20">
        <v>0</v>
      </c>
      <c r="I24" s="11"/>
      <c r="J24" s="12" t="s">
        <v>8</v>
      </c>
      <c r="K24" s="17">
        <v>1</v>
      </c>
      <c r="L24" s="12"/>
      <c r="M24" s="14">
        <v>4.5196E-4</v>
      </c>
      <c r="N24" s="17">
        <v>0</v>
      </c>
      <c r="Q24" s="16"/>
      <c r="R24" s="16"/>
    </row>
    <row r="25" spans="2:18" x14ac:dyDescent="0.25">
      <c r="B25" s="6">
        <v>18</v>
      </c>
      <c r="C25" s="9" t="s">
        <v>26</v>
      </c>
      <c r="D25" s="10">
        <v>0.11211000000000002</v>
      </c>
      <c r="E25" s="10">
        <v>0.11211000000000002</v>
      </c>
      <c r="F25" s="11"/>
      <c r="G25" s="10">
        <v>0.37906000000000001</v>
      </c>
      <c r="H25" s="10">
        <v>0.24562</v>
      </c>
      <c r="I25" s="11"/>
      <c r="J25" s="13">
        <v>2.4183E-2</v>
      </c>
      <c r="K25" s="13">
        <v>0.50504000000000004</v>
      </c>
      <c r="L25" s="12"/>
      <c r="M25" s="14">
        <v>2.6695E-3</v>
      </c>
      <c r="N25" s="17">
        <v>0</v>
      </c>
      <c r="Q25" s="16"/>
      <c r="R25" s="16"/>
    </row>
    <row r="26" spans="2:18" x14ac:dyDescent="0.25">
      <c r="B26" s="6">
        <v>19</v>
      </c>
      <c r="C26" s="9" t="s">
        <v>27</v>
      </c>
      <c r="D26" s="10">
        <v>0.22422000000000003</v>
      </c>
      <c r="E26" s="10">
        <v>0.22422000000000003</v>
      </c>
      <c r="F26" s="11"/>
      <c r="G26" s="10">
        <v>0.91949999999999998</v>
      </c>
      <c r="H26" s="10">
        <v>0.41123000000000004</v>
      </c>
      <c r="I26" s="11"/>
      <c r="J26" s="12" t="s">
        <v>8</v>
      </c>
      <c r="K26" s="13">
        <v>0.48108000000000001</v>
      </c>
      <c r="L26" s="12"/>
      <c r="M26" s="14">
        <v>6.9528000000000003E-3</v>
      </c>
      <c r="N26" s="12">
        <v>3.7347000000000001E-3</v>
      </c>
      <c r="Q26" s="16"/>
      <c r="R26" s="16"/>
    </row>
    <row r="27" spans="2:18" x14ac:dyDescent="0.25">
      <c r="B27" s="6">
        <v>20</v>
      </c>
      <c r="C27" s="9" t="s">
        <v>28</v>
      </c>
      <c r="D27" s="10">
        <v>2.0179</v>
      </c>
      <c r="E27" s="10">
        <v>2.0179</v>
      </c>
      <c r="F27" s="11"/>
      <c r="G27" s="10">
        <v>6.9843999999999999</v>
      </c>
      <c r="H27" s="10">
        <v>2.0468000000000002</v>
      </c>
      <c r="I27" s="11"/>
      <c r="J27" s="12" t="s">
        <v>8</v>
      </c>
      <c r="K27" s="13">
        <v>0.96438999999999997</v>
      </c>
      <c r="L27" s="12"/>
      <c r="M27" s="14">
        <v>4.9665000000000001E-2</v>
      </c>
      <c r="N27" s="12">
        <v>5.4213999999999998E-3</v>
      </c>
      <c r="Q27" s="16"/>
      <c r="R27" s="16"/>
    </row>
    <row r="28" spans="2:18" x14ac:dyDescent="0.25">
      <c r="B28" s="6">
        <v>21</v>
      </c>
      <c r="C28" s="9" t="s">
        <v>29</v>
      </c>
      <c r="D28" s="10">
        <v>2.3543000000000003</v>
      </c>
      <c r="E28" s="10">
        <v>2.3543000000000003</v>
      </c>
      <c r="F28" s="11"/>
      <c r="G28" s="10">
        <v>3.0512000000000001</v>
      </c>
      <c r="H28" s="10">
        <v>3.3296999999999999</v>
      </c>
      <c r="I28" s="11"/>
      <c r="J28" s="13">
        <v>0.17940999999999999</v>
      </c>
      <c r="K28" s="13">
        <v>0.20286999999999999</v>
      </c>
      <c r="L28" s="12"/>
      <c r="M28" s="14">
        <v>6.9696999999999997E-3</v>
      </c>
      <c r="N28" s="12">
        <v>4.819E-4</v>
      </c>
      <c r="Q28" s="16"/>
      <c r="R28" s="16"/>
    </row>
    <row r="29" spans="2:18" x14ac:dyDescent="0.25">
      <c r="B29" s="6">
        <v>22</v>
      </c>
      <c r="C29" s="9" t="s">
        <v>30</v>
      </c>
      <c r="D29" s="10">
        <v>4.2600999999999996</v>
      </c>
      <c r="E29" s="10">
        <v>4.2600999999999996</v>
      </c>
      <c r="F29" s="11"/>
      <c r="G29" s="10">
        <v>1.3886000000000001</v>
      </c>
      <c r="H29" s="10">
        <v>4.7702</v>
      </c>
      <c r="I29" s="11"/>
      <c r="J29" s="12" t="s">
        <v>8</v>
      </c>
      <c r="K29" s="13">
        <v>0.53412000000000004</v>
      </c>
      <c r="L29" s="12"/>
      <c r="M29" s="14">
        <v>2.8715000000000001E-2</v>
      </c>
      <c r="N29" s="14">
        <v>2.0757999999999999E-4</v>
      </c>
      <c r="Q29" s="16"/>
      <c r="R29" s="16"/>
    </row>
    <row r="30" spans="2:18" x14ac:dyDescent="0.25">
      <c r="B30" s="6">
        <v>23</v>
      </c>
      <c r="C30" s="9" t="s">
        <v>31</v>
      </c>
      <c r="D30" s="10">
        <v>1.9057999999999999</v>
      </c>
      <c r="E30" s="10">
        <v>1.9057999999999999</v>
      </c>
      <c r="G30" s="10">
        <v>5.4718999999999998</v>
      </c>
      <c r="H30" s="10">
        <v>2.0604</v>
      </c>
      <c r="J30" s="12" t="s">
        <v>8</v>
      </c>
      <c r="K30" s="13">
        <v>0.76383999999999996</v>
      </c>
      <c r="L30" s="12"/>
      <c r="M30" s="14">
        <v>3.5660999999999998E-2</v>
      </c>
      <c r="N30" s="14">
        <v>9.9391999999999992E-4</v>
      </c>
      <c r="Q30" s="16"/>
      <c r="R30" s="16"/>
    </row>
    <row r="31" spans="2:18" x14ac:dyDescent="0.25">
      <c r="B31" s="6">
        <v>24</v>
      </c>
      <c r="C31" s="9" t="s">
        <v>32</v>
      </c>
      <c r="D31" s="10">
        <v>1.7937000000000001</v>
      </c>
      <c r="E31" s="10">
        <v>1.7937000000000001</v>
      </c>
      <c r="F31" s="11"/>
      <c r="G31" s="10">
        <v>0.57045999999999997</v>
      </c>
      <c r="H31" s="10">
        <v>1.4574</v>
      </c>
      <c r="I31" s="6"/>
      <c r="J31" s="13">
        <v>6.332E-3</v>
      </c>
      <c r="K31" s="13">
        <v>0.53168000000000004</v>
      </c>
      <c r="L31" s="6"/>
      <c r="M31" s="14">
        <v>1.2233000000000001E-2</v>
      </c>
      <c r="N31" s="17">
        <v>0</v>
      </c>
      <c r="Q31" s="16"/>
      <c r="R31" s="16"/>
    </row>
    <row r="32" spans="2:18" x14ac:dyDescent="0.25">
      <c r="B32" s="6">
        <v>25</v>
      </c>
      <c r="C32" s="9" t="s">
        <v>33</v>
      </c>
      <c r="D32" s="10">
        <v>2.2422</v>
      </c>
      <c r="E32" s="10">
        <v>2.2422</v>
      </c>
      <c r="F32" s="11"/>
      <c r="G32" s="10">
        <v>3.1600999999999999</v>
      </c>
      <c r="H32" s="10">
        <v>2.2732999999999999</v>
      </c>
      <c r="I32" s="6"/>
      <c r="J32" s="13">
        <v>7.0767999999999998E-2</v>
      </c>
      <c r="K32" s="13">
        <v>0.96094999999999997</v>
      </c>
      <c r="L32" s="6"/>
      <c r="M32" s="14">
        <v>9.1792000000000002E-3</v>
      </c>
      <c r="N32" s="14">
        <v>2.3793999999999998E-3</v>
      </c>
      <c r="Q32" s="16"/>
      <c r="R32" s="16"/>
    </row>
    <row r="33" spans="2:22" x14ac:dyDescent="0.25">
      <c r="B33" s="6">
        <v>26</v>
      </c>
      <c r="C33" s="9" t="s">
        <v>34</v>
      </c>
      <c r="D33" s="20">
        <v>0</v>
      </c>
      <c r="E33" s="20">
        <v>0</v>
      </c>
      <c r="F33" s="11"/>
      <c r="G33" s="10">
        <v>0.30024000000000001</v>
      </c>
      <c r="H33" s="20">
        <v>0</v>
      </c>
      <c r="I33" s="11"/>
      <c r="J33" s="12" t="s">
        <v>8</v>
      </c>
      <c r="K33" s="13">
        <v>0.91786999999999996</v>
      </c>
      <c r="L33" s="12"/>
      <c r="M33" s="14">
        <v>3.0024000000000001E-3</v>
      </c>
      <c r="N33" s="17">
        <v>0</v>
      </c>
      <c r="Q33" s="16"/>
      <c r="R33" s="16"/>
    </row>
    <row r="34" spans="2:22" x14ac:dyDescent="0.25">
      <c r="B34" s="6">
        <v>27</v>
      </c>
      <c r="C34" s="9" t="s">
        <v>35</v>
      </c>
      <c r="D34" s="10">
        <v>1.3452999999999999</v>
      </c>
      <c r="E34" s="10">
        <v>1.3452999999999999</v>
      </c>
      <c r="F34" s="11"/>
      <c r="G34" s="10">
        <v>1.7151000000000001</v>
      </c>
      <c r="H34" s="10">
        <v>1.9421000000000002</v>
      </c>
      <c r="I34" s="11"/>
      <c r="J34" s="13">
        <v>0.34819</v>
      </c>
      <c r="K34" s="13">
        <v>0.29006999999999999</v>
      </c>
      <c r="L34" s="6"/>
      <c r="M34" s="14">
        <v>3.6985E-3</v>
      </c>
      <c r="N34" s="14">
        <v>2.1083000000000001E-4</v>
      </c>
      <c r="Q34" s="16"/>
      <c r="R34" s="16"/>
    </row>
    <row r="35" spans="2:22" x14ac:dyDescent="0.25">
      <c r="B35" s="6">
        <v>28</v>
      </c>
      <c r="C35" s="9" t="s">
        <v>36</v>
      </c>
      <c r="D35" s="10">
        <v>0.56054000000000004</v>
      </c>
      <c r="E35" s="10">
        <v>0.56054000000000004</v>
      </c>
      <c r="G35" s="10">
        <v>0.97955000000000003</v>
      </c>
      <c r="H35" s="10">
        <v>0.34800999999999999</v>
      </c>
      <c r="I35" s="6"/>
      <c r="J35" s="13">
        <v>0.10373</v>
      </c>
      <c r="K35" s="13">
        <v>0.44295000000000001</v>
      </c>
      <c r="L35" s="6"/>
      <c r="M35" s="14">
        <v>4.1901000000000004E-3</v>
      </c>
      <c r="N35" s="14">
        <v>1.2047E-4</v>
      </c>
      <c r="Q35" s="16"/>
      <c r="R35" s="16"/>
    </row>
    <row r="36" spans="2:22" x14ac:dyDescent="0.25">
      <c r="B36" s="6">
        <v>29</v>
      </c>
      <c r="C36" s="9" t="s">
        <v>37</v>
      </c>
      <c r="D36" s="10">
        <v>0.67264999999999997</v>
      </c>
      <c r="E36" s="10">
        <v>0.67264999999999997</v>
      </c>
      <c r="F36" s="11"/>
      <c r="G36" s="10">
        <v>0.30024000000000001</v>
      </c>
      <c r="H36" s="10">
        <v>1.0089999999999999</v>
      </c>
      <c r="I36" s="6"/>
      <c r="J36" s="13">
        <v>0.17738999999999999</v>
      </c>
      <c r="K36" s="13">
        <v>0.40542</v>
      </c>
      <c r="L36" s="6"/>
      <c r="M36" s="14">
        <v>3.7200000000000002E-3</v>
      </c>
      <c r="N36" s="17">
        <v>0</v>
      </c>
      <c r="Q36" s="16"/>
      <c r="R36" s="16"/>
    </row>
    <row r="37" spans="2:22" x14ac:dyDescent="0.25">
      <c r="B37" s="6">
        <v>30</v>
      </c>
      <c r="C37" s="9" t="s">
        <v>38</v>
      </c>
      <c r="D37" s="10">
        <v>0.78475000000000006</v>
      </c>
      <c r="E37" s="10">
        <v>0.78475000000000006</v>
      </c>
      <c r="F37" s="11"/>
      <c r="G37" s="10">
        <v>0.79188999999999998</v>
      </c>
      <c r="H37" s="10">
        <v>0.57772999999999997</v>
      </c>
      <c r="I37" s="11"/>
      <c r="J37" s="13">
        <v>0.98104999999999998</v>
      </c>
      <c r="K37" s="13">
        <v>0.59638999999999998</v>
      </c>
      <c r="L37" s="6"/>
      <c r="M37" s="12">
        <v>0</v>
      </c>
      <c r="N37" s="17">
        <v>0</v>
      </c>
      <c r="Q37" s="16"/>
      <c r="R37" s="16"/>
    </row>
    <row r="38" spans="2:22" x14ac:dyDescent="0.25">
      <c r="B38" s="3">
        <v>31</v>
      </c>
      <c r="C38" s="21" t="s">
        <v>39</v>
      </c>
      <c r="D38" s="22">
        <v>9.9776000000000007</v>
      </c>
      <c r="E38" s="22">
        <v>9.9776000000000007</v>
      </c>
      <c r="F38" s="23"/>
      <c r="G38" s="22">
        <v>9.5702999999999996</v>
      </c>
      <c r="H38" s="22">
        <v>11.859</v>
      </c>
      <c r="I38" s="24"/>
      <c r="J38" s="25">
        <v>0.68976999999999999</v>
      </c>
      <c r="K38" s="25">
        <v>0.12447</v>
      </c>
      <c r="L38" s="24"/>
      <c r="M38" s="26">
        <v>4.0730000000000002E-3</v>
      </c>
      <c r="N38" s="26">
        <v>5.7200000000000003E-4</v>
      </c>
      <c r="Q38" s="16"/>
      <c r="R38" s="16"/>
    </row>
    <row r="39" spans="2:22" x14ac:dyDescent="0.25">
      <c r="B39" s="6"/>
      <c r="C39" s="27" t="s">
        <v>40</v>
      </c>
      <c r="D39" s="28"/>
      <c r="E39" s="28"/>
      <c r="F39" s="14"/>
      <c r="G39" s="28"/>
      <c r="H39" s="28"/>
      <c r="I39" s="14"/>
      <c r="J39" s="14"/>
      <c r="K39" s="14"/>
      <c r="L39" s="14"/>
      <c r="M39" s="14"/>
      <c r="N39" s="14"/>
      <c r="Q39" s="16"/>
      <c r="R39" s="16"/>
    </row>
    <row r="40" spans="2:22" x14ac:dyDescent="0.25">
      <c r="B40" s="6">
        <v>1</v>
      </c>
      <c r="C40" s="9" t="s">
        <v>41</v>
      </c>
      <c r="D40" s="10">
        <v>0.78475000000000006</v>
      </c>
      <c r="E40" s="10">
        <v>0.78475000000000006</v>
      </c>
      <c r="F40" s="11"/>
      <c r="G40" s="10">
        <v>2.3607</v>
      </c>
      <c r="H40" s="10">
        <v>0.79181999999999997</v>
      </c>
      <c r="I40" s="6"/>
      <c r="J40" s="12" t="s">
        <v>8</v>
      </c>
      <c r="K40" s="13">
        <v>0.98658999999999997</v>
      </c>
      <c r="L40" s="12"/>
      <c r="M40" s="14">
        <v>1.5758999999999999E-2</v>
      </c>
      <c r="N40" s="14">
        <v>3.9154000000000001E-4</v>
      </c>
      <c r="P40" s="15"/>
      <c r="Q40" s="16"/>
      <c r="R40" s="16"/>
      <c r="V40" s="15"/>
    </row>
    <row r="41" spans="2:22" x14ac:dyDescent="0.25">
      <c r="B41" s="6">
        <v>2</v>
      </c>
      <c r="C41" s="9" t="s">
        <v>42</v>
      </c>
      <c r="D41" s="10">
        <v>11.547000000000001</v>
      </c>
      <c r="E41" s="10">
        <v>11.547000000000001</v>
      </c>
      <c r="F41" s="11"/>
      <c r="G41" s="10">
        <v>4.5975000000000001</v>
      </c>
      <c r="H41" s="10">
        <v>11.89</v>
      </c>
      <c r="I41" s="6"/>
      <c r="J41" s="12" t="s">
        <v>8</v>
      </c>
      <c r="K41" s="13">
        <v>0.72904000000000002</v>
      </c>
      <c r="L41" s="12"/>
      <c r="M41" s="14">
        <v>6.9496000000000002E-2</v>
      </c>
      <c r="N41" s="14">
        <v>3.3131000000000002E-4</v>
      </c>
      <c r="Q41" s="16"/>
      <c r="R41" s="16"/>
    </row>
    <row r="42" spans="2:22" x14ac:dyDescent="0.25">
      <c r="B42" s="6">
        <v>3</v>
      </c>
      <c r="C42" s="9" t="s">
        <v>43</v>
      </c>
      <c r="D42" s="10">
        <v>2.0179</v>
      </c>
      <c r="E42" s="10">
        <v>2.0179</v>
      </c>
      <c r="F42" s="11"/>
      <c r="G42" s="10">
        <v>1.8502999999999998</v>
      </c>
      <c r="H42" s="10">
        <v>2.1084000000000001</v>
      </c>
      <c r="I42" s="6"/>
      <c r="J42" s="13">
        <v>0.72594999999999998</v>
      </c>
      <c r="K42" s="13">
        <v>0.88798999999999995</v>
      </c>
      <c r="L42" s="6"/>
      <c r="M42" s="14">
        <v>1.6768E-3</v>
      </c>
      <c r="N42" s="14">
        <v>1.2E-4</v>
      </c>
      <c r="Q42" s="16"/>
      <c r="R42" s="16"/>
    </row>
    <row r="43" spans="2:22" x14ac:dyDescent="0.25">
      <c r="B43" s="6">
        <v>4</v>
      </c>
      <c r="C43" s="9" t="s">
        <v>44</v>
      </c>
      <c r="D43" s="10">
        <v>3.3632000000000004</v>
      </c>
      <c r="E43" s="10">
        <v>3.3632000000000004</v>
      </c>
      <c r="F43" s="11"/>
      <c r="G43" s="10">
        <v>5.0215999999999994</v>
      </c>
      <c r="H43" s="10">
        <v>2.8260000000000001</v>
      </c>
      <c r="I43" s="6"/>
      <c r="J43" s="13">
        <v>7.4681000000000001E-3</v>
      </c>
      <c r="K43" s="13">
        <v>0.47915000000000002</v>
      </c>
      <c r="L43" s="6"/>
      <c r="M43" s="14">
        <v>1.6584000000000002E-2</v>
      </c>
      <c r="N43" s="14">
        <v>3.5539999999999999E-3</v>
      </c>
      <c r="Q43" s="16"/>
      <c r="R43" s="16"/>
    </row>
    <row r="44" spans="2:22" x14ac:dyDescent="0.25">
      <c r="B44" s="6">
        <v>5</v>
      </c>
      <c r="C44" s="9" t="s">
        <v>45</v>
      </c>
      <c r="D44" s="20">
        <v>0</v>
      </c>
      <c r="E44" s="20">
        <v>0</v>
      </c>
      <c r="F44" s="20"/>
      <c r="G44" s="10">
        <v>3.3777000000000001E-2</v>
      </c>
      <c r="H44" s="20">
        <v>0</v>
      </c>
      <c r="I44" s="11"/>
      <c r="J44" s="13">
        <v>2.6982999999999998E-3</v>
      </c>
      <c r="K44" s="17">
        <v>1</v>
      </c>
      <c r="L44" s="12"/>
      <c r="M44" s="14">
        <v>3.3776999999999999E-4</v>
      </c>
      <c r="N44" s="29">
        <v>0</v>
      </c>
      <c r="Q44" s="16"/>
      <c r="R44" s="16"/>
    </row>
    <row r="45" spans="2:22" x14ac:dyDescent="0.25">
      <c r="B45" s="6">
        <v>6</v>
      </c>
      <c r="C45" s="9" t="s">
        <v>46</v>
      </c>
      <c r="D45" s="20">
        <v>0</v>
      </c>
      <c r="E45" s="20">
        <v>0</v>
      </c>
      <c r="F45" s="20"/>
      <c r="G45" s="20">
        <v>6.9999999999999999E-4</v>
      </c>
      <c r="H45" s="20">
        <v>0</v>
      </c>
      <c r="I45" s="11"/>
      <c r="J45" s="13">
        <v>0.1573</v>
      </c>
      <c r="K45" s="13">
        <v>0.91786999999999996</v>
      </c>
      <c r="L45" s="12"/>
      <c r="M45" s="17">
        <v>0</v>
      </c>
      <c r="N45" s="17">
        <v>0</v>
      </c>
      <c r="Q45" s="16"/>
      <c r="R45" s="16"/>
    </row>
    <row r="46" spans="2:22" x14ac:dyDescent="0.25">
      <c r="B46" s="6">
        <v>7</v>
      </c>
      <c r="C46" s="9" t="s">
        <v>47</v>
      </c>
      <c r="D46" s="10">
        <v>3.4752999999999998</v>
      </c>
      <c r="E46" s="10">
        <v>3.4752999999999998</v>
      </c>
      <c r="F46" s="11"/>
      <c r="G46" s="10">
        <v>5.7383999999999995</v>
      </c>
      <c r="H46" s="10">
        <v>2.3961000000000001</v>
      </c>
      <c r="I46" s="6"/>
      <c r="J46" s="17">
        <v>3.4342999999999998E-4</v>
      </c>
      <c r="K46" s="13">
        <v>0.11516999999999999</v>
      </c>
      <c r="L46" s="6"/>
      <c r="M46" s="14">
        <v>2.2630999999999998E-2</v>
      </c>
      <c r="N46" s="14">
        <v>1.2E-4</v>
      </c>
      <c r="Q46" s="16"/>
      <c r="R46" s="16"/>
    </row>
    <row r="47" spans="2:22" x14ac:dyDescent="0.25">
      <c r="B47" s="6">
        <v>8</v>
      </c>
      <c r="C47" s="9" t="s">
        <v>48</v>
      </c>
      <c r="D47" s="10">
        <v>4.26</v>
      </c>
      <c r="E47" s="10">
        <v>4.26</v>
      </c>
      <c r="F47" s="11"/>
      <c r="G47" s="10">
        <v>9.3338000000000001</v>
      </c>
      <c r="H47" s="10">
        <v>4.3273000000000001</v>
      </c>
      <c r="I47" s="6"/>
      <c r="J47" s="12" t="s">
        <v>8</v>
      </c>
      <c r="K47" s="13">
        <v>0.93955999999999995</v>
      </c>
      <c r="L47" s="12"/>
      <c r="M47" s="14">
        <v>5.0736999999999997E-2</v>
      </c>
      <c r="N47" s="14">
        <v>1.867E-3</v>
      </c>
      <c r="Q47" s="16"/>
      <c r="R47" s="16"/>
    </row>
    <row r="48" spans="2:22" x14ac:dyDescent="0.25">
      <c r="B48" s="6">
        <v>9</v>
      </c>
      <c r="C48" s="9" t="s">
        <v>49</v>
      </c>
      <c r="D48" s="10">
        <v>0.22420000000000001</v>
      </c>
      <c r="E48" s="10">
        <v>0.22420000000000001</v>
      </c>
      <c r="F48" s="11"/>
      <c r="G48" s="10">
        <v>0.32275999999999999</v>
      </c>
      <c r="H48" s="10">
        <v>0.11299999999999999</v>
      </c>
      <c r="I48" s="6"/>
      <c r="J48" s="13">
        <v>0.54366999999999999</v>
      </c>
      <c r="K48" s="13">
        <v>0.56862000000000001</v>
      </c>
      <c r="L48" s="6"/>
      <c r="M48" s="14">
        <v>9.8547000000000001E-4</v>
      </c>
      <c r="N48" s="14">
        <v>1.1739999999999999E-3</v>
      </c>
      <c r="Q48" s="16"/>
      <c r="R48" s="16"/>
    </row>
    <row r="49" spans="2:18" x14ac:dyDescent="0.25">
      <c r="B49" s="6">
        <v>10</v>
      </c>
      <c r="C49" s="9" t="s">
        <v>50</v>
      </c>
      <c r="D49" s="10">
        <v>0.11210000000000001</v>
      </c>
      <c r="E49" s="10">
        <v>0.11210000000000001</v>
      </c>
      <c r="F49" s="11"/>
      <c r="G49" s="10">
        <v>1.3098000000000001</v>
      </c>
      <c r="H49" s="10">
        <v>0.2525</v>
      </c>
      <c r="I49" s="6"/>
      <c r="J49" s="12" t="s">
        <v>8</v>
      </c>
      <c r="K49" s="13">
        <v>0.4874</v>
      </c>
      <c r="L49" s="12"/>
      <c r="M49" s="14">
        <v>1.1977E-2</v>
      </c>
      <c r="N49" s="14">
        <v>3.614E-4</v>
      </c>
      <c r="Q49" s="16"/>
      <c r="R49" s="16"/>
    </row>
    <row r="50" spans="2:18" x14ac:dyDescent="0.25">
      <c r="B50" s="6">
        <v>11</v>
      </c>
      <c r="C50" s="9" t="s">
        <v>51</v>
      </c>
      <c r="D50" s="10">
        <v>0.5605</v>
      </c>
      <c r="E50" s="10">
        <v>0.5605</v>
      </c>
      <c r="F50" s="11"/>
      <c r="G50" s="10">
        <v>0.22517999999999999</v>
      </c>
      <c r="H50" s="10">
        <v>0.33631999999999995</v>
      </c>
      <c r="I50" s="6"/>
      <c r="J50" s="13">
        <v>0.18323999999999999</v>
      </c>
      <c r="K50" s="13">
        <v>0.47949999999999998</v>
      </c>
      <c r="L50" s="6"/>
      <c r="M50" s="14">
        <v>3.3536E-3</v>
      </c>
      <c r="N50" s="17">
        <v>0</v>
      </c>
      <c r="Q50" s="16"/>
      <c r="R50" s="16"/>
    </row>
    <row r="51" spans="2:18" x14ac:dyDescent="0.25">
      <c r="B51" s="6">
        <v>12</v>
      </c>
      <c r="C51" s="9" t="s">
        <v>52</v>
      </c>
      <c r="D51" s="10">
        <v>0.67264999999999997</v>
      </c>
      <c r="E51" s="10">
        <v>0.67264999999999997</v>
      </c>
      <c r="F51" s="11"/>
      <c r="G51" s="10">
        <v>0.19516</v>
      </c>
      <c r="H51" s="10">
        <v>0.22539999999999999</v>
      </c>
      <c r="I51" s="6"/>
      <c r="J51" s="13">
        <v>8.3032999999999996E-2</v>
      </c>
      <c r="K51" s="13">
        <v>0.1585</v>
      </c>
      <c r="L51" s="6"/>
      <c r="M51" s="14">
        <v>4.7749000000000003E-3</v>
      </c>
      <c r="N51" s="17">
        <v>0</v>
      </c>
      <c r="Q51" s="16"/>
      <c r="R51" s="16"/>
    </row>
    <row r="52" spans="2:18" x14ac:dyDescent="0.25">
      <c r="B52" s="6">
        <v>13</v>
      </c>
      <c r="C52" s="9" t="s">
        <v>53</v>
      </c>
      <c r="D52" s="10">
        <v>2.69</v>
      </c>
      <c r="E52" s="10">
        <v>2.69</v>
      </c>
      <c r="F52" s="11"/>
      <c r="G52" s="10">
        <v>3.4752999999999998</v>
      </c>
      <c r="H52" s="10">
        <v>1.5740000000000001</v>
      </c>
      <c r="I52" s="6"/>
      <c r="J52" s="13">
        <v>0.15662999999999999</v>
      </c>
      <c r="K52" s="13">
        <v>7.8389E-2</v>
      </c>
      <c r="L52" s="6"/>
      <c r="M52" s="14">
        <v>7.8473999999999992E-3</v>
      </c>
      <c r="N52" s="14">
        <v>2.1083000000000001E-4</v>
      </c>
      <c r="Q52" s="16"/>
      <c r="R52" s="16"/>
    </row>
    <row r="53" spans="2:18" x14ac:dyDescent="0.25">
      <c r="B53" s="6">
        <v>14</v>
      </c>
      <c r="C53" s="9" t="s">
        <v>54</v>
      </c>
      <c r="D53" s="10">
        <v>0.44799999999999995</v>
      </c>
      <c r="E53" s="10">
        <v>0.44799999999999995</v>
      </c>
      <c r="F53" s="11"/>
      <c r="G53" s="10">
        <v>3.9182000000000001</v>
      </c>
      <c r="H53" s="10">
        <v>0.34854000000000002</v>
      </c>
      <c r="I53" s="6"/>
      <c r="J53" s="12" t="s">
        <v>8</v>
      </c>
      <c r="K53" s="13">
        <v>0.73829999999999996</v>
      </c>
      <c r="L53" s="12"/>
      <c r="M53" s="14">
        <v>3.4698E-2</v>
      </c>
      <c r="N53" s="14">
        <v>5.4199999999999995E-4</v>
      </c>
      <c r="Q53" s="16"/>
      <c r="R53" s="16"/>
    </row>
    <row r="54" spans="2:18" x14ac:dyDescent="0.25">
      <c r="B54" s="6">
        <v>15</v>
      </c>
      <c r="C54" s="9" t="s">
        <v>55</v>
      </c>
      <c r="D54" s="12" t="s">
        <v>11</v>
      </c>
      <c r="E54" s="12" t="s">
        <v>11</v>
      </c>
      <c r="F54" s="11"/>
      <c r="G54" s="12" t="s">
        <v>11</v>
      </c>
      <c r="H54" s="12" t="s">
        <v>11</v>
      </c>
      <c r="I54" s="6"/>
      <c r="J54" s="12" t="s">
        <v>11</v>
      </c>
      <c r="K54" s="12" t="s">
        <v>11</v>
      </c>
      <c r="L54" s="12"/>
      <c r="M54" s="12" t="s">
        <v>11</v>
      </c>
      <c r="N54" s="12" t="s">
        <v>11</v>
      </c>
      <c r="Q54" s="16"/>
      <c r="R54" s="16"/>
    </row>
    <row r="55" spans="2:18" x14ac:dyDescent="0.25">
      <c r="B55" s="6">
        <v>16</v>
      </c>
      <c r="C55" s="9" t="s">
        <v>56</v>
      </c>
      <c r="D55" s="10">
        <v>0.44840000000000002</v>
      </c>
      <c r="E55" s="10">
        <v>0.44840000000000002</v>
      </c>
      <c r="F55" s="11"/>
      <c r="G55" s="10">
        <v>5.2843</v>
      </c>
      <c r="H55" s="10">
        <v>1.165</v>
      </c>
      <c r="I55" s="6"/>
      <c r="J55" s="12" t="s">
        <v>8</v>
      </c>
      <c r="K55" s="13">
        <v>8.3059999999999995E-2</v>
      </c>
      <c r="L55" s="12"/>
      <c r="M55" s="14">
        <v>4.8358999999999999E-2</v>
      </c>
      <c r="N55" s="14">
        <v>3.6141999999999999E-4</v>
      </c>
      <c r="Q55" s="16"/>
      <c r="R55" s="16"/>
    </row>
    <row r="56" spans="2:18" x14ac:dyDescent="0.25">
      <c r="B56" s="6">
        <v>17</v>
      </c>
      <c r="C56" s="9" t="s">
        <v>57</v>
      </c>
      <c r="D56" s="10">
        <v>2.4660000000000002</v>
      </c>
      <c r="E56" s="10">
        <v>2.4660000000000002</v>
      </c>
      <c r="F56" s="11"/>
      <c r="G56" s="10">
        <v>3.1413000000000002</v>
      </c>
      <c r="H56" s="10">
        <v>3.1399999999999997</v>
      </c>
      <c r="I56" s="6"/>
      <c r="J56" s="13">
        <v>0.20355999999999999</v>
      </c>
      <c r="K56" s="13">
        <v>0.38379999999999997</v>
      </c>
      <c r="L56" s="6"/>
      <c r="M56" s="14">
        <v>6.7492999999999997E-3</v>
      </c>
      <c r="N56" s="14">
        <v>3.614E-4</v>
      </c>
      <c r="Q56" s="16"/>
      <c r="R56" s="16"/>
    </row>
    <row r="57" spans="2:18" x14ac:dyDescent="0.25">
      <c r="B57" s="6">
        <v>18</v>
      </c>
      <c r="C57" s="9" t="s">
        <v>58</v>
      </c>
      <c r="D57" s="10">
        <v>0.56054000000000004</v>
      </c>
      <c r="E57" s="10">
        <v>0.56054000000000004</v>
      </c>
      <c r="F57" s="11"/>
      <c r="G57" s="10">
        <v>0.51041000000000003</v>
      </c>
      <c r="H57" s="10">
        <v>0.84200000000000008</v>
      </c>
      <c r="I57" s="6"/>
      <c r="J57" s="13">
        <v>0.84355000000000002</v>
      </c>
      <c r="K57" s="13">
        <v>0.47724</v>
      </c>
      <c r="L57" s="6"/>
      <c r="M57" s="14">
        <v>5.0122999999999997E-4</v>
      </c>
      <c r="N57" s="14">
        <v>1.204E-4</v>
      </c>
      <c r="Q57" s="16"/>
      <c r="R57" s="16"/>
    </row>
    <row r="58" spans="2:18" x14ac:dyDescent="0.25">
      <c r="B58" s="6">
        <v>19</v>
      </c>
      <c r="C58" s="9" t="s">
        <v>59</v>
      </c>
      <c r="D58" s="10">
        <v>7.1748999999999992</v>
      </c>
      <c r="E58" s="10">
        <v>7.1748999999999992</v>
      </c>
      <c r="F58" s="11"/>
      <c r="G58" s="10">
        <v>12.438000000000001</v>
      </c>
      <c r="H58" s="10">
        <v>6.81</v>
      </c>
      <c r="I58" s="6"/>
      <c r="J58" s="12" t="s">
        <v>8</v>
      </c>
      <c r="K58" s="13">
        <v>0.73677999999999999</v>
      </c>
      <c r="L58" s="12"/>
      <c r="M58" s="14">
        <v>5.2627E-2</v>
      </c>
      <c r="N58" s="14">
        <v>2.6202999999999999E-3</v>
      </c>
      <c r="Q58" s="16"/>
      <c r="R58" s="16"/>
    </row>
    <row r="59" spans="2:18" x14ac:dyDescent="0.25">
      <c r="B59" s="6">
        <v>20</v>
      </c>
      <c r="C59" s="9" t="s">
        <v>60</v>
      </c>
      <c r="D59" s="10">
        <v>0.44843</v>
      </c>
      <c r="E59" s="10">
        <v>0.44843</v>
      </c>
      <c r="F59" s="11"/>
      <c r="G59" s="10">
        <v>0.13886000000000001</v>
      </c>
      <c r="H59" s="10">
        <v>0.23356000000000002</v>
      </c>
      <c r="I59" s="6"/>
      <c r="J59" s="13">
        <v>0.16919999999999999</v>
      </c>
      <c r="K59" s="13">
        <v>0.43709999999999999</v>
      </c>
      <c r="L59" s="6"/>
      <c r="M59" s="14">
        <v>3.0950000000000001E-3</v>
      </c>
      <c r="N59" s="17">
        <v>0</v>
      </c>
      <c r="Q59" s="16"/>
      <c r="R59" s="16"/>
    </row>
    <row r="60" spans="2:18" x14ac:dyDescent="0.25">
      <c r="B60" s="6">
        <v>21</v>
      </c>
      <c r="C60" s="9" t="s">
        <v>61</v>
      </c>
      <c r="D60" s="10">
        <v>9.8655000000000008</v>
      </c>
      <c r="E60" s="10">
        <v>9.8655000000000008</v>
      </c>
      <c r="F60" s="11"/>
      <c r="G60" s="10">
        <v>8.9510000000000005</v>
      </c>
      <c r="H60" s="10">
        <v>9.9195000000000011</v>
      </c>
      <c r="I60" s="6"/>
      <c r="J60" s="13">
        <v>0.36747000000000002</v>
      </c>
      <c r="K60" s="13">
        <v>0.96392999999999995</v>
      </c>
      <c r="L60" s="6"/>
      <c r="M60" s="14">
        <v>9.1444999999999999E-3</v>
      </c>
      <c r="N60" s="14">
        <v>6.6261E-4</v>
      </c>
      <c r="Q60" s="16"/>
      <c r="R60" s="16"/>
    </row>
    <row r="61" spans="2:18" x14ac:dyDescent="0.25">
      <c r="B61" s="6">
        <v>22</v>
      </c>
      <c r="C61" s="9" t="s">
        <v>62</v>
      </c>
      <c r="D61" s="10">
        <v>6.0537999999999998</v>
      </c>
      <c r="E61" s="10">
        <v>6.0537999999999998</v>
      </c>
      <c r="F61" s="11"/>
      <c r="G61" s="10">
        <v>8.7783999999999995</v>
      </c>
      <c r="H61" s="10">
        <v>7.6414</v>
      </c>
      <c r="I61" s="6"/>
      <c r="J61" s="12" t="s">
        <v>8</v>
      </c>
      <c r="K61" s="13">
        <v>0.16119</v>
      </c>
      <c r="L61" s="12"/>
      <c r="M61" s="14">
        <v>2.7245999999999999E-2</v>
      </c>
      <c r="N61" s="14">
        <v>3.3129999999999998E-4</v>
      </c>
      <c r="Q61" s="16"/>
      <c r="R61" s="16"/>
    </row>
    <row r="62" spans="2:18" x14ac:dyDescent="0.25">
      <c r="B62" s="6">
        <v>23</v>
      </c>
      <c r="C62" s="9" t="s">
        <v>63</v>
      </c>
      <c r="D62" s="10">
        <v>1.345</v>
      </c>
      <c r="E62" s="10">
        <v>1.345</v>
      </c>
      <c r="F62" s="11"/>
      <c r="G62" s="10">
        <v>4.4097999999999997</v>
      </c>
      <c r="H62" s="10">
        <v>0.7248</v>
      </c>
      <c r="I62" s="6"/>
      <c r="J62" s="12" t="s">
        <v>8</v>
      </c>
      <c r="K62" s="13">
        <v>0.19524</v>
      </c>
      <c r="L62" s="12"/>
      <c r="M62" s="14">
        <v>3.0644999999999999E-2</v>
      </c>
      <c r="N62" s="14">
        <v>4.819E-4</v>
      </c>
      <c r="Q62" s="16"/>
      <c r="R62" s="16"/>
    </row>
    <row r="63" spans="2:18" x14ac:dyDescent="0.25">
      <c r="B63" s="6">
        <v>24</v>
      </c>
      <c r="C63" s="9" t="s">
        <v>64</v>
      </c>
      <c r="D63" s="10">
        <v>0.22422000000000003</v>
      </c>
      <c r="E63" s="10">
        <v>0.22422000000000003</v>
      </c>
      <c r="F63" s="11"/>
      <c r="G63" s="10">
        <v>0.41283999999999998</v>
      </c>
      <c r="H63" s="10">
        <v>0.44799999999999995</v>
      </c>
      <c r="I63" s="6"/>
      <c r="J63" s="13">
        <v>0.2482</v>
      </c>
      <c r="K63" s="13">
        <v>0.41426000000000002</v>
      </c>
      <c r="L63" s="6"/>
      <c r="M63" s="14">
        <v>1.8860000000000001E-3</v>
      </c>
      <c r="N63" s="17">
        <v>0</v>
      </c>
      <c r="Q63" s="16"/>
      <c r="R63" s="16"/>
    </row>
    <row r="64" spans="2:18" x14ac:dyDescent="0.25">
      <c r="B64" s="6">
        <v>25</v>
      </c>
      <c r="C64" s="9" t="s">
        <v>65</v>
      </c>
      <c r="D64" s="10">
        <v>19.955000000000002</v>
      </c>
      <c r="E64" s="10">
        <v>19.955000000000002</v>
      </c>
      <c r="F64" s="11"/>
      <c r="G64" s="10">
        <v>24.135999999999999</v>
      </c>
      <c r="H64" s="10">
        <v>21.25</v>
      </c>
      <c r="I64" s="6"/>
      <c r="J64" s="13">
        <v>2.2430000000000002E-3</v>
      </c>
      <c r="K64" s="13">
        <v>0.39634000000000003</v>
      </c>
      <c r="L64" s="6"/>
      <c r="M64" s="14">
        <v>4.1806999999999997E-2</v>
      </c>
      <c r="N64" s="14">
        <v>9.4874E-3</v>
      </c>
      <c r="Q64" s="16"/>
      <c r="R64" s="16"/>
    </row>
    <row r="65" spans="2:18" x14ac:dyDescent="0.25">
      <c r="B65" s="6">
        <v>26</v>
      </c>
      <c r="C65" s="9" t="s">
        <v>66</v>
      </c>
      <c r="D65" s="10">
        <v>3.5874000000000001</v>
      </c>
      <c r="E65" s="10">
        <v>3.5874000000000001</v>
      </c>
      <c r="F65" s="11"/>
      <c r="G65" s="10">
        <v>4.7514000000000003</v>
      </c>
      <c r="H65" s="10">
        <v>3.95</v>
      </c>
      <c r="I65" s="6"/>
      <c r="J65" s="13">
        <v>6.7777000000000004E-2</v>
      </c>
      <c r="K65" s="13">
        <v>0.66300000000000003</v>
      </c>
      <c r="L65" s="6"/>
      <c r="M65" s="14">
        <v>1.1639E-2</v>
      </c>
      <c r="N65" s="14">
        <v>8.1300000000000003E-4</v>
      </c>
      <c r="Q65" s="16"/>
      <c r="R65" s="16"/>
    </row>
    <row r="66" spans="2:18" x14ac:dyDescent="0.25">
      <c r="B66" s="6">
        <v>27</v>
      </c>
      <c r="C66" s="9" t="s">
        <v>39</v>
      </c>
      <c r="D66" s="10">
        <v>5.6054000000000004</v>
      </c>
      <c r="E66" s="10">
        <v>5.6054000000000004</v>
      </c>
      <c r="F66" s="6"/>
      <c r="G66" s="10">
        <v>6.6429</v>
      </c>
      <c r="H66" s="10">
        <v>6.125</v>
      </c>
      <c r="I66" s="6"/>
      <c r="J66" s="13">
        <v>0.18690999999999999</v>
      </c>
      <c r="K66" s="13">
        <v>0.6099</v>
      </c>
      <c r="L66" s="6"/>
      <c r="M66" s="14">
        <v>1.0375000000000001E-2</v>
      </c>
      <c r="N66" s="17">
        <v>0</v>
      </c>
      <c r="Q66" s="16"/>
      <c r="R66" s="16"/>
    </row>
    <row r="67" spans="2:18" x14ac:dyDescent="0.25">
      <c r="B67" s="6">
        <v>28</v>
      </c>
      <c r="C67" s="9" t="s">
        <v>67</v>
      </c>
      <c r="D67" s="10">
        <v>0.89685999999999999</v>
      </c>
      <c r="E67" s="10">
        <v>0.89172000000000007</v>
      </c>
      <c r="F67" s="11"/>
      <c r="G67" s="10">
        <v>2.9986999999999999</v>
      </c>
      <c r="H67" s="10">
        <v>1.0718000000000001</v>
      </c>
      <c r="I67" s="6"/>
      <c r="J67" s="12" t="s">
        <v>8</v>
      </c>
      <c r="K67" s="13">
        <v>0.70969000000000004</v>
      </c>
      <c r="L67" s="12"/>
      <c r="M67" s="14">
        <v>2.1017999999999998E-2</v>
      </c>
      <c r="N67" s="14">
        <v>2.4000000000000001E-4</v>
      </c>
      <c r="Q67" s="16"/>
      <c r="R67" s="16"/>
    </row>
    <row r="68" spans="2:18" x14ac:dyDescent="0.25">
      <c r="B68" s="6">
        <v>29</v>
      </c>
      <c r="C68" s="9" t="s">
        <v>68</v>
      </c>
      <c r="D68" s="10">
        <v>0.11211000000000002</v>
      </c>
      <c r="E68" s="10">
        <v>0.11211000000000002</v>
      </c>
      <c r="F68" s="11"/>
      <c r="G68" s="10">
        <v>7.8813999999999995E-2</v>
      </c>
      <c r="H68" s="10">
        <v>0.11210000000000001</v>
      </c>
      <c r="I68" s="6"/>
      <c r="J68" s="13">
        <v>0.76917000000000002</v>
      </c>
      <c r="K68" s="17">
        <v>1</v>
      </c>
      <c r="L68" s="6"/>
      <c r="M68" s="14">
        <v>3.3E-4</v>
      </c>
      <c r="N68" s="17">
        <v>0</v>
      </c>
      <c r="Q68" s="16"/>
      <c r="R68" s="16"/>
    </row>
    <row r="69" spans="2:18" x14ac:dyDescent="0.25">
      <c r="B69" s="6">
        <v>30</v>
      </c>
      <c r="C69" s="9" t="s">
        <v>69</v>
      </c>
      <c r="D69" s="10">
        <v>2.3543000000000003</v>
      </c>
      <c r="E69" s="10">
        <v>2.3543000000000003</v>
      </c>
      <c r="F69" s="11"/>
      <c r="G69" s="10">
        <v>3.6254</v>
      </c>
      <c r="H69" s="10">
        <v>2.0369999999999999</v>
      </c>
      <c r="I69" s="6"/>
      <c r="J69" s="13">
        <v>1.4808E-2</v>
      </c>
      <c r="K69" s="13">
        <v>0.65200000000000002</v>
      </c>
      <c r="L69" s="6"/>
      <c r="M69" s="14">
        <v>1.2711999999999999E-2</v>
      </c>
      <c r="N69" s="14">
        <v>1.8370000000000001E-3</v>
      </c>
      <c r="Q69" s="16"/>
      <c r="R69" s="16"/>
    </row>
    <row r="70" spans="2:18" x14ac:dyDescent="0.25">
      <c r="B70" s="6">
        <v>31</v>
      </c>
      <c r="C70" s="9" t="s">
        <v>70</v>
      </c>
      <c r="D70" s="20">
        <v>0</v>
      </c>
      <c r="E70" s="20">
        <v>0</v>
      </c>
      <c r="F70" s="20"/>
      <c r="G70" s="10">
        <v>3.3777000000000001E-2</v>
      </c>
      <c r="H70" s="20">
        <v>0</v>
      </c>
      <c r="I70" s="11"/>
      <c r="J70" s="13">
        <v>2.6982999999999998E-3</v>
      </c>
      <c r="K70" s="17">
        <v>1</v>
      </c>
      <c r="L70" s="12"/>
      <c r="M70" s="14">
        <v>3.3776999999999999E-4</v>
      </c>
      <c r="N70" s="17">
        <v>0</v>
      </c>
      <c r="Q70" s="16"/>
      <c r="R70" s="16"/>
    </row>
    <row r="71" spans="2:18" x14ac:dyDescent="0.25">
      <c r="B71" s="3">
        <v>32</v>
      </c>
      <c r="C71" s="21" t="s">
        <v>71</v>
      </c>
      <c r="D71" s="30" t="s">
        <v>11</v>
      </c>
      <c r="E71" s="30" t="s">
        <v>11</v>
      </c>
      <c r="F71" s="30"/>
      <c r="G71" s="30" t="s">
        <v>11</v>
      </c>
      <c r="H71" s="30" t="s">
        <v>11</v>
      </c>
      <c r="I71" s="30"/>
      <c r="J71" s="30" t="s">
        <v>11</v>
      </c>
      <c r="K71" s="30" t="s">
        <v>11</v>
      </c>
      <c r="L71" s="30"/>
      <c r="M71" s="30" t="s">
        <v>11</v>
      </c>
      <c r="N71" s="30" t="s">
        <v>11</v>
      </c>
    </row>
    <row r="72" spans="2:18" x14ac:dyDescent="0.25">
      <c r="B72" s="6"/>
      <c r="C72" s="31" t="s">
        <v>72</v>
      </c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8" x14ac:dyDescent="0.25">
      <c r="B73" s="6"/>
      <c r="C73" s="32" t="s">
        <v>73</v>
      </c>
      <c r="D73" s="28">
        <v>12.048999999999999</v>
      </c>
      <c r="E73" s="28">
        <v>12.048999999999999</v>
      </c>
      <c r="F73" s="28"/>
      <c r="G73" s="10">
        <v>25.588999999999999</v>
      </c>
      <c r="H73" s="28">
        <v>11.882999999999999</v>
      </c>
      <c r="I73" s="6"/>
      <c r="J73" s="12" t="s">
        <v>8</v>
      </c>
      <c r="K73" s="6">
        <v>0.15559999999999999</v>
      </c>
      <c r="L73" s="6"/>
      <c r="M73" s="6">
        <v>0.2089</v>
      </c>
      <c r="N73" s="6">
        <v>2.1979999999999999E-3</v>
      </c>
    </row>
    <row r="74" spans="2:18" ht="15.75" thickBot="1" x14ac:dyDescent="0.3">
      <c r="B74" s="33"/>
      <c r="C74" s="34" t="s">
        <v>74</v>
      </c>
      <c r="D74" s="35">
        <v>1102.0999999999999</v>
      </c>
      <c r="E74" s="35">
        <v>1102.0999999999999</v>
      </c>
      <c r="F74" s="35"/>
      <c r="G74" s="36">
        <v>3315.5</v>
      </c>
      <c r="H74" s="35">
        <v>1106.2</v>
      </c>
      <c r="I74" s="33"/>
      <c r="J74" s="37" t="s">
        <v>8</v>
      </c>
      <c r="K74" s="33">
        <v>0.996</v>
      </c>
      <c r="L74" s="33"/>
      <c r="M74" s="33">
        <v>0.38929999999999998</v>
      </c>
      <c r="N74" s="33">
        <v>2.3999999999999998E-3</v>
      </c>
    </row>
    <row r="75" spans="2:18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8" ht="17.25" x14ac:dyDescent="0.25">
      <c r="B76" s="6"/>
      <c r="C76" s="65" t="s">
        <v>120</v>
      </c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</row>
    <row r="77" spans="2:18" ht="17.25" x14ac:dyDescent="0.25">
      <c r="B77" s="6"/>
      <c r="C77" s="63" t="s">
        <v>106</v>
      </c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</row>
  </sheetData>
  <mergeCells count="6">
    <mergeCell ref="C77:N77"/>
    <mergeCell ref="D5:E5"/>
    <mergeCell ref="G5:H5"/>
    <mergeCell ref="J5:K5"/>
    <mergeCell ref="M5:N5"/>
    <mergeCell ref="C76:N7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8"/>
  <sheetViews>
    <sheetView workbookViewId="0"/>
  </sheetViews>
  <sheetFormatPr baseColWidth="10" defaultRowHeight="15" x14ac:dyDescent="0.25"/>
  <cols>
    <col min="2" max="2" width="22.42578125" customWidth="1"/>
    <col min="3" max="3" width="7.140625" customWidth="1"/>
    <col min="4" max="4" width="7.42578125" customWidth="1"/>
    <col min="5" max="5" width="6.5703125" customWidth="1"/>
    <col min="6" max="6" width="2" customWidth="1"/>
    <col min="7" max="7" width="7.140625" customWidth="1"/>
    <col min="8" max="8" width="7.42578125" customWidth="1"/>
    <col min="9" max="9" width="6.42578125" customWidth="1"/>
    <col min="10" max="10" width="2" customWidth="1"/>
    <col min="11" max="11" width="7.140625" customWidth="1"/>
    <col min="12" max="12" width="7.42578125" customWidth="1"/>
    <col min="13" max="13" width="6.28515625" customWidth="1"/>
    <col min="14" max="14" width="2" customWidth="1"/>
    <col min="15" max="15" width="7.140625" customWidth="1"/>
    <col min="16" max="16" width="7.42578125" customWidth="1"/>
    <col min="17" max="17" width="6.28515625" customWidth="1"/>
  </cols>
  <sheetData>
    <row r="1" spans="2:17" x14ac:dyDescent="0.25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2:17" x14ac:dyDescent="0.25">
      <c r="B2" s="61" t="s">
        <v>118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</row>
    <row r="3" spans="2:17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2:17" x14ac:dyDescent="0.25">
      <c r="B4" s="1"/>
      <c r="C4" s="67" t="s">
        <v>109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</row>
    <row r="5" spans="2:17" x14ac:dyDescent="0.25">
      <c r="B5" s="3"/>
      <c r="C5" s="68" t="s">
        <v>110</v>
      </c>
      <c r="D5" s="68"/>
      <c r="E5" s="68"/>
      <c r="F5" s="55"/>
      <c r="G5" s="68" t="s">
        <v>111</v>
      </c>
      <c r="H5" s="68"/>
      <c r="I5" s="68"/>
      <c r="J5" s="56"/>
      <c r="K5" s="68" t="s">
        <v>112</v>
      </c>
      <c r="L5" s="68"/>
      <c r="M5" s="68"/>
      <c r="N5" s="56"/>
      <c r="O5" s="68" t="s">
        <v>113</v>
      </c>
      <c r="P5" s="68"/>
      <c r="Q5" s="68"/>
    </row>
    <row r="6" spans="2:17" ht="17.25" x14ac:dyDescent="0.25">
      <c r="B6" s="6"/>
      <c r="C6" s="8" t="s">
        <v>114</v>
      </c>
      <c r="D6" s="8" t="s">
        <v>115</v>
      </c>
      <c r="E6" s="8" t="s">
        <v>116</v>
      </c>
      <c r="F6" s="8"/>
      <c r="G6" s="8" t="s">
        <v>114</v>
      </c>
      <c r="H6" s="8" t="s">
        <v>115</v>
      </c>
      <c r="I6" s="8" t="s">
        <v>116</v>
      </c>
      <c r="J6" s="8"/>
      <c r="K6" s="8" t="s">
        <v>114</v>
      </c>
      <c r="L6" s="8" t="s">
        <v>115</v>
      </c>
      <c r="M6" s="8" t="s">
        <v>116</v>
      </c>
      <c r="N6" s="8"/>
      <c r="O6" s="8" t="s">
        <v>114</v>
      </c>
      <c r="P6" s="8" t="s">
        <v>115</v>
      </c>
      <c r="Q6" s="8" t="s">
        <v>116</v>
      </c>
    </row>
    <row r="7" spans="2:17" x14ac:dyDescent="0.25">
      <c r="B7" s="7" t="s">
        <v>83</v>
      </c>
      <c r="C7" s="29">
        <v>3170.0189127514086</v>
      </c>
      <c r="D7" s="29">
        <v>859.37899130798587</v>
      </c>
      <c r="E7" s="29">
        <f>C7-D7</f>
        <v>2310.6399214434227</v>
      </c>
      <c r="F7" s="29"/>
      <c r="G7" s="29">
        <v>2152.9752347392746</v>
      </c>
      <c r="H7" s="29">
        <v>570.84904407884619</v>
      </c>
      <c r="I7" s="29">
        <f>G7-H7</f>
        <v>1582.1261906604284</v>
      </c>
      <c r="J7" s="29"/>
      <c r="K7" s="29">
        <v>3102.161104200582</v>
      </c>
      <c r="L7" s="29">
        <v>707.65014148059322</v>
      </c>
      <c r="M7" s="29">
        <f>K7-L7</f>
        <v>2394.510962719989</v>
      </c>
      <c r="N7" s="29"/>
      <c r="O7" s="29">
        <v>3078.3977732763669</v>
      </c>
      <c r="P7" s="29">
        <v>1102.5315021056344</v>
      </c>
      <c r="Q7" s="29">
        <f>O7-P7</f>
        <v>1975.8662711707325</v>
      </c>
    </row>
    <row r="8" spans="2:17" x14ac:dyDescent="0.25">
      <c r="B8" s="7" t="s">
        <v>91</v>
      </c>
      <c r="C8" s="29">
        <v>210.52286226460075</v>
      </c>
      <c r="D8" s="29">
        <v>199.25995999700672</v>
      </c>
      <c r="E8" s="29">
        <f>C8-D8</f>
        <v>11.262902267594029</v>
      </c>
      <c r="F8" s="29"/>
      <c r="G8" s="29">
        <v>262.09818669493393</v>
      </c>
      <c r="H8" s="29">
        <v>204.87827040824865</v>
      </c>
      <c r="I8" s="29">
        <f t="shared" ref="I8:I9" si="0">G8-H8</f>
        <v>57.219916286685276</v>
      </c>
      <c r="J8" s="29"/>
      <c r="K8" s="29">
        <v>523.016352968908</v>
      </c>
      <c r="L8" s="29">
        <v>206.09949732488317</v>
      </c>
      <c r="M8" s="29">
        <f t="shared" ref="M8:M9" si="1">K8-L8</f>
        <v>316.91685564402485</v>
      </c>
      <c r="N8" s="29"/>
      <c r="O8" s="29">
        <v>452.04076994765683</v>
      </c>
      <c r="P8" s="29">
        <v>219.12022393915322</v>
      </c>
      <c r="Q8" s="29">
        <f t="shared" ref="Q8:Q9" si="2">O8-P8</f>
        <v>232.92054600850361</v>
      </c>
    </row>
    <row r="9" spans="2:17" x14ac:dyDescent="0.25">
      <c r="B9" s="7" t="s">
        <v>96</v>
      </c>
      <c r="C9" s="29">
        <v>3380.5417750277543</v>
      </c>
      <c r="D9" s="29">
        <v>1058.6389513086376</v>
      </c>
      <c r="E9" s="29">
        <f>C9-D9</f>
        <v>2321.9028237191169</v>
      </c>
      <c r="F9" s="29"/>
      <c r="G9" s="29">
        <v>2415.0734214459949</v>
      </c>
      <c r="H9" s="29">
        <v>775.72731448970274</v>
      </c>
      <c r="I9" s="29">
        <f t="shared" si="0"/>
        <v>1639.3461069562923</v>
      </c>
      <c r="J9" s="29"/>
      <c r="K9" s="29">
        <v>3625.177457178107</v>
      </c>
      <c r="L9" s="29">
        <v>913.74963880902544</v>
      </c>
      <c r="M9" s="29">
        <f t="shared" si="1"/>
        <v>2711.4278183690817</v>
      </c>
      <c r="N9" s="29"/>
      <c r="O9" s="29">
        <v>3530.4385432332588</v>
      </c>
      <c r="P9" s="29">
        <v>1321.6517260496225</v>
      </c>
      <c r="Q9" s="29">
        <f t="shared" si="2"/>
        <v>2208.7868171836362</v>
      </c>
    </row>
    <row r="10" spans="2:17" ht="9.75" customHeight="1" x14ac:dyDescent="0.25">
      <c r="B10" s="7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</row>
    <row r="11" spans="2:17" x14ac:dyDescent="0.25">
      <c r="B11" s="7"/>
      <c r="C11" s="66" t="s">
        <v>117</v>
      </c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</row>
    <row r="12" spans="2:17" ht="4.5" customHeight="1" x14ac:dyDescent="0.25">
      <c r="B12" s="40"/>
      <c r="C12" s="4"/>
      <c r="D12" s="4"/>
      <c r="E12" s="4"/>
      <c r="F12" s="56"/>
      <c r="G12" s="4"/>
      <c r="H12" s="4"/>
      <c r="I12" s="4"/>
      <c r="J12" s="56"/>
      <c r="K12" s="4"/>
      <c r="L12" s="4"/>
      <c r="M12" s="4"/>
      <c r="N12" s="56"/>
      <c r="O12" s="4"/>
      <c r="P12" s="4"/>
      <c r="Q12" s="4"/>
    </row>
    <row r="13" spans="2:17" x14ac:dyDescent="0.25">
      <c r="B13" s="7" t="s">
        <v>83</v>
      </c>
      <c r="C13" s="29">
        <v>3165.9646150044664</v>
      </c>
      <c r="D13" s="29">
        <v>849.82426420898923</v>
      </c>
      <c r="E13" s="29">
        <f t="shared" ref="E13:E16" si="3">C13-D13</f>
        <v>2316.1403507954774</v>
      </c>
      <c r="F13" s="29"/>
      <c r="G13" s="29">
        <v>2243.3398370962764</v>
      </c>
      <c r="H13" s="29">
        <v>600.29346592213415</v>
      </c>
      <c r="I13" s="29">
        <f t="shared" ref="I13:I16" si="4">G13-H13</f>
        <v>1643.0463711741422</v>
      </c>
      <c r="J13" s="29"/>
      <c r="K13" s="29">
        <v>3241.2484162818932</v>
      </c>
      <c r="L13" s="29">
        <v>760.01565227099218</v>
      </c>
      <c r="M13" s="29">
        <f t="shared" ref="M13:M16" si="5">K13-L13</f>
        <v>2481.2327640109011</v>
      </c>
      <c r="N13" s="29"/>
      <c r="O13" s="29">
        <v>3200.0363791648688</v>
      </c>
      <c r="P13" s="29">
        <v>1169.955094297281</v>
      </c>
      <c r="Q13" s="29">
        <f t="shared" ref="Q13:Q16" si="6">O13-P13</f>
        <v>2030.0812848675878</v>
      </c>
    </row>
    <row r="14" spans="2:17" x14ac:dyDescent="0.25">
      <c r="B14" s="7" t="s">
        <v>91</v>
      </c>
      <c r="C14" s="29">
        <v>9343.2724622872811</v>
      </c>
      <c r="D14" s="29">
        <v>210.55183494985792</v>
      </c>
      <c r="E14" s="29">
        <f t="shared" si="3"/>
        <v>9132.7206273374231</v>
      </c>
      <c r="F14" s="29"/>
      <c r="G14" s="29">
        <v>7200.9327425831898</v>
      </c>
      <c r="H14" s="29">
        <v>219.91492498914985</v>
      </c>
      <c r="I14" s="29">
        <f t="shared" si="4"/>
        <v>6981.01781759404</v>
      </c>
      <c r="J14" s="29"/>
      <c r="K14" s="29">
        <v>6513.8167646126722</v>
      </c>
      <c r="L14" s="29">
        <v>255.94549234095555</v>
      </c>
      <c r="M14" s="29">
        <f t="shared" si="5"/>
        <v>6257.8712722717164</v>
      </c>
      <c r="N14" s="29"/>
      <c r="O14" s="29">
        <v>6523.4391947693584</v>
      </c>
      <c r="P14" s="29">
        <v>804.0596774580282</v>
      </c>
      <c r="Q14" s="29">
        <f t="shared" si="6"/>
        <v>5719.3795173113303</v>
      </c>
    </row>
    <row r="15" spans="2:17" x14ac:dyDescent="0.25">
      <c r="B15" s="7" t="s">
        <v>95</v>
      </c>
      <c r="C15" s="29">
        <v>0</v>
      </c>
      <c r="D15" s="29">
        <v>0</v>
      </c>
      <c r="E15" s="29">
        <f t="shared" si="3"/>
        <v>0</v>
      </c>
      <c r="F15" s="29"/>
      <c r="G15" s="57">
        <v>19907.215505215696</v>
      </c>
      <c r="H15" s="29">
        <v>895.25598542178363</v>
      </c>
      <c r="I15" s="57">
        <f t="shared" si="4"/>
        <v>19011.959519793912</v>
      </c>
      <c r="J15" s="29"/>
      <c r="K15" s="29">
        <v>7852.3329504226558</v>
      </c>
      <c r="L15" s="29">
        <v>1445.1468454222872</v>
      </c>
      <c r="M15" s="29">
        <f t="shared" si="5"/>
        <v>6407.1861050003681</v>
      </c>
      <c r="N15" s="29"/>
      <c r="O15" s="29">
        <v>8149.8705793286363</v>
      </c>
      <c r="P15" s="29">
        <v>1690.5702100219175</v>
      </c>
      <c r="Q15" s="29">
        <f t="shared" si="6"/>
        <v>6459.3003693067185</v>
      </c>
    </row>
    <row r="16" spans="2:17" ht="15.75" thickBot="1" x14ac:dyDescent="0.3">
      <c r="B16" s="58" t="s">
        <v>96</v>
      </c>
      <c r="C16" s="59">
        <v>12509.237077290922</v>
      </c>
      <c r="D16" s="53">
        <v>1060.3760991616073</v>
      </c>
      <c r="E16" s="59">
        <f t="shared" si="3"/>
        <v>11448.860978129314</v>
      </c>
      <c r="F16" s="53"/>
      <c r="G16" s="59">
        <v>29351.488084899913</v>
      </c>
      <c r="H16" s="53">
        <v>1715.4643763366232</v>
      </c>
      <c r="I16" s="59">
        <f t="shared" si="4"/>
        <v>27636.023708563291</v>
      </c>
      <c r="J16" s="53"/>
      <c r="K16" s="59">
        <v>17607.398131301336</v>
      </c>
      <c r="L16" s="53">
        <v>2461.1079900370182</v>
      </c>
      <c r="M16" s="59">
        <f t="shared" si="5"/>
        <v>15146.290141264317</v>
      </c>
      <c r="N16" s="53"/>
      <c r="O16" s="59">
        <v>17873.346153222312</v>
      </c>
      <c r="P16" s="53">
        <v>3664.5849817788871</v>
      </c>
      <c r="Q16" s="59">
        <f t="shared" si="6"/>
        <v>14208.761171443424</v>
      </c>
    </row>
    <row r="17" spans="2:17" x14ac:dyDescent="0.25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2:17" ht="17.25" x14ac:dyDescent="0.25">
      <c r="B18" s="62" t="s">
        <v>119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</sheetData>
  <mergeCells count="6">
    <mergeCell ref="C11:Q11"/>
    <mergeCell ref="C4:Q4"/>
    <mergeCell ref="C5:E5"/>
    <mergeCell ref="G5:I5"/>
    <mergeCell ref="K5:M5"/>
    <mergeCell ref="O5:Q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R33"/>
  <sheetViews>
    <sheetView topLeftCell="C1" workbookViewId="0">
      <selection activeCell="C1" sqref="C1"/>
    </sheetView>
  </sheetViews>
  <sheetFormatPr baseColWidth="10" defaultRowHeight="15" x14ac:dyDescent="0.25"/>
  <cols>
    <col min="4" max="4" width="29.7109375" customWidth="1"/>
    <col min="5" max="6" width="6.42578125" customWidth="1"/>
    <col min="7" max="7" width="2.42578125" customWidth="1"/>
    <col min="8" max="9" width="6.42578125" customWidth="1"/>
    <col min="10" max="10" width="2.42578125" customWidth="1"/>
    <col min="11" max="12" width="6.42578125" customWidth="1"/>
    <col min="13" max="13" width="2.42578125" customWidth="1"/>
    <col min="14" max="15" width="6.42578125" customWidth="1"/>
    <col min="16" max="16" width="2.42578125" customWidth="1"/>
    <col min="17" max="18" width="6.42578125" customWidth="1"/>
  </cols>
  <sheetData>
    <row r="1" spans="4:18" x14ac:dyDescent="0.25"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4:18" x14ac:dyDescent="0.25"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4:18" ht="31.5" customHeight="1" x14ac:dyDescent="0.25">
      <c r="D3" s="69" t="s">
        <v>107</v>
      </c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</row>
    <row r="4" spans="4:18" x14ac:dyDescent="0.25">
      <c r="D4" s="6"/>
      <c r="E4" s="38"/>
      <c r="F4" s="38"/>
      <c r="G4" s="38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4:18" x14ac:dyDescent="0.25"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4:18" x14ac:dyDescent="0.25">
      <c r="D6" s="1"/>
      <c r="E6" s="70" t="s">
        <v>75</v>
      </c>
      <c r="F6" s="70"/>
      <c r="G6" s="39"/>
      <c r="H6" s="70" t="s">
        <v>76</v>
      </c>
      <c r="I6" s="70"/>
      <c r="J6" s="39"/>
      <c r="K6" s="70" t="s">
        <v>77</v>
      </c>
      <c r="L6" s="70"/>
      <c r="M6" s="39"/>
      <c r="N6" s="70" t="s">
        <v>78</v>
      </c>
      <c r="O6" s="70"/>
      <c r="P6" s="39"/>
      <c r="Q6" s="70" t="s">
        <v>79</v>
      </c>
      <c r="R6" s="70"/>
    </row>
    <row r="7" spans="4:18" x14ac:dyDescent="0.25">
      <c r="D7" s="40" t="s">
        <v>80</v>
      </c>
      <c r="E7" s="41" t="s">
        <v>81</v>
      </c>
      <c r="F7" s="41" t="s">
        <v>82</v>
      </c>
      <c r="G7" s="42"/>
      <c r="H7" s="41" t="s">
        <v>81</v>
      </c>
      <c r="I7" s="41" t="s">
        <v>82</v>
      </c>
      <c r="J7" s="42"/>
      <c r="K7" s="41" t="s">
        <v>81</v>
      </c>
      <c r="L7" s="41" t="s">
        <v>82</v>
      </c>
      <c r="M7" s="42"/>
      <c r="N7" s="41" t="s">
        <v>81</v>
      </c>
      <c r="O7" s="41" t="s">
        <v>82</v>
      </c>
      <c r="P7" s="42"/>
      <c r="Q7" s="41" t="s">
        <v>81</v>
      </c>
      <c r="R7" s="41" t="s">
        <v>82</v>
      </c>
    </row>
    <row r="8" spans="4:18" x14ac:dyDescent="0.25">
      <c r="D8" s="43" t="s">
        <v>83</v>
      </c>
      <c r="E8" s="29">
        <v>0</v>
      </c>
      <c r="F8" s="29">
        <v>0</v>
      </c>
      <c r="G8" s="29"/>
      <c r="H8" s="29">
        <v>0</v>
      </c>
      <c r="I8" s="29">
        <v>0</v>
      </c>
      <c r="J8" s="29"/>
      <c r="K8" s="29">
        <v>0</v>
      </c>
      <c r="L8" s="29">
        <v>0</v>
      </c>
      <c r="M8" s="29"/>
      <c r="N8" s="29">
        <v>0</v>
      </c>
      <c r="O8" s="29">
        <v>0</v>
      </c>
      <c r="P8" s="29"/>
      <c r="Q8" s="29">
        <v>0</v>
      </c>
      <c r="R8" s="29">
        <v>0</v>
      </c>
    </row>
    <row r="9" spans="4:18" x14ac:dyDescent="0.25">
      <c r="D9" s="44" t="s">
        <v>84</v>
      </c>
      <c r="E9" s="29">
        <v>0</v>
      </c>
      <c r="F9" s="29">
        <v>0</v>
      </c>
      <c r="G9" s="29"/>
      <c r="H9" s="29">
        <v>0</v>
      </c>
      <c r="I9" s="29">
        <v>0</v>
      </c>
      <c r="J9" s="29"/>
      <c r="K9" s="29">
        <v>0</v>
      </c>
      <c r="L9" s="29">
        <v>0</v>
      </c>
      <c r="M9" s="29"/>
      <c r="N9" s="29">
        <v>0</v>
      </c>
      <c r="O9" s="29">
        <v>0</v>
      </c>
      <c r="P9" s="29"/>
      <c r="Q9" s="29">
        <v>0</v>
      </c>
      <c r="R9" s="29">
        <v>0</v>
      </c>
    </row>
    <row r="10" spans="4:18" x14ac:dyDescent="0.25">
      <c r="D10" s="44" t="s">
        <v>85</v>
      </c>
      <c r="E10" s="29">
        <v>0</v>
      </c>
      <c r="F10" s="29">
        <v>0</v>
      </c>
      <c r="G10" s="29"/>
      <c r="H10" s="29">
        <v>0</v>
      </c>
      <c r="I10" s="29">
        <v>0</v>
      </c>
      <c r="J10" s="29"/>
      <c r="K10" s="29">
        <v>0</v>
      </c>
      <c r="L10" s="29">
        <v>0</v>
      </c>
      <c r="M10" s="29"/>
      <c r="N10" s="29">
        <v>0</v>
      </c>
      <c r="O10" s="29">
        <v>0</v>
      </c>
      <c r="P10" s="29"/>
      <c r="Q10" s="29">
        <v>0</v>
      </c>
      <c r="R10" s="29">
        <v>0</v>
      </c>
    </row>
    <row r="11" spans="4:18" x14ac:dyDescent="0.25">
      <c r="D11" s="44" t="s">
        <v>86</v>
      </c>
      <c r="E11" s="29">
        <v>0</v>
      </c>
      <c r="F11" s="29">
        <v>0</v>
      </c>
      <c r="G11" s="29"/>
      <c r="H11" s="29">
        <v>0</v>
      </c>
      <c r="I11" s="29">
        <v>0</v>
      </c>
      <c r="J11" s="29"/>
      <c r="K11" s="29">
        <v>0</v>
      </c>
      <c r="L11" s="29">
        <v>0</v>
      </c>
      <c r="M11" s="29"/>
      <c r="N11" s="29">
        <v>0</v>
      </c>
      <c r="O11" s="29">
        <v>0</v>
      </c>
      <c r="P11" s="29"/>
      <c r="Q11" s="29">
        <v>0</v>
      </c>
      <c r="R11" s="29">
        <v>0</v>
      </c>
    </row>
    <row r="12" spans="4:18" x14ac:dyDescent="0.25">
      <c r="D12" s="44" t="s">
        <v>87</v>
      </c>
      <c r="E12" s="29">
        <v>0</v>
      </c>
      <c r="F12" s="29">
        <v>0</v>
      </c>
      <c r="G12" s="29"/>
      <c r="H12" s="29">
        <v>0</v>
      </c>
      <c r="I12" s="29">
        <v>0</v>
      </c>
      <c r="J12" s="29"/>
      <c r="K12" s="29">
        <v>0</v>
      </c>
      <c r="L12" s="29">
        <v>0</v>
      </c>
      <c r="M12" s="29"/>
      <c r="N12" s="29">
        <v>0</v>
      </c>
      <c r="O12" s="29">
        <v>1</v>
      </c>
      <c r="P12" s="29"/>
      <c r="Q12" s="29">
        <v>0</v>
      </c>
      <c r="R12" s="29">
        <v>1</v>
      </c>
    </row>
    <row r="13" spans="4:18" ht="15" customHeight="1" x14ac:dyDescent="0.25">
      <c r="D13" s="44" t="s">
        <v>88</v>
      </c>
      <c r="E13" s="29">
        <v>0</v>
      </c>
      <c r="F13" s="29">
        <v>0</v>
      </c>
      <c r="G13" s="29"/>
      <c r="H13" s="29">
        <v>0</v>
      </c>
      <c r="I13" s="29">
        <v>0</v>
      </c>
      <c r="J13" s="29"/>
      <c r="K13" s="29">
        <v>0</v>
      </c>
      <c r="L13" s="29">
        <v>0</v>
      </c>
      <c r="M13" s="29"/>
      <c r="N13" s="29">
        <v>0</v>
      </c>
      <c r="O13" s="29">
        <v>0</v>
      </c>
      <c r="P13" s="29"/>
      <c r="Q13" s="29">
        <v>0</v>
      </c>
      <c r="R13" s="29">
        <v>0</v>
      </c>
    </row>
    <row r="14" spans="4:18" x14ac:dyDescent="0.25">
      <c r="D14" s="44" t="s">
        <v>89</v>
      </c>
      <c r="E14" s="29">
        <v>0</v>
      </c>
      <c r="F14" s="29">
        <v>0</v>
      </c>
      <c r="G14" s="29"/>
      <c r="H14" s="29">
        <v>0</v>
      </c>
      <c r="I14" s="29">
        <v>0</v>
      </c>
      <c r="J14" s="29"/>
      <c r="K14" s="29">
        <v>0</v>
      </c>
      <c r="L14" s="29">
        <v>0</v>
      </c>
      <c r="M14" s="29"/>
      <c r="N14" s="29">
        <v>0</v>
      </c>
      <c r="O14" s="29">
        <v>0</v>
      </c>
      <c r="P14" s="29"/>
      <c r="Q14" s="29">
        <v>0</v>
      </c>
      <c r="R14" s="29">
        <v>0</v>
      </c>
    </row>
    <row r="15" spans="4:18" ht="15.75" customHeight="1" x14ac:dyDescent="0.25">
      <c r="D15" s="44" t="s">
        <v>90</v>
      </c>
      <c r="E15" s="13">
        <v>5.4399999999999997E-2</v>
      </c>
      <c r="F15" s="13">
        <v>5.4399999999999997E-2</v>
      </c>
      <c r="G15" s="13"/>
      <c r="H15" s="45">
        <v>2.4799999999999999E-2</v>
      </c>
      <c r="I15" s="45">
        <v>9.5200000000000007E-2</v>
      </c>
      <c r="J15" s="45"/>
      <c r="K15" s="45">
        <v>1.17E-2</v>
      </c>
      <c r="L15" s="45">
        <v>0.12839999999999999</v>
      </c>
      <c r="M15" s="45"/>
      <c r="N15" s="45">
        <v>5.5999999999999999E-3</v>
      </c>
      <c r="O15" s="45">
        <v>0.1552</v>
      </c>
      <c r="P15" s="45"/>
      <c r="Q15" s="45">
        <v>2.7000000000000001E-3</v>
      </c>
      <c r="R15" s="45">
        <v>0.17730000000000001</v>
      </c>
    </row>
    <row r="16" spans="4:18" x14ac:dyDescent="0.25">
      <c r="D16" s="43" t="s">
        <v>91</v>
      </c>
      <c r="E16" s="29">
        <v>0</v>
      </c>
      <c r="F16" s="29">
        <v>0</v>
      </c>
      <c r="G16" s="29"/>
      <c r="H16" s="29">
        <v>0</v>
      </c>
      <c r="I16" s="29">
        <v>0</v>
      </c>
      <c r="J16" s="29"/>
      <c r="K16" s="29">
        <v>0</v>
      </c>
      <c r="L16" s="29">
        <v>0</v>
      </c>
      <c r="M16" s="29"/>
      <c r="N16" s="29">
        <v>0</v>
      </c>
      <c r="O16" s="29">
        <v>0</v>
      </c>
      <c r="P16" s="29"/>
      <c r="Q16" s="29">
        <v>0</v>
      </c>
      <c r="R16" s="29">
        <v>0</v>
      </c>
    </row>
    <row r="17" spans="4:18" x14ac:dyDescent="0.25">
      <c r="D17" s="46" t="s">
        <v>92</v>
      </c>
      <c r="E17" s="29">
        <v>0</v>
      </c>
      <c r="F17" s="29">
        <v>0</v>
      </c>
      <c r="G17" s="29"/>
      <c r="H17" s="29">
        <v>0</v>
      </c>
      <c r="I17" s="29">
        <v>0</v>
      </c>
      <c r="J17" s="29"/>
      <c r="K17" s="29">
        <v>0</v>
      </c>
      <c r="L17" s="29">
        <v>0</v>
      </c>
      <c r="M17" s="29"/>
      <c r="N17" s="29">
        <v>0</v>
      </c>
      <c r="O17" s="29">
        <v>0</v>
      </c>
      <c r="P17" s="29"/>
      <c r="Q17" s="29">
        <v>0</v>
      </c>
      <c r="R17" s="29">
        <v>0</v>
      </c>
    </row>
    <row r="18" spans="4:18" x14ac:dyDescent="0.25">
      <c r="D18" s="46" t="s">
        <v>93</v>
      </c>
      <c r="E18" s="29">
        <v>0</v>
      </c>
      <c r="F18" s="29">
        <v>0</v>
      </c>
      <c r="G18" s="29"/>
      <c r="H18" s="29">
        <v>0</v>
      </c>
      <c r="I18" s="29">
        <v>0</v>
      </c>
      <c r="J18" s="29"/>
      <c r="K18" s="29">
        <v>0</v>
      </c>
      <c r="L18" s="29">
        <v>0</v>
      </c>
      <c r="M18" s="29"/>
      <c r="N18" s="29">
        <v>0</v>
      </c>
      <c r="O18" s="45">
        <v>0.1575</v>
      </c>
      <c r="P18" s="45"/>
      <c r="Q18" s="45">
        <v>0</v>
      </c>
      <c r="R18" s="45">
        <v>0.99209999999999998</v>
      </c>
    </row>
    <row r="19" spans="4:18" x14ac:dyDescent="0.25">
      <c r="D19" s="46" t="s">
        <v>94</v>
      </c>
      <c r="E19" s="29">
        <v>0</v>
      </c>
      <c r="F19" s="29">
        <v>0</v>
      </c>
      <c r="G19" s="29"/>
      <c r="H19" s="29">
        <v>0</v>
      </c>
      <c r="I19" s="29">
        <v>0</v>
      </c>
      <c r="J19" s="29"/>
      <c r="K19" s="29">
        <v>0</v>
      </c>
      <c r="L19" s="29">
        <v>0</v>
      </c>
      <c r="M19" s="29"/>
      <c r="N19" s="29">
        <v>0</v>
      </c>
      <c r="O19" s="29">
        <v>0</v>
      </c>
      <c r="P19" s="29"/>
      <c r="Q19" s="29">
        <v>0</v>
      </c>
      <c r="R19" s="29">
        <v>0</v>
      </c>
    </row>
    <row r="20" spans="4:18" x14ac:dyDescent="0.25">
      <c r="D20" s="43" t="s">
        <v>95</v>
      </c>
      <c r="E20" s="29">
        <v>0</v>
      </c>
      <c r="F20" s="29">
        <v>0</v>
      </c>
      <c r="G20" s="29"/>
      <c r="H20" s="29">
        <v>0</v>
      </c>
      <c r="I20" s="29">
        <v>0</v>
      </c>
      <c r="J20" s="17"/>
      <c r="K20" s="29">
        <v>0</v>
      </c>
      <c r="L20" s="29">
        <v>0</v>
      </c>
      <c r="M20" s="17"/>
      <c r="N20" s="29">
        <v>0</v>
      </c>
      <c r="O20" s="29">
        <v>0</v>
      </c>
      <c r="P20" s="29"/>
      <c r="Q20" s="29">
        <v>0</v>
      </c>
      <c r="R20" s="29">
        <v>0</v>
      </c>
    </row>
    <row r="21" spans="4:18" ht="6" customHeight="1" x14ac:dyDescent="0.25">
      <c r="D21" s="6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</row>
    <row r="22" spans="4:18" x14ac:dyDescent="0.25">
      <c r="D22" s="43" t="s">
        <v>96</v>
      </c>
      <c r="E22" s="29">
        <v>0</v>
      </c>
      <c r="F22" s="29">
        <v>0</v>
      </c>
      <c r="G22" s="29"/>
      <c r="H22" s="29">
        <v>0</v>
      </c>
      <c r="I22" s="29">
        <v>0</v>
      </c>
      <c r="J22" s="29"/>
      <c r="K22" s="29">
        <v>0</v>
      </c>
      <c r="L22" s="29">
        <v>0</v>
      </c>
      <c r="M22" s="29"/>
      <c r="N22" s="29">
        <v>0</v>
      </c>
      <c r="O22" s="29">
        <v>0</v>
      </c>
      <c r="P22" s="29"/>
      <c r="Q22" s="29">
        <v>0</v>
      </c>
      <c r="R22" s="29">
        <v>0</v>
      </c>
    </row>
    <row r="23" spans="4:18" ht="6" customHeight="1" x14ac:dyDescent="0.25"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4:18" x14ac:dyDescent="0.25">
      <c r="D24" s="47" t="s">
        <v>97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4:18" x14ac:dyDescent="0.25">
      <c r="D25" s="48" t="s">
        <v>98</v>
      </c>
      <c r="E25" s="49">
        <v>0</v>
      </c>
      <c r="F25" s="49">
        <v>0</v>
      </c>
      <c r="G25" s="49"/>
      <c r="H25" s="49">
        <v>0</v>
      </c>
      <c r="I25" s="49">
        <v>0</v>
      </c>
      <c r="J25" s="49"/>
      <c r="K25" s="49">
        <v>0</v>
      </c>
      <c r="L25" s="50">
        <v>0.99919999999999998</v>
      </c>
      <c r="M25" s="50"/>
      <c r="N25" s="49">
        <v>0</v>
      </c>
      <c r="O25" s="49">
        <v>1</v>
      </c>
      <c r="P25" s="49"/>
      <c r="Q25" s="49">
        <v>0</v>
      </c>
      <c r="R25" s="49">
        <v>1</v>
      </c>
    </row>
    <row r="26" spans="4:18" x14ac:dyDescent="0.25">
      <c r="D26" s="46" t="s">
        <v>99</v>
      </c>
      <c r="E26" s="29">
        <v>0</v>
      </c>
      <c r="F26" s="29">
        <v>0</v>
      </c>
      <c r="G26" s="29"/>
      <c r="H26" s="29">
        <v>0</v>
      </c>
      <c r="I26" s="29">
        <v>0</v>
      </c>
      <c r="J26" s="29"/>
      <c r="K26" s="29">
        <v>0</v>
      </c>
      <c r="L26" s="29">
        <v>0</v>
      </c>
      <c r="M26" s="29"/>
      <c r="N26" s="29">
        <v>0</v>
      </c>
      <c r="O26" s="29">
        <v>0</v>
      </c>
      <c r="P26" s="29"/>
      <c r="Q26" s="29">
        <v>0</v>
      </c>
      <c r="R26" s="29">
        <v>0</v>
      </c>
    </row>
    <row r="27" spans="4:18" x14ac:dyDescent="0.25">
      <c r="D27" s="46" t="s">
        <v>100</v>
      </c>
      <c r="E27" s="29">
        <v>0</v>
      </c>
      <c r="F27" s="29">
        <v>0</v>
      </c>
      <c r="G27" s="29"/>
      <c r="H27" s="29">
        <v>0</v>
      </c>
      <c r="I27" s="29">
        <v>0</v>
      </c>
      <c r="J27" s="29"/>
      <c r="K27" s="29">
        <v>0</v>
      </c>
      <c r="L27" s="29">
        <v>0</v>
      </c>
      <c r="M27" s="29"/>
      <c r="N27" s="29">
        <v>0</v>
      </c>
      <c r="O27" s="29">
        <v>0</v>
      </c>
      <c r="P27" s="29"/>
      <c r="Q27" s="29">
        <v>0</v>
      </c>
      <c r="R27" s="29">
        <v>0</v>
      </c>
    </row>
    <row r="28" spans="4:18" x14ac:dyDescent="0.25">
      <c r="D28" s="46" t="s">
        <v>101</v>
      </c>
      <c r="E28" s="29">
        <v>0</v>
      </c>
      <c r="F28" s="29">
        <v>0</v>
      </c>
      <c r="G28" s="29"/>
      <c r="H28" s="29">
        <v>0</v>
      </c>
      <c r="I28" s="29">
        <v>0</v>
      </c>
      <c r="J28" s="29"/>
      <c r="K28" s="29">
        <v>0</v>
      </c>
      <c r="L28" s="29">
        <v>0</v>
      </c>
      <c r="M28" s="29"/>
      <c r="N28" s="29">
        <v>0</v>
      </c>
      <c r="O28" s="29">
        <v>0</v>
      </c>
      <c r="P28" s="29"/>
      <c r="Q28" s="29">
        <v>0</v>
      </c>
      <c r="R28" s="29">
        <v>0</v>
      </c>
    </row>
    <row r="29" spans="4:18" x14ac:dyDescent="0.25">
      <c r="D29" s="46" t="s">
        <v>102</v>
      </c>
      <c r="E29" s="29">
        <v>0</v>
      </c>
      <c r="F29" s="29">
        <v>0</v>
      </c>
      <c r="G29" s="29"/>
      <c r="H29" s="29">
        <v>0</v>
      </c>
      <c r="I29" s="29">
        <v>0</v>
      </c>
      <c r="J29" s="29"/>
      <c r="K29" s="29">
        <v>0</v>
      </c>
      <c r="L29" s="29">
        <v>0</v>
      </c>
      <c r="M29" s="29"/>
      <c r="N29" s="29">
        <v>0</v>
      </c>
      <c r="O29" s="29">
        <v>1</v>
      </c>
      <c r="P29" s="29"/>
      <c r="Q29" s="29">
        <v>0</v>
      </c>
      <c r="R29" s="29">
        <v>1</v>
      </c>
    </row>
    <row r="30" spans="4:18" s="51" customFormat="1" x14ac:dyDescent="0.25">
      <c r="D30" s="48" t="s">
        <v>103</v>
      </c>
      <c r="E30" s="49">
        <v>0</v>
      </c>
      <c r="F30" s="49">
        <v>0</v>
      </c>
      <c r="G30" s="49"/>
      <c r="H30" s="49">
        <v>0</v>
      </c>
      <c r="I30" s="49">
        <v>0</v>
      </c>
      <c r="J30" s="49"/>
      <c r="K30" s="49">
        <v>0</v>
      </c>
      <c r="L30" s="49">
        <v>1</v>
      </c>
      <c r="M30" s="49"/>
      <c r="N30" s="49">
        <v>0</v>
      </c>
      <c r="O30" s="49">
        <v>1</v>
      </c>
      <c r="P30" s="49"/>
      <c r="Q30" s="49">
        <v>0</v>
      </c>
      <c r="R30" s="49">
        <v>1</v>
      </c>
    </row>
    <row r="31" spans="4:18" ht="15.75" thickBot="1" x14ac:dyDescent="0.3">
      <c r="D31" s="52" t="s">
        <v>104</v>
      </c>
      <c r="E31" s="53">
        <v>0</v>
      </c>
      <c r="F31" s="53">
        <v>0</v>
      </c>
      <c r="G31" s="53"/>
      <c r="H31" s="53">
        <v>0</v>
      </c>
      <c r="I31" s="53">
        <v>0</v>
      </c>
      <c r="J31" s="53"/>
      <c r="K31" s="53">
        <v>0</v>
      </c>
      <c r="L31" s="53">
        <v>0</v>
      </c>
      <c r="M31" s="53"/>
      <c r="N31" s="53">
        <v>0</v>
      </c>
      <c r="O31" s="53">
        <v>0</v>
      </c>
      <c r="P31" s="53"/>
      <c r="Q31" s="53">
        <v>0</v>
      </c>
      <c r="R31" s="53">
        <v>0</v>
      </c>
    </row>
    <row r="32" spans="4:18" x14ac:dyDescent="0.25"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4:18" x14ac:dyDescent="0.25">
      <c r="D33" s="54" t="s">
        <v>108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</sheetData>
  <mergeCells count="6">
    <mergeCell ref="D3:R3"/>
    <mergeCell ref="E6:F6"/>
    <mergeCell ref="H6:I6"/>
    <mergeCell ref="K6:L6"/>
    <mergeCell ref="N6:O6"/>
    <mergeCell ref="Q6:R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Table A1</vt:lpstr>
      <vt:lpstr>Table A2</vt:lpstr>
      <vt:lpstr>Table A3</vt:lpstr>
    </vt:vector>
  </TitlesOfParts>
  <Company>Universitaet Hamburg - Fakultaet WiSo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Achelrod, Dmitrij</dc:creator>
  <cp:lastModifiedBy>Achelrod, Dmitrij</cp:lastModifiedBy>
  <dcterms:created xsi:type="dcterms:W3CDTF">2014-05-21T15:21:48Z</dcterms:created>
  <dcterms:modified xsi:type="dcterms:W3CDTF">2014-06-10T16:20:14Z</dcterms:modified>
</cp:coreProperties>
</file>