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80" yWindow="795" windowWidth="22650" windowHeight="120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56" i="1" l="1"/>
  <c r="D56" i="1"/>
  <c r="E56" i="1"/>
  <c r="F56" i="1"/>
  <c r="G56" i="1"/>
  <c r="H56" i="1"/>
  <c r="I56" i="1"/>
  <c r="J56" i="1"/>
  <c r="C57" i="1"/>
  <c r="D57" i="1"/>
  <c r="E57" i="1"/>
  <c r="F57" i="1"/>
  <c r="G57" i="1"/>
  <c r="H57" i="1"/>
  <c r="I57" i="1"/>
  <c r="J57" i="1"/>
  <c r="C58" i="1"/>
  <c r="D58" i="1"/>
  <c r="E58" i="1"/>
  <c r="F58" i="1"/>
  <c r="G58" i="1"/>
  <c r="H58" i="1"/>
  <c r="I58" i="1"/>
  <c r="J58" i="1"/>
  <c r="C59" i="1"/>
  <c r="D59" i="1"/>
  <c r="E59" i="1"/>
  <c r="F59" i="1"/>
  <c r="G59" i="1"/>
  <c r="H59" i="1"/>
  <c r="I59" i="1"/>
  <c r="J59" i="1"/>
  <c r="B59" i="1"/>
  <c r="B58" i="1"/>
  <c r="B57" i="1"/>
  <c r="B56" i="1"/>
</calcChain>
</file>

<file path=xl/sharedStrings.xml><?xml version="1.0" encoding="utf-8"?>
<sst xmlns="http://schemas.openxmlformats.org/spreadsheetml/2006/main" count="69" uniqueCount="68">
  <si>
    <t>Sample</t>
  </si>
  <si>
    <t>Total Reads</t>
  </si>
  <si>
    <t>Mapped Reads</t>
  </si>
  <si>
    <t>Mapped Reads %</t>
  </si>
  <si>
    <t>Q20%</t>
  </si>
  <si>
    <t>Used Reads</t>
  </si>
  <si>
    <t>Used reads %</t>
  </si>
  <si>
    <t>Mapped Reads in the Target region</t>
  </si>
  <si>
    <t>Reads in target region %</t>
  </si>
  <si>
    <t>Lu1031A</t>
  </si>
  <si>
    <t>Lu1031B</t>
  </si>
  <si>
    <t>Lu1050A</t>
  </si>
  <si>
    <t>Lu1050B</t>
  </si>
  <si>
    <t>Lu1068A</t>
  </si>
  <si>
    <t>Lu1068B</t>
  </si>
  <si>
    <t>Lu106A</t>
  </si>
  <si>
    <t>Lu106B</t>
  </si>
  <si>
    <t>Lu113A</t>
  </si>
  <si>
    <t>Lu113B</t>
  </si>
  <si>
    <t>Lu1182A</t>
  </si>
  <si>
    <t>Lu1182B</t>
  </si>
  <si>
    <t>Lu1321A</t>
  </si>
  <si>
    <t>Lu1321C</t>
  </si>
  <si>
    <t>Lu1377A</t>
  </si>
  <si>
    <t>Lu1377B</t>
  </si>
  <si>
    <t>Lu1405A</t>
  </si>
  <si>
    <t>Lu1405B</t>
  </si>
  <si>
    <t>Lu1450A</t>
  </si>
  <si>
    <t>Lu1450B</t>
  </si>
  <si>
    <t>Lu1479A</t>
  </si>
  <si>
    <t>Lu1479B</t>
  </si>
  <si>
    <t>Lu1518A</t>
  </si>
  <si>
    <t>Lu1518B</t>
  </si>
  <si>
    <t>Lu1606A</t>
  </si>
  <si>
    <t>Lu1606B</t>
  </si>
  <si>
    <t>Lu1659A</t>
  </si>
  <si>
    <t>Lu1659B</t>
  </si>
  <si>
    <t>Lu1682A</t>
  </si>
  <si>
    <t>Lu1682B</t>
  </si>
  <si>
    <t>Lu1790A</t>
  </si>
  <si>
    <t>Lu1790B</t>
  </si>
  <si>
    <t>Lu1821A</t>
  </si>
  <si>
    <t>Lu1821B</t>
  </si>
  <si>
    <t>Lu1848A</t>
  </si>
  <si>
    <t>Lu1848B</t>
  </si>
  <si>
    <t>Lu1942A</t>
  </si>
  <si>
    <t>Lu1942B</t>
  </si>
  <si>
    <t>Lu1943A</t>
  </si>
  <si>
    <t>Lu1943B</t>
  </si>
  <si>
    <t>Lu2029A</t>
  </si>
  <si>
    <t>Lu2029B</t>
  </si>
  <si>
    <t>Lu2040A</t>
  </si>
  <si>
    <t>Lu2040B</t>
  </si>
  <si>
    <t>Lu2368A</t>
  </si>
  <si>
    <t>Lu2368B</t>
  </si>
  <si>
    <t>Lu2499A</t>
  </si>
  <si>
    <t>Lu2499B</t>
  </si>
  <si>
    <t>Lu2502A</t>
  </si>
  <si>
    <t>Lu2502B</t>
  </si>
  <si>
    <t>Lu346A</t>
  </si>
  <si>
    <t>Lu346B</t>
  </si>
  <si>
    <t>Lu587A</t>
  </si>
  <si>
    <t>Lu587B</t>
  </si>
  <si>
    <t>Mean</t>
  </si>
  <si>
    <t>Median</t>
  </si>
  <si>
    <t>Min</t>
  </si>
  <si>
    <t>Max</t>
  </si>
  <si>
    <t>Average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</si>
</sst>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topLeftCell="A37" workbookViewId="0">
      <selection activeCell="M6" sqref="M6"/>
    </sheetView>
  </sheetViews>
  <sheetFormatPr defaultRowHeight="15" x14ac:dyDescent="0.25"/>
  <cols>
    <col min="2" max="2" width="10.85546875" bestFit="1" customWidth="1"/>
    <col min="3" max="3" width="19" bestFit="1" customWidth="1"/>
    <col min="4" max="4" width="14.5703125" customWidth="1"/>
    <col min="5" max="5" width="20.28515625" customWidth="1"/>
    <col min="6" max="6" width="14.28515625" customWidth="1"/>
    <col min="7" max="7" width="16.28515625" customWidth="1"/>
    <col min="8" max="8" width="14.5703125" customWidth="1"/>
    <col min="9" max="9" width="16.42578125" customWidth="1"/>
  </cols>
  <sheetData>
    <row r="1" spans="1:11" x14ac:dyDescent="0.25">
      <c r="A1" s="1" t="s">
        <v>0</v>
      </c>
      <c r="B1" t="s">
        <v>1</v>
      </c>
      <c r="C1" t="s">
        <v>2</v>
      </c>
      <c r="D1" s="1" t="s">
        <v>3</v>
      </c>
      <c r="E1" t="s">
        <v>2</v>
      </c>
      <c r="F1" s="1" t="s">
        <v>4</v>
      </c>
      <c r="G1" t="s">
        <v>5</v>
      </c>
      <c r="H1" s="1" t="s">
        <v>6</v>
      </c>
      <c r="I1" t="s">
        <v>7</v>
      </c>
      <c r="J1" s="1" t="s">
        <v>8</v>
      </c>
      <c r="K1" t="s">
        <v>67</v>
      </c>
    </row>
    <row r="2" spans="1:11" x14ac:dyDescent="0.25">
      <c r="A2" t="s">
        <v>9</v>
      </c>
      <c r="B2">
        <v>161714764</v>
      </c>
      <c r="C2" s="2">
        <v>157015688</v>
      </c>
      <c r="D2" s="3">
        <v>0.97099999999999997</v>
      </c>
      <c r="E2" s="2">
        <v>143609184</v>
      </c>
      <c r="F2" s="3">
        <v>0.88800000000000001</v>
      </c>
      <c r="G2" s="2">
        <v>142751752</v>
      </c>
      <c r="H2" s="3">
        <v>0.88300000000000001</v>
      </c>
      <c r="I2" s="2">
        <v>61801871</v>
      </c>
      <c r="J2" s="3">
        <v>0.38200000000000001</v>
      </c>
      <c r="K2">
        <v>121.18013921568627</v>
      </c>
    </row>
    <row r="3" spans="1:11" x14ac:dyDescent="0.25">
      <c r="A3" t="s">
        <v>10</v>
      </c>
      <c r="B3">
        <v>173646556</v>
      </c>
      <c r="C3" s="2">
        <v>170748826</v>
      </c>
      <c r="D3" s="3">
        <v>0.98299999999999998</v>
      </c>
      <c r="E3" s="2">
        <v>155785652</v>
      </c>
      <c r="F3" s="3">
        <v>0.89700000000000002</v>
      </c>
      <c r="G3" s="2">
        <v>154805752</v>
      </c>
      <c r="H3" s="3">
        <v>0.89100000000000001</v>
      </c>
      <c r="I3" s="2">
        <v>70506782</v>
      </c>
      <c r="J3" s="3">
        <v>0.40600000000000003</v>
      </c>
      <c r="K3">
        <v>138.24859215686274</v>
      </c>
    </row>
    <row r="4" spans="1:11" x14ac:dyDescent="0.25">
      <c r="A4" t="s">
        <v>11</v>
      </c>
      <c r="B4">
        <v>154795258</v>
      </c>
      <c r="C4" s="2">
        <v>152322111</v>
      </c>
      <c r="D4" s="3">
        <v>0.98399999999999999</v>
      </c>
      <c r="E4" s="2">
        <v>139155129</v>
      </c>
      <c r="F4" s="3">
        <v>0.89900000000000002</v>
      </c>
      <c r="G4" s="2">
        <v>138393685</v>
      </c>
      <c r="H4" s="3">
        <v>0.89400000000000002</v>
      </c>
      <c r="I4" s="2">
        <v>58936151</v>
      </c>
      <c r="J4" s="3">
        <v>0.38100000000000001</v>
      </c>
      <c r="K4">
        <v>115.56108039215687</v>
      </c>
    </row>
    <row r="5" spans="1:11" x14ac:dyDescent="0.25">
      <c r="A5" t="s">
        <v>12</v>
      </c>
      <c r="B5">
        <v>115875968</v>
      </c>
      <c r="C5" s="2">
        <v>114107159</v>
      </c>
      <c r="D5" s="3">
        <v>0.98499999999999999</v>
      </c>
      <c r="E5" s="2">
        <v>103686293</v>
      </c>
      <c r="F5" s="3">
        <v>0.89500000000000002</v>
      </c>
      <c r="G5" s="2">
        <v>102961632</v>
      </c>
      <c r="H5" s="3">
        <v>0.88900000000000001</v>
      </c>
      <c r="I5" s="2">
        <v>44139938</v>
      </c>
      <c r="J5" s="3">
        <v>0.38100000000000001</v>
      </c>
      <c r="K5">
        <v>86.548898039215686</v>
      </c>
    </row>
    <row r="6" spans="1:11" x14ac:dyDescent="0.25">
      <c r="A6" t="s">
        <v>13</v>
      </c>
      <c r="B6">
        <v>126523178</v>
      </c>
      <c r="C6" s="2">
        <v>124594276</v>
      </c>
      <c r="D6" s="3">
        <v>0.98499999999999999</v>
      </c>
      <c r="E6" s="2">
        <v>113607150</v>
      </c>
      <c r="F6" s="3">
        <v>0.89800000000000002</v>
      </c>
      <c r="G6" s="2">
        <v>112938837</v>
      </c>
      <c r="H6" s="3">
        <v>0.89300000000000002</v>
      </c>
      <c r="I6" s="2">
        <v>54223217</v>
      </c>
      <c r="J6" s="3">
        <v>0.42899999999999999</v>
      </c>
      <c r="K6">
        <v>106.32003333333333</v>
      </c>
    </row>
    <row r="7" spans="1:11" x14ac:dyDescent="0.25">
      <c r="A7" t="s">
        <v>14</v>
      </c>
      <c r="B7">
        <v>185947144</v>
      </c>
      <c r="C7" s="2">
        <v>182823896</v>
      </c>
      <c r="D7" s="3">
        <v>0.98299999999999998</v>
      </c>
      <c r="E7" s="2">
        <v>168278121</v>
      </c>
      <c r="F7" s="3">
        <v>0.90500000000000003</v>
      </c>
      <c r="G7" s="2">
        <v>167248095</v>
      </c>
      <c r="H7" s="3">
        <v>0.89900000000000002</v>
      </c>
      <c r="I7" s="2">
        <v>69527665</v>
      </c>
      <c r="J7" s="3">
        <v>0.374</v>
      </c>
      <c r="K7">
        <v>136.32875490196079</v>
      </c>
    </row>
    <row r="8" spans="1:11" x14ac:dyDescent="0.25">
      <c r="A8" t="s">
        <v>15</v>
      </c>
      <c r="B8">
        <v>173918738</v>
      </c>
      <c r="C8" s="2">
        <v>171192863</v>
      </c>
      <c r="D8" s="3">
        <v>0.98399999999999999</v>
      </c>
      <c r="E8" s="2">
        <v>155558188</v>
      </c>
      <c r="F8" s="3">
        <v>0.89400000000000002</v>
      </c>
      <c r="G8" s="2">
        <v>154740421</v>
      </c>
      <c r="H8" s="3">
        <v>0.89</v>
      </c>
      <c r="I8" s="2">
        <v>68600295</v>
      </c>
      <c r="J8" s="3">
        <v>0.39400000000000002</v>
      </c>
      <c r="K8">
        <v>134.51038235294118</v>
      </c>
    </row>
    <row r="9" spans="1:11" x14ac:dyDescent="0.25">
      <c r="A9" t="s">
        <v>16</v>
      </c>
      <c r="B9">
        <v>151712632</v>
      </c>
      <c r="C9" s="2">
        <v>147792105</v>
      </c>
      <c r="D9" s="3">
        <v>0.97399999999999998</v>
      </c>
      <c r="E9" s="2">
        <v>134140072</v>
      </c>
      <c r="F9" s="3">
        <v>0.88400000000000001</v>
      </c>
      <c r="G9" s="2">
        <v>133314090</v>
      </c>
      <c r="H9" s="3">
        <v>0.879</v>
      </c>
      <c r="I9" s="2">
        <v>59161000</v>
      </c>
      <c r="J9" s="3">
        <v>0.39</v>
      </c>
      <c r="K9">
        <v>116.00196078431372</v>
      </c>
    </row>
    <row r="10" spans="1:11" x14ac:dyDescent="0.25">
      <c r="A10" t="s">
        <v>17</v>
      </c>
      <c r="B10">
        <v>179781276</v>
      </c>
      <c r="C10" s="2">
        <v>176993863</v>
      </c>
      <c r="D10" s="3">
        <v>0.98399999999999999</v>
      </c>
      <c r="E10" s="2">
        <v>160484034</v>
      </c>
      <c r="F10" s="3">
        <v>0.89300000000000002</v>
      </c>
      <c r="G10" s="2">
        <v>159583312</v>
      </c>
      <c r="H10" s="3">
        <v>0.88800000000000001</v>
      </c>
      <c r="I10" s="2">
        <v>73271403</v>
      </c>
      <c r="J10" s="3">
        <v>0.40799999999999997</v>
      </c>
      <c r="K10">
        <v>143.66941764705882</v>
      </c>
    </row>
    <row r="11" spans="1:11" x14ac:dyDescent="0.25">
      <c r="A11" t="s">
        <v>18</v>
      </c>
      <c r="B11">
        <v>182966866</v>
      </c>
      <c r="C11" s="2">
        <v>180003876</v>
      </c>
      <c r="D11" s="3">
        <v>0.98399999999999999</v>
      </c>
      <c r="E11" s="2">
        <v>165287961</v>
      </c>
      <c r="F11" s="3">
        <v>0.90300000000000002</v>
      </c>
      <c r="G11" s="2">
        <v>164280196</v>
      </c>
      <c r="H11" s="3">
        <v>0.89800000000000002</v>
      </c>
      <c r="I11" s="2">
        <v>69720338</v>
      </c>
      <c r="J11" s="3">
        <v>0.38100000000000001</v>
      </c>
      <c r="K11">
        <v>136.70654509803921</v>
      </c>
    </row>
    <row r="12" spans="1:11" x14ac:dyDescent="0.25">
      <c r="A12" t="s">
        <v>19</v>
      </c>
      <c r="B12">
        <v>116386882</v>
      </c>
      <c r="C12" s="2">
        <v>114835395</v>
      </c>
      <c r="D12" s="3">
        <v>0.98699999999999999</v>
      </c>
      <c r="E12" s="2">
        <v>104911761</v>
      </c>
      <c r="F12" s="3">
        <v>0.90100000000000002</v>
      </c>
      <c r="G12" s="2">
        <v>104243029</v>
      </c>
      <c r="H12" s="3">
        <v>0.89600000000000002</v>
      </c>
      <c r="I12" s="2">
        <v>48024074</v>
      </c>
      <c r="J12" s="3">
        <v>0.41299999999999998</v>
      </c>
      <c r="K12">
        <v>94.16485098039216</v>
      </c>
    </row>
    <row r="13" spans="1:11" x14ac:dyDescent="0.25">
      <c r="A13" t="s">
        <v>20</v>
      </c>
      <c r="B13">
        <v>172144858</v>
      </c>
      <c r="C13" s="2">
        <v>169844805</v>
      </c>
      <c r="D13" s="3">
        <v>0.98699999999999999</v>
      </c>
      <c r="E13" s="2">
        <v>155524600</v>
      </c>
      <c r="F13" s="3">
        <v>0.90300000000000002</v>
      </c>
      <c r="G13" s="2">
        <v>154549356</v>
      </c>
      <c r="H13" s="3">
        <v>0.89800000000000002</v>
      </c>
      <c r="I13" s="2">
        <v>67971682</v>
      </c>
      <c r="J13" s="3">
        <v>0.39500000000000002</v>
      </c>
      <c r="K13">
        <v>133.27780784313725</v>
      </c>
    </row>
    <row r="14" spans="1:11" x14ac:dyDescent="0.25">
      <c r="A14" t="s">
        <v>21</v>
      </c>
      <c r="B14">
        <v>186077540</v>
      </c>
      <c r="C14" s="2">
        <v>183014773</v>
      </c>
      <c r="D14" s="3">
        <v>0.98399999999999999</v>
      </c>
      <c r="E14" s="2">
        <v>166317819</v>
      </c>
      <c r="F14" s="3">
        <v>0.89400000000000002</v>
      </c>
      <c r="G14" s="2">
        <v>165026958</v>
      </c>
      <c r="H14" s="3">
        <v>0.88700000000000001</v>
      </c>
      <c r="I14" s="2">
        <v>72449889</v>
      </c>
      <c r="J14" s="3">
        <v>0.38900000000000001</v>
      </c>
      <c r="K14">
        <v>142.05860588235294</v>
      </c>
    </row>
    <row r="15" spans="1:11" x14ac:dyDescent="0.25">
      <c r="A15" t="s">
        <v>22</v>
      </c>
      <c r="B15">
        <v>127666382</v>
      </c>
      <c r="C15" s="2">
        <v>125944964</v>
      </c>
      <c r="D15" s="3">
        <v>0.98699999999999999</v>
      </c>
      <c r="E15" s="2">
        <v>114995825</v>
      </c>
      <c r="F15" s="3">
        <v>0.90100000000000002</v>
      </c>
      <c r="G15" s="2">
        <v>114113127</v>
      </c>
      <c r="H15" s="3">
        <v>0.89400000000000002</v>
      </c>
      <c r="I15" s="2">
        <v>52433748</v>
      </c>
      <c r="J15" s="3">
        <v>0.41099999999999998</v>
      </c>
      <c r="K15">
        <v>102.81127058823529</v>
      </c>
    </row>
    <row r="16" spans="1:11" x14ac:dyDescent="0.25">
      <c r="A16" t="s">
        <v>23</v>
      </c>
      <c r="B16">
        <v>116231834</v>
      </c>
      <c r="C16" s="2">
        <v>114147756</v>
      </c>
      <c r="D16" s="3">
        <v>0.98199999999999998</v>
      </c>
      <c r="E16" s="2">
        <v>103019270</v>
      </c>
      <c r="F16" s="3">
        <v>0.88600000000000001</v>
      </c>
      <c r="G16" s="2">
        <v>102396601</v>
      </c>
      <c r="H16" s="3">
        <v>0.88100000000000001</v>
      </c>
      <c r="I16" s="2">
        <v>55454699</v>
      </c>
      <c r="J16" s="3">
        <v>0.47699999999999998</v>
      </c>
      <c r="K16">
        <v>108.73470392156862</v>
      </c>
    </row>
    <row r="17" spans="1:11" x14ac:dyDescent="0.25">
      <c r="A17" t="s">
        <v>24</v>
      </c>
      <c r="B17">
        <v>226199078</v>
      </c>
      <c r="C17" s="2">
        <v>222208223</v>
      </c>
      <c r="D17" s="3">
        <v>0.98199999999999998</v>
      </c>
      <c r="E17" s="2">
        <v>201223014</v>
      </c>
      <c r="F17" s="3">
        <v>0.89</v>
      </c>
      <c r="G17" s="2">
        <v>199840150</v>
      </c>
      <c r="H17" s="3">
        <v>0.88300000000000001</v>
      </c>
      <c r="I17" s="2">
        <v>106825353</v>
      </c>
      <c r="J17" s="3">
        <v>0.47199999999999998</v>
      </c>
      <c r="K17">
        <v>209.46147647058822</v>
      </c>
    </row>
    <row r="18" spans="1:11" x14ac:dyDescent="0.25">
      <c r="A18" t="s">
        <v>25</v>
      </c>
      <c r="B18">
        <v>178971920</v>
      </c>
      <c r="C18" s="2">
        <v>176418606</v>
      </c>
      <c r="D18" s="3">
        <v>0.98599999999999999</v>
      </c>
      <c r="E18" s="2">
        <v>158580116</v>
      </c>
      <c r="F18" s="3">
        <v>0.88600000000000001</v>
      </c>
      <c r="G18" s="2">
        <v>157696770</v>
      </c>
      <c r="H18" s="3">
        <v>0.88100000000000001</v>
      </c>
      <c r="I18" s="2">
        <v>88875327</v>
      </c>
      <c r="J18" s="3">
        <v>0.497</v>
      </c>
      <c r="K18">
        <v>174.26534705882352</v>
      </c>
    </row>
    <row r="19" spans="1:11" x14ac:dyDescent="0.25">
      <c r="A19" t="s">
        <v>26</v>
      </c>
      <c r="B19">
        <v>207144290</v>
      </c>
      <c r="C19" s="2">
        <v>204202490</v>
      </c>
      <c r="D19" s="3">
        <v>0.98599999999999999</v>
      </c>
      <c r="E19" s="2">
        <v>184062425</v>
      </c>
      <c r="F19" s="3">
        <v>0.88900000000000001</v>
      </c>
      <c r="G19" s="2">
        <v>182965771</v>
      </c>
      <c r="H19" s="3">
        <v>0.88300000000000001</v>
      </c>
      <c r="I19" s="2">
        <v>103261869</v>
      </c>
      <c r="J19" s="3">
        <v>0.499</v>
      </c>
      <c r="K19">
        <v>202.47425294117647</v>
      </c>
    </row>
    <row r="20" spans="1:11" x14ac:dyDescent="0.25">
      <c r="A20" t="s">
        <v>27</v>
      </c>
      <c r="B20">
        <v>174132582</v>
      </c>
      <c r="C20" s="2">
        <v>171819728</v>
      </c>
      <c r="D20" s="3">
        <v>0.98699999999999999</v>
      </c>
      <c r="E20" s="2">
        <v>154961875</v>
      </c>
      <c r="F20" s="3">
        <v>0.89</v>
      </c>
      <c r="G20" s="2">
        <v>154163467</v>
      </c>
      <c r="H20" s="3">
        <v>0.88500000000000001</v>
      </c>
      <c r="I20" s="2">
        <v>84438079</v>
      </c>
      <c r="J20" s="3">
        <v>0.48499999999999999</v>
      </c>
      <c r="K20">
        <v>165.56486078431374</v>
      </c>
    </row>
    <row r="21" spans="1:11" x14ac:dyDescent="0.25">
      <c r="A21" t="s">
        <v>28</v>
      </c>
      <c r="B21">
        <v>175457956</v>
      </c>
      <c r="C21" s="2">
        <v>173023654</v>
      </c>
      <c r="D21" s="3">
        <v>0.98599999999999999</v>
      </c>
      <c r="E21" s="2">
        <v>155446964</v>
      </c>
      <c r="F21" s="3">
        <v>0.88600000000000001</v>
      </c>
      <c r="G21" s="2">
        <v>154621268</v>
      </c>
      <c r="H21" s="3">
        <v>0.88100000000000001</v>
      </c>
      <c r="I21" s="2">
        <v>88141700</v>
      </c>
      <c r="J21" s="3">
        <v>0.502</v>
      </c>
      <c r="K21">
        <v>172.82686274509803</v>
      </c>
    </row>
    <row r="22" spans="1:11" x14ac:dyDescent="0.25">
      <c r="A22" t="s">
        <v>29</v>
      </c>
      <c r="B22">
        <v>150295216</v>
      </c>
      <c r="C22" s="2">
        <v>148183459</v>
      </c>
      <c r="D22" s="3">
        <v>0.98599999999999999</v>
      </c>
      <c r="E22" s="2">
        <v>133890785</v>
      </c>
      <c r="F22" s="3">
        <v>0.89100000000000001</v>
      </c>
      <c r="G22" s="2">
        <v>133222918</v>
      </c>
      <c r="H22" s="3">
        <v>0.88600000000000001</v>
      </c>
      <c r="I22" s="2">
        <v>73085501</v>
      </c>
      <c r="J22" s="3">
        <v>0.48599999999999999</v>
      </c>
      <c r="K22">
        <v>143.30490392156864</v>
      </c>
    </row>
    <row r="23" spans="1:11" x14ac:dyDescent="0.25">
      <c r="A23" t="s">
        <v>30</v>
      </c>
      <c r="B23">
        <v>211252402</v>
      </c>
      <c r="C23" s="2">
        <v>208310100</v>
      </c>
      <c r="D23" s="3">
        <v>0.98599999999999999</v>
      </c>
      <c r="E23" s="2">
        <v>188350187</v>
      </c>
      <c r="F23" s="3">
        <v>0.89200000000000002</v>
      </c>
      <c r="G23" s="2">
        <v>187451688</v>
      </c>
      <c r="H23" s="3">
        <v>0.88700000000000001</v>
      </c>
      <c r="I23" s="2">
        <v>105083815</v>
      </c>
      <c r="J23" s="3">
        <v>0.497</v>
      </c>
      <c r="K23">
        <v>206.04669607843138</v>
      </c>
    </row>
    <row r="24" spans="1:11" x14ac:dyDescent="0.25">
      <c r="A24" t="s">
        <v>31</v>
      </c>
      <c r="B24">
        <v>166899212</v>
      </c>
      <c r="C24" s="2">
        <v>165017418</v>
      </c>
      <c r="D24" s="3">
        <v>0.98899999999999999</v>
      </c>
      <c r="E24" s="2">
        <v>148774169</v>
      </c>
      <c r="F24" s="3">
        <v>0.89100000000000001</v>
      </c>
      <c r="G24" s="2">
        <v>148088622</v>
      </c>
      <c r="H24" s="3">
        <v>0.88700000000000001</v>
      </c>
      <c r="I24" s="2">
        <v>83694594</v>
      </c>
      <c r="J24" s="3">
        <v>0.501</v>
      </c>
      <c r="K24">
        <v>164.10704705882353</v>
      </c>
    </row>
    <row r="25" spans="1:11" x14ac:dyDescent="0.25">
      <c r="A25" t="s">
        <v>32</v>
      </c>
      <c r="B25">
        <v>153962552</v>
      </c>
      <c r="C25" s="2">
        <v>152220904</v>
      </c>
      <c r="D25" s="3">
        <v>0.98899999999999999</v>
      </c>
      <c r="E25" s="2">
        <v>137433084</v>
      </c>
      <c r="F25" s="3">
        <v>0.89300000000000002</v>
      </c>
      <c r="G25" s="2">
        <v>136675819</v>
      </c>
      <c r="H25" s="3">
        <v>0.88800000000000001</v>
      </c>
      <c r="I25" s="2">
        <v>76714467</v>
      </c>
      <c r="J25" s="3">
        <v>0.498</v>
      </c>
      <c r="K25">
        <v>150.42052352941175</v>
      </c>
    </row>
    <row r="26" spans="1:11" x14ac:dyDescent="0.25">
      <c r="A26" t="s">
        <v>33</v>
      </c>
      <c r="B26">
        <v>127878182</v>
      </c>
      <c r="C26" s="2">
        <v>126026898</v>
      </c>
      <c r="D26" s="3">
        <v>0.98599999999999999</v>
      </c>
      <c r="E26" s="2">
        <v>113533963</v>
      </c>
      <c r="F26" s="3">
        <v>0.88800000000000001</v>
      </c>
      <c r="G26" s="2">
        <v>112805331</v>
      </c>
      <c r="H26" s="3">
        <v>0.88200000000000001</v>
      </c>
      <c r="I26" s="2">
        <v>64447343</v>
      </c>
      <c r="J26" s="3">
        <v>0.504</v>
      </c>
      <c r="K26">
        <v>126.36733921568627</v>
      </c>
    </row>
    <row r="27" spans="1:11" x14ac:dyDescent="0.25">
      <c r="A27" t="s">
        <v>34</v>
      </c>
      <c r="B27">
        <v>211417416</v>
      </c>
      <c r="C27" s="2">
        <v>208399361</v>
      </c>
      <c r="D27" s="3">
        <v>0.98599999999999999</v>
      </c>
      <c r="E27" s="2">
        <v>187886119</v>
      </c>
      <c r="F27" s="3">
        <v>0.88900000000000001</v>
      </c>
      <c r="G27" s="2">
        <v>186666900</v>
      </c>
      <c r="H27" s="3">
        <v>0.88300000000000001</v>
      </c>
      <c r="I27" s="2">
        <v>106335764</v>
      </c>
      <c r="J27" s="3">
        <v>0.503</v>
      </c>
      <c r="K27">
        <v>208.50149803921568</v>
      </c>
    </row>
    <row r="28" spans="1:11" x14ac:dyDescent="0.25">
      <c r="A28" t="s">
        <v>35</v>
      </c>
      <c r="B28">
        <v>143675086</v>
      </c>
      <c r="C28" s="2">
        <v>141770947</v>
      </c>
      <c r="D28" s="3">
        <v>0.98699999999999999</v>
      </c>
      <c r="E28" s="2">
        <v>127712107</v>
      </c>
      <c r="F28" s="3">
        <v>0.88900000000000001</v>
      </c>
      <c r="G28" s="2">
        <v>126881730</v>
      </c>
      <c r="H28" s="3">
        <v>0.88300000000000001</v>
      </c>
      <c r="I28" s="2">
        <v>70521222</v>
      </c>
      <c r="J28" s="3">
        <v>0.49099999999999999</v>
      </c>
      <c r="K28">
        <v>138.27690588235293</v>
      </c>
    </row>
    <row r="29" spans="1:11" x14ac:dyDescent="0.25">
      <c r="A29" t="s">
        <v>36</v>
      </c>
      <c r="B29">
        <v>191095558</v>
      </c>
      <c r="C29" s="2">
        <v>188219328</v>
      </c>
      <c r="D29" s="3">
        <v>0.98499999999999999</v>
      </c>
      <c r="E29" s="2">
        <v>169219967</v>
      </c>
      <c r="F29" s="3">
        <v>0.88600000000000001</v>
      </c>
      <c r="G29" s="2">
        <v>167987743</v>
      </c>
      <c r="H29" s="3">
        <v>0.879</v>
      </c>
      <c r="I29" s="2">
        <v>89995985</v>
      </c>
      <c r="J29" s="3">
        <v>0.47099999999999997</v>
      </c>
      <c r="K29">
        <v>176.46271568627452</v>
      </c>
    </row>
    <row r="30" spans="1:11" x14ac:dyDescent="0.25">
      <c r="A30" t="s">
        <v>37</v>
      </c>
      <c r="B30">
        <v>134967162</v>
      </c>
      <c r="C30" s="2">
        <v>133221842</v>
      </c>
      <c r="D30" s="3">
        <v>0.98699999999999999</v>
      </c>
      <c r="E30" s="2">
        <v>120275531</v>
      </c>
      <c r="F30" s="3">
        <v>0.89100000000000001</v>
      </c>
      <c r="G30" s="2">
        <v>119671365</v>
      </c>
      <c r="H30" s="3">
        <v>0.88700000000000001</v>
      </c>
      <c r="I30" s="2">
        <v>63697500</v>
      </c>
      <c r="J30" s="3">
        <v>0.47199999999999998</v>
      </c>
      <c r="K30">
        <v>124.89705882352941</v>
      </c>
    </row>
    <row r="31" spans="1:11" x14ac:dyDescent="0.25">
      <c r="A31" t="s">
        <v>38</v>
      </c>
      <c r="B31">
        <v>211537182</v>
      </c>
      <c r="C31" s="2">
        <v>208567833</v>
      </c>
      <c r="D31" s="3">
        <v>0.98599999999999999</v>
      </c>
      <c r="E31" s="2">
        <v>188303150</v>
      </c>
      <c r="F31" s="3">
        <v>0.89</v>
      </c>
      <c r="G31" s="2">
        <v>187151197</v>
      </c>
      <c r="H31" s="3">
        <v>0.88500000000000001</v>
      </c>
      <c r="I31" s="2">
        <v>102257077</v>
      </c>
      <c r="J31" s="3">
        <v>0.48299999999999998</v>
      </c>
      <c r="K31">
        <v>200.50407254901961</v>
      </c>
    </row>
    <row r="32" spans="1:11" x14ac:dyDescent="0.25">
      <c r="A32" t="s">
        <v>39</v>
      </c>
      <c r="B32">
        <v>140403164</v>
      </c>
      <c r="C32" s="2">
        <v>138634748</v>
      </c>
      <c r="D32" s="3">
        <v>0.98699999999999999</v>
      </c>
      <c r="E32" s="2">
        <v>125430548</v>
      </c>
      <c r="F32" s="3">
        <v>0.89300000000000002</v>
      </c>
      <c r="G32" s="2">
        <v>124815719</v>
      </c>
      <c r="H32" s="3">
        <v>0.88900000000000001</v>
      </c>
      <c r="I32" s="2">
        <v>70005844</v>
      </c>
      <c r="J32" s="3">
        <v>0.499</v>
      </c>
      <c r="K32">
        <v>137.26636078431372</v>
      </c>
    </row>
    <row r="33" spans="1:11" x14ac:dyDescent="0.25">
      <c r="A33" t="s">
        <v>40</v>
      </c>
      <c r="B33">
        <v>190447406</v>
      </c>
      <c r="C33" s="2">
        <v>188099004</v>
      </c>
      <c r="D33" s="3">
        <v>0.98799999999999999</v>
      </c>
      <c r="E33" s="2">
        <v>170573443</v>
      </c>
      <c r="F33" s="3">
        <v>0.89600000000000002</v>
      </c>
      <c r="G33" s="2">
        <v>169731014</v>
      </c>
      <c r="H33" s="3">
        <v>0.89100000000000001</v>
      </c>
      <c r="I33" s="2">
        <v>92167457</v>
      </c>
      <c r="J33" s="3">
        <v>0.48399999999999999</v>
      </c>
      <c r="K33">
        <v>180.72050392156862</v>
      </c>
    </row>
    <row r="34" spans="1:11" x14ac:dyDescent="0.25">
      <c r="A34" t="s">
        <v>41</v>
      </c>
      <c r="B34">
        <v>193462122</v>
      </c>
      <c r="C34" s="2">
        <v>190604421</v>
      </c>
      <c r="D34" s="3">
        <v>0.98499999999999999</v>
      </c>
      <c r="E34" s="2">
        <v>172077075</v>
      </c>
      <c r="F34" s="3">
        <v>0.88900000000000001</v>
      </c>
      <c r="G34" s="2">
        <v>171183148</v>
      </c>
      <c r="H34" s="3">
        <v>0.88500000000000001</v>
      </c>
      <c r="I34" s="2">
        <v>95045723</v>
      </c>
      <c r="J34" s="3">
        <v>0.49099999999999999</v>
      </c>
      <c r="K34">
        <v>186.36416274509804</v>
      </c>
    </row>
    <row r="35" spans="1:11" x14ac:dyDescent="0.25">
      <c r="A35" t="s">
        <v>42</v>
      </c>
      <c r="B35">
        <v>171994140</v>
      </c>
      <c r="C35" s="2">
        <v>169254146</v>
      </c>
      <c r="D35" s="3">
        <v>0.98399999999999999</v>
      </c>
      <c r="E35" s="2">
        <v>153278864</v>
      </c>
      <c r="F35" s="3">
        <v>0.89100000000000001</v>
      </c>
      <c r="G35" s="2">
        <v>152340719</v>
      </c>
      <c r="H35" s="3">
        <v>0.88600000000000001</v>
      </c>
      <c r="I35" s="2">
        <v>81070673</v>
      </c>
      <c r="J35" s="3">
        <v>0.47099999999999997</v>
      </c>
      <c r="K35">
        <v>158.96210392156863</v>
      </c>
    </row>
    <row r="36" spans="1:11" x14ac:dyDescent="0.25">
      <c r="A36" t="s">
        <v>43</v>
      </c>
      <c r="B36">
        <v>169730334</v>
      </c>
      <c r="C36" s="2">
        <v>167376165</v>
      </c>
      <c r="D36" s="3">
        <v>0.98599999999999999</v>
      </c>
      <c r="E36" s="2">
        <v>151045510</v>
      </c>
      <c r="F36" s="3">
        <v>0.89</v>
      </c>
      <c r="G36" s="2">
        <v>150330117</v>
      </c>
      <c r="H36" s="3">
        <v>0.88600000000000001</v>
      </c>
      <c r="I36" s="2">
        <v>82636775</v>
      </c>
      <c r="J36" s="3">
        <v>0.48699999999999999</v>
      </c>
      <c r="K36">
        <v>162.03289215686274</v>
      </c>
    </row>
    <row r="37" spans="1:11" x14ac:dyDescent="0.25">
      <c r="A37" t="s">
        <v>44</v>
      </c>
      <c r="B37">
        <v>190849860</v>
      </c>
      <c r="C37" s="2">
        <v>188335163</v>
      </c>
      <c r="D37" s="3">
        <v>0.98699999999999999</v>
      </c>
      <c r="E37" s="2">
        <v>170214635</v>
      </c>
      <c r="F37" s="3">
        <v>0.89200000000000002</v>
      </c>
      <c r="G37" s="2">
        <v>169395721</v>
      </c>
      <c r="H37" s="3">
        <v>0.88800000000000001</v>
      </c>
      <c r="I37" s="2">
        <v>95420031</v>
      </c>
      <c r="J37" s="3">
        <v>0.5</v>
      </c>
      <c r="K37">
        <v>187.09809999999999</v>
      </c>
    </row>
    <row r="38" spans="1:11" x14ac:dyDescent="0.25">
      <c r="A38" t="s">
        <v>45</v>
      </c>
      <c r="B38">
        <v>108582434</v>
      </c>
      <c r="C38" s="2">
        <v>106062418</v>
      </c>
      <c r="D38" s="3">
        <v>0.97699999999999998</v>
      </c>
      <c r="E38" s="2">
        <v>95602963</v>
      </c>
      <c r="F38" s="3">
        <v>0.88</v>
      </c>
      <c r="G38" s="2">
        <v>95140820</v>
      </c>
      <c r="H38" s="3">
        <v>0.876</v>
      </c>
      <c r="I38" s="2">
        <v>53770308</v>
      </c>
      <c r="J38" s="3">
        <v>0.495</v>
      </c>
      <c r="K38">
        <v>105.43197647058824</v>
      </c>
    </row>
    <row r="39" spans="1:11" x14ac:dyDescent="0.25">
      <c r="A39" t="s">
        <v>46</v>
      </c>
      <c r="B39">
        <v>135804542</v>
      </c>
      <c r="C39" s="2">
        <v>133846453</v>
      </c>
      <c r="D39" s="3">
        <v>0.98599999999999999</v>
      </c>
      <c r="E39" s="2">
        <v>121043822</v>
      </c>
      <c r="F39" s="3">
        <v>0.89100000000000001</v>
      </c>
      <c r="G39" s="2">
        <v>120406506</v>
      </c>
      <c r="H39" s="3">
        <v>0.88700000000000001</v>
      </c>
      <c r="I39" s="2">
        <v>65346957</v>
      </c>
      <c r="J39" s="3">
        <v>0.48099999999999998</v>
      </c>
      <c r="K39">
        <v>128.13128823529411</v>
      </c>
    </row>
    <row r="40" spans="1:11" x14ac:dyDescent="0.25">
      <c r="A40" t="s">
        <v>47</v>
      </c>
      <c r="B40">
        <v>137872400</v>
      </c>
      <c r="C40" s="2">
        <v>135995510</v>
      </c>
      <c r="D40" s="3">
        <v>0.98599999999999999</v>
      </c>
      <c r="E40" s="2">
        <v>122189825</v>
      </c>
      <c r="F40" s="3">
        <v>0.88600000000000001</v>
      </c>
      <c r="G40" s="2">
        <v>121446601</v>
      </c>
      <c r="H40" s="3">
        <v>0.88100000000000001</v>
      </c>
      <c r="I40" s="2">
        <v>67308818</v>
      </c>
      <c r="J40" s="3">
        <v>0.48799999999999999</v>
      </c>
      <c r="K40">
        <v>131.97807450980392</v>
      </c>
    </row>
    <row r="41" spans="1:11" x14ac:dyDescent="0.25">
      <c r="A41" t="s">
        <v>48</v>
      </c>
      <c r="B41">
        <v>175585914</v>
      </c>
      <c r="C41" s="2">
        <v>173259426</v>
      </c>
      <c r="D41" s="3">
        <v>0.98699999999999999</v>
      </c>
      <c r="E41" s="2">
        <v>156647096</v>
      </c>
      <c r="F41" s="3">
        <v>0.89200000000000002</v>
      </c>
      <c r="G41" s="2">
        <v>155756034</v>
      </c>
      <c r="H41" s="3">
        <v>0.88700000000000001</v>
      </c>
      <c r="I41" s="2">
        <v>86215879</v>
      </c>
      <c r="J41" s="3">
        <v>0.49099999999999999</v>
      </c>
      <c r="K41">
        <v>169.0507431372549</v>
      </c>
    </row>
    <row r="42" spans="1:11" x14ac:dyDescent="0.25">
      <c r="A42" t="s">
        <v>49</v>
      </c>
      <c r="B42">
        <v>182760984</v>
      </c>
      <c r="C42" s="2">
        <v>180270674</v>
      </c>
      <c r="D42" s="3">
        <v>0.98599999999999999</v>
      </c>
      <c r="E42" s="2">
        <v>162695004</v>
      </c>
      <c r="F42" s="3">
        <v>0.89</v>
      </c>
      <c r="G42" s="2">
        <v>161809648</v>
      </c>
      <c r="H42" s="3">
        <v>0.88500000000000001</v>
      </c>
      <c r="I42" s="2">
        <v>92719667</v>
      </c>
      <c r="J42" s="3">
        <v>0.50700000000000001</v>
      </c>
      <c r="K42">
        <v>181.80326862745099</v>
      </c>
    </row>
    <row r="43" spans="1:11" x14ac:dyDescent="0.25">
      <c r="A43" t="s">
        <v>50</v>
      </c>
      <c r="B43">
        <v>190394796</v>
      </c>
      <c r="C43" s="2">
        <v>187525912</v>
      </c>
      <c r="D43" s="3">
        <v>0.98499999999999999</v>
      </c>
      <c r="E43" s="2">
        <v>170102450</v>
      </c>
      <c r="F43" s="3">
        <v>0.89300000000000002</v>
      </c>
      <c r="G43" s="2">
        <v>169116952</v>
      </c>
      <c r="H43" s="3">
        <v>0.88800000000000001</v>
      </c>
      <c r="I43" s="2">
        <v>90086290</v>
      </c>
      <c r="J43" s="3">
        <v>0.47299999999999998</v>
      </c>
      <c r="K43">
        <v>176.6397843137255</v>
      </c>
    </row>
    <row r="44" spans="1:11" x14ac:dyDescent="0.25">
      <c r="A44" t="s">
        <v>51</v>
      </c>
      <c r="B44">
        <v>166208982</v>
      </c>
      <c r="C44" s="2">
        <v>163809995</v>
      </c>
      <c r="D44" s="3">
        <v>0.98599999999999999</v>
      </c>
      <c r="E44" s="2">
        <v>148107515</v>
      </c>
      <c r="F44" s="3">
        <v>0.89100000000000001</v>
      </c>
      <c r="G44" s="2">
        <v>147389162</v>
      </c>
      <c r="H44" s="3">
        <v>0.88700000000000001</v>
      </c>
      <c r="I44" s="2">
        <v>77853074</v>
      </c>
      <c r="J44" s="3">
        <v>0.46800000000000003</v>
      </c>
      <c r="K44">
        <v>152.6530862745098</v>
      </c>
    </row>
    <row r="45" spans="1:11" x14ac:dyDescent="0.25">
      <c r="A45" t="s">
        <v>52</v>
      </c>
      <c r="B45">
        <v>195642708</v>
      </c>
      <c r="C45" s="2">
        <v>192930836</v>
      </c>
      <c r="D45" s="3">
        <v>0.98599999999999999</v>
      </c>
      <c r="E45" s="2">
        <v>174357144</v>
      </c>
      <c r="F45" s="3">
        <v>0.89100000000000001</v>
      </c>
      <c r="G45" s="2">
        <v>173502480</v>
      </c>
      <c r="H45" s="3">
        <v>0.88700000000000001</v>
      </c>
      <c r="I45" s="2">
        <v>94365314</v>
      </c>
      <c r="J45" s="3">
        <v>0.48199999999999998</v>
      </c>
      <c r="K45">
        <v>185.03002745098038</v>
      </c>
    </row>
    <row r="46" spans="1:11" x14ac:dyDescent="0.25">
      <c r="A46" t="s">
        <v>53</v>
      </c>
      <c r="B46">
        <v>152082682</v>
      </c>
      <c r="C46" s="2">
        <v>149415425</v>
      </c>
      <c r="D46" s="3">
        <v>0.98199999999999998</v>
      </c>
      <c r="E46" s="2">
        <v>134842878</v>
      </c>
      <c r="F46" s="3">
        <v>0.88700000000000001</v>
      </c>
      <c r="G46" s="2">
        <v>134217161</v>
      </c>
      <c r="H46" s="3">
        <v>0.88300000000000001</v>
      </c>
      <c r="I46" s="2">
        <v>73394892</v>
      </c>
      <c r="J46" s="3">
        <v>0.48299999999999998</v>
      </c>
      <c r="K46">
        <v>143.91155294117647</v>
      </c>
    </row>
    <row r="47" spans="1:11" x14ac:dyDescent="0.25">
      <c r="A47" t="s">
        <v>54</v>
      </c>
      <c r="B47">
        <v>177513854</v>
      </c>
      <c r="C47" s="2">
        <v>174342238</v>
      </c>
      <c r="D47" s="3">
        <v>0.98199999999999998</v>
      </c>
      <c r="E47" s="2">
        <v>156816832</v>
      </c>
      <c r="F47" s="3">
        <v>0.88300000000000001</v>
      </c>
      <c r="G47" s="2">
        <v>156110908</v>
      </c>
      <c r="H47" s="3">
        <v>0.879</v>
      </c>
      <c r="I47" s="2">
        <v>85162494</v>
      </c>
      <c r="J47" s="3">
        <v>0.48</v>
      </c>
      <c r="K47">
        <v>166.98528235294117</v>
      </c>
    </row>
    <row r="48" spans="1:11" x14ac:dyDescent="0.25">
      <c r="A48" t="s">
        <v>55</v>
      </c>
      <c r="B48">
        <v>159101086</v>
      </c>
      <c r="C48" s="2">
        <v>156745215</v>
      </c>
      <c r="D48" s="3">
        <v>0.98499999999999999</v>
      </c>
      <c r="E48" s="2">
        <v>140283558</v>
      </c>
      <c r="F48" s="3">
        <v>0.88200000000000001</v>
      </c>
      <c r="G48" s="2">
        <v>139077128</v>
      </c>
      <c r="H48" s="3">
        <v>0.874</v>
      </c>
      <c r="I48" s="2">
        <v>75772918</v>
      </c>
      <c r="J48" s="3">
        <v>0.47599999999999998</v>
      </c>
      <c r="K48">
        <v>148.57434901960784</v>
      </c>
    </row>
    <row r="49" spans="1:11" x14ac:dyDescent="0.25">
      <c r="A49" t="s">
        <v>56</v>
      </c>
      <c r="B49">
        <v>190915650</v>
      </c>
      <c r="C49" s="2">
        <v>188242375</v>
      </c>
      <c r="D49" s="3">
        <v>0.98599999999999999</v>
      </c>
      <c r="E49" s="2">
        <v>170061832</v>
      </c>
      <c r="F49" s="3">
        <v>0.89100000000000001</v>
      </c>
      <c r="G49" s="2">
        <v>168702524</v>
      </c>
      <c r="H49" s="3">
        <v>0.88400000000000001</v>
      </c>
      <c r="I49" s="2">
        <v>85939306</v>
      </c>
      <c r="J49" s="3">
        <v>0.45</v>
      </c>
      <c r="K49">
        <v>168.50844313725491</v>
      </c>
    </row>
    <row r="50" spans="1:11" x14ac:dyDescent="0.25">
      <c r="A50" t="s">
        <v>57</v>
      </c>
      <c r="B50">
        <v>150741660</v>
      </c>
      <c r="C50" s="2">
        <v>148592684</v>
      </c>
      <c r="D50" s="3">
        <v>0.98599999999999999</v>
      </c>
      <c r="E50" s="2">
        <v>134525230</v>
      </c>
      <c r="F50" s="3">
        <v>0.89200000000000002</v>
      </c>
      <c r="G50" s="2">
        <v>133815324</v>
      </c>
      <c r="H50" s="3">
        <v>0.88800000000000001</v>
      </c>
      <c r="I50" s="2">
        <v>70160804</v>
      </c>
      <c r="J50" s="3">
        <v>0.46500000000000002</v>
      </c>
      <c r="K50">
        <v>137.57020392156863</v>
      </c>
    </row>
    <row r="51" spans="1:11" x14ac:dyDescent="0.25">
      <c r="A51" t="s">
        <v>58</v>
      </c>
      <c r="B51">
        <v>183350554</v>
      </c>
      <c r="C51" s="2">
        <v>180579145</v>
      </c>
      <c r="D51" s="3">
        <v>0.98499999999999999</v>
      </c>
      <c r="E51" s="2">
        <v>163873724</v>
      </c>
      <c r="F51" s="3">
        <v>0.89400000000000002</v>
      </c>
      <c r="G51" s="2">
        <v>163030446</v>
      </c>
      <c r="H51" s="3">
        <v>0.88900000000000001</v>
      </c>
      <c r="I51" s="2">
        <v>86014979</v>
      </c>
      <c r="J51" s="3">
        <v>0.46899999999999997</v>
      </c>
      <c r="K51">
        <v>168.65682156862746</v>
      </c>
    </row>
    <row r="52" spans="1:11" x14ac:dyDescent="0.25">
      <c r="A52" t="s">
        <v>59</v>
      </c>
      <c r="B52">
        <v>181874346</v>
      </c>
      <c r="C52" s="2">
        <v>179293593</v>
      </c>
      <c r="D52" s="3">
        <v>0.98599999999999999</v>
      </c>
      <c r="E52" s="2">
        <v>162557430</v>
      </c>
      <c r="F52" s="3">
        <v>0.89400000000000002</v>
      </c>
      <c r="G52" s="2">
        <v>161569368</v>
      </c>
      <c r="H52" s="3">
        <v>0.88800000000000001</v>
      </c>
      <c r="I52" s="2">
        <v>88529190</v>
      </c>
      <c r="J52" s="3">
        <v>0.48699999999999999</v>
      </c>
      <c r="K52">
        <v>173.58664705882353</v>
      </c>
    </row>
    <row r="53" spans="1:11" x14ac:dyDescent="0.25">
      <c r="A53" t="s">
        <v>60</v>
      </c>
      <c r="B53">
        <v>150248906</v>
      </c>
      <c r="C53" s="2">
        <v>148132249</v>
      </c>
      <c r="D53" s="3">
        <v>0.98599999999999999</v>
      </c>
      <c r="E53" s="2">
        <v>134762978</v>
      </c>
      <c r="F53" s="3">
        <v>0.89700000000000002</v>
      </c>
      <c r="G53" s="2">
        <v>133938199</v>
      </c>
      <c r="H53" s="3">
        <v>0.89100000000000001</v>
      </c>
      <c r="I53" s="2">
        <v>70396918</v>
      </c>
      <c r="J53" s="3">
        <v>0.46899999999999997</v>
      </c>
      <c r="K53">
        <v>138.03317254901961</v>
      </c>
    </row>
    <row r="54" spans="1:11" x14ac:dyDescent="0.25">
      <c r="A54" t="s">
        <v>61</v>
      </c>
      <c r="B54">
        <v>216287814</v>
      </c>
      <c r="C54" s="2">
        <v>214269813</v>
      </c>
      <c r="D54" s="3">
        <v>0.99099999999999999</v>
      </c>
      <c r="E54" s="2">
        <v>189810781</v>
      </c>
      <c r="F54" s="3">
        <v>0.878</v>
      </c>
      <c r="G54" s="2">
        <v>189217454</v>
      </c>
      <c r="H54" s="3">
        <v>0.875</v>
      </c>
      <c r="I54" s="2">
        <v>149149813</v>
      </c>
      <c r="J54" s="3">
        <v>0.69</v>
      </c>
      <c r="K54">
        <v>292.4506137254902</v>
      </c>
    </row>
    <row r="55" spans="1:11" x14ac:dyDescent="0.25">
      <c r="A55" t="s">
        <v>62</v>
      </c>
      <c r="B55">
        <v>87290816</v>
      </c>
      <c r="C55" s="2">
        <v>86510068</v>
      </c>
      <c r="D55" s="3">
        <v>0.99099999999999999</v>
      </c>
      <c r="E55" s="2">
        <v>76978459</v>
      </c>
      <c r="F55" s="3">
        <v>0.88200000000000001</v>
      </c>
      <c r="G55" s="2">
        <v>76724673</v>
      </c>
      <c r="H55" s="3">
        <v>0.879</v>
      </c>
      <c r="I55" s="2">
        <v>59430066</v>
      </c>
      <c r="J55" s="3">
        <v>0.68100000000000005</v>
      </c>
      <c r="K55">
        <v>116.52954117647059</v>
      </c>
    </row>
    <row r="56" spans="1:11" s="4" customFormat="1" x14ac:dyDescent="0.25">
      <c r="A56" s="4" t="s">
        <v>63</v>
      </c>
      <c r="B56" s="4">
        <f>AVERAGE(B2:B55)</f>
        <v>166470793.03703704</v>
      </c>
      <c r="C56" s="4">
        <f t="shared" ref="C56:J56" si="0">AVERAGE(C2:C55)</f>
        <v>163983718.94444445</v>
      </c>
      <c r="D56" s="4">
        <f t="shared" si="0"/>
        <v>0.98507407407407344</v>
      </c>
      <c r="E56" s="4">
        <f t="shared" si="0"/>
        <v>148368409.46296296</v>
      </c>
      <c r="F56" s="4">
        <f t="shared" si="0"/>
        <v>0.89124074074074089</v>
      </c>
      <c r="G56" s="4">
        <f t="shared" si="0"/>
        <v>147518618.66666666</v>
      </c>
      <c r="H56" s="4">
        <f t="shared" si="0"/>
        <v>0.88616666666666666</v>
      </c>
      <c r="I56" s="4">
        <f t="shared" si="0"/>
        <v>78177084.03703703</v>
      </c>
      <c r="J56" s="4">
        <f t="shared" si="0"/>
        <v>0.46924074074074085</v>
      </c>
    </row>
    <row r="57" spans="1:11" s="4" customFormat="1" x14ac:dyDescent="0.25">
      <c r="A57" s="4" t="s">
        <v>64</v>
      </c>
      <c r="B57" s="4">
        <f>MEDIAN(B2:B55)</f>
        <v>172895707</v>
      </c>
      <c r="C57" s="4">
        <f t="shared" ref="C57:J57" si="1">MEDIAN(C2:C55)</f>
        <v>170296815.5</v>
      </c>
      <c r="D57" s="4">
        <f t="shared" si="1"/>
        <v>0.98599999999999999</v>
      </c>
      <c r="E57" s="4">
        <f t="shared" si="1"/>
        <v>155204419.5</v>
      </c>
      <c r="F57" s="4">
        <f t="shared" si="1"/>
        <v>0.89100000000000001</v>
      </c>
      <c r="G57" s="4">
        <f t="shared" si="1"/>
        <v>154356411.5</v>
      </c>
      <c r="H57" s="4">
        <f t="shared" si="1"/>
        <v>0.88700000000000001</v>
      </c>
      <c r="I57" s="4">
        <f t="shared" si="1"/>
        <v>74583905</v>
      </c>
      <c r="J57" s="4">
        <f t="shared" si="1"/>
        <v>0.48049999999999998</v>
      </c>
    </row>
    <row r="58" spans="1:11" s="4" customFormat="1" x14ac:dyDescent="0.25">
      <c r="A58" s="4" t="s">
        <v>65</v>
      </c>
      <c r="B58" s="4">
        <f>MIN(B2:B55)</f>
        <v>87290816</v>
      </c>
      <c r="C58" s="4">
        <f t="shared" ref="C58:J58" si="2">MIN(C2:C55)</f>
        <v>86510068</v>
      </c>
      <c r="D58" s="4">
        <f t="shared" si="2"/>
        <v>0.97099999999999997</v>
      </c>
      <c r="E58" s="4">
        <f t="shared" si="2"/>
        <v>76978459</v>
      </c>
      <c r="F58" s="4">
        <f t="shared" si="2"/>
        <v>0.878</v>
      </c>
      <c r="G58" s="4">
        <f t="shared" si="2"/>
        <v>76724673</v>
      </c>
      <c r="H58" s="4">
        <f t="shared" si="2"/>
        <v>0.874</v>
      </c>
      <c r="I58" s="4">
        <f t="shared" si="2"/>
        <v>44139938</v>
      </c>
      <c r="J58" s="4">
        <f t="shared" si="2"/>
        <v>0.374</v>
      </c>
    </row>
    <row r="59" spans="1:11" s="4" customFormat="1" x14ac:dyDescent="0.25">
      <c r="A59" s="4" t="s">
        <v>66</v>
      </c>
      <c r="B59" s="4">
        <f>MAX(B2:B55)</f>
        <v>226199078</v>
      </c>
      <c r="C59" s="4">
        <f t="shared" ref="C59:J59" si="3">MAX(C2:C55)</f>
        <v>222208223</v>
      </c>
      <c r="D59" s="4">
        <f t="shared" si="3"/>
        <v>0.99099999999999999</v>
      </c>
      <c r="E59" s="4">
        <f t="shared" si="3"/>
        <v>201223014</v>
      </c>
      <c r="F59" s="4">
        <f t="shared" si="3"/>
        <v>0.90500000000000003</v>
      </c>
      <c r="G59" s="4">
        <f t="shared" si="3"/>
        <v>199840150</v>
      </c>
      <c r="H59" s="4">
        <f t="shared" si="3"/>
        <v>0.89900000000000002</v>
      </c>
      <c r="I59" s="4">
        <f t="shared" si="3"/>
        <v>149149813</v>
      </c>
      <c r="J59" s="4">
        <f t="shared" si="3"/>
        <v>0.69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2014-05-09T18:49:28Z</dcterms:modified>
</cp:coreProperties>
</file>