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60" windowWidth="25605" windowHeight="14280" tabRatio="500"/>
  </bookViews>
  <sheets>
    <sheet name="Sheet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8" i="1" l="1"/>
  <c r="D19" i="1" s="1"/>
  <c r="D17" i="1"/>
  <c r="E18" i="1"/>
  <c r="E19" i="1" s="1"/>
  <c r="E17" i="1"/>
  <c r="F18" i="1"/>
  <c r="F19" i="1" s="1"/>
  <c r="F17" i="1"/>
  <c r="C18" i="1"/>
  <c r="C19" i="1" s="1"/>
  <c r="C17" i="1"/>
</calcChain>
</file>

<file path=xl/sharedStrings.xml><?xml version="1.0" encoding="utf-8"?>
<sst xmlns="http://schemas.openxmlformats.org/spreadsheetml/2006/main" count="12" uniqueCount="10">
  <si>
    <t>ALL</t>
  </si>
  <si>
    <t>Variant Count</t>
  </si>
  <si>
    <t>PASS</t>
  </si>
  <si>
    <t>GATK Pipeline with UnifiedGenotyper as SNP caller</t>
  </si>
  <si>
    <t>GATK Version</t>
  </si>
  <si>
    <t>TsTv</t>
  </si>
  <si>
    <t>Evaluation Data Set = Diseased Family 2</t>
  </si>
  <si>
    <t>Average</t>
  </si>
  <si>
    <t>Std Dev</t>
  </si>
  <si>
    <t>rsd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</si>
</sst>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</borders>
  <cellStyleXfs count="3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2" fontId="4" fillId="0" borderId="0" xfId="0" applyNumberFormat="1" applyFont="1"/>
    <xf numFmtId="1" fontId="4" fillId="0" borderId="0" xfId="0" applyNumberFormat="1" applyFont="1"/>
    <xf numFmtId="0" fontId="4" fillId="0" borderId="0" xfId="0" applyFont="1" applyAlignment="1">
      <alignment vertical="center"/>
    </xf>
    <xf numFmtId="2" fontId="5" fillId="0" borderId="4" xfId="29" applyNumberFormat="1" applyFont="1" applyBorder="1" applyAlignment="1">
      <alignment horizontal="center" vertical="top"/>
    </xf>
    <xf numFmtId="2" fontId="5" fillId="0" borderId="6" xfId="29" applyNumberFormat="1" applyFont="1" applyBorder="1" applyAlignment="1">
      <alignment horizontal="center" vertical="top"/>
    </xf>
    <xf numFmtId="164" fontId="5" fillId="0" borderId="12" xfId="29" applyNumberFormat="1" applyFont="1" applyBorder="1" applyAlignment="1">
      <alignment horizontal="center" vertical="top"/>
    </xf>
    <xf numFmtId="1" fontId="5" fillId="0" borderId="15" xfId="29" applyNumberFormat="1" applyFont="1" applyBorder="1" applyAlignment="1">
      <alignment horizontal="center" vertical="top"/>
    </xf>
    <xf numFmtId="1" fontId="5" fillId="0" borderId="16" xfId="29" applyNumberFormat="1" applyFont="1" applyBorder="1" applyAlignment="1">
      <alignment horizontal="center" vertical="top"/>
    </xf>
    <xf numFmtId="2" fontId="5" fillId="0" borderId="5" xfId="29" applyNumberFormat="1" applyFont="1" applyBorder="1" applyAlignment="1">
      <alignment horizontal="center" vertical="top"/>
    </xf>
    <xf numFmtId="164" fontId="5" fillId="0" borderId="21" xfId="29" applyNumberFormat="1" applyFont="1" applyBorder="1" applyAlignment="1">
      <alignment horizontal="center" vertical="top"/>
    </xf>
    <xf numFmtId="1" fontId="5" fillId="0" borderId="22" xfId="29" applyNumberFormat="1" applyFont="1" applyBorder="1" applyAlignment="1">
      <alignment horizontal="center" vertical="top"/>
    </xf>
    <xf numFmtId="2" fontId="5" fillId="0" borderId="3" xfId="29" applyNumberFormat="1" applyFont="1" applyBorder="1" applyAlignment="1">
      <alignment horizontal="center" vertical="top"/>
    </xf>
    <xf numFmtId="1" fontId="5" fillId="0" borderId="23" xfId="29" applyNumberFormat="1" applyFont="1" applyBorder="1" applyAlignment="1">
      <alignment horizontal="center" vertical="top"/>
    </xf>
    <xf numFmtId="2" fontId="5" fillId="0" borderId="24" xfId="29" applyNumberFormat="1" applyFont="1" applyBorder="1" applyAlignment="1">
      <alignment horizontal="center" vertical="top"/>
    </xf>
    <xf numFmtId="164" fontId="5" fillId="0" borderId="9" xfId="29" applyNumberFormat="1" applyFont="1" applyBorder="1" applyAlignment="1">
      <alignment horizontal="center" vertical="top"/>
    </xf>
    <xf numFmtId="1" fontId="5" fillId="0" borderId="27" xfId="29" applyNumberFormat="1" applyFont="1" applyBorder="1" applyAlignment="1">
      <alignment horizontal="center" vertical="top"/>
    </xf>
    <xf numFmtId="1" fontId="5" fillId="0" borderId="28" xfId="29" applyNumberFormat="1" applyFont="1" applyBorder="1" applyAlignment="1">
      <alignment horizontal="center" vertical="top"/>
    </xf>
    <xf numFmtId="2" fontId="5" fillId="0" borderId="29" xfId="29" applyNumberFormat="1" applyFont="1" applyBorder="1" applyAlignment="1">
      <alignment horizontal="center" vertical="top"/>
    </xf>
    <xf numFmtId="1" fontId="5" fillId="3" borderId="14" xfId="29" applyNumberFormat="1" applyFont="1" applyFill="1" applyBorder="1" applyAlignment="1">
      <alignment horizontal="center" vertical="top"/>
    </xf>
    <xf numFmtId="2" fontId="5" fillId="3" borderId="26" xfId="29" applyNumberFormat="1" applyFont="1" applyFill="1" applyBorder="1" applyAlignment="1">
      <alignment horizontal="center" vertical="top"/>
    </xf>
    <xf numFmtId="1" fontId="5" fillId="3" borderId="25" xfId="29" applyNumberFormat="1" applyFont="1" applyFill="1" applyBorder="1" applyAlignment="1">
      <alignment horizontal="center" vertical="top"/>
    </xf>
    <xf numFmtId="1" fontId="5" fillId="3" borderId="15" xfId="29" applyNumberFormat="1" applyFont="1" applyFill="1" applyBorder="1" applyAlignment="1">
      <alignment horizontal="center" vertical="top"/>
    </xf>
    <xf numFmtId="2" fontId="5" fillId="3" borderId="4" xfId="29" applyNumberFormat="1" applyFont="1" applyFill="1" applyBorder="1" applyAlignment="1">
      <alignment horizontal="center" vertical="top"/>
    </xf>
    <xf numFmtId="1" fontId="5" fillId="3" borderId="16" xfId="29" applyNumberFormat="1" applyFont="1" applyFill="1" applyBorder="1" applyAlignment="1">
      <alignment horizontal="center" vertical="top"/>
    </xf>
    <xf numFmtId="10" fontId="5" fillId="3" borderId="33" xfId="29" applyNumberFormat="1" applyFont="1" applyFill="1" applyBorder="1" applyAlignment="1">
      <alignment horizontal="center" vertical="top"/>
    </xf>
    <xf numFmtId="2" fontId="5" fillId="3" borderId="19" xfId="29" applyNumberFormat="1" applyFont="1" applyFill="1" applyBorder="1" applyAlignment="1">
      <alignment horizontal="center" vertical="top"/>
    </xf>
    <xf numFmtId="10" fontId="5" fillId="3" borderId="12" xfId="29" applyNumberFormat="1" applyFont="1" applyFill="1" applyBorder="1" applyAlignment="1">
      <alignment horizontal="center" vertical="top"/>
    </xf>
    <xf numFmtId="2" fontId="5" fillId="3" borderId="5" xfId="29" applyNumberFormat="1" applyFont="1" applyFill="1" applyBorder="1" applyAlignment="1">
      <alignment horizontal="center" vertical="top"/>
    </xf>
    <xf numFmtId="10" fontId="5" fillId="3" borderId="13" xfId="29" applyNumberFormat="1" applyFont="1" applyFill="1" applyBorder="1" applyAlignment="1">
      <alignment horizontal="center" vertical="top"/>
    </xf>
    <xf numFmtId="10" fontId="5" fillId="3" borderId="20" xfId="29" applyNumberFormat="1" applyFont="1" applyFill="1" applyBorder="1" applyAlignment="1">
      <alignment horizontal="center" vertical="top"/>
    </xf>
    <xf numFmtId="10" fontId="5" fillId="3" borderId="10" xfId="29" applyNumberFormat="1" applyFont="1" applyFill="1" applyBorder="1" applyAlignment="1">
      <alignment horizontal="center" vertical="top"/>
    </xf>
    <xf numFmtId="10" fontId="5" fillId="3" borderId="17" xfId="29" applyNumberFormat="1" applyFont="1" applyFill="1" applyBorder="1" applyAlignment="1">
      <alignment horizontal="center" vertical="top"/>
    </xf>
    <xf numFmtId="10" fontId="5" fillId="3" borderId="11" xfId="29" applyNumberFormat="1" applyFont="1" applyFill="1" applyBorder="1" applyAlignment="1">
      <alignment horizontal="center" vertical="top"/>
    </xf>
    <xf numFmtId="10" fontId="6" fillId="2" borderId="1" xfId="29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10" fontId="6" fillId="2" borderId="2" xfId="29" applyNumberFormat="1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</cellXfs>
  <cellStyles count="3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  <cellStyle name="Percent" xfId="29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2"/>
  <sheetViews>
    <sheetView showGridLines="0" tabSelected="1" workbookViewId="0">
      <selection activeCell="H17" sqref="H17"/>
    </sheetView>
  </sheetViews>
  <sheetFormatPr defaultColWidth="11" defaultRowHeight="15.75" x14ac:dyDescent="0.25"/>
  <cols>
    <col min="1" max="3" width="11" style="1"/>
    <col min="4" max="4" width="10.375" style="1" customWidth="1"/>
    <col min="5" max="16384" width="11" style="1"/>
  </cols>
  <sheetData>
    <row r="2" spans="2:6" x14ac:dyDescent="0.25">
      <c r="B2" s="1" t="s">
        <v>3</v>
      </c>
    </row>
    <row r="3" spans="2:6" x14ac:dyDescent="0.25">
      <c r="B3" s="1" t="s">
        <v>6</v>
      </c>
    </row>
    <row r="4" spans="2:6" ht="16.5" thickBot="1" x14ac:dyDescent="0.3"/>
    <row r="5" spans="2:6" x14ac:dyDescent="0.25">
      <c r="B5" s="38" t="s">
        <v>4</v>
      </c>
      <c r="C5" s="39" t="s">
        <v>0</v>
      </c>
      <c r="D5" s="40"/>
      <c r="E5" s="39" t="s">
        <v>2</v>
      </c>
      <c r="F5" s="41"/>
    </row>
    <row r="6" spans="2:6" s="7" customFormat="1" ht="16.5" thickBot="1" x14ac:dyDescent="0.3">
      <c r="B6" s="42"/>
      <c r="C6" s="43" t="s">
        <v>1</v>
      </c>
      <c r="D6" s="44" t="s">
        <v>5</v>
      </c>
      <c r="E6" s="43" t="s">
        <v>1</v>
      </c>
      <c r="F6" s="45" t="s">
        <v>5</v>
      </c>
    </row>
    <row r="7" spans="2:6" x14ac:dyDescent="0.25">
      <c r="B7" s="19">
        <v>2.2000000000000002</v>
      </c>
      <c r="C7" s="20">
        <v>5449407</v>
      </c>
      <c r="D7" s="9">
        <v>1.84</v>
      </c>
      <c r="E7" s="21">
        <v>4183360</v>
      </c>
      <c r="F7" s="22">
        <v>2.13</v>
      </c>
    </row>
    <row r="8" spans="2:6" x14ac:dyDescent="0.25">
      <c r="B8" s="10">
        <v>2.2999999999999998</v>
      </c>
      <c r="C8" s="11">
        <v>5458084</v>
      </c>
      <c r="D8" s="8">
        <v>1.84</v>
      </c>
      <c r="E8" s="12">
        <v>4151358</v>
      </c>
      <c r="F8" s="13">
        <v>2.13</v>
      </c>
    </row>
    <row r="9" spans="2:6" x14ac:dyDescent="0.25">
      <c r="B9" s="10">
        <v>2.4</v>
      </c>
      <c r="C9" s="11">
        <v>5459725</v>
      </c>
      <c r="D9" s="8">
        <v>1.84</v>
      </c>
      <c r="E9" s="12">
        <v>4205995</v>
      </c>
      <c r="F9" s="13">
        <v>2.12</v>
      </c>
    </row>
    <row r="10" spans="2:6" x14ac:dyDescent="0.25">
      <c r="B10" s="10">
        <v>2.5</v>
      </c>
      <c r="C10" s="11">
        <v>5460070</v>
      </c>
      <c r="D10" s="8">
        <v>1.84</v>
      </c>
      <c r="E10" s="12">
        <v>4197682</v>
      </c>
      <c r="F10" s="13">
        <v>2.12</v>
      </c>
    </row>
    <row r="11" spans="2:6" x14ac:dyDescent="0.25">
      <c r="B11" s="10">
        <v>2.6</v>
      </c>
      <c r="C11" s="11">
        <v>5460052</v>
      </c>
      <c r="D11" s="8">
        <v>1.84</v>
      </c>
      <c r="E11" s="12">
        <v>4172049</v>
      </c>
      <c r="F11" s="13">
        <v>2.13</v>
      </c>
    </row>
    <row r="12" spans="2:6" x14ac:dyDescent="0.25">
      <c r="B12" s="10">
        <v>2.7</v>
      </c>
      <c r="C12" s="11">
        <v>5549787</v>
      </c>
      <c r="D12" s="8">
        <v>1.82</v>
      </c>
      <c r="E12" s="12">
        <v>4345278</v>
      </c>
      <c r="F12" s="13">
        <v>2.09</v>
      </c>
    </row>
    <row r="13" spans="2:6" x14ac:dyDescent="0.25">
      <c r="B13" s="10">
        <v>2.8</v>
      </c>
      <c r="C13" s="11">
        <v>5549792</v>
      </c>
      <c r="D13" s="8">
        <v>1.82</v>
      </c>
      <c r="E13" s="12">
        <v>4041097</v>
      </c>
      <c r="F13" s="13">
        <v>2.13</v>
      </c>
    </row>
    <row r="14" spans="2:6" x14ac:dyDescent="0.25">
      <c r="B14" s="10">
        <v>3</v>
      </c>
      <c r="C14" s="11">
        <v>5549727</v>
      </c>
      <c r="D14" s="8">
        <v>1.82</v>
      </c>
      <c r="E14" s="12">
        <v>4144085</v>
      </c>
      <c r="F14" s="13">
        <v>2.12</v>
      </c>
    </row>
    <row r="15" spans="2:6" x14ac:dyDescent="0.25">
      <c r="B15" s="10">
        <v>3.1</v>
      </c>
      <c r="C15" s="11">
        <v>5549841</v>
      </c>
      <c r="D15" s="8">
        <v>1.82</v>
      </c>
      <c r="E15" s="12">
        <v>4061437</v>
      </c>
      <c r="F15" s="13">
        <v>2.13</v>
      </c>
    </row>
    <row r="16" spans="2:6" x14ac:dyDescent="0.25">
      <c r="B16" s="14">
        <v>3.2</v>
      </c>
      <c r="C16" s="15">
        <v>5549799</v>
      </c>
      <c r="D16" s="16">
        <v>1.82</v>
      </c>
      <c r="E16" s="17">
        <v>4124902</v>
      </c>
      <c r="F16" s="18">
        <v>2.13</v>
      </c>
    </row>
    <row r="17" spans="2:10" x14ac:dyDescent="0.25">
      <c r="B17" s="29" t="s">
        <v>7</v>
      </c>
      <c r="C17" s="23">
        <f>AVERAGE(C7:C16)</f>
        <v>5503628.4000000004</v>
      </c>
      <c r="D17" s="24">
        <f t="shared" ref="D17:F17" si="0">AVERAGE(D7:D16)</f>
        <v>1.83</v>
      </c>
      <c r="E17" s="25">
        <f t="shared" si="0"/>
        <v>4162724.3</v>
      </c>
      <c r="F17" s="30">
        <f t="shared" si="0"/>
        <v>2.1229999999999998</v>
      </c>
    </row>
    <row r="18" spans="2:10" x14ac:dyDescent="0.25">
      <c r="B18" s="31" t="s">
        <v>8</v>
      </c>
      <c r="C18" s="26">
        <f>_xlfn.STDEV.S(C7:C16)</f>
        <v>48753.463594793844</v>
      </c>
      <c r="D18" s="27">
        <f t="shared" ref="D18:F18" si="1">_xlfn.STDEV.S(D7:D16)</f>
        <v>1.0540925533894607E-2</v>
      </c>
      <c r="E18" s="28">
        <f t="shared" si="1"/>
        <v>84256.54587172046</v>
      </c>
      <c r="F18" s="32">
        <f t="shared" si="1"/>
        <v>1.251665557034572E-2</v>
      </c>
    </row>
    <row r="19" spans="2:10" ht="16.5" thickBot="1" x14ac:dyDescent="0.3">
      <c r="B19" s="33" t="s">
        <v>9</v>
      </c>
      <c r="C19" s="34">
        <f>C18 *100/C17</f>
        <v>0.88584221265363483</v>
      </c>
      <c r="D19" s="35">
        <f t="shared" ref="D19:F19" si="2">D18 *100/D17</f>
        <v>0.57600685977566157</v>
      </c>
      <c r="E19" s="36">
        <f t="shared" si="2"/>
        <v>2.0240722132791853</v>
      </c>
      <c r="F19" s="37">
        <f t="shared" si="2"/>
        <v>0.5895739788198644</v>
      </c>
    </row>
    <row r="21" spans="2:10" x14ac:dyDescent="0.25">
      <c r="C21" s="2"/>
      <c r="D21" s="2"/>
      <c r="E21" s="2"/>
      <c r="F21" s="2"/>
      <c r="G21" s="2"/>
      <c r="H21" s="2"/>
      <c r="I21" s="2"/>
      <c r="J21" s="2"/>
    </row>
    <row r="22" spans="2:10" x14ac:dyDescent="0.25">
      <c r="C22" s="3"/>
      <c r="D22" s="3"/>
      <c r="G22" s="3"/>
      <c r="H22" s="3"/>
      <c r="I22" s="3"/>
    </row>
    <row r="23" spans="2:10" x14ac:dyDescent="0.25">
      <c r="C23" s="3"/>
      <c r="D23" s="3"/>
      <c r="G23" s="3"/>
      <c r="H23" s="3"/>
      <c r="I23" s="3"/>
    </row>
    <row r="24" spans="2:10" x14ac:dyDescent="0.25">
      <c r="B24" s="4"/>
      <c r="H24" s="5"/>
    </row>
    <row r="25" spans="2:10" x14ac:dyDescent="0.25">
      <c r="B25" s="4"/>
      <c r="H25" s="5"/>
    </row>
    <row r="26" spans="2:10" x14ac:dyDescent="0.25">
      <c r="B26" s="4"/>
      <c r="H26" s="5"/>
    </row>
    <row r="27" spans="2:10" x14ac:dyDescent="0.25">
      <c r="B27" s="4"/>
      <c r="H27" s="5"/>
    </row>
    <row r="28" spans="2:10" x14ac:dyDescent="0.25">
      <c r="B28" s="4"/>
      <c r="H28" s="5"/>
    </row>
    <row r="29" spans="2:10" x14ac:dyDescent="0.25">
      <c r="B29" s="4"/>
      <c r="H29" s="5"/>
    </row>
    <row r="30" spans="2:10" x14ac:dyDescent="0.25">
      <c r="F30" s="6"/>
    </row>
    <row r="31" spans="2:10" x14ac:dyDescent="0.25">
      <c r="F31" s="6"/>
    </row>
    <row r="32" spans="2:10" x14ac:dyDescent="0.25">
      <c r="F32" s="6"/>
    </row>
  </sheetData>
  <mergeCells count="5">
    <mergeCell ref="C5:D5"/>
    <mergeCell ref="E5:F5"/>
    <mergeCell ref="C21:F21"/>
    <mergeCell ref="G21:J21"/>
    <mergeCell ref="B5:B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WCMC-Q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 Kumar</dc:creator>
  <cp:lastModifiedBy>Chanchala Singh</cp:lastModifiedBy>
  <dcterms:created xsi:type="dcterms:W3CDTF">2014-08-16T14:42:40Z</dcterms:created>
  <dcterms:modified xsi:type="dcterms:W3CDTF">2014-09-03T11:08:35Z</dcterms:modified>
</cp:coreProperties>
</file>