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docProps/core.xml" ContentType="application/vnd.openxmlformats-package.core-properties+xml"/>
  <Default Extension="xml" ContentType="application/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6400" yWindow="1100" windowWidth="29620" windowHeight="19740"/>
  </bookViews>
  <sheets>
    <sheet name="seg_allChr_gt500-analysis_diff.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D50" i="1"/>
  <c r="D343"/>
  <c r="D342"/>
  <c r="D340"/>
  <c r="D339"/>
  <c r="D338"/>
  <c r="D337"/>
  <c r="D336"/>
  <c r="D335"/>
  <c r="D334"/>
  <c r="D333"/>
  <c r="D332"/>
  <c r="D331"/>
  <c r="D330"/>
  <c r="D329"/>
  <c r="D327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2"/>
  <c r="D231"/>
  <c r="D230"/>
  <c r="D229"/>
  <c r="D228"/>
  <c r="D227"/>
  <c r="D226"/>
  <c r="D224"/>
  <c r="D223"/>
  <c r="D221"/>
  <c r="D220"/>
  <c r="D219"/>
  <c r="D218"/>
  <c r="D217"/>
  <c r="D216"/>
  <c r="D215"/>
  <c r="D214"/>
  <c r="D213"/>
  <c r="D212"/>
  <c r="D211"/>
  <c r="D210"/>
  <c r="D209"/>
  <c r="D208"/>
  <c r="D207"/>
  <c r="D206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3"/>
  <c r="D181"/>
  <c r="D179"/>
  <c r="D178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6"/>
  <c r="D155"/>
  <c r="D154"/>
  <c r="D153"/>
  <c r="D152"/>
  <c r="D151"/>
  <c r="D150"/>
  <c r="D149"/>
  <c r="D148"/>
  <c r="D147"/>
  <c r="D145"/>
  <c r="D143"/>
  <c r="D142"/>
  <c r="D141"/>
  <c r="D140"/>
  <c r="D139"/>
  <c r="D138"/>
  <c r="D137"/>
  <c r="D136"/>
  <c r="D135"/>
  <c r="D134"/>
  <c r="D133"/>
  <c r="D128"/>
  <c r="D127"/>
  <c r="D126"/>
  <c r="D125"/>
  <c r="D124"/>
  <c r="D123"/>
  <c r="D122"/>
  <c r="D117"/>
  <c r="D115"/>
  <c r="D114"/>
  <c r="D113"/>
  <c r="D112"/>
  <c r="D111"/>
  <c r="D109"/>
  <c r="D108"/>
  <c r="D107"/>
  <c r="D106"/>
  <c r="D105"/>
  <c r="D104"/>
  <c r="D103"/>
  <c r="D102"/>
  <c r="D101"/>
  <c r="D100"/>
  <c r="D99"/>
  <c r="D98"/>
  <c r="D96"/>
  <c r="D95"/>
  <c r="D94"/>
  <c r="D93"/>
  <c r="D92"/>
  <c r="D91"/>
  <c r="D90"/>
  <c r="D89"/>
  <c r="D88"/>
  <c r="D87"/>
  <c r="D85"/>
  <c r="D84"/>
  <c r="D82"/>
  <c r="D81"/>
  <c r="D80"/>
  <c r="D79"/>
  <c r="D78"/>
  <c r="D77"/>
  <c r="D76"/>
  <c r="D74"/>
  <c r="D73"/>
  <c r="D72"/>
  <c r="D71"/>
  <c r="D70"/>
  <c r="D69"/>
  <c r="D68"/>
  <c r="D67"/>
  <c r="D66"/>
  <c r="D65"/>
  <c r="D64"/>
  <c r="D60"/>
  <c r="D59"/>
  <c r="D58"/>
  <c r="D57"/>
  <c r="D55"/>
  <c r="D54"/>
  <c r="D53"/>
  <c r="D52"/>
  <c r="D51"/>
  <c r="D48"/>
  <c r="D46"/>
  <c r="D45"/>
  <c r="D44"/>
  <c r="D41"/>
  <c r="D40"/>
  <c r="D39"/>
  <c r="D37"/>
  <c r="D36"/>
  <c r="D35"/>
  <c r="D34"/>
  <c r="D33"/>
  <c r="D32"/>
  <c r="D31"/>
  <c r="D30"/>
  <c r="D29"/>
  <c r="D28"/>
  <c r="D27"/>
  <c r="D26"/>
  <c r="D25"/>
  <c r="D24"/>
  <c r="D23"/>
  <c r="D22"/>
  <c r="D21"/>
  <c r="D18"/>
  <c r="D17"/>
  <c r="D16"/>
  <c r="D15"/>
  <c r="D14"/>
  <c r="D13"/>
  <c r="D12"/>
  <c r="D11"/>
  <c r="D10"/>
  <c r="D9"/>
  <c r="D8"/>
  <c r="D7"/>
  <c r="D6"/>
  <c r="D5"/>
  <c r="D4"/>
</calcChain>
</file>

<file path=xl/sharedStrings.xml><?xml version="1.0" encoding="utf-8"?>
<sst xmlns="http://schemas.openxmlformats.org/spreadsheetml/2006/main" count="1413" uniqueCount="864">
  <si>
    <t>within gene (PFB0020c) (35927-37249)</t>
  </si>
  <si>
    <t>[within exon PFB0020c.1 (35927-37249) (1 exons)]</t>
  </si>
  <si>
    <t>[spans entire intron PFA0015c. (43840-43998) (2 exons)]</t>
  </si>
  <si>
    <t>[within exon PFA0015c.1 (43998-46730) (2 exons)]</t>
  </si>
  <si>
    <t>[spans entire exon PFA0020w.1 (50586-50639) (2 exons)],[spans exon PFA0020w.2 start (165/1142) [left] (50795-51859) (2 exons)]</t>
  </si>
  <si>
    <t>[spans entire intron PFA0020w.1 (50639-50795) (2 exons)]</t>
  </si>
  <si>
    <t>rifin</t>
  </si>
  <si>
    <t>spans gene on right side (PFA0020w) (50586-51859) (217/398)</t>
  </si>
  <si>
    <t>[spans exon PFA0020w.2 start (217/398) [right] (50795-51859) (2 exons)]</t>
  </si>
  <si>
    <t>[spans exon PFA0030c.2 start (731/88) [left] (54001-55011) (2 exons)]</t>
  </si>
  <si>
    <t>spans gene on right side (PFA0030c) (54001-55229) (337/256)</t>
  </si>
  <si>
    <t>spans entire gene PFB0045c (2579-1283-270) 51842-53124</t>
  </si>
  <si>
    <t>[spans entire exon PFB0045c.3 (51842-52143) (3 exons)],[spans entire exon PFB0045c.2 (52240-52370) (3 exons)],[spans entire exon PFB0045c.1 (52490-53124) (3 exons)]</t>
  </si>
  <si>
    <t>Closest:PFB1055c</t>
  </si>
  <si>
    <t>Closest:PFC0005w</t>
  </si>
  <si>
    <t>Closest:PFC1120c</t>
  </si>
  <si>
    <t>Closest:PFD1245c</t>
  </si>
  <si>
    <t>Closest:PFF1555w</t>
  </si>
  <si>
    <t>Closest:PFF1595c</t>
  </si>
  <si>
    <t>Closest:MAL7P1.212</t>
  </si>
  <si>
    <t>[spans exon PFA0050c.2 start (587/6090) [right] (66050-67054) (2 exons)],[spans entire exon PFA0050c.1 (67151-67222) (2 exons)]</t>
  </si>
  <si>
    <t>[spans entire intron PFA0050c. (67054-67151) (2 exons)]</t>
  </si>
  <si>
    <t>within gene (PFA0090c) (87436-88410)</t>
  </si>
  <si>
    <t>[spans exon PFA0090c.2 start (589/30) [right] (87436-88236) (2 exons)]</t>
  </si>
  <si>
    <t>stevor</t>
  </si>
  <si>
    <t>[spans exon PFA0095c.2 start (598/330) [left] (90475-91437) (2 exons)]</t>
  </si>
  <si>
    <t>within gene (PFA0650w) (513235-519004)</t>
  </si>
  <si>
    <t>[within exon PFA0650w.1 (513235-515865) (4 exons)]</t>
  </si>
  <si>
    <t>within gene (PFA0665w) (528829-538073)</t>
  </si>
  <si>
    <t>[within exon PFA0665w.2 (531897-533215) (4 exons)]</t>
  </si>
  <si>
    <t>DBL containing protein</t>
  </si>
  <si>
    <t>[spans entire exon PFB1050w.1 (913244-913297) (2 exons)],[spans exon PFB1050w.2 start (526/3487) [left] (913528-914457) (2 exons)]</t>
  </si>
  <si>
    <t>[spans entire intron PFB1050w.1 (913297-913528) (2 exons)]</t>
  </si>
  <si>
    <t>Closest:MAL7P1.47</t>
  </si>
  <si>
    <t>Closest:MAL7P1.187</t>
  </si>
  <si>
    <t>Closest:PF08_0142</t>
  </si>
  <si>
    <t>Closest:PF08_0103</t>
  </si>
  <si>
    <t>Closest:MAL8P1.220</t>
  </si>
  <si>
    <t>Closest:PFI0005w</t>
  </si>
  <si>
    <t>Closest:PFI0075w</t>
  </si>
  <si>
    <t>Closest:PFI1715w</t>
  </si>
  <si>
    <t>Closest:PFI1830c</t>
  </si>
  <si>
    <t>Closest:PF10_0001</t>
  </si>
  <si>
    <t>Closest:PF10_0398</t>
  </si>
  <si>
    <t>Closest:PF10_0402</t>
  </si>
  <si>
    <t>Closest:PF10_0406</t>
  </si>
  <si>
    <t>PFL1160c</t>
  </si>
  <si>
    <t>Closest:PFL2640c</t>
  </si>
  <si>
    <t>Closest:PFL2665c</t>
  </si>
  <si>
    <t>MAL13P1.470</t>
  </si>
  <si>
    <t>MAL13P1.475</t>
  </si>
  <si>
    <t>MAL13P1.480</t>
  </si>
  <si>
    <t>MAL13P1.465</t>
  </si>
  <si>
    <t>MAL13P1.485</t>
  </si>
  <si>
    <t>Closest:MAL13P1.356</t>
  </si>
  <si>
    <t>Closest:PFA0750w  (1545:right) (600185-601192)</t>
  </si>
  <si>
    <t>[spans entire exon PFA0750w.1 (600185-600253) (2 exons)],[spans exon PFA0750w.2 start (161/583) [left] (600356-601192) (2 exons)]</t>
  </si>
  <si>
    <t>[spans entire intron PFA0750w.1 (600253-600356) (2 exons)]</t>
  </si>
  <si>
    <t>within gene (PFA0765c) (609110-616613)</t>
  </si>
  <si>
    <t>[within exon PFA0765c.1 (611307-616613) (2 exons)]</t>
  </si>
  <si>
    <t>Closest:PFB0010w  (19487:left) (25232-31168)</t>
  </si>
  <si>
    <t>within gene (PFB0010w) (25232-31168)</t>
  </si>
  <si>
    <t>[within exon PFB0010w.1 (25232-29035) (2 exons)]</t>
  </si>
  <si>
    <t>[spans exon PFA0015c.2 start (56/724) [right] (42590-43840) (2 exons)],[spans exon PFA0015c.1 start (566/214) [left] (43998-46730) (2 exons)]</t>
  </si>
  <si>
    <t>spans gene on right side (PFB0030c) (41515-42858) (949/444)</t>
  </si>
  <si>
    <t>[spans exon PFB0030c.2 start (664/729) [right] (41515-42573) (2 exons)],[spans entire exon PFB0030c.1 (42805-42858) (2 exons)]</t>
  </si>
  <si>
    <t>[spans entire intron PFB0030c. (42573-42805) (2 exons)]</t>
  </si>
  <si>
    <t>[spans exon PFB0040c.2 start (231/270) [left] (48923-49861) (2 exons)]</t>
  </si>
  <si>
    <t>spans gene on right side (PFB0040c) (48923-50147) (884/3247)</t>
  </si>
  <si>
    <t>[spans exon PFB0040c.2 start (598/3533) [right] (48923-49861) (2 exons)],[spans entire exon PFB0040c.1 (50094-50147) (2 exons)]</t>
  </si>
  <si>
    <t>[spans entire intron PFB0040c. (49861-50094) (2 exons)]</t>
  </si>
  <si>
    <t>[spans entire exon PFC1085c.2 (1007012-1007635) (2 exons)],[spans entire exon PFC1085c.1 (1007742-1007810) (2 exons)]</t>
  </si>
  <si>
    <t>[spans entire intron PFC1085c. (1007635-1007742) (2 exons)]</t>
  </si>
  <si>
    <t>spans gene on right side (PFC1080c) (1004083-1004872) (697/8128)</t>
  </si>
  <si>
    <t>[spans entire intron PFB0045c.1 (52143-52240) (3 exons)],[spans entire intron PFB0045c. (52370-52490) (3 exons)]</t>
  </si>
  <si>
    <t>Closest:PFB0056c  (931:left) (60107-60319)</t>
  </si>
  <si>
    <t>spans gene on right side (PFB0974c) (874129-874323) (184/2106)</t>
  </si>
  <si>
    <t>[spans exon PFB0974c.1 start (184/2106) [right] (874129-874323) (1 exons)]</t>
  </si>
  <si>
    <t>spans entire gene PFB0976w (824-201-1266) 874963-875163</t>
  </si>
  <si>
    <t>[spans exon PFA0030c.2 start (119/474) [right] (54001-55011) (2 exons)],[spans entire exon PFA0030c.1 (55161-55229) (2 exons)]</t>
  </si>
  <si>
    <t>[spans entire intron PFA0030c. (55011-55161) (2 exons)]</t>
  </si>
  <si>
    <t>spans gene on right side (PFA0040w) (60005-61236) (658/65)</t>
  </si>
  <si>
    <t>[spans exon PFA0040w.2 start (658/65) [right] (60256-61236) (2 exons)]</t>
  </si>
  <si>
    <t>Closest:PFA0050c  (1059:left) (66050-67222)</t>
  </si>
  <si>
    <t>spans entire gene PFA0055c (3070-1114-2494) 69537-70650</t>
  </si>
  <si>
    <t>A%</t>
  </si>
  <si>
    <t>C%</t>
  </si>
  <si>
    <t>G%</t>
  </si>
  <si>
    <t>T%</t>
  </si>
  <si>
    <t>length(kb)</t>
  </si>
  <si>
    <t>Geneimpact</t>
  </si>
  <si>
    <t>Closest:PFA0005w</t>
  </si>
  <si>
    <t>Closest:PFA0050c</t>
  </si>
  <si>
    <t>Closest:PFA0750w</t>
  </si>
  <si>
    <t>Closest:PFB0010w</t>
  </si>
  <si>
    <t>Closest:PFB0056c</t>
  </si>
  <si>
    <t>[spans entire exon PFB1040w.1 (907678-907746) (2 exons)],[spans exon PFB1040w.2 start (324/2090) [left] (907893-908861) (2 exons)]</t>
  </si>
  <si>
    <t>[spans entire intron PFB1040w.1 (907746-907893) (2 exons)]</t>
  </si>
  <si>
    <t>spans gene on right side (PFB1040w) (907678-908861) (272/1018)</t>
  </si>
  <si>
    <t>[spans exon PFB1040w.2 start (272/1018) [right] (907893-908861) (2 exons)]</t>
  </si>
  <si>
    <t>[spans entire exon PFB1045w.1 (909350-909421) (2 exons)],[spans exon PFB1045w.2 start (48/1242) [left] (909831-911054) (2 exons)]</t>
  </si>
  <si>
    <t>[spans entire intron PFB1045w.1 (909421-909831) (2 exons)]</t>
  </si>
  <si>
    <t>[spans entire exon PFD0025w.1 (66083-66136) (2 exons)],[spans exon PFD0025w.2 start (44/549) [left] (66292-67386) (2 exons)]</t>
  </si>
  <si>
    <t>[spans entire intron PFD0025w.1 (66136-66292) (2 exons)]</t>
  </si>
  <si>
    <t>within gene (PFD0025w) (66083-67386)</t>
  </si>
  <si>
    <t>[within exon PFD0025w.2 (66292-67386) (2 exons)]</t>
  </si>
  <si>
    <t>within gene (PFD0040c) (76408-77560)</t>
  </si>
  <si>
    <t>[within exon PFD0040c.2 (76408-77343) (2 exons)]</t>
  </si>
  <si>
    <t>spans gene on right side (PFB1045w) (909350-911054) (1013/3000)</t>
  </si>
  <si>
    <t>[spans exon PFB1045w.2 start (1013/3000) [right] (909831-911054) (2 exons)]</t>
  </si>
  <si>
    <t>within gene (PFB1055c) (916352-923648)</t>
  </si>
  <si>
    <t>[within exon PFB1055c.1 (918345-923648) (2 exons)]</t>
  </si>
  <si>
    <t>Closest:PFB1055c  (18463:right) (916352-923648)</t>
  </si>
  <si>
    <t>within gene (PFC0005w) (33641-41158)</t>
  </si>
  <si>
    <t>[within exon PFC0005w.1 (33641-38959) (2 exons)]</t>
  </si>
  <si>
    <t xml:space="preserve">erythrocyte membrane protein 1 </t>
  </si>
  <si>
    <t>spans gene on right side (PFB0025c) (38287-39303) (515/227)</t>
  </si>
  <si>
    <t>Chromosome</t>
  </si>
  <si>
    <t>7G8 Mean</t>
  </si>
  <si>
    <t>GB4 Mean</t>
  </si>
  <si>
    <t>gene impact</t>
  </si>
  <si>
    <t>exon impacts</t>
  </si>
  <si>
    <t>intron impacts</t>
  </si>
  <si>
    <t>Closest:PFA0005w  (26898:left) (29733-37349)</t>
  </si>
  <si>
    <t>Closest:PFA0005w  (26062:left) (29733-37349)</t>
  </si>
  <si>
    <t>Closest:PFA0005w  (23250:left) (29733-37349)</t>
  </si>
  <si>
    <t>within gene (PFA0005w) (29733-37349)</t>
  </si>
  <si>
    <t>[within exon PFA0005w.1 (29733-34985) (2 exons)]</t>
  </si>
  <si>
    <t>erythrocyte membrane protein 1</t>
  </si>
  <si>
    <t>within gene (PFA0015c) (42590-46730)</t>
  </si>
  <si>
    <t>[within exon PFA0015c.2 (42590-43840) (2 exons)]</t>
  </si>
  <si>
    <t>var-like protein</t>
  </si>
  <si>
    <t>[spans entire exon PFC1090w.1 (1009025-1009093) (2 exons)],[spans entire exon PFC1090w.2 (1009274-1010134) (2 exons)]</t>
  </si>
  <si>
    <t>[spans entire intron PFC1090w.1 (1009093-1009274) (2 exons)]</t>
  </si>
  <si>
    <t>[spans entire exon PFC1095w.1 (1012465-1012536) (2 exons)],[spans exon PFC1095w.2 start (365/8460) [left] (1012635-1013612) (2 exons)]</t>
  </si>
  <si>
    <t>[spans entire intron PFC1095w.1 (1012536-1012635) (2 exons)]</t>
  </si>
  <si>
    <t xml:space="preserve">rifin </t>
  </si>
  <si>
    <t>spans entire gene PFC1085c (2837-799-5190) 1007012-1007810</t>
  </si>
  <si>
    <t>[spans entire intron PFF0055w.1 (44515-44590) (2 exons)]</t>
  </si>
  <si>
    <t>spans entire gene PFF0060w (4577-799-3573) 47460-48258</t>
  </si>
  <si>
    <t>[spans entire exon PFD0630c.2 (583793-585214) (2 exons)],[spans exon PFD0630c.1 start (4019/7661) [left] (586135-591651) (2 exons)]</t>
  </si>
  <si>
    <t>[spans entire intron PFD0630c. (585214-586135) (2 exons)]</t>
  </si>
  <si>
    <t>spans gene on right side (PFD0630c) (583793-591651) (1497/8024)</t>
  </si>
  <si>
    <t>[spans exon PFD0630c.1 start (1497/8024) [right] (586135-591651) (2 exons)]</t>
  </si>
  <si>
    <t>[spans exon PFC1080c.2 start (534/8291) [right] (1004083-1004709) (2 exons)],[spans entire exon PFC1080c.1 (1004804-1004872) (2 exons)]</t>
  </si>
  <si>
    <t>[spans entire intron PFC1080c. (1004709-1004804) (2 exons)]</t>
  </si>
  <si>
    <t>Pfmc-2TM Maurer</t>
  </si>
  <si>
    <t>spans gene on right side (PFC1105w) (1018668-1019678) (353/897)</t>
  </si>
  <si>
    <t>[spans entire exon PFB0976w.1 (874963-875163) (1 exons)]</t>
  </si>
  <si>
    <t>spans entire gene PFB0975c (404-267-1620) 874543-874809</t>
  </si>
  <si>
    <t>[spans entire exon PFB0975c.1 (874543-874809) (1 exons)]</t>
  </si>
  <si>
    <t>spans gene on right side (PFB1015w) (896226-897420) (172/412)</t>
  </si>
  <si>
    <t>[spans entire exon PFA0055c.2 (69537-70397) (2 exons)],[spans entire exon PFA0055c.1 (70582-70650) (2 exons)]</t>
  </si>
  <si>
    <t>[spans entire intron PFA0055c. (70397-70582) (2 exons)]</t>
  </si>
  <si>
    <t>spans entire gene PFA0060w (5390-803-485) 71857-72659</t>
  </si>
  <si>
    <t>[spans entire exon PFA0060w.1 (71857-71925) (2 exons)],[spans entire exon PFA0060w.2 (72036-72659) (2 exons)]</t>
  </si>
  <si>
    <t>[spans entire intron PFA0060w.1 (71925-72036) (2 exons)]</t>
  </si>
  <si>
    <t>spans gene on right side (PFA0050c) (66050-67222) (755/5922)</t>
  </si>
  <si>
    <t>Closest:PFD1245c  (16227:right) (1176675-1183848)</t>
  </si>
  <si>
    <t>within gene (PFE0005w) (20929-28456)</t>
  </si>
  <si>
    <t>[spans entire intron PFD0005w.1 (41725-42757) (2 exons)]</t>
  </si>
  <si>
    <t>within gene (PFD0020c) (52002-63307)</t>
  </si>
  <si>
    <t>[within exon PFD0020c.2 (52002-53297) (2 exons)]</t>
  </si>
  <si>
    <t>[spans exon PFD0020c.1 start (471/139) [left] (54200-63307) (2 exons)]</t>
  </si>
  <si>
    <t>[within exon PFD0020c.1 (54200-63307) (2 exons)]</t>
  </si>
  <si>
    <t>spans entire gene PFF1530c (6793-775-1283) 1321323-1322097</t>
  </si>
  <si>
    <t>[spans entire exon PFF1530c.2 (1321323-1321946) (2 exons)],[spans entire exon PFF1530c.1 (1322029-1322097) (2 exons)]</t>
  </si>
  <si>
    <t>[spans entire intron PFF1530c. (1321946-1322029) (2 exons)]</t>
  </si>
  <si>
    <t>[spans entire exon PFF1550w.1 (1333016-1333084) (2 exons)],[spans exon PFF1550w.2 start (479/551) [left] (1333196-1334038) (2 exons)]</t>
  </si>
  <si>
    <t>[spans entire intron PFF1550w.1 (1333084-1333196) (2 exons)]</t>
  </si>
  <si>
    <t>Closest:PFF1555w  (1249:left) (1336149-1337476)</t>
  </si>
  <si>
    <t>spans gene on right side (PFD0045c) (79715-80787) (268/5635)</t>
  </si>
  <si>
    <t>[spans exon PFD0045c.2 start (56/5847) [right] (79715-80575) (2 exons)],[spans entire exon PFD0045c.1 (80719-80787) (2 exons)]</t>
  </si>
  <si>
    <t>[spans entire intron PFD0045c. (80575-80719) (2 exons)]</t>
  </si>
  <si>
    <t>spans gene on right side (PFC0010c) (43045-44255) (1055/4258)</t>
  </si>
  <si>
    <t>[spans exon PFC0010c.2 start (771/4542) [right] (43045-43971) (2 exons)],[spans entire exon PFC0010c.1 (44202-44255) (2 exons)]</t>
  </si>
  <si>
    <t>[spans entire intron PFC0010c. (43971-44202) (2 exons)]</t>
  </si>
  <si>
    <t>spans entire gene PFC0015c (3248-1381-685) 46448-47828</t>
  </si>
  <si>
    <t>[spans entire exon PFC0015c.1 (46448-47828) (1 exons)]</t>
  </si>
  <si>
    <t>[spans exon PFC0025c.2 start (419/443) [left] (48956-49777) (2 exons)]</t>
  </si>
  <si>
    <t>spans gene on right side (PFC0035w) (58103-59390) (272/1311)</t>
  </si>
  <si>
    <t>[spans exon PFC0035w.2 start (272/1311) [right] (58338-59390) (2 exons)]</t>
  </si>
  <si>
    <t>[spans exon PFB0025c.2 start (344/398) [right] (38287-39132) (2 exons)],[spans entire exon PFB0025c.1 (39235-39303) (2 exons)]</t>
  </si>
  <si>
    <t>[spans entire intron PFB0025c. (39132-39235) (2 exons)]</t>
  </si>
  <si>
    <t xml:space="preserve">Plasmodium exported protein </t>
  </si>
  <si>
    <t>spans entire gene PFF0065c (5988-849-2112) 48871-49719</t>
  </si>
  <si>
    <t>[spans entire exon PFF0065c.1 (48871-49719) (1 exons)]</t>
  </si>
  <si>
    <t>[spans exon PFF0070w.1 start (483/8465) [left] (51348-52895) (1 exons)]</t>
  </si>
  <si>
    <t>PFF0070w</t>
  </si>
  <si>
    <t>spans entire gene PFF0055w (1564-767-6618) 44447-45213</t>
  </si>
  <si>
    <t>[spans entire exon PFF0055w.1 (44447-44515) (2 exons)],[spans entire exon PFF0055w.2 (44590-45213) (2 exons)]</t>
  </si>
  <si>
    <t>[spans exon PFF1585w.2 start (280/3055) [right] (1368128-1369105) (2 exons)]</t>
  </si>
  <si>
    <t>PFF1585w</t>
  </si>
  <si>
    <t>[spans exon PFF1595c.2 start (642/2093) [left] (1374798-1376237) (2 exons)]</t>
  </si>
  <si>
    <t>spans gene on right side (PFF1590w) (1371502-1372862) (157/2578)</t>
  </si>
  <si>
    <t>[spans exon PFF1590w.2 start (157/2578) [right] (1371786-1372862) (2 exons)]</t>
  </si>
  <si>
    <t>within gene (PFF1595c) (1374798-1382628)</t>
  </si>
  <si>
    <t>[within exon PFF1595c.1 (1377352-1382628) (2 exons)]</t>
  </si>
  <si>
    <t>spans gene on right side (PFF1595c) (1374798-1382628) (558/222)</t>
  </si>
  <si>
    <t>[spans exon PFD0635c.2 start (743/8778) [left] (598932-600353) (2 exons)]</t>
  </si>
  <si>
    <t>within gene (PFD0995c) (939470-946314)</t>
  </si>
  <si>
    <t>[within exon PFD0995c.1 (941161-946314) (2 exons)]</t>
  </si>
  <si>
    <t>[spans exon PFC1105w.2 start (353/897) [right] (1018842-1019678) (2 exons)]</t>
  </si>
  <si>
    <t xml:space="preserve">stevor </t>
  </si>
  <si>
    <t>within gene (PFC1120c) (1027492-1034924)</t>
  </si>
  <si>
    <t>[spans exon PFC1120c.2 start (245/475) [right] (1027492-1028775) (2 exons)]</t>
  </si>
  <si>
    <t xml:space="preserve">var </t>
  </si>
  <si>
    <t>[within exon PFC1120c.1 (1029699-1034924) (2 exons)]</t>
  </si>
  <si>
    <t>Closest:PFC1120c  (17236:right) (1027492-1034924)</t>
  </si>
  <si>
    <t>within gene (PFD0005w) (35153-44124)</t>
  </si>
  <si>
    <t>[within exon PFD0005w.1 (35153-41725) (2 exons)]</t>
  </si>
  <si>
    <t>[spans exon PFD0015c.2 start (239/6989) [left] (48479-49537) (2 exons)]</t>
  </si>
  <si>
    <t>spans gene on right side (PFD0005w) (35153-44124) (2634/4594)</t>
  </si>
  <si>
    <t>[spans exon PFD0005w.1 start (235/6993) [right] (35153-41725) (2 exons)],[spans entire exon PFD0005w.2 (42757-44124) (2 exons)]</t>
  </si>
  <si>
    <t>[spans exon PFB1015w.2 start (172/412) [right] (896443-897420) (2 exons)]</t>
  </si>
  <si>
    <t>[spans exon PFD1245c.1 start (618/822) [right] (1178782-1183848) (2 exons)]</t>
  </si>
  <si>
    <t>spans entire gene PFF1520w (2346-849-5656) 1316876-1317724</t>
  </si>
  <si>
    <t>[spans entire exon PFF1520w.1 (1316876-1317724) (1 exons)]</t>
  </si>
  <si>
    <t>spans gene on right side (PFF1515c) (1313711-1315256) (726/8124)</t>
  </si>
  <si>
    <t>[spans exon PFF1515c.1 start (726/8124) [right] (1313711-1315256) (1 exons)]</t>
  </si>
  <si>
    <t>spans entire gene PFF1525c (3800-790-4261) 1318330-1319119</t>
  </si>
  <si>
    <t>[spans entire exon PFF1525c.2 (1318330-1318956) (2 exons)],[spans entire exon PFF1525c.1 (1319051-1319119) (2 exons)]</t>
  </si>
  <si>
    <t>[spans entire intron PFF1525c. (1318956-1319051) (2 exons)]</t>
  </si>
  <si>
    <t>spans gene on right side (PF07_0050) (607536-614456) (490/64)</t>
  </si>
  <si>
    <t>[spans exon PF07_0050.1 start (490/64) [right] (609510-614456) (2 exons)]</t>
  </si>
  <si>
    <t>within gene (PF07_0051) (622104-629686)</t>
  </si>
  <si>
    <t>[spans exon PF07_0051.1 start (221/533) [left] (624392-629686) (2 exons)]</t>
  </si>
  <si>
    <t>[within exon PF07_0051.1 (624392-629686) (2 exons)]</t>
  </si>
  <si>
    <t>within gene (MAL7P1.55) (636764-644301)</t>
  </si>
  <si>
    <t>[within exon MAL7P1.55.1 (639019-644301) (2 exons)]</t>
  </si>
  <si>
    <t>[spans exon PFE0005w.1 start (276/351) [right] (20929-26310) (2 exons)]</t>
  </si>
  <si>
    <t>within gene (PFE0015c) (29923-30958)</t>
  </si>
  <si>
    <t>[spans entire exon PFD0050w.1 (85640-85693) (2 exons)],[spans exon PFD0050w.2 start (573/5330) [left] (85849-86898) (2 exons)]</t>
  </si>
  <si>
    <t>[spans entire intron PFD0050w.1 (85693-85849) (2 exons)]</t>
  </si>
  <si>
    <t>within gene (PFD0055w) (88694-90022)</t>
  </si>
  <si>
    <t>[within exon PFD0055w.2 (88949-90022) (2 exons)]</t>
  </si>
  <si>
    <t>within gene (PFD0100c) (134169-140925)</t>
  </si>
  <si>
    <t>[within exon PFD0100c.1 (138556-140925) (3 exons)]</t>
  </si>
  <si>
    <t>surface-associated interspersed gene 4.1</t>
  </si>
  <si>
    <t>within gene (PFD0615c) (552884-560707)</t>
  </si>
  <si>
    <t>[within exon PFD0615c.1 (555416-560707) (2 exons)]</t>
  </si>
  <si>
    <t>within gene (PFD0625c) (568564-576239)</t>
  </si>
  <si>
    <t>[within exon PFD0625c.1 (570741-576239) (2 exons)]</t>
  </si>
  <si>
    <t>spans gene on right side (PFC0115c) (122672-126915) (4196/88)</t>
  </si>
  <si>
    <t>[spans exon PFC0115c.1 start (4196/88) [right] (122672-126915) (1 exons)]</t>
  </si>
  <si>
    <t>PFC0115c</t>
  </si>
  <si>
    <t>spans entire gene PFC1090w (4850-1110-2866) 1009025-1010134</t>
  </si>
  <si>
    <t>[spans entire intron PFF0050c. (42957-43150) (2 exons)]</t>
  </si>
  <si>
    <t>[spans exon PFF1575w.2 start (160/975) [right] (1351011-1352090) (2 exons)]</t>
  </si>
  <si>
    <t>within gene (PFF1580c) (1353948-1366431)</t>
  </si>
  <si>
    <t>[spans exon PFF1580c.2 start (646/334) [right] (1353948-1355426) (2 exons)]</t>
  </si>
  <si>
    <t>[within exon PFF1580c.1 (1356046-1366431) (2 exons)]</t>
  </si>
  <si>
    <t>[spans entire exon PFF1590w.1 (1371502-1371555) (2 exons)],[spans exon PFF1590w.2 start (374/2961) [left] (1371786-1372862) (2 exons)]</t>
  </si>
  <si>
    <t>[spans entire intron PFF1590w.1 (1371555-1371786) (2 exons)]</t>
  </si>
  <si>
    <t>spans gene on right side (PFF1585w) (1367913-1369105) (280/3055)</t>
  </si>
  <si>
    <t>[spans entire exon MAL7P1.186.1 (1465811-1465945) (2 exons)],[spans entire exon MAL7P1.186.2 (1466351-1467607) (2 exons)]</t>
  </si>
  <si>
    <t>[spans entire intron MAL7P1.186.1 (1465945-1466351) (2 exons)]</t>
  </si>
  <si>
    <t>within gene (MAL7P1.187) (1472964-1481610)</t>
  </si>
  <si>
    <t>[within exon MAL7P1.187.1 (1475266-1481610) (2 exons)]</t>
  </si>
  <si>
    <t>Closest:MAL7P1.187  (15870:right) (1472964-1481610)</t>
  </si>
  <si>
    <t>Closest:MAL7P1.187  (18380:right) (1472964-1481610)</t>
  </si>
  <si>
    <t>[spans exon PFF1595c.1 start (558/222) [right] (1377352-1382628) (2 exons)]</t>
  </si>
  <si>
    <t>Closest:PFF1595c  (27847:right) (1374798-1382628)</t>
  </si>
  <si>
    <t>[spans entire exon PFD1010w.1 (971526-971594) (2 exons)],[spans exon PFD1010w.2 start (635/1662) [left] (971741-972712) (2 exons)]</t>
  </si>
  <si>
    <t>[spans entire intron PFD1010w.1 (971594-971741) (2 exons)]</t>
  </si>
  <si>
    <t>within gene (PFD1160w) (1104251-1111551)</t>
  </si>
  <si>
    <t>[within exon PFD1160w.1 (1104251-1106542) (2 exons)]</t>
  </si>
  <si>
    <t>surface-associated interspersed gene 4.2</t>
  </si>
  <si>
    <t>[spans entire exon PFD1240w.1 (1173602-1173655) (2 exons)],[spans exon PFD1240w.2 start (554/566) [left] (1173886-1174806) (2 exons)]</t>
  </si>
  <si>
    <t>[spans entire intron PFD1240w.1 (1173655-1173886) (2 exons)]</t>
  </si>
  <si>
    <t>spans gene on right side (PFD1240w) (1173602-1174806) (246/1144)</t>
  </si>
  <si>
    <t>[spans exon PFD1240w.2 start (246/1144) [right] (1173886-1174806) (2 exons)]</t>
  </si>
  <si>
    <t>within gene (PFD1245c) (1176675-1183848)</t>
  </si>
  <si>
    <t>[within exon PFD1245c.1 (1178782-1183848) (2 exons)]</t>
  </si>
  <si>
    <t>spans gene on right side (PFD1245c) (1176675-1183848) (618/822)</t>
  </si>
  <si>
    <t>spans gene on right side (MAL7P1.47) (595721-596947) (629/367)</t>
  </si>
  <si>
    <t>[spans exon MAL7P1.47.1 start (629/367) [right] (595721-596947) (1 exons)]</t>
  </si>
  <si>
    <t>[spans exon MAL7P1.50.2 start (463/504) [left] (598284-599720) (2 exons)]</t>
  </si>
  <si>
    <t>within gene (MAL7P1.50) (598284-605898)</t>
  </si>
  <si>
    <t>[within exon MAL7P1.50.1 (600532-605898) (2 exons)]</t>
  </si>
  <si>
    <t>within gene (PF07_0050) (607536-614456)</t>
  </si>
  <si>
    <t>[spans exon PF07_0050.1 start (117/616) [left] (609510-614456) (2 exons)]</t>
  </si>
  <si>
    <t>[within exon PF07_0050.1 (609510-614456) (2 exons)]</t>
  </si>
  <si>
    <t>[within exon MAL8P1.219.2 (1388272-1389189) (2 exons)]</t>
  </si>
  <si>
    <t>within gene (MAL8P1.220) (1391458-1399234)</t>
  </si>
  <si>
    <t>[within exon MAL8P1.220.1 (1393712-1399234) (2 exons)]</t>
  </si>
  <si>
    <t>spans gene on right side (MAL8P1.220) (1391458-1399234) (664/1586)</t>
  </si>
  <si>
    <t>[spans exon MAL8P1.220.1 start (664/1586) [right] (1393712-1399234) (2 exons)]</t>
  </si>
  <si>
    <t>Closest:MAL8P1.220  (4391:right) (1391458-1399234)</t>
  </si>
  <si>
    <t>Closest:MAL8P1.220  (15306:right) (1391458-1399234)</t>
  </si>
  <si>
    <t>within gene (MAL7P1.56) (645704-653111)</t>
  </si>
  <si>
    <t>[within exon MAL7P1.56.1 (647766-653111) (2 exons)]</t>
  </si>
  <si>
    <t>spans gene on right side (PF07_0130) (1441011-1442002) (307/4573)</t>
  </si>
  <si>
    <t>[within exon PFE0015c.1 (29923-30958) (1 exons)]</t>
  </si>
  <si>
    <t>PFE0015c</t>
  </si>
  <si>
    <t>within gene (PFF0010w) (3503-12835)</t>
  </si>
  <si>
    <t>[within exon PFF0010w.1 (3503-10936) (2 exons)]</t>
  </si>
  <si>
    <t>[within exon PFF0010w.2 (11630-12835) (2 exons)]</t>
  </si>
  <si>
    <t>within gene (PFF0020c) (18586-22721)</t>
  </si>
  <si>
    <t>[within exon PFF0020c.1 (19980-22721) (2 exons)]</t>
  </si>
  <si>
    <t>spans gene on right side (PFF0035c) (31965-33244) (635/2212)</t>
  </si>
  <si>
    <t>[spans exon PFF0035c.2 start (351/2496) [right] (31965-32960) (2 exons)],[spans entire exon PFF0035c.1 (33191-33244) (2 exons)]</t>
  </si>
  <si>
    <t>[spans entire intron PFF0035c. (32960-33191) (2 exons)]</t>
  </si>
  <si>
    <t>[spans exon PFF0040c.3 start (101/2746) [left] (35355-35602) (3 exons)]</t>
  </si>
  <si>
    <t>RIF pseudogene</t>
  </si>
  <si>
    <t>spans gene on right side (PFF0050c) (42097-43218) (335/8613)</t>
  </si>
  <si>
    <t>[spans exon PFF0050c.2 start (74/8874) [right] (42097-42957) (2 exons)],[spans entire exon PFF0050c.1 (43150-43218) (2 exons)]</t>
  </si>
  <si>
    <t>[spans entire exon PF07_0136.1 (1464157-1464225) (2 exons)],[spans exon PF07_0136.2 start (704/3026) [left] (1464341-1465351) (2 exons)]</t>
  </si>
  <si>
    <t>[spans entire intron PF07_0136.1 (1464225-1464341) (2 exons)]</t>
  </si>
  <si>
    <t>spans gene on right side (PF07_0136) (1464157-1465351) (306/3239)</t>
  </si>
  <si>
    <t>[spans exon PF07_0136.2 start (306/3239) [right] (1464341-1465351) (2 exons)]</t>
  </si>
  <si>
    <t>spans entire gene MAL7P1.186 (766-1797-983) 1465811-1467607</t>
  </si>
  <si>
    <t>[spans entire intron PFI0050c. (59022-59172) (2 exons)]</t>
  </si>
  <si>
    <t>Closest:PFI0075w  (1239:left) (74409-75746)</t>
  </si>
  <si>
    <t>within gene (PFI0080w) (77861-78874)</t>
  </si>
  <si>
    <t>[spans exon PFI0080w.2 start (475/31) [left] (78032-78874) (2 exons)]</t>
  </si>
  <si>
    <t>Closest:PFI1715w  (2864:left) (1400789-1402041)</t>
  </si>
  <si>
    <t>[spans entire exon PFI1805w.1 (1474419-1474475) (2 exons)],[spans exon PFI1805w.2 start (36/669) [left] (1474634-1475692) (2 exons)]</t>
  </si>
  <si>
    <t>[spans entire intron PFI1805w.1 (1474475-1474634) (2 exons)]</t>
  </si>
  <si>
    <t>spans gene on right side (PFI1815c) (1480935-1482199) (504/2286)</t>
  </si>
  <si>
    <t>Closest:PF08_0142  (9201:left) (22369-29661)</t>
  </si>
  <si>
    <t>within gene (PF08_0142) (22369-29661)</t>
  </si>
  <si>
    <t>[within exon PF08_0142.1 (22369-27372) (2 exons)]</t>
  </si>
  <si>
    <t>within gene (PF08_0141) (30708-40041)</t>
  </si>
  <si>
    <t>[spans entire exon PFF0060w.1 (47460-47528) (2 exons)],[spans entire exon PFF0060w.2 (47623-48258) (2 exons)]</t>
  </si>
  <si>
    <t>[spans entire intron PFF0060w.1 (47528-47623) (2 exons)]</t>
  </si>
  <si>
    <t>spans gene on right side (PFF0080c) (68830-69690) (71/690)</t>
  </si>
  <si>
    <t>[spans exon PFF0080c.1 start (71/690) [right] (68830-69690) (1 exons)]</t>
  </si>
  <si>
    <t>within gene (PFF0845c) (723114-731487)</t>
  </si>
  <si>
    <t>[spans exon PFF0845c.1 start (500/21) [left] (725347-731487) (2 exons)]</t>
  </si>
  <si>
    <t>[within exon PFF0845c.1 (725347-731487) (2 exons)]</t>
  </si>
  <si>
    <t>spans gene on right side (PFF0845c) (723114-731487) (605/22)</t>
  </si>
  <si>
    <t>[spans exon PFF0845c.1 start (605/22) [right] (725347-731487) (2 exons)]</t>
  </si>
  <si>
    <t>[spans exon PFF0847w.1 start (618/74) [left] (735365-736322) (1 exons)]</t>
  </si>
  <si>
    <t>PFF0847w</t>
  </si>
  <si>
    <t>PFF1515c</t>
  </si>
  <si>
    <t>[spans entire exon PFF1535w.1 (1323297-1323365) (2 exons)]</t>
  </si>
  <si>
    <t>MAL7P1.47</t>
  </si>
  <si>
    <t>[spans exon PF08_0106.1 start (391/2346) [left] (441530-446893) (2 exons)]</t>
  </si>
  <si>
    <t>within gene (PF08_0106) (441530-449184)</t>
  </si>
  <si>
    <t>[within exon PF08_0106.1 (441530-446893) (2 exons)]</t>
  </si>
  <si>
    <t>[spans exon PF08_0106.2 start (60/944) [left] (447853-449184) (2 exons)]</t>
  </si>
  <si>
    <t>Closest:PF08_0103  (2194:left) (460433-467688)</t>
  </si>
  <si>
    <t>within gene (MAL8P1.219) (1388272-1389444)</t>
  </si>
  <si>
    <t>spans gene on right side (PFI1830c) (1495567-1503324) (539/36)</t>
  </si>
  <si>
    <t>[spans exon PFI1830c.1 start (539/36) [right] (1497937-1503324) (2 exons)]</t>
  </si>
  <si>
    <t>Closest:PFI1830c  (28486:right) (1495567-1503324)</t>
  </si>
  <si>
    <t>Closest:PFI1830c  (33246:right) (1495567-1503324)</t>
  </si>
  <si>
    <t>Closest:PF10_0001  (24605:left) (28491-36165)</t>
  </si>
  <si>
    <t>Closest:PF10_0001  (22149:left) (28491-36165)</t>
  </si>
  <si>
    <t>Closest:PF10_0001  (20854:left) (28491-36165)</t>
  </si>
  <si>
    <t>within gene (PF10_0001) (28491-36165)</t>
  </si>
  <si>
    <t>[within exon PF10_0001.1 (28491-33893) (2 exons)]</t>
  </si>
  <si>
    <t>within gene (PF10_0356) (1436313-1439803)</t>
  </si>
  <si>
    <t>[within exon PF10_0356.2 (1437067-1439803) (2 exons)]</t>
  </si>
  <si>
    <t>Closest:PFI0005w  (18819:left) (20080-27885)</t>
  </si>
  <si>
    <t>within gene (PFI0005w) (20080-27885)</t>
  </si>
  <si>
    <t>[within exon PFI0005w.1 (20080-25533) (2 exons)]</t>
  </si>
  <si>
    <t>[spans exon PFI0005w.1 start (191/679) [right] (20080-25533) (2 exons)]</t>
  </si>
  <si>
    <t>[spans exon PF07_0130.2 start (307/4573) [right] (1441181-1442002) (2 exons)]</t>
  </si>
  <si>
    <t>spans gene on right side (PFF1560c) (1338221-1339420) (625/1315)</t>
  </si>
  <si>
    <t>[spans exon PFF1560c.2 start (343/1597) [right] (1338221-1339138) (2 exons)],[spans entire exon PFF1560c.1 (1339367-1339420) (2 exons)]</t>
  </si>
  <si>
    <t>[spans entire intron PFF1560c. (1339138-1339367) (2 exons)]</t>
  </si>
  <si>
    <t>[spans entire exon PFF1570w.1 (1347344-1347412) (2 exons)],[spans exon PFF1570w.2 start (701/469) [left] (1347564-1348574) (2 exons)]</t>
  </si>
  <si>
    <t>[spans entire intron PFF1570w.1 (1347412-1347564) (2 exons)]</t>
  </si>
  <si>
    <t>spans gene on right side (PFF1570w) (1347344-1348574) (309/761)</t>
  </si>
  <si>
    <t>[spans exon PFF1570w.2 start (309/761) [right] (1347564-1348574) (2 exons)]</t>
  </si>
  <si>
    <t>spans gene on right side (PFF1575w) (1350727-1352090) (160/975)</t>
  </si>
  <si>
    <t>[spans entire exon MAL7P1.350.1 (1462229-1462441) (1 exons)]</t>
  </si>
  <si>
    <t>spans entire gene PFI0055c (2353-1212-914) 61342-62553</t>
  </si>
  <si>
    <t>[spans entire exon PFI0055c.2 (61342-62337) (2 exons)],[spans entire exon PFI0055c.1 (62497-62553) (2 exons)]</t>
  </si>
  <si>
    <t>[spans entire intron PFI0055c. (62337-62497) (2 exons)]</t>
  </si>
  <si>
    <t>spans gene on right side (PFI0050c) (58162-59240) (251/4227)</t>
  </si>
  <si>
    <t>[spans exon PFI0050c.2 start (33/4445) [right] (58162-59022) (2 exons)],[spans entire exon PFI0050c.1 (59172-59240) (2 exons)]</t>
  </si>
  <si>
    <t>Closest:PF10_0402  (943:left) (1628913-1630022)</t>
  </si>
  <si>
    <t>spans gene on right side (PF10_0403) (1632397-1633664) (224/761)</t>
  </si>
  <si>
    <t>[spans exon PF10_0403.2 start (224/761) [right] (1632606-1633664) (2 exons)]</t>
  </si>
  <si>
    <t>[spans entire exon PF10_0405.1 (1639170-1639223) (2 exons)],[spans exon PF10_0405.2 start (409/711) [left] (1639456-1640517) (2 exons)]</t>
  </si>
  <si>
    <t>[spans entire intron PF10_0405.1 (1639223-1639456) (2 exons)]</t>
  </si>
  <si>
    <t>within gene (PF10_0406) (1642400-1649947)</t>
  </si>
  <si>
    <t>[spans exon PFI1815c.2 start (295/2495) [right] (1480935-1481990) (2 exons)],[spans entire exon PFI1815c.1 (1482146-1482199) (2 exons)]</t>
  </si>
  <si>
    <t>[spans entire intron PFI1815c. (1481990-1482146) (2 exons)]</t>
  </si>
  <si>
    <t>[spans exon PF08_0141.2 start (95/410) [right] (30708-31886) (2 exons)]</t>
  </si>
  <si>
    <t>Closest:MAL7P1.212  (27353:left) (30673-38328)</t>
  </si>
  <si>
    <t>within gene (PF07_0042) (518483-527215)</t>
  </si>
  <si>
    <t>[within exon PF07_0042.1 (518483-527215) (1 exons)]</t>
  </si>
  <si>
    <t>conserved Plasmodium protein</t>
  </si>
  <si>
    <t>within gene (PF07_0048) (567328-574803)</t>
  </si>
  <si>
    <t>[within exon PF07_0048.2 (567328-568722) (2 exons)]</t>
  </si>
  <si>
    <t>[within exon PF07_0048.1 (569551-574803) (2 exons)]</t>
  </si>
  <si>
    <t>within gene (PF07_0049) (582716-590509)</t>
  </si>
  <si>
    <t>[within exon PF07_0049.1 (585032-590509) (2 exons)]</t>
  </si>
  <si>
    <t>spans gene on right side (PF07_0049) (582716-590509) (750/717)</t>
  </si>
  <si>
    <t>[spans exon PF07_0049.1 start (750/717) [right] (585032-590509) (2 exons)]</t>
  </si>
  <si>
    <t>Closest:MAL7P1.47  (1448:left) (595721-596947)</t>
  </si>
  <si>
    <t>[spans exon MAL7P1.47.1 start (597/618) [left] (595721-596947) (1 exons)]</t>
  </si>
  <si>
    <t>within gene (PF08_0107) (432287-440173)</t>
  </si>
  <si>
    <t>[within exon PF08_0107.1 (432287-437668) (2 exons)]</t>
  </si>
  <si>
    <t>spans gene on right side (PF08_0107) (432287-440173) (989/1748)</t>
  </si>
  <si>
    <t>[spans exon PF08_0107.2 start (989/1748) [right] (438758-440173) (2 exons)]</t>
  </si>
  <si>
    <t>hypothetical protein</t>
  </si>
  <si>
    <t>[spans entire intron PFI1825w.1 (1492414-1492647) (2 exons)]</t>
  </si>
  <si>
    <t>spans gene on right side (PFI1820w) (1486058-1490175) (3450/5715)</t>
  </si>
  <si>
    <t>[spans exon PFI1820w.1 start (2044/7121) [right] (1486058-1488769) (2 exons)],[spans entire exon PFI1820w.2 (1488940-1490175) (2 exons)]</t>
  </si>
  <si>
    <t>[spans entire intron PFI1820w.1 (1488769-1488940) (2 exons)]</t>
  </si>
  <si>
    <t>within gene (PFI1830c) (1495567-1503324)</t>
  </si>
  <si>
    <t>[within exon PFI1830c.1 (1497937-1503324) (2 exons)]</t>
  </si>
  <si>
    <t>[spans entire exon PFL2655w.1 (2234584-2234655) (2 exons)],[spans exon PFL2655w.2 start (79/661) [left] (2234811-2235776) (2 exons)]</t>
  </si>
  <si>
    <t>[spans entire intron PFL2655w.1 (2234655-2234811) (2 exons)]</t>
  </si>
  <si>
    <t>spans gene on right side (PFL2660w) (2238194-2239401) (401/934)</t>
  </si>
  <si>
    <t>[spans exon PFL2660w.2 start (401/934) [right] (2238403-2239401) (2 exons)]</t>
  </si>
  <si>
    <t>liver stage antigen 1</t>
  </si>
  <si>
    <t>[spans entire exon PF10_0394.1 (1602934-1603002) (2 exons)],[spans exon PF10_0394.2 start (127/403) [left] (1603128-1603988) (2 exons)]</t>
  </si>
  <si>
    <t>within gene (PFI0025c) (42909-44045)</t>
  </si>
  <si>
    <t>[spans entire exon PF07_0132.1 (1446087-1446140) (2 exons)],[spans exon PF07_0132.2 start (202/4678) [left] (1446373-1447419) (2 exons)]</t>
  </si>
  <si>
    <t>[spans entire intron PF07_0132.1 (1446140-1446373) (2 exons)]</t>
  </si>
  <si>
    <t>spans entire gene MAL7P1.183 (1434-1285-2162) 1443129-1444413</t>
  </si>
  <si>
    <t>[spans entire exon MAL7P1.183.1 (1443129-1444413) (1 exons)]</t>
  </si>
  <si>
    <t>spans gene on right side (MAL7P1.184) (1451813-1453015) (375/720)</t>
  </si>
  <si>
    <t>[spans exon MAL7P1.184.2 start (120/975) [right] (1451813-1452760) (2 exons)],[spans entire exon MAL7P1.184.1 (1452947-1453015) (2 exons)]</t>
  </si>
  <si>
    <t>[spans entire intron MAL7P1.184. (1452760-1452947) (2 exons)]</t>
  </si>
  <si>
    <t>spans entire gene MAL7P1.350 (914-213-2604) 1462229-1462441</t>
  </si>
  <si>
    <t>[spans entire exon PFI0045c.2 (55074-55907) (2 exons)],[spans entire exon PFI0045c.1 (56013-56060) (2 exons)]</t>
  </si>
  <si>
    <t>[spans entire intron PFI0045c. (55907-56013) (2 exons)]</t>
  </si>
  <si>
    <t>[spans exon PFI0050c.2 start (618/179) [left] (58162-59022) (2 exons)]</t>
  </si>
  <si>
    <t>within gene (PFL0030c) (46788-56805)</t>
  </si>
  <si>
    <t>[spans exon PFL0030c.2 start (71/878) [right] (46788-47954) (2 exons)],[spans exon PFL0030c.1 start (30/919) [left] (48802-56805) (2 exons)]</t>
  </si>
  <si>
    <t>[spans entire intron PFL0030c. (47954-48802) (2 exons)]</t>
  </si>
  <si>
    <t>within gene (PFL0935c) (766647-774190)</t>
  </si>
  <si>
    <t>[within exon PFL0935c.1 (768749-774190) (2 exons)]</t>
  </si>
  <si>
    <t>within gene (PFL1950w) (1694139-1703076)</t>
  </si>
  <si>
    <t>[within exon PFL1950w.1 (1694139-1700696) (2 exons)]</t>
  </si>
  <si>
    <t>[spans entire intron PF10_0400.1 (1622420-1622619) (2 exons)]</t>
  </si>
  <si>
    <t>[spans exon PF13_0005.2 start (504/52) [left] (51019-51960) (2 exons)]</t>
  </si>
  <si>
    <t>[spans exon PF13_0006.2 start (269/321) [left] (54170-55135) (2 exons)]</t>
  </si>
  <si>
    <t>[spans exon MAL13P1.7.2 start (350/970) [left] (62618-63475) (2 exons)]</t>
  </si>
  <si>
    <t>within gene (PF13_0075) (102945-108482)</t>
  </si>
  <si>
    <t>[within exon PF13_0075.1 (102945-106952) (2 exons)]</t>
  </si>
  <si>
    <t>[spans exon PF10_0406.2 start (620/1010) [right] (1642400-1643635) (2 exons)],[spans exon PF10_0406.1 start (46/1584) [left] (1644599-1649947) (2 exons)]</t>
  </si>
  <si>
    <t>[spans entire intron PF10_0406. (1643635-1644599) (2 exons)]</t>
  </si>
  <si>
    <t>[within exon PF10_0406.1 (1644599-1649947) (2 exons)]</t>
  </si>
  <si>
    <t>[spans exon PFI1830c.2 start (323/8842) [left] (1495567-1496973) (2 exons)]</t>
  </si>
  <si>
    <t>spans entire gene PFI1825w (5636-1336-2194) 1492361-1493696</t>
  </si>
  <si>
    <t>[spans entire exon PFI1825w.1 (1492361-1492414) (2 exons)],[spans entire exon PFI1825w.2 (1492647-1493696) (2 exons)]</t>
  </si>
  <si>
    <t>[within exon PF08_0141.1 (32644-40041) (2 exons)]</t>
  </si>
  <si>
    <t>[spans exon PF08_0140.1 start (573/9) [left] (41956-49590) (2 exons)]</t>
  </si>
  <si>
    <t>within gene (PF08_0140) (41956-51947)</t>
  </si>
  <si>
    <t>[within exon PF08_0140.1 (41956-49590) (2 exons)]</t>
  </si>
  <si>
    <t>[spans exon PF08_0138.2 start (359/225) [left] (57476-58549) (2 exons)]</t>
  </si>
  <si>
    <t>[spans exon PF11_0010.2 start (253/503) [right] (48390-49307) (2 exons)]</t>
  </si>
  <si>
    <t>spans gene on right side (PF11_0013) (56792-57840) (178/1488)</t>
  </si>
  <si>
    <t>[spans exon PF11_0013.3 start (178/1488) [right] (57162-57840) (3 exons)]</t>
  </si>
  <si>
    <t>[spans entire exon PF11_0015.2 (60928-61350) (2 exons)]</t>
  </si>
  <si>
    <t>[spans exon PFL1970w.1 start (1403/307) [left] (1735532-1739501) (3 exons)]</t>
  </si>
  <si>
    <t>spans gene on right side (PFL2615w) (2207814-2209099) (224/666)</t>
  </si>
  <si>
    <t>[spans exon PFL2615w.2 start (224/666) [right] (2208098-2209099) (2 exons)]</t>
  </si>
  <si>
    <t>[spans entire exon PFL2625w.1 (2214655-2214723) (2 exons)],[spans exon PFL2625w.2 start (22/1253) [left] (2214933-2216003) (2 exons)]</t>
  </si>
  <si>
    <t>[spans entire intron PFL2625w.1 (2214723-2214933) (2 exons)]</t>
  </si>
  <si>
    <t>Closest:PFL2640c  (870:right) (2224981-2226185)</t>
  </si>
  <si>
    <t>[spans entire intron PF14_0005. (18417-18738) (2 exons)]</t>
  </si>
  <si>
    <t>within gene (PF14_0747) (3193220-3199413)</t>
  </si>
  <si>
    <t>[within exon PF14_0747.3 (3194671-3199413) (3 exons)]</t>
  </si>
  <si>
    <t xml:space="preserve">surface -associated intersprsed gene 14.1 </t>
  </si>
  <si>
    <t>within gene (PF14_0766) (3266071-3267312)</t>
  </si>
  <si>
    <t>[within exon PF14_0766.2 (3266302-3267312) (2 exons)]</t>
  </si>
  <si>
    <t>[spans exon PF11_0529.2 start (235/921) [left] (66686-67681) (2 exons)]</t>
  </si>
  <si>
    <t>[spans exon PF11_0021.2 start (100/1333) [left] (73244-74167) (2 exons)]</t>
  </si>
  <si>
    <t>[spans entire exon PF11_0515.1 (2006703-2006771) (2 exons)],[spans exon PF11_0515.2 start (74/431) [left] (2006951-2007826) (2 exons)]</t>
  </si>
  <si>
    <t>[spans entire intron PF11_0515.1 (2006771-2006951) (2 exons)]</t>
  </si>
  <si>
    <t>[spans entire intron PF10_0394.1 (1603002-1603128) (2 exons)]</t>
  </si>
  <si>
    <t>Closest:PF10_0398  (928:left) (1615803-1617069)</t>
  </si>
  <si>
    <t>[spans entire exon PF10_0400.1 (1622367-1622420) (2 exons)],[spans exon PF10_0400.2 start (171/419) [left] (1622619-1623683) (2 exons)]</t>
  </si>
  <si>
    <t>[within exon PFI0025c.2 (42909-43856) (2 exons)]</t>
  </si>
  <si>
    <t>spans gene on right side (PFI0040c) (52648-54024) (729/3493)</t>
  </si>
  <si>
    <t>[spans exon PFI0040c.1 start (729/3493) [right] (52648-54024) (1 exons)]</t>
  </si>
  <si>
    <t>PFI0040c</t>
  </si>
  <si>
    <t>spans entire gene PFI0045c (1779-987-1457) 55074-56060</t>
  </si>
  <si>
    <t>[spans exon PFL0010c.2 start (280/832) [left] (26321-27403) (2 exons)]</t>
  </si>
  <si>
    <t>[spans exon PFL0015c.2 start (445/212) [left] (30078-31046) (2 exons)]</t>
  </si>
  <si>
    <t>[spans exon PFL0020w.1 start (535/47) [left] (32703-40070) (2 exons)]</t>
  </si>
  <si>
    <t>within gene (PFL0020w) (32703-41940)</t>
  </si>
  <si>
    <t>[within exon PFL0020w.1 (32703-40070) (2 exons)]</t>
  </si>
  <si>
    <t>Closest:PFL2665c  (14739:right) (2241255-2248946)</t>
  </si>
  <si>
    <t>within gene (MAL13P1.1) (21467-28890)</t>
  </si>
  <si>
    <t>[within exon MAL13P1.1.1 (21467-26641) (2 exons)]</t>
  </si>
  <si>
    <t>within gene (PF13_0003) (34062-44845)</t>
  </si>
  <si>
    <t>[spans exon PF13_0003.2 start (100/657) [right] (34062-35258) (2 exons)]</t>
  </si>
  <si>
    <t>[spans exon PF13_0003.1 start (591/87) [left] (36002-44845) (2 exons)]</t>
  </si>
  <si>
    <t>within gene (PF13_0005) (50765-51960)</t>
  </si>
  <si>
    <t>spans entire gene PFE1635w (5344-780-2837) 1329844-1330623</t>
  </si>
  <si>
    <t>[spans entire exon PFE1635w.1 (1329844-1330623) (1 exons)]</t>
  </si>
  <si>
    <t>[spans exon PF07_0049.2 start (917/1066) [left] (582716-584065) (2 exons)]</t>
  </si>
  <si>
    <t>spans gene on right side (MAL7P1.43) (580490-581698) (48/1935)</t>
  </si>
  <si>
    <t>[spans exon MAL7P1.43.1 start (48/1935) [right] (580490-581698) (1 exons)]</t>
  </si>
  <si>
    <t>MAL7P1.43</t>
  </si>
  <si>
    <t>spans gene on right side (PF07_0134) (1454828-1456058) (858/2017)</t>
  </si>
  <si>
    <t xml:space="preserve">surface-associated interspersed gene 13.1 </t>
  </si>
  <si>
    <t>[spans entire exon MAL13P1.530.1 (2850118-2850186) (2 exons)],[spans exon MAL13P1.530.2 start (344/246) [left] (2850356-2851351) (2 exons)]</t>
  </si>
  <si>
    <t>[spans entire intron MAL13P1.530.1 (2850186-2850356) (2 exons)]</t>
  </si>
  <si>
    <t>[spans exon MAL13P1.356.2 start (364/656) [left] (2856996-2858324) (2 exons)]</t>
  </si>
  <si>
    <t>within gene (MAL13P1.356) (2856996-2864550)</t>
  </si>
  <si>
    <t>Closest:PF10_0406  (36314:right) (1642400-1649947)</t>
  </si>
  <si>
    <t>within gene (PF11_0007) (24160-31598)</t>
  </si>
  <si>
    <t>[within exon PF11_0007.1 (24160-29472) (2 exons)]</t>
  </si>
  <si>
    <t>within gene (PF11_0008) (32666-42386)</t>
  </si>
  <si>
    <t>[within exon PF11_0008.2 (32666-33934) (2 exons)]</t>
  </si>
  <si>
    <t>[spans exon PF11_0008.1 start (549/135) [left] (34671-42386) (2 exons)]</t>
  </si>
  <si>
    <t>[within exon PF11_0008.1 (34671-42386) (2 exons)]</t>
  </si>
  <si>
    <t>spans gene on right side (PF11_0010) (48112-49307) (253/503)</t>
  </si>
  <si>
    <t>[spans entire exon PFL1965w.1 (1728763-1728826) (3 exons)],[spans exon PFL1965w.2 start (7/553) [left] (1729053-1729532) (3 exons)]</t>
  </si>
  <si>
    <t>[spans entire intron PFL1965w.1 (1728826-1729053) (3 exons)]</t>
  </si>
  <si>
    <t>PFL1965w</t>
  </si>
  <si>
    <t>[spans exon PF14_0003.2 start (256/1023) [right] (10975-11934) (2 exons)],[spans entire exon PF14_0003.1 (12050-12118) (2 exons)]</t>
  </si>
  <si>
    <t>[spans entire intron PF14_0003. (11934-12050) (2 exons)]</t>
  </si>
  <si>
    <t>[spans exon PF14_0004.2 start (157/1170) [left] (14127-15086) (2 exons)]</t>
  </si>
  <si>
    <t>spans gene on right side (PF14_0005) (17470-18809) (435/397)</t>
  </si>
  <si>
    <t>[spans exon PF14_0005.2 start (43/789) [right] (17470-18417) (2 exons)],[spans entire exon PF14_0005.1 (18738-18809) (2 exons)]</t>
  </si>
  <si>
    <t>[spans exon PFL1130c.1 start (3724/687) [right] (947681-960961) (4 exons)]</t>
  </si>
  <si>
    <t>[spans exon PFL1135c.2 start (3166/635) [left] (962623-966769) (2 exons)]</t>
  </si>
  <si>
    <t>spans gene on right side (PFL1135c) (962623-967483) (1656/633)</t>
  </si>
  <si>
    <t>[spans exon PFL1135c.2 start (942/1347) [right] (962623-966769) (2 exons)],[spans entire exon PFL1135c.1 (966948-967483) (2 exons)]</t>
  </si>
  <si>
    <t>[spans entire intron PFL1135c. (966769-966948) (2 exons)]</t>
  </si>
  <si>
    <t>spans gene on right side (PF14_0768) (3272513-3273783) (218/2337)</t>
  </si>
  <si>
    <t>[spans exon PF14_0768.2 start (218/2337) [right] (3272800-3273783) (2 exons)]</t>
  </si>
  <si>
    <t>[spans entire exon PF14_0770.1 (3279435-3279503) (2 exons)],[spans exon PF14_0770.2 start (28/2377) [left] (3279632-3280597) (2 exons)]</t>
  </si>
  <si>
    <t>[spans entire intron PF14_0770.1 (3279503-3279632) (2 exons)]</t>
  </si>
  <si>
    <t>spans gene on right side (PF14_0769) (3276165-3277436) (181/2224)</t>
  </si>
  <si>
    <t>[spans entire exon PF11_0517.1 (2012986-2013054) (2 exons)],[spans exon PF11_0517.2 start (112/688) [left] (2013273-2014313) (2 exons)]</t>
  </si>
  <si>
    <t>[spans entire intron PF11_0517.1 (2013054-2013273) (2 exons)]</t>
  </si>
  <si>
    <t>within gene (PF11_0521) (2025814-2035883)</t>
  </si>
  <si>
    <t>[within exon PF11_0521.1 (2025814-2033967) (2 exons)]</t>
  </si>
  <si>
    <t>within gene (PFL0005w) (16973-24497)</t>
  </si>
  <si>
    <t>[within exon PFL0005w.1 (16973-22048) (2 exons)]</t>
  </si>
  <si>
    <t>[spans entire intron PFL2665c. (2242586-2243472) (2 exons)]</t>
  </si>
  <si>
    <t>[within exon PFL2665c.1 (2243472-2248946) (2 exons)]</t>
  </si>
  <si>
    <t>Closest:PFC0005w  (7090:left) (33641-41158)</t>
  </si>
  <si>
    <t>[spans exon PFD0040c.2 start (19/2450) [left] (76408-77343) (2 exons)]</t>
  </si>
  <si>
    <t>spans gene on right side (PFD0035c) (73048-74020) (62/2407)</t>
  </si>
  <si>
    <t>[spans exon PFD0035c.1 start (62/2407) [right] (73952-74020) (2 exons)]</t>
  </si>
  <si>
    <t>spans entire gene PFE1630w (1740-1185-6036) 1326240-1327424</t>
  </si>
  <si>
    <t>[spans entire exon PFE1630w.1 (1326240-1326311) (2 exons)],[spans entire exon PFE1630w.2 (1326540-1327424) (2 exons)]</t>
  </si>
  <si>
    <t>[spans entire intron PFE1630w.1 (1326311-1326540) (2 exons)]</t>
  </si>
  <si>
    <t>[spans entire intron MAL13P1.480. (2818479-2818629) (2 exons)]</t>
  </si>
  <si>
    <t>spans entire gene MAL13P1.465 (1231-814-18971) 2806851-2807664</t>
  </si>
  <si>
    <t>[spans entire exon MAL13P1.465.1 (2806851-2806922) (2 exons)],[spans entire exon MAL13P1.465.2 (2807104-2807664) (2 exons)]</t>
  </si>
  <si>
    <t>[spans entire intron MAL13P1.465.1 (2806922-2807104) (2 exons)]</t>
  </si>
  <si>
    <t>spans entire gene MAL13P1.485 (17481-2592-943) 2823101-2825692</t>
  </si>
  <si>
    <t>[spans exon PF07_0134.2 start (707/2168) [right] (1454828-1455907) (2 exons)],[spans entire exon PF07_0134.1 (1455990-1456058) (2 exons)]</t>
  </si>
  <si>
    <t>[spans entire intron PF07_0134. (1455907-1455990) (2 exons)]</t>
  </si>
  <si>
    <t>[spans exon MAL7P1.185.2 start (76/2799) [left] (1457999-1459048) (2 exons)]</t>
  </si>
  <si>
    <t>[spans exon PFI0060c.1 start (204/749) [left] (64216-64428) (1 exons)]</t>
  </si>
  <si>
    <t>[within exon MAL13P1.356.1 (2859208-2864550) (2 exons)]</t>
  </si>
  <si>
    <t>within gene (PFL1955w) (1704501-1712479)</t>
  </si>
  <si>
    <t>[within exon PFL1955w.1 (1704501-1709933) (2 exons)]</t>
  </si>
  <si>
    <t>[spans exon PFL1955w.1 start (883/52) [right] (1704501-1709933) (2 exons)]</t>
  </si>
  <si>
    <t>within gene (PFL1960w) (1719563-1727445)</t>
  </si>
  <si>
    <t>[spans exon PFL1960w.1 start (71/1129) [right] (1719563-1725301) (2 exons)],[spans exon PFL1960w.2 start (325/875) [left] (1726105-1727445) (2 exons)]</t>
  </si>
  <si>
    <t>[spans entire intron PFL1960w.1 (1725301-1726105) (2 exons)]</t>
  </si>
  <si>
    <t>spans gene on right side (PF14_0003) (10975-12118) (440/839)</t>
  </si>
  <si>
    <t>spans gene on right side (PFL1125w) (941117-946737) (345/3007)</t>
  </si>
  <si>
    <t>[spans exon PFL1125w.5 start (79/3273) [right] (946384-946471) (6 exons)],[spans entire exon PFL1125w.6 (946612-946737) (6 exons)]</t>
  </si>
  <si>
    <t>[spans entire intron PFL1125w.5 (946471-946612) (6 exons)]</t>
  </si>
  <si>
    <t>phospholipid-transporting ATPase</t>
  </si>
  <si>
    <t>within gene (PFL1130c) (946856-960961)</t>
  </si>
  <si>
    <t>[within exon PFL1130c.1 (947681-960961) (4 exons)]</t>
  </si>
  <si>
    <t>spans gene on right side (PFL1130c) (946856-960961) (3724/687)</t>
  </si>
  <si>
    <t>PF10_0406</t>
  </si>
  <si>
    <t>PF11_0007</t>
  </si>
  <si>
    <t>PF11_0008</t>
  </si>
  <si>
    <t>PF11_0521</t>
  </si>
  <si>
    <t>PFL0005w</t>
  </si>
  <si>
    <t>PFL0020w</t>
  </si>
  <si>
    <t>PFL0030c</t>
  </si>
  <si>
    <t>PFL0935c</t>
  </si>
  <si>
    <t>PFL1950w</t>
  </si>
  <si>
    <t>PFL1955w</t>
  </si>
  <si>
    <t>PFL1960w</t>
  </si>
  <si>
    <t>PFL1970w</t>
  </si>
  <si>
    <t>PFL2665c</t>
  </si>
  <si>
    <t>MAL13P1.1</t>
  </si>
  <si>
    <t>PF13_0003</t>
  </si>
  <si>
    <t>PF13_0005</t>
  </si>
  <si>
    <t>PF13_0075</t>
  </si>
  <si>
    <t>MAL13P1.530</t>
  </si>
  <si>
    <t>MAL13P1.356</t>
  </si>
  <si>
    <t>PF14_0747</t>
  </si>
  <si>
    <t>PF14_0766</t>
  </si>
  <si>
    <t>PFB0095c</t>
  </si>
  <si>
    <t>PFC0035w</t>
  </si>
  <si>
    <t>PF10_0374</t>
  </si>
  <si>
    <t>PFL1130c</t>
  </si>
  <si>
    <t>PFA0020w</t>
  </si>
  <si>
    <t>PFA0020w) (50586-51859) (374/933)</t>
  </si>
  <si>
    <t>PFA0030c</t>
  </si>
  <si>
    <t>spans entire gene PFL1160c (824-1070-65) 976812-977881</t>
  </si>
  <si>
    <t>[spans entire exon PFL1160c.4 (976812-976918) (4 exons)],[spans entire exon PFL1160c.3 (977042-977224) (4 exons)],[spans entire exon PFL1160c.2 (977364-977529) (4 exons)],[spans entire exon PFL1160c.1 (977759-977881) (4 exons)]</t>
  </si>
  <si>
    <t>[spans exon PF14_0769.2 start (181/2224) [right] (3276444-3277436) (2 exons)]</t>
  </si>
  <si>
    <t>spans gene on right side (PF14_0771) (3282685-3283687) (492/853)</t>
  </si>
  <si>
    <t>[spans exon PF14_0771.2 start (492/853) [right] (3282842-3283687) (2 exons)]</t>
  </si>
  <si>
    <t>[spans exon PF14_0773.1 start (483/38) [left] (3290888-3291436) (1 exons)]</t>
  </si>
  <si>
    <t>PF14_0773</t>
  </si>
  <si>
    <t>within gene (PFB0095c) (91318-98838)</t>
  </si>
  <si>
    <t>[within exon PFB0095c.2 (91318-98532) (2 exons)]</t>
  </si>
  <si>
    <t>erythrocyte membrane protein 3</t>
  </si>
  <si>
    <t>within gene (PFL2665c) (2241255-2248946)</t>
  </si>
  <si>
    <t>[spans exon PFL2665c.2 start (461/1014) [right] (2241255-2242586) (2 exons)],[spans exon PFL2665c.1 start (128/1347) [left] (2243472-2248946) (2 exons)]</t>
  </si>
  <si>
    <t>[spans entire intron MAL13P1.475.1 (2814130-2814307) (2 exons)]</t>
  </si>
  <si>
    <t>PFF1570w) (1347344-1348574) (921/249)</t>
  </si>
  <si>
    <t>PFF1590w</t>
  </si>
  <si>
    <t>PFF1590w) (1371502-1372862) (658/2677)</t>
  </si>
  <si>
    <t>PFF1595c) (1374798-1382628) (642/2093)</t>
  </si>
  <si>
    <t>MAL7P1.47) (595721-596947) (597/618)</t>
  </si>
  <si>
    <t>MAL7P1.50) (598284-605898) (463/504)</t>
  </si>
  <si>
    <t>PF07_0132</t>
  </si>
  <si>
    <t>spans entire gene MAL13P1.480 (12101-977-7938) 2817721-2818697</t>
  </si>
  <si>
    <t>[spans entire exon MAL13P1.480.2 (2817721-2818479) (2 exons)],[spans entire exon MAL13P1.480.1 (2818629-2818697) (2 exons)]</t>
  </si>
  <si>
    <t>PF07_0136) (1464157-1465351) (888/2842)</t>
  </si>
  <si>
    <t>PF08_0140) (41956-51947) (573/9)</t>
  </si>
  <si>
    <t>PF08_0138</t>
  </si>
  <si>
    <t>PF08_0138) (57476-58827) (359/225)</t>
  </si>
  <si>
    <t>PF08_0106) (441530-449184) (391/2346)</t>
  </si>
  <si>
    <t>PFI0050c</t>
  </si>
  <si>
    <t>PFI0050c) (58162-59240) (618/179)</t>
  </si>
  <si>
    <t>PFI1805w</t>
  </si>
  <si>
    <t>PFI1805w) (1474419-1475692) (251/454)</t>
  </si>
  <si>
    <t>PFI1830c) (1495567-1503324) (323/8842)</t>
  </si>
  <si>
    <t>PF10_0394</t>
  </si>
  <si>
    <t>PF10_0394) (1602934-1603988) (321/209)</t>
  </si>
  <si>
    <t>PF10_0400</t>
  </si>
  <si>
    <t>PF10_0400) (1622367-1623683) (423/167)</t>
  </si>
  <si>
    <t>PF10_0405</t>
  </si>
  <si>
    <t>[spans entire exon MAL13P1.485.1 (2823101-2825692) (1 exons)]</t>
  </si>
  <si>
    <t>spans gene on right side (MAL13P1.495) (2828796-2830236) (991/2404)</t>
  </si>
  <si>
    <t>[spans entire exon MAL13P1.495.2 (2829465-2830236) (2 exons)]</t>
  </si>
  <si>
    <t>[spans entire exon MAL13P1.500.1 (2832373-2832426) (2 exons)]</t>
  </si>
  <si>
    <t>[spans exon PFF1595c.2 start (797/788) [right] (1374798-1376237) (2 exons)]</t>
  </si>
  <si>
    <t>PFA0005w</t>
  </si>
  <si>
    <t>PFI0060c</t>
  </si>
  <si>
    <t>within gene (PF10_0374) (1519020-1547824)</t>
  </si>
  <si>
    <t>[within exon PF10_0374.2 (1519346-1547824) (2 exons)]</t>
  </si>
  <si>
    <t>Pf11-1 protein</t>
  </si>
  <si>
    <t>[spans entire exon PFL1130c.4 (946856-946897) (4 exons)],[spans entire exon PFL1130c.3 (947048-947127) (4 exons)],[spans entire exon PFL1130c.2 (947392-947506) (4 exons)],[spans exon PFL1130c.1 start (2063/1289) [left] (947681-960961) (4 exons)]</t>
  </si>
  <si>
    <t>[spans entire intron PFL1130c.2 (946897-947048) (4 exons)],[spans entire intron PFL1130c.1 (947127-947392) (4 exons)],[spans entire intron PFL1130c. (947506-947681) (4 exons)]</t>
  </si>
  <si>
    <t>Closest:MAL13P1.356  (1825:right) (2856996-2864550)</t>
  </si>
  <si>
    <t>MAL8P1.220</t>
  </si>
  <si>
    <t>PFI0005w</t>
  </si>
  <si>
    <t>PFI0025c</t>
  </si>
  <si>
    <t>PF07_0049) (582716-590509) (917/1066)</t>
  </si>
  <si>
    <t>MAL7P1.185</t>
  </si>
  <si>
    <t>MAL7P1.185) (1457999-1459354) (76/2799)</t>
  </si>
  <si>
    <t>PFI0060c) (64216-64428) (204/749)</t>
  </si>
  <si>
    <t>PFL1130c) (946856-960961) (2888/464)</t>
  </si>
  <si>
    <t>PFL1135c</t>
  </si>
  <si>
    <t>PFL1135c) (962623-967483) (3166/635)</t>
  </si>
  <si>
    <t>MAL13P1.500</t>
  </si>
  <si>
    <t>MAL13P1.500) (2832373-2833651) (267/3128)</t>
  </si>
  <si>
    <t>PFA0040w</t>
  </si>
  <si>
    <t>PFA0050c</t>
  </si>
  <si>
    <t>PFB0025c</t>
  </si>
  <si>
    <t>PFB0030c</t>
  </si>
  <si>
    <t>PFI0080w</t>
  </si>
  <si>
    <t>PFI1830c</t>
  </si>
  <si>
    <t>PF10_0001</t>
  </si>
  <si>
    <t>PF10_0356</t>
  </si>
  <si>
    <t>erythrocyte membrane protein 1 (PfEMP1) pseudogene</t>
  </si>
  <si>
    <t>RIF pseudogene, RIFIN pseudogene</t>
  </si>
  <si>
    <t>Stevor, pseudogene</t>
  </si>
  <si>
    <t>rifin pseudogene</t>
  </si>
  <si>
    <t>VARC-like pseudogene</t>
  </si>
  <si>
    <t>hypothetical protein, conserved in P.falciparum</t>
  </si>
  <si>
    <t>hypothetical protein, conserved</t>
  </si>
  <si>
    <t>erythrocyte membrane protein 1 (PfEMP1), truncated, pseudogene</t>
  </si>
  <si>
    <t>Tetratricopeptide repeat (TPR)-like domain containing protein</t>
  </si>
  <si>
    <r>
      <t>S</t>
    </r>
    <r>
      <rPr>
        <b/>
        <sz val="11"/>
        <color theme="1"/>
        <rFont val="Calibri"/>
        <family val="2"/>
        <scheme val="minor"/>
      </rPr>
      <t>tart(kb)</t>
    </r>
    <phoneticPr fontId="20" type="noConversion"/>
  </si>
  <si>
    <r>
      <t>E</t>
    </r>
    <r>
      <rPr>
        <b/>
        <sz val="11"/>
        <color theme="1"/>
        <rFont val="Calibri"/>
        <family val="2"/>
        <scheme val="minor"/>
      </rPr>
      <t>nd(kb)</t>
    </r>
    <phoneticPr fontId="20" type="noConversion"/>
  </si>
  <si>
    <r>
      <t>G</t>
    </r>
    <r>
      <rPr>
        <b/>
        <sz val="11"/>
        <rFont val="Calibri"/>
        <family val="2"/>
        <scheme val="minor"/>
      </rPr>
      <t>ene description</t>
    </r>
    <phoneticPr fontId="20" type="noConversion"/>
  </si>
  <si>
    <t>Plasmodium exported protein, unknown function</t>
  </si>
  <si>
    <t>PFA0030c) (54001-55229) (731/88)</t>
  </si>
  <si>
    <t>PFA0095c</t>
  </si>
  <si>
    <t>PFA0095c) (90475-91653) (598/330)</t>
  </si>
  <si>
    <t>PFA0750w</t>
  </si>
  <si>
    <t>PFA0750w) (600185-601192) (332/412)</t>
  </si>
  <si>
    <t>PFB0040c</t>
  </si>
  <si>
    <t>PFB0040c) (48923-50147) (231/270)</t>
  </si>
  <si>
    <t>PFB1040w</t>
  </si>
  <si>
    <t>PFB1040w) (907678-908861) (539/1875)</t>
  </si>
  <si>
    <t>PFB1045w</t>
  </si>
  <si>
    <t>PFB1045w) (909350-911054) (529/761)</t>
  </si>
  <si>
    <t>PFB1050w</t>
  </si>
  <si>
    <t>[spans entire intron PFL1160c.2 (976918-977042) (4 exons)],[spans entire intron PFL1160c.1 (977224-977364) (4 exons)],[spans entire intron PFL1160c. (977529-977759) (4 exons)]</t>
  </si>
  <si>
    <t>spans entire gene MAL13P1.470 (4326-1371-15319) 2809946-2811316</t>
  </si>
  <si>
    <t>[spans entire exon MAL13P1.470.1 (2809946-2810080) (2 exons)],[spans entire exon MAL13P1.470.2 (2810198-2811316) (2 exons)]</t>
  </si>
  <si>
    <t>[spans entire intron MAL13P1.470.1 (2810080-2810198) (2 exons)]</t>
  </si>
  <si>
    <t>spans entire gene MAL13P1.475 (8427-2006-10583) 2814047-2816052</t>
  </si>
  <si>
    <t>[spans entire exon MAL13P1.475.1 (2814047-2814130) (2 exons)],[spans entire exon MAL13P1.475.2 (2814307-2816052) (2 exons)]</t>
  </si>
  <si>
    <t>PFF1570w</t>
  </si>
  <si>
    <t>Plasmodium exported protein (hyp5), unknown function</t>
  </si>
  <si>
    <t>Plasmodium exported protein (hyp4), unknown function</t>
  </si>
  <si>
    <t>surface-associated interspersed gene pseudogene, (SURFIN) pseudogene</t>
  </si>
  <si>
    <t>erythrocyte membrane protein 1 (PfEMP1), exon2</t>
  </si>
  <si>
    <t>erythrocyte membrane protein 1 (PfEMP1), truncated</t>
  </si>
  <si>
    <t>erythrocyte membrane protein 1 (PfEMP1), truncated, degenerate</t>
  </si>
  <si>
    <t>null</t>
  </si>
  <si>
    <t>PFB0974c</t>
  </si>
  <si>
    <t>PFC0010c</t>
  </si>
  <si>
    <t>PFC1080c</t>
  </si>
  <si>
    <t>PFC1105w</t>
  </si>
  <si>
    <t>PFD0045c</t>
  </si>
  <si>
    <t>PFF0035c</t>
  </si>
  <si>
    <t>PFF0050c</t>
  </si>
  <si>
    <t>PFF0080c</t>
  </si>
  <si>
    <t>PFF1560c</t>
  </si>
  <si>
    <t>PFF1575w</t>
  </si>
  <si>
    <t>PF07_0130</t>
  </si>
  <si>
    <t>MAL7P1.184</t>
  </si>
  <si>
    <t>PFI1815c</t>
  </si>
  <si>
    <t>PFI1820w</t>
  </si>
  <si>
    <t>PF10_0403</t>
  </si>
  <si>
    <t>PF11_0010</t>
  </si>
  <si>
    <t>PF11_0013</t>
  </si>
  <si>
    <t>PFL2615w</t>
  </si>
  <si>
    <t>PFL2660w</t>
  </si>
  <si>
    <t>PF14_0003</t>
  </si>
  <si>
    <t>PF14_0005</t>
  </si>
  <si>
    <t>PF14_0768</t>
  </si>
  <si>
    <t>PF14_0769</t>
  </si>
  <si>
    <t>PF14_0771</t>
  </si>
  <si>
    <t>PFD0035c</t>
  </si>
  <si>
    <t>PF07_0134</t>
  </si>
  <si>
    <t>PFL1125w</t>
  </si>
  <si>
    <t>MAL13P1.495</t>
  </si>
  <si>
    <t>PFA0055c</t>
  </si>
  <si>
    <t>PFA0060w</t>
  </si>
  <si>
    <t>PFB0045c</t>
  </si>
  <si>
    <t>PFB0976w</t>
  </si>
  <si>
    <t>PFB0975c</t>
  </si>
  <si>
    <t>PFC0015c</t>
  </si>
  <si>
    <t>PFC1090w</t>
  </si>
  <si>
    <t>PFC1085c</t>
  </si>
  <si>
    <t>PFF0065c</t>
  </si>
  <si>
    <t>PFF0055w</t>
  </si>
  <si>
    <t>PFF0060w</t>
  </si>
  <si>
    <t>PFF1520w</t>
  </si>
  <si>
    <t>PFF1525c</t>
  </si>
  <si>
    <t>PF10_0405) (1639170-1640517) (695/425)</t>
  </si>
  <si>
    <t>PF11_0015</t>
  </si>
  <si>
    <t>PF11_0015) (60928-61769) (500/215)</t>
  </si>
  <si>
    <t>PF11_0529</t>
  </si>
  <si>
    <t>PF11_0529) (66686-67965) (235/921)</t>
  </si>
  <si>
    <t>PF11_0021</t>
  </si>
  <si>
    <t>PF11_0021) (73244-74442) (100/1333)</t>
  </si>
  <si>
    <t>PF11_0515</t>
  </si>
  <si>
    <t>PF11_0515) (2006703-2007826) (322/183)</t>
  </si>
  <si>
    <t>PF11_0517</t>
  </si>
  <si>
    <t>PFA0015c</t>
  </si>
  <si>
    <t>PFA0090c</t>
  </si>
  <si>
    <t>PFA0650w</t>
  </si>
  <si>
    <t>PFA0665w</t>
  </si>
  <si>
    <t>PFA0765c</t>
  </si>
  <si>
    <t>PFB0010w</t>
  </si>
  <si>
    <t>PFB0020c</t>
  </si>
  <si>
    <t>PFB1015w</t>
  </si>
  <si>
    <t>PFB1055c</t>
  </si>
  <si>
    <t>PFC0005w</t>
  </si>
  <si>
    <t>PFC1120c</t>
  </si>
  <si>
    <t>PFD0005w</t>
  </si>
  <si>
    <t>PFD0020c</t>
  </si>
  <si>
    <t>PFD0025w</t>
  </si>
  <si>
    <t>PFD0040c</t>
  </si>
  <si>
    <t>PFD0055w</t>
  </si>
  <si>
    <t>PFD0100c</t>
  </si>
  <si>
    <t>PFD0615c</t>
  </si>
  <si>
    <t>PFD0625c</t>
  </si>
  <si>
    <t>PFD0635c</t>
  </si>
  <si>
    <t>PFD0995c</t>
  </si>
  <si>
    <t>PFD1010w</t>
  </si>
  <si>
    <t>PFD1160w</t>
  </si>
  <si>
    <t>PFD1245c</t>
  </si>
  <si>
    <t>PFE0005w</t>
  </si>
  <si>
    <t>PFF0010w</t>
  </si>
  <si>
    <t>PFF0020c</t>
  </si>
  <si>
    <t>PFF0040c</t>
  </si>
  <si>
    <t>PFF0845c</t>
  </si>
  <si>
    <t>PFF1580c</t>
  </si>
  <si>
    <t>PFF1595c</t>
  </si>
  <si>
    <t>PF07_0042</t>
  </si>
  <si>
    <t>PF07_0048</t>
  </si>
  <si>
    <t>PF07_0049</t>
  </si>
  <si>
    <t>MAL7P1.50</t>
  </si>
  <si>
    <t>PF07_0050</t>
  </si>
  <si>
    <t>PF07_0051</t>
  </si>
  <si>
    <t>MAL7P1.55</t>
  </si>
  <si>
    <t>MAL7P1.56</t>
  </si>
  <si>
    <t>MAL7P1.187</t>
  </si>
  <si>
    <t>PF08_0142</t>
  </si>
  <si>
    <t>PF08_0141</t>
  </si>
  <si>
    <t>PF08_0140</t>
  </si>
  <si>
    <t>PF08_0107</t>
  </si>
  <si>
    <t>PF08_0106</t>
  </si>
  <si>
    <t>MAL8P1.219</t>
  </si>
  <si>
    <t>PFF1530c</t>
  </si>
  <si>
    <t>MAL7P1.183</t>
  </si>
  <si>
    <t>MAL7P1.350</t>
  </si>
  <si>
    <t>MAL7P1.186</t>
  </si>
  <si>
    <t>PFI0045c</t>
  </si>
  <si>
    <t>PFI0055c</t>
  </si>
  <si>
    <t>PFI1825w</t>
  </si>
  <si>
    <t>PFE1630w</t>
  </si>
  <si>
    <t>PFE1635w</t>
  </si>
  <si>
    <t>PF07_0132) (1446087-1447419) (488/4392)</t>
  </si>
  <si>
    <t>PF07_0136</t>
  </si>
  <si>
    <t>PF11_0517) (2012986-2014313) (399/401)</t>
  </si>
  <si>
    <t>PFL0010c</t>
  </si>
  <si>
    <t>PFL0010c) (26321-27687) (280/832)</t>
  </si>
  <si>
    <t>PFL0015c</t>
  </si>
  <si>
    <t>PFL0015c) (30078-31261) (445/212)</t>
  </si>
  <si>
    <t>PFL0020w) (32703-41940) (535/47)</t>
  </si>
  <si>
    <t>PFL1965w) (1728763-1729755) (297/263)</t>
  </si>
  <si>
    <t>PFL1970w) (1735532-1743396) (1403/307)</t>
  </si>
  <si>
    <t>PFL2625w</t>
  </si>
  <si>
    <t>PFL2625w) (2214655-2216003) (300/975)</t>
  </si>
  <si>
    <t>PFL2655w</t>
  </si>
  <si>
    <t>PFL2655w) (2234584-2235776) (306/434)</t>
  </si>
  <si>
    <t>PF13_0006</t>
  </si>
  <si>
    <t>PF13_0006) (54170-55362) (269/321)</t>
  </si>
  <si>
    <t>MAL13P1.7</t>
  </si>
  <si>
    <t>MAL13P1.7) (62618-63650) (350/970)</t>
  </si>
  <si>
    <t>MAL13P1.530) (2850118-2851351) (582/8)</t>
  </si>
  <si>
    <t>MAL13P1.356) (2856996-2864550) (364/656)</t>
  </si>
  <si>
    <t>PF14_0004</t>
  </si>
  <si>
    <t>PF14_0004) (14127-15364) (157/1170)</t>
  </si>
  <si>
    <t>PF14_0770</t>
  </si>
  <si>
    <t>PF14_0770) (3279435-3280597) (225/2180)</t>
  </si>
  <si>
    <t>PF14_0773) (3290888-3291436) (483/38)</t>
  </si>
  <si>
    <t>PFD0040c) (76408-77560) (19/2450)</t>
  </si>
  <si>
    <t>Plasmodium exported protein (PHISTa), unknown function</t>
  </si>
  <si>
    <t>Plasmodium exported protein (PHISTb), unknown function</t>
  </si>
  <si>
    <t>histidine-rich protein III</t>
  </si>
  <si>
    <t>acyl-CoA synthetase, PfACS4</t>
  </si>
  <si>
    <t>intergenic</t>
  </si>
  <si>
    <t>erythrocyte membrane protein 1, PfEMP1</t>
  </si>
  <si>
    <t>PFB1050w) (913244-914457) (810/3203)</t>
  </si>
  <si>
    <t>PFC0025c</t>
  </si>
  <si>
    <t>PFC0025c) (48956-49949) (419/443)</t>
  </si>
  <si>
    <t>PFC1095w</t>
  </si>
  <si>
    <t>PFC1095w) (1012465-1013612) (535/8290)</t>
  </si>
  <si>
    <t>PFD0015c</t>
  </si>
  <si>
    <t>PFD0015c) (48479-49821) (239/6989)</t>
  </si>
  <si>
    <t>PFD0025w) (66083-67386) (253/340)</t>
  </si>
  <si>
    <t>PFD0050w</t>
  </si>
  <si>
    <t>PFD0050w) (85640-86898) (782/5121)</t>
  </si>
  <si>
    <t>PFD0630c</t>
  </si>
  <si>
    <t>PFD0630c) (583793-591651) (6361/5319)</t>
  </si>
  <si>
    <t>PFD0635c) (598932-606832) (743/8778)</t>
  </si>
  <si>
    <t>PFD1010w) (971526-972712) (850/1447)</t>
  </si>
  <si>
    <t>PFD1240w</t>
  </si>
  <si>
    <t>PFD1240w) (1173602-1174806) (838/282)</t>
  </si>
  <si>
    <t>PFF0040c) (35355-36613) (101/2746)</t>
  </si>
  <si>
    <t>PFF0070w) (51348-52895) (483/8465)</t>
  </si>
  <si>
    <t>PFF0847w) (735365-736322) (618/74)</t>
  </si>
  <si>
    <t>PFF1535w</t>
  </si>
  <si>
    <t>PFF1535w) (1323297-1324438) (83/8767)</t>
  </si>
  <si>
    <t>PFF1550w</t>
  </si>
  <si>
    <t>PFF1550w) (1333016-1334038) (659/371)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</si>
</sst>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Verdana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0" fontId="18" fillId="0" borderId="0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0" fontId="22" fillId="0" borderId="10" xfId="0" applyFont="1" applyBorder="1" applyAlignment="1">
      <alignment horizontal="left"/>
    </xf>
    <xf numFmtId="0" fontId="18" fillId="0" borderId="0" xfId="0" applyFont="1" applyAlignment="1">
      <alignment horizontal="left"/>
    </xf>
    <xf numFmtId="164" fontId="18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164" fontId="24" fillId="0" borderId="0" xfId="0" applyNumberFormat="1" applyFont="1" applyAlignment="1">
      <alignment horizontal="left"/>
    </xf>
    <xf numFmtId="165" fontId="23" fillId="0" borderId="0" xfId="0" applyNumberFormat="1" applyFont="1" applyAlignment="1">
      <alignment horizontal="left"/>
    </xf>
    <xf numFmtId="0" fontId="24" fillId="0" borderId="0" xfId="0" applyFont="1" applyBorder="1" applyAlignment="1">
      <alignment horizontal="left"/>
    </xf>
    <xf numFmtId="0" fontId="24" fillId="0" borderId="0" xfId="0" applyFont="1" applyBorder="1" applyAlignment="1"/>
    <xf numFmtId="0" fontId="23" fillId="0" borderId="0" xfId="0" applyFont="1" applyAlignment="1"/>
    <xf numFmtId="0" fontId="23" fillId="0" borderId="11" xfId="0" applyFont="1" applyBorder="1" applyAlignment="1">
      <alignment horizontal="left"/>
    </xf>
    <xf numFmtId="165" fontId="23" fillId="0" borderId="11" xfId="0" applyNumberFormat="1" applyFont="1" applyBorder="1" applyAlignment="1">
      <alignment horizontal="left"/>
    </xf>
    <xf numFmtId="0" fontId="23" fillId="0" borderId="11" xfId="0" applyFont="1" applyBorder="1" applyAlignment="1"/>
  </cellXfs>
  <cellStyles count="42">
    <cellStyle name="Accent1" xfId="18" builtinId="29" customBuiltin="1"/>
    <cellStyle name="Accent1 - 20%" xfId="19" builtinId="30" customBuiltin="1"/>
    <cellStyle name="Accent1 - 40%" xfId="20" builtinId="31" customBuiltin="1"/>
    <cellStyle name="Accent1 - 60%" xfId="21" builtinId="32" customBuiltin="1"/>
    <cellStyle name="Accent2" xfId="22" builtinId="33" customBuiltin="1"/>
    <cellStyle name="Accent2 - 20%" xfId="23" builtinId="34" customBuiltin="1"/>
    <cellStyle name="Accent2 - 40%" xfId="24" builtinId="35" customBuiltin="1"/>
    <cellStyle name="Accent2 - 60%" xfId="25" builtinId="36" customBuiltin="1"/>
    <cellStyle name="Accent3" xfId="26" builtinId="37" customBuiltin="1"/>
    <cellStyle name="Accent3 - 20%" xfId="27" builtinId="38" customBuiltin="1"/>
    <cellStyle name="Accent3 - 40%" xfId="28" builtinId="39" customBuiltin="1"/>
    <cellStyle name="Accent3 - 60%" xfId="29" builtinId="40" customBuiltin="1"/>
    <cellStyle name="Accent4" xfId="30" builtinId="41" customBuiltin="1"/>
    <cellStyle name="Accent4 - 20%" xfId="31" builtinId="42" customBuiltin="1"/>
    <cellStyle name="Accent4 - 40%" xfId="32" builtinId="43" customBuiltin="1"/>
    <cellStyle name="Accent4 - 60%" xfId="33" builtinId="44" customBuiltin="1"/>
    <cellStyle name="Accent5" xfId="34" builtinId="45" customBuiltin="1"/>
    <cellStyle name="Accent5 - 20%" xfId="35" builtinId="46" customBuiltin="1"/>
    <cellStyle name="Accent5 - 40%" xfId="36" builtinId="47" customBuiltin="1"/>
    <cellStyle name="Accent5 - 60%" xfId="37" builtinId="48" customBuiltin="1"/>
    <cellStyle name="Accent6" xfId="38" builtinId="49" customBuiltin="1"/>
    <cellStyle name="Accent6 - 20%" xfId="39" builtinId="50" customBuiltin="1"/>
    <cellStyle name="Accent6 - 40%" xfId="40" builtinId="51" customBuiltin="1"/>
    <cellStyle name="Accent6 - 60%" xfId="41" builtinId="52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Sheet Title" xfId="1" builtinId="15" customBuiltin="1"/>
    <cellStyle name="Total" xfId="17" builtinId="25" customBuiltin="1"/>
    <cellStyle name="Warning Text" xfId="14" builtinId="11" customBuiltin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63500</xdr:colOff>
      <xdr:row>343</xdr:row>
      <xdr:rowOff>110067</xdr:rowOff>
    </xdr:from>
    <xdr:ext cx="10834604" cy="769441"/>
    <xdr:sp macro="" textlink="">
      <xdr:nvSpPr>
        <xdr:cNvPr id="2" name="TextBox 1"/>
        <xdr:cNvSpPr txBox="1"/>
      </xdr:nvSpPr>
      <xdr:spPr>
        <a:xfrm>
          <a:off x="63500" y="61095467"/>
          <a:ext cx="10834604" cy="7694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/>
            <a:t>Note:</a:t>
          </a:r>
          <a:r>
            <a:rPr lang="en-US" sz="1100" baseline="0"/>
            <a:t> A </a:t>
          </a:r>
          <a:r>
            <a:rPr lang="en-US" sz="1100"/>
            <a:t>total  of 295 differential segments that are at least 500bp long (0.5-21.015kb) were detected and mapped to 340 genes/regions.</a:t>
          </a:r>
          <a:r>
            <a:rPr lang="en-US" sz="1100" baseline="0"/>
            <a:t>  7G8 Mean and GB4 Mean,  the log2 mean values  </a:t>
          </a:r>
        </a:p>
        <a:p>
          <a:r>
            <a:rPr lang="en-US" sz="1100" baseline="0"/>
            <a:t>of all markers within the region for the sample speified.  A%,C%,G%,T%: percentage of each nucleotide in the sequence of each segment. Gene impact:  segment </a:t>
          </a:r>
        </a:p>
        <a:p>
          <a:r>
            <a:rPr lang="en-US" sz="1100" baseline="0"/>
            <a:t>mapped to genes or  to the nearest genes. Gene description: annotation based on PlasmoDB (9/10/10 version). Genes do not </a:t>
          </a:r>
        </a:p>
        <a:p>
          <a:r>
            <a:rPr lang="en-US" sz="1100" baseline="0"/>
            <a:t>belong to multi-gene family members are in bold. </a:t>
          </a:r>
          <a:endParaRPr lang="en-US" sz="1100"/>
        </a:p>
      </xdr:txBody>
    </xdr:sp>
    <xdr:clientData/>
  </xdr:oneCellAnchor>
  <xdr:oneCellAnchor>
    <xdr:from>
      <xdr:col>0</xdr:col>
      <xdr:colOff>203200</xdr:colOff>
      <xdr:row>0</xdr:row>
      <xdr:rowOff>42333</xdr:rowOff>
    </xdr:from>
    <xdr:ext cx="6045245" cy="261610"/>
    <xdr:sp macro="" textlink="">
      <xdr:nvSpPr>
        <xdr:cNvPr id="3" name="TextBox 2"/>
        <xdr:cNvSpPr txBox="1"/>
      </xdr:nvSpPr>
      <xdr:spPr>
        <a:xfrm>
          <a:off x="203200" y="42333"/>
          <a:ext cx="6045245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1"/>
            <a:t>Additional file 1</a:t>
          </a:r>
          <a:r>
            <a:rPr lang="en-US" sz="1100"/>
            <a:t>: Copy number variations (segmentation means) between 7G8 and GB4 relative to 3D7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Q349"/>
  <sheetViews>
    <sheetView tabSelected="1" zoomScale="150" workbookViewId="0">
      <pane xSplit="1" ySplit="3" topLeftCell="B53" activePane="bottomRight" state="frozen"/>
      <selection pane="topRight" activeCell="B1" sqref="B1"/>
      <selection pane="bottomLeft" activeCell="A4" sqref="A4"/>
      <selection pane="bottomRight" activeCell="E56" sqref="E56"/>
    </sheetView>
  </sheetViews>
  <sheetFormatPr baseColWidth="10" defaultColWidth="8.83203125" defaultRowHeight="14"/>
  <cols>
    <col min="1" max="1" width="4.5" style="1" customWidth="1"/>
    <col min="2" max="3" width="8.83203125" style="1"/>
    <col min="4" max="4" width="0" style="7" hidden="1" customWidth="1"/>
    <col min="5" max="10" width="9.1640625" style="1" customWidth="1"/>
    <col min="11" max="11" width="16.6640625" style="1" customWidth="1"/>
    <col min="12" max="12" width="43.1640625" style="1" hidden="1" customWidth="1"/>
    <col min="13" max="13" width="29.33203125" style="1" hidden="1" customWidth="1"/>
    <col min="14" max="14" width="9.1640625" style="1" hidden="1" customWidth="1"/>
    <col min="15" max="15" width="34.83203125" style="3" customWidth="1"/>
    <col min="16" max="16384" width="8.83203125" style="1"/>
  </cols>
  <sheetData>
    <row r="1" spans="1:15">
      <c r="A1" s="2"/>
    </row>
    <row r="3" spans="1:15" s="2" customFormat="1">
      <c r="A3" s="4" t="s">
        <v>117</v>
      </c>
      <c r="B3" s="5" t="s">
        <v>673</v>
      </c>
      <c r="C3" s="5" t="s">
        <v>674</v>
      </c>
      <c r="D3" s="6" t="s">
        <v>89</v>
      </c>
      <c r="E3" s="4" t="s">
        <v>118</v>
      </c>
      <c r="F3" s="4" t="s">
        <v>119</v>
      </c>
      <c r="G3" s="4" t="s">
        <v>85</v>
      </c>
      <c r="H3" s="4" t="s">
        <v>86</v>
      </c>
      <c r="I3" s="4" t="s">
        <v>87</v>
      </c>
      <c r="J3" s="4" t="s">
        <v>88</v>
      </c>
      <c r="K3" s="5" t="s">
        <v>90</v>
      </c>
      <c r="L3" s="4" t="s">
        <v>120</v>
      </c>
      <c r="M3" s="4" t="s">
        <v>121</v>
      </c>
      <c r="N3" s="4" t="s">
        <v>122</v>
      </c>
      <c r="O3" s="6" t="s">
        <v>675</v>
      </c>
    </row>
    <row r="4" spans="1:15" s="9" customFormat="1">
      <c r="A4" s="9">
        <v>1</v>
      </c>
      <c r="B4" s="9">
        <v>2.835</v>
      </c>
      <c r="C4" s="9">
        <v>3.5179999999999998</v>
      </c>
      <c r="D4" s="10">
        <f t="shared" ref="D4:D67" si="0">C4-B4</f>
        <v>0.68299999999999983</v>
      </c>
      <c r="E4" s="11">
        <v>-5</v>
      </c>
      <c r="F4" s="11">
        <v>0</v>
      </c>
      <c r="G4" s="9">
        <v>31.7</v>
      </c>
      <c r="H4" s="9">
        <v>7</v>
      </c>
      <c r="I4" s="9">
        <v>23.4</v>
      </c>
      <c r="J4" s="9">
        <v>37.9</v>
      </c>
      <c r="K4" s="9" t="s">
        <v>91</v>
      </c>
      <c r="L4" s="9" t="s">
        <v>123</v>
      </c>
      <c r="O4" s="12" t="s">
        <v>839</v>
      </c>
    </row>
    <row r="5" spans="1:15" s="9" customFormat="1">
      <c r="A5" s="9">
        <v>1</v>
      </c>
      <c r="B5" s="9">
        <v>3.6709999999999998</v>
      </c>
      <c r="C5" s="9">
        <v>4.2649999999999997</v>
      </c>
      <c r="D5" s="10">
        <f t="shared" si="0"/>
        <v>0.59399999999999986</v>
      </c>
      <c r="E5" s="11">
        <v>0</v>
      </c>
      <c r="F5" s="11">
        <v>-5.0999999999999996</v>
      </c>
      <c r="G5" s="9">
        <v>29.2</v>
      </c>
      <c r="H5" s="9">
        <v>8.1999999999999993</v>
      </c>
      <c r="I5" s="9">
        <v>25.7</v>
      </c>
      <c r="J5" s="9">
        <v>36.799999999999997</v>
      </c>
      <c r="K5" s="9" t="s">
        <v>91</v>
      </c>
      <c r="L5" s="9" t="s">
        <v>124</v>
      </c>
      <c r="O5" s="12" t="s">
        <v>839</v>
      </c>
    </row>
    <row r="6" spans="1:15" s="9" customFormat="1">
      <c r="A6" s="9">
        <v>1</v>
      </c>
      <c r="B6" s="9">
        <v>6.4829999999999997</v>
      </c>
      <c r="C6" s="9">
        <v>7.4130000000000003</v>
      </c>
      <c r="D6" s="10">
        <f t="shared" si="0"/>
        <v>0.9300000000000006</v>
      </c>
      <c r="E6" s="11">
        <v>-5.8</v>
      </c>
      <c r="F6" s="11">
        <v>0</v>
      </c>
      <c r="G6" s="9">
        <v>30.2</v>
      </c>
      <c r="H6" s="9">
        <v>14.6</v>
      </c>
      <c r="I6" s="9">
        <v>19.2</v>
      </c>
      <c r="J6" s="9">
        <v>36</v>
      </c>
      <c r="K6" s="9" t="s">
        <v>91</v>
      </c>
      <c r="L6" s="9" t="s">
        <v>125</v>
      </c>
      <c r="O6" s="12" t="s">
        <v>839</v>
      </c>
    </row>
    <row r="7" spans="1:15" s="9" customFormat="1">
      <c r="A7" s="9">
        <v>1</v>
      </c>
      <c r="B7" s="9">
        <v>30.01</v>
      </c>
      <c r="C7" s="9">
        <v>30.773</v>
      </c>
      <c r="D7" s="10">
        <f t="shared" si="0"/>
        <v>0.76299999999999812</v>
      </c>
      <c r="E7" s="11">
        <v>0</v>
      </c>
      <c r="F7" s="11">
        <v>-3.8</v>
      </c>
      <c r="G7" s="9">
        <v>37</v>
      </c>
      <c r="H7" s="9">
        <v>22.4</v>
      </c>
      <c r="I7" s="9">
        <v>14</v>
      </c>
      <c r="J7" s="9">
        <v>26.6</v>
      </c>
      <c r="K7" s="9" t="s">
        <v>636</v>
      </c>
      <c r="L7" s="9" t="s">
        <v>126</v>
      </c>
      <c r="M7" s="9" t="s">
        <v>127</v>
      </c>
      <c r="O7" s="12" t="s">
        <v>840</v>
      </c>
    </row>
    <row r="8" spans="1:15" s="9" customFormat="1">
      <c r="A8" s="9">
        <v>1</v>
      </c>
      <c r="B8" s="9">
        <v>31.989000000000001</v>
      </c>
      <c r="C8" s="9">
        <v>32.573999999999998</v>
      </c>
      <c r="D8" s="10">
        <f t="shared" si="0"/>
        <v>0.5849999999999973</v>
      </c>
      <c r="E8" s="11">
        <v>-5.8</v>
      </c>
      <c r="F8" s="11">
        <v>0</v>
      </c>
      <c r="G8" s="9">
        <v>34.200000000000003</v>
      </c>
      <c r="H8" s="9">
        <v>27.4</v>
      </c>
      <c r="I8" s="9">
        <v>24.8</v>
      </c>
      <c r="J8" s="9">
        <v>13.7</v>
      </c>
      <c r="K8" s="9" t="s">
        <v>636</v>
      </c>
      <c r="L8" s="9" t="s">
        <v>126</v>
      </c>
      <c r="M8" s="9" t="s">
        <v>127</v>
      </c>
      <c r="O8" s="12" t="s">
        <v>840</v>
      </c>
    </row>
    <row r="9" spans="1:15" s="9" customFormat="1">
      <c r="A9" s="9">
        <v>1</v>
      </c>
      <c r="B9" s="9">
        <v>43.079000000000001</v>
      </c>
      <c r="C9" s="9">
        <v>43.667000000000002</v>
      </c>
      <c r="D9" s="10">
        <f t="shared" si="0"/>
        <v>0.58800000000000097</v>
      </c>
      <c r="E9" s="11">
        <v>-3.7</v>
      </c>
      <c r="F9" s="11">
        <v>0</v>
      </c>
      <c r="G9" s="9">
        <v>30.2</v>
      </c>
      <c r="H9" s="9">
        <v>13.1</v>
      </c>
      <c r="I9" s="9">
        <v>16</v>
      </c>
      <c r="J9" s="9">
        <v>40.700000000000003</v>
      </c>
      <c r="K9" s="9" t="s">
        <v>754</v>
      </c>
      <c r="L9" s="9" t="s">
        <v>129</v>
      </c>
      <c r="M9" s="9" t="s">
        <v>130</v>
      </c>
      <c r="O9" s="12" t="s">
        <v>131</v>
      </c>
    </row>
    <row r="10" spans="1:15" s="9" customFormat="1">
      <c r="A10" s="9">
        <v>1</v>
      </c>
      <c r="B10" s="9">
        <v>43.783999999999999</v>
      </c>
      <c r="C10" s="9">
        <v>44.564</v>
      </c>
      <c r="D10" s="10">
        <f t="shared" si="0"/>
        <v>0.78000000000000114</v>
      </c>
      <c r="E10" s="11">
        <v>-4.3</v>
      </c>
      <c r="F10" s="11">
        <v>0</v>
      </c>
      <c r="G10" s="9">
        <v>31.4</v>
      </c>
      <c r="H10" s="9">
        <v>10.8</v>
      </c>
      <c r="I10" s="9">
        <v>14.9</v>
      </c>
      <c r="J10" s="9">
        <v>43</v>
      </c>
      <c r="K10" s="9" t="s">
        <v>754</v>
      </c>
      <c r="L10" s="9" t="s">
        <v>129</v>
      </c>
      <c r="M10" s="9" t="s">
        <v>63</v>
      </c>
      <c r="N10" s="9" t="s">
        <v>2</v>
      </c>
      <c r="O10" s="12" t="s">
        <v>131</v>
      </c>
    </row>
    <row r="11" spans="1:15" s="9" customFormat="1">
      <c r="A11" s="9">
        <v>1</v>
      </c>
      <c r="B11" s="9">
        <v>44.564</v>
      </c>
      <c r="C11" s="9">
        <v>46.048999999999999</v>
      </c>
      <c r="D11" s="10">
        <f t="shared" si="0"/>
        <v>1.4849999999999994</v>
      </c>
      <c r="E11" s="11">
        <v>-6.7</v>
      </c>
      <c r="F11" s="11">
        <v>0</v>
      </c>
      <c r="G11" s="9">
        <v>27.6</v>
      </c>
      <c r="H11" s="9">
        <v>10.9</v>
      </c>
      <c r="I11" s="9">
        <v>19.3</v>
      </c>
      <c r="J11" s="9">
        <v>42.2</v>
      </c>
      <c r="K11" s="9" t="s">
        <v>754</v>
      </c>
      <c r="L11" s="9" t="s">
        <v>129</v>
      </c>
      <c r="M11" s="9" t="s">
        <v>3</v>
      </c>
      <c r="O11" s="12" t="s">
        <v>131</v>
      </c>
    </row>
    <row r="12" spans="1:15" s="9" customFormat="1">
      <c r="A12" s="9">
        <v>1</v>
      </c>
      <c r="B12" s="9">
        <v>49.652999999999999</v>
      </c>
      <c r="C12" s="9">
        <v>50.96</v>
      </c>
      <c r="D12" s="10">
        <f t="shared" si="0"/>
        <v>1.3070000000000022</v>
      </c>
      <c r="E12" s="11">
        <v>-4.4000000000000004</v>
      </c>
      <c r="F12" s="11">
        <v>0</v>
      </c>
      <c r="G12" s="9">
        <v>42.6</v>
      </c>
      <c r="H12" s="9">
        <v>7.5</v>
      </c>
      <c r="I12" s="9">
        <v>9.1999999999999993</v>
      </c>
      <c r="J12" s="9">
        <v>40.700000000000003</v>
      </c>
      <c r="K12" s="9" t="s">
        <v>591</v>
      </c>
      <c r="L12" s="9" t="s">
        <v>592</v>
      </c>
      <c r="M12" s="9" t="s">
        <v>4</v>
      </c>
      <c r="N12" s="9" t="s">
        <v>5</v>
      </c>
      <c r="O12" s="12" t="s">
        <v>6</v>
      </c>
    </row>
    <row r="13" spans="1:15" s="9" customFormat="1">
      <c r="A13" s="9">
        <v>1</v>
      </c>
      <c r="B13" s="9">
        <v>51.642000000000003</v>
      </c>
      <c r="C13" s="9">
        <v>52.256999999999998</v>
      </c>
      <c r="D13" s="10">
        <f t="shared" si="0"/>
        <v>0.61499999999999488</v>
      </c>
      <c r="E13" s="11">
        <v>0</v>
      </c>
      <c r="F13" s="11">
        <v>-4.2</v>
      </c>
      <c r="G13" s="9">
        <v>38.5</v>
      </c>
      <c r="H13" s="9">
        <v>9.1</v>
      </c>
      <c r="I13" s="9">
        <v>10.6</v>
      </c>
      <c r="J13" s="9">
        <v>41.9</v>
      </c>
      <c r="K13" s="9" t="s">
        <v>591</v>
      </c>
      <c r="L13" s="9" t="s">
        <v>7</v>
      </c>
      <c r="M13" s="9" t="s">
        <v>8</v>
      </c>
      <c r="O13" s="12" t="s">
        <v>6</v>
      </c>
    </row>
    <row r="14" spans="1:15" s="9" customFormat="1">
      <c r="A14" s="9">
        <v>1</v>
      </c>
      <c r="B14" s="9">
        <v>53.912999999999997</v>
      </c>
      <c r="C14" s="9">
        <v>54.731999999999999</v>
      </c>
      <c r="D14" s="10">
        <f t="shared" si="0"/>
        <v>0.81900000000000261</v>
      </c>
      <c r="E14" s="11">
        <v>-6</v>
      </c>
      <c r="F14" s="11">
        <v>0</v>
      </c>
      <c r="G14" s="9">
        <v>31.7</v>
      </c>
      <c r="H14" s="9">
        <v>13.9</v>
      </c>
      <c r="I14" s="9">
        <v>19.3</v>
      </c>
      <c r="J14" s="9">
        <v>35.1</v>
      </c>
      <c r="K14" s="9" t="s">
        <v>593</v>
      </c>
      <c r="L14" s="9" t="s">
        <v>677</v>
      </c>
      <c r="M14" s="9" t="s">
        <v>9</v>
      </c>
      <c r="O14" s="12" t="s">
        <v>6</v>
      </c>
    </row>
    <row r="15" spans="1:15" s="9" customFormat="1">
      <c r="A15" s="9">
        <v>1</v>
      </c>
      <c r="B15" s="9">
        <v>54.892000000000003</v>
      </c>
      <c r="C15" s="9">
        <v>55.484999999999999</v>
      </c>
      <c r="D15" s="10">
        <f t="shared" si="0"/>
        <v>0.59299999999999642</v>
      </c>
      <c r="E15" s="11">
        <v>0</v>
      </c>
      <c r="F15" s="11">
        <v>-5</v>
      </c>
      <c r="G15" s="9">
        <v>39.6</v>
      </c>
      <c r="H15" s="9">
        <v>10.3</v>
      </c>
      <c r="I15" s="9">
        <v>8.8000000000000007</v>
      </c>
      <c r="J15" s="9">
        <v>41.4</v>
      </c>
      <c r="K15" s="9" t="s">
        <v>593</v>
      </c>
      <c r="L15" s="9" t="s">
        <v>10</v>
      </c>
      <c r="M15" s="9" t="s">
        <v>79</v>
      </c>
      <c r="N15" s="9" t="s">
        <v>80</v>
      </c>
      <c r="O15" s="12" t="s">
        <v>6</v>
      </c>
    </row>
    <row r="16" spans="1:15" s="9" customFormat="1">
      <c r="A16" s="9">
        <v>1</v>
      </c>
      <c r="B16" s="9">
        <v>60.578000000000003</v>
      </c>
      <c r="C16" s="9">
        <v>61.301000000000002</v>
      </c>
      <c r="D16" s="10">
        <f t="shared" si="0"/>
        <v>0.72299999999999898</v>
      </c>
      <c r="E16" s="11">
        <v>0</v>
      </c>
      <c r="F16" s="11">
        <v>-2.8</v>
      </c>
      <c r="G16" s="9">
        <v>37.200000000000003</v>
      </c>
      <c r="H16" s="9">
        <v>18.399999999999999</v>
      </c>
      <c r="I16" s="9">
        <v>12.4</v>
      </c>
      <c r="J16" s="9">
        <v>32</v>
      </c>
      <c r="K16" s="9" t="s">
        <v>656</v>
      </c>
      <c r="L16" s="9" t="s">
        <v>81</v>
      </c>
      <c r="M16" s="9" t="s">
        <v>82</v>
      </c>
      <c r="O16" s="12" t="s">
        <v>6</v>
      </c>
    </row>
    <row r="17" spans="1:15" s="9" customFormat="1">
      <c r="A17" s="9">
        <v>1</v>
      </c>
      <c r="B17" s="9">
        <v>64.991</v>
      </c>
      <c r="C17" s="9">
        <v>65.766999999999996</v>
      </c>
      <c r="D17" s="10">
        <f t="shared" si="0"/>
        <v>0.77599999999999625</v>
      </c>
      <c r="E17" s="11">
        <v>-4.2</v>
      </c>
      <c r="F17" s="11">
        <v>0</v>
      </c>
      <c r="G17" s="9">
        <v>36.4</v>
      </c>
      <c r="H17" s="9">
        <v>9.5</v>
      </c>
      <c r="I17" s="9">
        <v>6.4</v>
      </c>
      <c r="J17" s="9">
        <v>47.6</v>
      </c>
      <c r="K17" s="9" t="s">
        <v>92</v>
      </c>
      <c r="L17" s="9" t="s">
        <v>83</v>
      </c>
      <c r="O17" s="12" t="s">
        <v>839</v>
      </c>
    </row>
    <row r="18" spans="1:15" s="9" customFormat="1">
      <c r="A18" s="9">
        <v>1</v>
      </c>
      <c r="B18" s="9">
        <v>66.466999999999999</v>
      </c>
      <c r="C18" s="9">
        <v>73.144000000000005</v>
      </c>
      <c r="D18" s="10">
        <f t="shared" si="0"/>
        <v>6.6770000000000067</v>
      </c>
      <c r="E18" s="11">
        <v>-3.5</v>
      </c>
      <c r="F18" s="11">
        <v>0</v>
      </c>
      <c r="G18" s="9">
        <v>39.6</v>
      </c>
      <c r="H18" s="9">
        <v>7.7</v>
      </c>
      <c r="I18" s="9">
        <v>9.9</v>
      </c>
      <c r="J18" s="9">
        <v>42.8</v>
      </c>
      <c r="K18" s="9" t="s">
        <v>731</v>
      </c>
      <c r="L18" s="9" t="s">
        <v>84</v>
      </c>
      <c r="M18" s="9" t="s">
        <v>152</v>
      </c>
      <c r="N18" s="9" t="s">
        <v>153</v>
      </c>
      <c r="O18" s="13" t="s">
        <v>696</v>
      </c>
    </row>
    <row r="19" spans="1:15" s="9" customFormat="1">
      <c r="D19" s="10"/>
      <c r="E19" s="11"/>
      <c r="F19" s="11"/>
      <c r="K19" s="9" t="s">
        <v>732</v>
      </c>
      <c r="L19" s="9" t="s">
        <v>154</v>
      </c>
      <c r="M19" s="9" t="s">
        <v>155</v>
      </c>
      <c r="N19" s="9" t="s">
        <v>156</v>
      </c>
      <c r="O19" s="13" t="s">
        <v>697</v>
      </c>
    </row>
    <row r="20" spans="1:15" s="9" customFormat="1">
      <c r="D20" s="10"/>
      <c r="E20" s="11"/>
      <c r="F20" s="11"/>
      <c r="K20" s="9" t="s">
        <v>657</v>
      </c>
      <c r="L20" s="9" t="s">
        <v>157</v>
      </c>
      <c r="M20" s="9" t="s">
        <v>20</v>
      </c>
      <c r="N20" s="9" t="s">
        <v>21</v>
      </c>
      <c r="O20" s="12" t="s">
        <v>6</v>
      </c>
    </row>
    <row r="21" spans="1:15" s="9" customFormat="1">
      <c r="A21" s="9">
        <v>1</v>
      </c>
      <c r="B21" s="9">
        <v>87.647000000000006</v>
      </c>
      <c r="C21" s="9">
        <v>88.266000000000005</v>
      </c>
      <c r="D21" s="10">
        <f t="shared" si="0"/>
        <v>0.61899999999999977</v>
      </c>
      <c r="E21" s="11">
        <v>-6.1</v>
      </c>
      <c r="F21" s="11">
        <v>0</v>
      </c>
      <c r="G21" s="9">
        <v>26.9</v>
      </c>
      <c r="H21" s="9">
        <v>13.5</v>
      </c>
      <c r="I21" s="9">
        <v>16.600000000000001</v>
      </c>
      <c r="J21" s="9">
        <v>42.9</v>
      </c>
      <c r="K21" s="9" t="s">
        <v>755</v>
      </c>
      <c r="L21" s="9" t="s">
        <v>22</v>
      </c>
      <c r="M21" s="9" t="s">
        <v>23</v>
      </c>
      <c r="O21" s="12" t="s">
        <v>24</v>
      </c>
    </row>
    <row r="22" spans="1:15" s="9" customFormat="1">
      <c r="A22" s="9">
        <v>1</v>
      </c>
      <c r="B22" s="9">
        <v>90.144999999999996</v>
      </c>
      <c r="C22" s="9">
        <v>91.072999999999993</v>
      </c>
      <c r="D22" s="10">
        <f t="shared" si="0"/>
        <v>0.92799999999999727</v>
      </c>
      <c r="E22" s="11">
        <v>-7</v>
      </c>
      <c r="F22" s="11">
        <v>0</v>
      </c>
      <c r="G22" s="9">
        <v>38.799999999999997</v>
      </c>
      <c r="H22" s="9">
        <v>10.8</v>
      </c>
      <c r="I22" s="9">
        <v>16.8</v>
      </c>
      <c r="J22" s="9">
        <v>33.700000000000003</v>
      </c>
      <c r="K22" s="9" t="s">
        <v>678</v>
      </c>
      <c r="L22" s="9" t="s">
        <v>679</v>
      </c>
      <c r="M22" s="9" t="s">
        <v>25</v>
      </c>
      <c r="O22" s="12" t="s">
        <v>6</v>
      </c>
    </row>
    <row r="23" spans="1:15" s="9" customFormat="1">
      <c r="A23" s="9">
        <v>1</v>
      </c>
      <c r="B23" s="9">
        <v>514.03800000000001</v>
      </c>
      <c r="C23" s="9">
        <v>514.89300000000003</v>
      </c>
      <c r="D23" s="10">
        <f t="shared" si="0"/>
        <v>0.85500000000001819</v>
      </c>
      <c r="E23" s="11">
        <v>0</v>
      </c>
      <c r="F23" s="11">
        <v>-3.4</v>
      </c>
      <c r="G23" s="9">
        <v>38.799999999999997</v>
      </c>
      <c r="H23" s="9">
        <v>21.3</v>
      </c>
      <c r="I23" s="9">
        <v>13.1</v>
      </c>
      <c r="J23" s="9">
        <v>26.9</v>
      </c>
      <c r="K23" s="9" t="s">
        <v>756</v>
      </c>
      <c r="L23" s="9" t="s">
        <v>26</v>
      </c>
      <c r="M23" s="9" t="s">
        <v>27</v>
      </c>
      <c r="O23" s="12" t="s">
        <v>698</v>
      </c>
    </row>
    <row r="24" spans="1:15" s="9" customFormat="1">
      <c r="A24" s="9">
        <v>1</v>
      </c>
      <c r="B24" s="9">
        <v>532.64300000000003</v>
      </c>
      <c r="C24" s="9">
        <v>533.14599999999996</v>
      </c>
      <c r="D24" s="10">
        <f t="shared" si="0"/>
        <v>0.50299999999992906</v>
      </c>
      <c r="E24" s="11">
        <v>-6.2</v>
      </c>
      <c r="F24" s="11">
        <v>0</v>
      </c>
      <c r="G24" s="9">
        <v>44.2</v>
      </c>
      <c r="H24" s="9">
        <v>19.600000000000001</v>
      </c>
      <c r="I24" s="9">
        <v>11.7</v>
      </c>
      <c r="J24" s="9">
        <v>24.4</v>
      </c>
      <c r="K24" s="9" t="s">
        <v>757</v>
      </c>
      <c r="L24" s="9" t="s">
        <v>28</v>
      </c>
      <c r="M24" s="9" t="s">
        <v>29</v>
      </c>
      <c r="O24" s="12" t="s">
        <v>30</v>
      </c>
    </row>
    <row r="25" spans="1:15" s="9" customFormat="1">
      <c r="A25" s="9">
        <v>1</v>
      </c>
      <c r="B25" s="9">
        <v>598.58600000000001</v>
      </c>
      <c r="C25" s="9">
        <v>599.64700000000005</v>
      </c>
      <c r="D25" s="10">
        <f t="shared" si="0"/>
        <v>1.0610000000000355</v>
      </c>
      <c r="E25" s="11">
        <v>-3.9</v>
      </c>
      <c r="F25" s="11">
        <v>0</v>
      </c>
      <c r="G25" s="9">
        <v>44.8</v>
      </c>
      <c r="H25" s="9">
        <v>7.1</v>
      </c>
      <c r="I25" s="9">
        <v>6</v>
      </c>
      <c r="J25" s="9">
        <v>42.1</v>
      </c>
      <c r="K25" s="9" t="s">
        <v>93</v>
      </c>
      <c r="L25" s="9" t="s">
        <v>55</v>
      </c>
      <c r="O25" s="12" t="s">
        <v>839</v>
      </c>
    </row>
    <row r="26" spans="1:15" s="9" customFormat="1">
      <c r="A26" s="9">
        <v>1</v>
      </c>
      <c r="B26" s="9">
        <v>599.77300000000002</v>
      </c>
      <c r="C26" s="9">
        <v>600.51700000000005</v>
      </c>
      <c r="D26" s="10">
        <f t="shared" si="0"/>
        <v>0.74400000000002819</v>
      </c>
      <c r="E26" s="11">
        <v>-3.6</v>
      </c>
      <c r="F26" s="11">
        <v>0</v>
      </c>
      <c r="G26" s="9">
        <v>44.8</v>
      </c>
      <c r="H26" s="9">
        <v>8.3000000000000007</v>
      </c>
      <c r="I26" s="9">
        <v>9</v>
      </c>
      <c r="J26" s="9">
        <v>37.9</v>
      </c>
      <c r="K26" s="9" t="s">
        <v>680</v>
      </c>
      <c r="L26" s="9" t="s">
        <v>681</v>
      </c>
      <c r="M26" s="9" t="s">
        <v>56</v>
      </c>
      <c r="N26" s="9" t="s">
        <v>57</v>
      </c>
      <c r="O26" s="12" t="s">
        <v>24</v>
      </c>
    </row>
    <row r="27" spans="1:15" s="9" customFormat="1">
      <c r="A27" s="9">
        <v>1</v>
      </c>
      <c r="B27" s="9">
        <v>612.702</v>
      </c>
      <c r="C27" s="9">
        <v>613.20299999999997</v>
      </c>
      <c r="D27" s="10">
        <f t="shared" si="0"/>
        <v>0.50099999999997635</v>
      </c>
      <c r="E27" s="11">
        <v>-6.5</v>
      </c>
      <c r="F27" s="11">
        <v>0</v>
      </c>
      <c r="G27" s="9">
        <v>24.9</v>
      </c>
      <c r="H27" s="9">
        <v>17.7</v>
      </c>
      <c r="I27" s="9">
        <v>23.5</v>
      </c>
      <c r="J27" s="9">
        <v>33.9</v>
      </c>
      <c r="K27" s="9" t="s">
        <v>758</v>
      </c>
      <c r="L27" s="9" t="s">
        <v>58</v>
      </c>
      <c r="M27" s="9" t="s">
        <v>59</v>
      </c>
      <c r="O27" s="12" t="s">
        <v>840</v>
      </c>
    </row>
    <row r="28" spans="1:15" s="9" customFormat="1">
      <c r="A28" s="9">
        <v>1</v>
      </c>
      <c r="B28" s="9">
        <v>613.79399999999998</v>
      </c>
      <c r="C28" s="9">
        <v>614.37900000000002</v>
      </c>
      <c r="D28" s="10">
        <f t="shared" si="0"/>
        <v>0.58500000000003638</v>
      </c>
      <c r="E28" s="11">
        <v>-7.6</v>
      </c>
      <c r="F28" s="11">
        <v>0</v>
      </c>
      <c r="G28" s="9">
        <v>13.7</v>
      </c>
      <c r="H28" s="9">
        <v>24.4</v>
      </c>
      <c r="I28" s="9">
        <v>27.6</v>
      </c>
      <c r="J28" s="9">
        <v>34.299999999999997</v>
      </c>
      <c r="K28" s="9" t="s">
        <v>758</v>
      </c>
      <c r="L28" s="9" t="s">
        <v>58</v>
      </c>
      <c r="M28" s="9" t="s">
        <v>59</v>
      </c>
      <c r="O28" s="12" t="s">
        <v>840</v>
      </c>
    </row>
    <row r="29" spans="1:15" s="9" customFormat="1">
      <c r="A29" s="9">
        <v>1</v>
      </c>
      <c r="B29" s="9">
        <v>614.37900000000002</v>
      </c>
      <c r="C29" s="9">
        <v>615.41700000000003</v>
      </c>
      <c r="D29" s="10">
        <f t="shared" si="0"/>
        <v>1.0380000000000109</v>
      </c>
      <c r="E29" s="11">
        <v>-4.2</v>
      </c>
      <c r="F29" s="11">
        <v>0</v>
      </c>
      <c r="G29" s="9">
        <v>24.7</v>
      </c>
      <c r="H29" s="9">
        <v>9.1999999999999993</v>
      </c>
      <c r="I29" s="9">
        <v>22.8</v>
      </c>
      <c r="J29" s="9">
        <v>43.2</v>
      </c>
      <c r="K29" s="9" t="s">
        <v>758</v>
      </c>
      <c r="L29" s="9" t="s">
        <v>58</v>
      </c>
      <c r="M29" s="9" t="s">
        <v>59</v>
      </c>
      <c r="O29" s="12" t="s">
        <v>840</v>
      </c>
    </row>
    <row r="30" spans="1:15" s="9" customFormat="1">
      <c r="A30" s="9">
        <v>2</v>
      </c>
      <c r="B30" s="9">
        <v>5.7450000000000001</v>
      </c>
      <c r="C30" s="9">
        <v>10.507999999999999</v>
      </c>
      <c r="D30" s="10">
        <f t="shared" si="0"/>
        <v>4.762999999999999</v>
      </c>
      <c r="E30" s="11">
        <v>-3.8</v>
      </c>
      <c r="F30" s="11">
        <v>0</v>
      </c>
      <c r="G30" s="9">
        <v>29.3</v>
      </c>
      <c r="H30" s="9">
        <v>12.9</v>
      </c>
      <c r="I30" s="9">
        <v>20.8</v>
      </c>
      <c r="J30" s="9">
        <v>37</v>
      </c>
      <c r="K30" s="9" t="s">
        <v>94</v>
      </c>
      <c r="L30" s="9" t="s">
        <v>60</v>
      </c>
      <c r="O30" s="12" t="s">
        <v>839</v>
      </c>
    </row>
    <row r="31" spans="1:15" s="9" customFormat="1">
      <c r="A31" s="9">
        <v>2</v>
      </c>
      <c r="B31" s="9">
        <v>25.488</v>
      </c>
      <c r="C31" s="9">
        <v>26.030999999999999</v>
      </c>
      <c r="D31" s="10">
        <f t="shared" si="0"/>
        <v>0.54299999999999926</v>
      </c>
      <c r="E31" s="11">
        <v>-4.5</v>
      </c>
      <c r="F31" s="11">
        <v>0</v>
      </c>
      <c r="G31" s="9">
        <v>41.9</v>
      </c>
      <c r="H31" s="9">
        <v>21.7</v>
      </c>
      <c r="I31" s="9">
        <v>11.2</v>
      </c>
      <c r="J31" s="9">
        <v>25.2</v>
      </c>
      <c r="K31" s="9" t="s">
        <v>759</v>
      </c>
      <c r="L31" s="9" t="s">
        <v>61</v>
      </c>
      <c r="M31" s="9" t="s">
        <v>62</v>
      </c>
      <c r="O31" s="12" t="s">
        <v>840</v>
      </c>
    </row>
    <row r="32" spans="1:15" s="9" customFormat="1">
      <c r="A32" s="9">
        <v>2</v>
      </c>
      <c r="B32" s="9">
        <v>27.175000000000001</v>
      </c>
      <c r="C32" s="9">
        <v>27.841000000000001</v>
      </c>
      <c r="D32" s="10">
        <f t="shared" si="0"/>
        <v>0.66600000000000037</v>
      </c>
      <c r="E32" s="11">
        <v>0</v>
      </c>
      <c r="F32" s="11">
        <v>-5.3</v>
      </c>
      <c r="G32" s="9">
        <v>39</v>
      </c>
      <c r="H32" s="9">
        <v>23.5</v>
      </c>
      <c r="I32" s="9">
        <v>20.2</v>
      </c>
      <c r="J32" s="9">
        <v>17.2</v>
      </c>
      <c r="K32" s="9" t="s">
        <v>759</v>
      </c>
      <c r="L32" s="9" t="s">
        <v>61</v>
      </c>
      <c r="M32" s="9" t="s">
        <v>62</v>
      </c>
      <c r="O32" s="12" t="s">
        <v>840</v>
      </c>
    </row>
    <row r="33" spans="1:15" s="9" customFormat="1">
      <c r="A33" s="9">
        <v>2</v>
      </c>
      <c r="B33" s="9">
        <v>36.411000000000001</v>
      </c>
      <c r="C33" s="9">
        <v>37.222999999999999</v>
      </c>
      <c r="D33" s="10">
        <f t="shared" si="0"/>
        <v>0.81199999999999761</v>
      </c>
      <c r="E33" s="11">
        <v>-4.9000000000000004</v>
      </c>
      <c r="F33" s="11">
        <v>0</v>
      </c>
      <c r="G33" s="9">
        <v>31.9</v>
      </c>
      <c r="H33" s="9">
        <v>13.8</v>
      </c>
      <c r="I33" s="9">
        <v>13.8</v>
      </c>
      <c r="J33" s="9">
        <v>40.6</v>
      </c>
      <c r="K33" s="9" t="s">
        <v>760</v>
      </c>
      <c r="L33" s="9" t="s">
        <v>0</v>
      </c>
      <c r="M33" s="9" t="s">
        <v>1</v>
      </c>
      <c r="O33" s="13" t="s">
        <v>699</v>
      </c>
    </row>
    <row r="34" spans="1:15" s="9" customFormat="1">
      <c r="A34" s="9">
        <v>2</v>
      </c>
      <c r="B34" s="9">
        <v>38.787999999999997</v>
      </c>
      <c r="C34" s="9">
        <v>39.53</v>
      </c>
      <c r="D34" s="10">
        <f t="shared" si="0"/>
        <v>0.74200000000000443</v>
      </c>
      <c r="E34" s="11">
        <v>-3.8</v>
      </c>
      <c r="F34" s="11">
        <v>0</v>
      </c>
      <c r="G34" s="9">
        <v>33</v>
      </c>
      <c r="H34" s="9">
        <v>10.8</v>
      </c>
      <c r="I34" s="9">
        <v>11.3</v>
      </c>
      <c r="J34" s="9">
        <v>45</v>
      </c>
      <c r="K34" s="9" t="s">
        <v>658</v>
      </c>
      <c r="L34" s="9" t="s">
        <v>116</v>
      </c>
      <c r="M34" s="9" t="s">
        <v>182</v>
      </c>
      <c r="N34" s="9" t="s">
        <v>183</v>
      </c>
      <c r="O34" s="12" t="s">
        <v>24</v>
      </c>
    </row>
    <row r="35" spans="1:15" s="9" customFormat="1">
      <c r="A35" s="9">
        <v>2</v>
      </c>
      <c r="B35" s="9">
        <v>41.908999999999999</v>
      </c>
      <c r="C35" s="9">
        <v>43.302</v>
      </c>
      <c r="D35" s="10">
        <f t="shared" si="0"/>
        <v>1.3930000000000007</v>
      </c>
      <c r="E35" s="11">
        <v>0</v>
      </c>
      <c r="F35" s="11">
        <v>-3.1</v>
      </c>
      <c r="G35" s="9">
        <v>34.200000000000003</v>
      </c>
      <c r="H35" s="9">
        <v>11</v>
      </c>
      <c r="I35" s="9">
        <v>12.6</v>
      </c>
      <c r="J35" s="9">
        <v>42.1</v>
      </c>
      <c r="K35" s="9" t="s">
        <v>659</v>
      </c>
      <c r="L35" s="9" t="s">
        <v>64</v>
      </c>
      <c r="M35" s="9" t="s">
        <v>65</v>
      </c>
      <c r="N35" s="9" t="s">
        <v>66</v>
      </c>
      <c r="O35" s="12" t="s">
        <v>6</v>
      </c>
    </row>
    <row r="36" spans="1:15" s="9" customFormat="1">
      <c r="A36" s="9">
        <v>2</v>
      </c>
      <c r="B36" s="9">
        <v>48.652999999999999</v>
      </c>
      <c r="C36" s="9">
        <v>49.154000000000003</v>
      </c>
      <c r="D36" s="10">
        <f t="shared" si="0"/>
        <v>0.50100000000000477</v>
      </c>
      <c r="E36" s="11">
        <v>-4.0999999999999996</v>
      </c>
      <c r="F36" s="11">
        <v>0</v>
      </c>
      <c r="G36" s="9">
        <v>40.6</v>
      </c>
      <c r="H36" s="9">
        <v>9</v>
      </c>
      <c r="I36" s="9">
        <v>14.3</v>
      </c>
      <c r="J36" s="9">
        <v>36.1</v>
      </c>
      <c r="K36" s="9" t="s">
        <v>682</v>
      </c>
      <c r="L36" s="9" t="s">
        <v>683</v>
      </c>
      <c r="M36" s="9" t="s">
        <v>67</v>
      </c>
      <c r="O36" s="12" t="s">
        <v>6</v>
      </c>
    </row>
    <row r="37" spans="1:15" s="9" customFormat="1">
      <c r="A37" s="9">
        <v>2</v>
      </c>
      <c r="B37" s="9">
        <v>49.262999999999998</v>
      </c>
      <c r="C37" s="9">
        <v>53.393999999999998</v>
      </c>
      <c r="D37" s="10">
        <f t="shared" si="0"/>
        <v>4.1310000000000002</v>
      </c>
      <c r="E37" s="11">
        <v>-4.5999999999999996</v>
      </c>
      <c r="F37" s="11">
        <v>0</v>
      </c>
      <c r="G37" s="9">
        <v>35.4</v>
      </c>
      <c r="H37" s="9">
        <v>10.199999999999999</v>
      </c>
      <c r="I37" s="9">
        <v>11.3</v>
      </c>
      <c r="J37" s="9">
        <v>43.1</v>
      </c>
      <c r="K37" s="9" t="s">
        <v>682</v>
      </c>
      <c r="L37" s="9" t="s">
        <v>68</v>
      </c>
      <c r="M37" s="9" t="s">
        <v>69</v>
      </c>
      <c r="N37" s="9" t="s">
        <v>70</v>
      </c>
      <c r="O37" s="12" t="s">
        <v>6</v>
      </c>
    </row>
    <row r="38" spans="1:15" s="9" customFormat="1">
      <c r="D38" s="10"/>
      <c r="E38" s="11"/>
      <c r="F38" s="11"/>
      <c r="K38" s="9" t="s">
        <v>733</v>
      </c>
      <c r="L38" s="9" t="s">
        <v>11</v>
      </c>
      <c r="M38" s="9" t="s">
        <v>12</v>
      </c>
      <c r="N38" s="9" t="s">
        <v>74</v>
      </c>
      <c r="O38" s="13" t="s">
        <v>700</v>
      </c>
    </row>
    <row r="39" spans="1:15" s="9" customFormat="1">
      <c r="A39" s="9">
        <v>2</v>
      </c>
      <c r="B39" s="9">
        <v>61.037999999999997</v>
      </c>
      <c r="C39" s="9">
        <v>62.014000000000003</v>
      </c>
      <c r="D39" s="10">
        <f t="shared" si="0"/>
        <v>0.9760000000000062</v>
      </c>
      <c r="E39" s="11">
        <v>-4</v>
      </c>
      <c r="F39" s="11">
        <v>0</v>
      </c>
      <c r="G39" s="9">
        <v>39.9</v>
      </c>
      <c r="H39" s="9">
        <v>7.8</v>
      </c>
      <c r="I39" s="9">
        <v>7.7</v>
      </c>
      <c r="J39" s="9">
        <v>44.6</v>
      </c>
      <c r="K39" s="9" t="s">
        <v>95</v>
      </c>
      <c r="L39" s="9" t="s">
        <v>75</v>
      </c>
      <c r="O39" s="12" t="s">
        <v>839</v>
      </c>
    </row>
    <row r="40" spans="1:15" s="9" customFormat="1">
      <c r="A40" s="9">
        <v>2</v>
      </c>
      <c r="B40" s="9">
        <v>92.593000000000004</v>
      </c>
      <c r="C40" s="9">
        <v>94.438000000000002</v>
      </c>
      <c r="D40" s="10">
        <f t="shared" si="0"/>
        <v>1.8449999999999989</v>
      </c>
      <c r="E40" s="11">
        <v>1.6</v>
      </c>
      <c r="F40" s="11">
        <v>0</v>
      </c>
      <c r="G40" s="9">
        <v>20.3</v>
      </c>
      <c r="H40" s="9">
        <v>15</v>
      </c>
      <c r="I40" s="9">
        <v>17</v>
      </c>
      <c r="J40" s="9">
        <v>47.8</v>
      </c>
      <c r="K40" s="9" t="s">
        <v>587</v>
      </c>
      <c r="L40" s="9" t="s">
        <v>601</v>
      </c>
      <c r="M40" s="9" t="s">
        <v>602</v>
      </c>
      <c r="O40" s="12" t="s">
        <v>603</v>
      </c>
    </row>
    <row r="41" spans="1:15" s="9" customFormat="1">
      <c r="A41" s="9">
        <v>2</v>
      </c>
      <c r="B41" s="9">
        <v>874.13900000000001</v>
      </c>
      <c r="C41" s="9">
        <v>876.42899999999997</v>
      </c>
      <c r="D41" s="10">
        <f t="shared" si="0"/>
        <v>2.2899999999999636</v>
      </c>
      <c r="E41" s="11">
        <v>-6.8</v>
      </c>
      <c r="F41" s="11">
        <v>0</v>
      </c>
      <c r="G41" s="9">
        <v>34.4</v>
      </c>
      <c r="H41" s="9">
        <v>11.2</v>
      </c>
      <c r="I41" s="9">
        <v>13.4</v>
      </c>
      <c r="J41" s="9">
        <v>41.1</v>
      </c>
      <c r="K41" s="9" t="s">
        <v>703</v>
      </c>
      <c r="L41" s="9" t="s">
        <v>76</v>
      </c>
      <c r="M41" s="9" t="s">
        <v>77</v>
      </c>
      <c r="O41" s="12" t="s">
        <v>701</v>
      </c>
    </row>
    <row r="42" spans="1:15" s="9" customFormat="1">
      <c r="D42" s="10"/>
      <c r="E42" s="11"/>
      <c r="F42" s="11"/>
      <c r="K42" s="9" t="s">
        <v>734</v>
      </c>
      <c r="L42" s="9" t="s">
        <v>78</v>
      </c>
      <c r="M42" s="9" t="s">
        <v>148</v>
      </c>
      <c r="O42" s="12" t="s">
        <v>115</v>
      </c>
    </row>
    <row r="43" spans="1:15" s="9" customFormat="1">
      <c r="D43" s="10"/>
      <c r="E43" s="11"/>
      <c r="F43" s="11"/>
      <c r="K43" s="9" t="s">
        <v>735</v>
      </c>
      <c r="L43" s="9" t="s">
        <v>149</v>
      </c>
      <c r="M43" s="9" t="s">
        <v>150</v>
      </c>
      <c r="O43" s="12" t="s">
        <v>700</v>
      </c>
    </row>
    <row r="44" spans="1:15" s="9" customFormat="1">
      <c r="A44" s="9">
        <v>2</v>
      </c>
      <c r="B44" s="9">
        <v>897.24800000000005</v>
      </c>
      <c r="C44" s="9">
        <v>897.83199999999999</v>
      </c>
      <c r="D44" s="10">
        <f t="shared" si="0"/>
        <v>0.58399999999994634</v>
      </c>
      <c r="E44" s="11">
        <v>0</v>
      </c>
      <c r="F44" s="11">
        <v>-6.2</v>
      </c>
      <c r="G44" s="9">
        <v>37.6</v>
      </c>
      <c r="H44" s="9">
        <v>8.1999999999999993</v>
      </c>
      <c r="I44" s="9">
        <v>7.9</v>
      </c>
      <c r="J44" s="9">
        <v>46.3</v>
      </c>
      <c r="K44" s="9" t="s">
        <v>761</v>
      </c>
      <c r="L44" s="9" t="s">
        <v>151</v>
      </c>
      <c r="M44" s="9" t="s">
        <v>214</v>
      </c>
      <c r="O44" s="12" t="s">
        <v>6</v>
      </c>
    </row>
    <row r="45" spans="1:15" s="9" customFormat="1">
      <c r="A45" s="9">
        <v>2</v>
      </c>
      <c r="B45" s="9">
        <v>905.803</v>
      </c>
      <c r="C45" s="9">
        <v>908.21699999999998</v>
      </c>
      <c r="D45" s="10">
        <f t="shared" si="0"/>
        <v>2.4139999999999873</v>
      </c>
      <c r="E45" s="11">
        <v>-3.8</v>
      </c>
      <c r="F45" s="11">
        <v>0</v>
      </c>
      <c r="G45" s="9">
        <v>40</v>
      </c>
      <c r="H45" s="9">
        <v>8.8000000000000007</v>
      </c>
      <c r="I45" s="9">
        <v>7.8</v>
      </c>
      <c r="J45" s="9">
        <v>43.3</v>
      </c>
      <c r="K45" s="9" t="s">
        <v>684</v>
      </c>
      <c r="L45" s="9" t="s">
        <v>685</v>
      </c>
      <c r="M45" s="9" t="s">
        <v>96</v>
      </c>
      <c r="N45" s="9" t="s">
        <v>97</v>
      </c>
      <c r="O45" s="12" t="s">
        <v>6</v>
      </c>
    </row>
    <row r="46" spans="1:15" s="9" customFormat="1">
      <c r="A46" s="9">
        <v>2</v>
      </c>
      <c r="B46" s="9">
        <v>908.58900000000006</v>
      </c>
      <c r="C46" s="9">
        <v>909.87900000000002</v>
      </c>
      <c r="D46" s="10">
        <f t="shared" si="0"/>
        <v>1.2899999999999636</v>
      </c>
      <c r="E46" s="11">
        <v>0</v>
      </c>
      <c r="F46" s="11">
        <v>-5.0999999999999996</v>
      </c>
      <c r="G46" s="9">
        <v>46.2</v>
      </c>
      <c r="H46" s="9">
        <v>10.1</v>
      </c>
      <c r="I46" s="9">
        <v>8.8000000000000007</v>
      </c>
      <c r="J46" s="9">
        <v>35</v>
      </c>
      <c r="K46" s="9" t="s">
        <v>684</v>
      </c>
      <c r="L46" s="9" t="s">
        <v>98</v>
      </c>
      <c r="M46" s="9" t="s">
        <v>99</v>
      </c>
      <c r="O46" s="12" t="s">
        <v>6</v>
      </c>
    </row>
    <row r="47" spans="1:15" s="9" customFormat="1">
      <c r="D47" s="10"/>
      <c r="E47" s="11"/>
      <c r="F47" s="11"/>
      <c r="K47" s="9" t="s">
        <v>686</v>
      </c>
      <c r="L47" s="9" t="s">
        <v>687</v>
      </c>
      <c r="M47" s="9" t="s">
        <v>100</v>
      </c>
      <c r="N47" s="9" t="s">
        <v>101</v>
      </c>
      <c r="O47" s="12" t="s">
        <v>115</v>
      </c>
    </row>
    <row r="48" spans="1:15" s="9" customFormat="1">
      <c r="A48" s="9">
        <v>2</v>
      </c>
      <c r="B48" s="9">
        <v>910.04100000000005</v>
      </c>
      <c r="C48" s="9">
        <v>914.05399999999997</v>
      </c>
      <c r="D48" s="10">
        <f t="shared" si="0"/>
        <v>4.01299999999992</v>
      </c>
      <c r="E48" s="11">
        <v>-4.7</v>
      </c>
      <c r="F48" s="11">
        <v>0</v>
      </c>
      <c r="G48" s="9">
        <v>40.9</v>
      </c>
      <c r="H48" s="9">
        <v>11.5</v>
      </c>
      <c r="I48" s="9">
        <v>8.5</v>
      </c>
      <c r="J48" s="9">
        <v>39.200000000000003</v>
      </c>
      <c r="K48" s="9" t="s">
        <v>688</v>
      </c>
      <c r="L48" s="9" t="s">
        <v>841</v>
      </c>
      <c r="M48" s="9" t="s">
        <v>31</v>
      </c>
      <c r="N48" s="9" t="s">
        <v>32</v>
      </c>
      <c r="O48" s="12" t="s">
        <v>6</v>
      </c>
    </row>
    <row r="49" spans="1:15" s="9" customFormat="1">
      <c r="D49" s="10"/>
      <c r="E49" s="11"/>
      <c r="F49" s="11"/>
      <c r="K49" s="9" t="s">
        <v>686</v>
      </c>
      <c r="L49" s="9" t="s">
        <v>108</v>
      </c>
      <c r="M49" s="9" t="s">
        <v>109</v>
      </c>
      <c r="O49" s="12" t="s">
        <v>115</v>
      </c>
    </row>
    <row r="50" spans="1:15" s="9" customFormat="1">
      <c r="A50" s="9">
        <v>2</v>
      </c>
      <c r="B50" s="9">
        <v>918.58399999999995</v>
      </c>
      <c r="C50" s="9">
        <v>919.18299999999999</v>
      </c>
      <c r="D50" s="10">
        <f t="shared" si="0"/>
        <v>0.59900000000004638</v>
      </c>
      <c r="E50" s="11">
        <v>-4.7</v>
      </c>
      <c r="F50" s="11">
        <v>0</v>
      </c>
      <c r="G50" s="9">
        <v>25.5</v>
      </c>
      <c r="H50" s="9">
        <v>10.5</v>
      </c>
      <c r="I50" s="9">
        <v>20.3</v>
      </c>
      <c r="J50" s="9">
        <v>43.7</v>
      </c>
      <c r="K50" s="9" t="s">
        <v>762</v>
      </c>
      <c r="L50" s="9" t="s">
        <v>110</v>
      </c>
      <c r="M50" s="9" t="s">
        <v>111</v>
      </c>
      <c r="O50" s="12" t="s">
        <v>128</v>
      </c>
    </row>
    <row r="51" spans="1:15" s="9" customFormat="1">
      <c r="A51" s="9">
        <v>2</v>
      </c>
      <c r="B51" s="9">
        <v>921.12900000000002</v>
      </c>
      <c r="C51" s="9">
        <v>921.93899999999996</v>
      </c>
      <c r="D51" s="10">
        <f t="shared" si="0"/>
        <v>0.80999999999994543</v>
      </c>
      <c r="E51" s="11">
        <v>0</v>
      </c>
      <c r="F51" s="11">
        <v>-3.6</v>
      </c>
      <c r="G51" s="9">
        <v>23.9</v>
      </c>
      <c r="H51" s="9">
        <v>10.9</v>
      </c>
      <c r="I51" s="9">
        <v>23.7</v>
      </c>
      <c r="J51" s="9">
        <v>41.6</v>
      </c>
      <c r="K51" s="9" t="s">
        <v>762</v>
      </c>
      <c r="L51" s="9" t="s">
        <v>110</v>
      </c>
      <c r="M51" s="9" t="s">
        <v>111</v>
      </c>
      <c r="O51" s="12" t="s">
        <v>128</v>
      </c>
    </row>
    <row r="52" spans="1:15" s="9" customFormat="1">
      <c r="A52" s="9">
        <v>2</v>
      </c>
      <c r="B52" s="9">
        <v>937.57799999999997</v>
      </c>
      <c r="C52" s="9">
        <v>942.11099999999999</v>
      </c>
      <c r="D52" s="10">
        <f t="shared" si="0"/>
        <v>4.5330000000000155</v>
      </c>
      <c r="E52" s="11">
        <v>0</v>
      </c>
      <c r="F52" s="11">
        <v>-3</v>
      </c>
      <c r="G52" s="9">
        <v>37.299999999999997</v>
      </c>
      <c r="H52" s="9">
        <v>20.2</v>
      </c>
      <c r="I52" s="9">
        <v>13.7</v>
      </c>
      <c r="J52" s="9">
        <v>28.8</v>
      </c>
      <c r="K52" s="9" t="s">
        <v>13</v>
      </c>
      <c r="L52" s="9" t="s">
        <v>112</v>
      </c>
      <c r="O52" s="12" t="s">
        <v>839</v>
      </c>
    </row>
    <row r="53" spans="1:15" s="9" customFormat="1">
      <c r="A53" s="9">
        <v>3</v>
      </c>
      <c r="B53" s="9">
        <v>26.550999999999998</v>
      </c>
      <c r="C53" s="9">
        <v>28.241</v>
      </c>
      <c r="D53" s="10">
        <f t="shared" si="0"/>
        <v>1.6900000000000013</v>
      </c>
      <c r="E53" s="11">
        <v>1.6</v>
      </c>
      <c r="F53" s="11">
        <v>0</v>
      </c>
      <c r="G53" s="9">
        <v>33.700000000000003</v>
      </c>
      <c r="H53" s="9">
        <v>16.600000000000001</v>
      </c>
      <c r="I53" s="9">
        <v>14.8</v>
      </c>
      <c r="J53" s="9">
        <v>34.9</v>
      </c>
      <c r="K53" s="9" t="s">
        <v>14</v>
      </c>
      <c r="L53" s="9" t="s">
        <v>535</v>
      </c>
      <c r="O53" s="12" t="s">
        <v>839</v>
      </c>
    </row>
    <row r="54" spans="1:15" s="9" customFormat="1">
      <c r="A54" s="9">
        <v>3</v>
      </c>
      <c r="B54" s="9">
        <v>34.819000000000003</v>
      </c>
      <c r="C54" s="9">
        <v>35.912999999999997</v>
      </c>
      <c r="D54" s="10">
        <f t="shared" si="0"/>
        <v>1.0939999999999941</v>
      </c>
      <c r="E54" s="11">
        <v>-5.8</v>
      </c>
      <c r="F54" s="11">
        <v>0</v>
      </c>
      <c r="G54" s="9">
        <v>42.6</v>
      </c>
      <c r="H54" s="9">
        <v>19.7</v>
      </c>
      <c r="I54" s="9">
        <v>13.3</v>
      </c>
      <c r="J54" s="9">
        <v>24.4</v>
      </c>
      <c r="K54" s="9" t="s">
        <v>763</v>
      </c>
      <c r="L54" s="9" t="s">
        <v>113</v>
      </c>
      <c r="M54" s="9" t="s">
        <v>114</v>
      </c>
      <c r="O54" s="12" t="s">
        <v>128</v>
      </c>
    </row>
    <row r="55" spans="1:15" s="9" customFormat="1">
      <c r="A55" s="9">
        <v>3</v>
      </c>
      <c r="B55" s="9">
        <v>43.2</v>
      </c>
      <c r="C55" s="9">
        <v>48.512999999999998</v>
      </c>
      <c r="D55" s="10">
        <f t="shared" si="0"/>
        <v>5.3129999999999953</v>
      </c>
      <c r="E55" s="11">
        <v>-4.9000000000000004</v>
      </c>
      <c r="F55" s="11">
        <v>0</v>
      </c>
      <c r="G55" s="9">
        <v>38.700000000000003</v>
      </c>
      <c r="H55" s="9">
        <v>9.3000000000000007</v>
      </c>
      <c r="I55" s="9">
        <v>11.3</v>
      </c>
      <c r="J55" s="9">
        <v>40.799999999999997</v>
      </c>
      <c r="K55" s="9" t="s">
        <v>704</v>
      </c>
      <c r="L55" s="9" t="s">
        <v>174</v>
      </c>
      <c r="M55" s="9" t="s">
        <v>175</v>
      </c>
      <c r="N55" s="9" t="s">
        <v>176</v>
      </c>
      <c r="O55" s="12" t="s">
        <v>6</v>
      </c>
    </row>
    <row r="56" spans="1:15" s="9" customFormat="1">
      <c r="D56" s="10"/>
      <c r="E56" s="11"/>
      <c r="F56" s="11"/>
      <c r="K56" s="9" t="s">
        <v>736</v>
      </c>
      <c r="L56" s="9" t="s">
        <v>177</v>
      </c>
      <c r="M56" s="9" t="s">
        <v>178</v>
      </c>
      <c r="O56" s="12" t="s">
        <v>6</v>
      </c>
    </row>
    <row r="57" spans="1:15" s="9" customFormat="1">
      <c r="A57" s="9">
        <v>3</v>
      </c>
      <c r="B57" s="9">
        <v>48.512999999999998</v>
      </c>
      <c r="C57" s="9">
        <v>49.375</v>
      </c>
      <c r="D57" s="10">
        <f t="shared" si="0"/>
        <v>0.86200000000000188</v>
      </c>
      <c r="E57" s="11">
        <v>-6.5</v>
      </c>
      <c r="F57" s="11">
        <v>0</v>
      </c>
      <c r="G57" s="9">
        <v>41.1</v>
      </c>
      <c r="H57" s="9">
        <v>10.4</v>
      </c>
      <c r="I57" s="9">
        <v>12.6</v>
      </c>
      <c r="J57" s="9">
        <v>35.799999999999997</v>
      </c>
      <c r="K57" s="9" t="s">
        <v>842</v>
      </c>
      <c r="L57" s="9" t="s">
        <v>843</v>
      </c>
      <c r="M57" s="9" t="s">
        <v>179</v>
      </c>
      <c r="O57" s="12" t="s">
        <v>24</v>
      </c>
    </row>
    <row r="58" spans="1:15" s="9" customFormat="1">
      <c r="A58" s="9">
        <v>3</v>
      </c>
      <c r="B58" s="9">
        <v>59.118000000000002</v>
      </c>
      <c r="C58" s="9">
        <v>60.701000000000001</v>
      </c>
      <c r="D58" s="10">
        <f t="shared" si="0"/>
        <v>1.5829999999999984</v>
      </c>
      <c r="E58" s="11">
        <v>0</v>
      </c>
      <c r="F58" s="11">
        <v>-2.8</v>
      </c>
      <c r="G58" s="9">
        <v>38.1</v>
      </c>
      <c r="H58" s="9">
        <v>9.8000000000000007</v>
      </c>
      <c r="I58" s="9">
        <v>7.9</v>
      </c>
      <c r="J58" s="9">
        <v>44.2</v>
      </c>
      <c r="K58" s="9" t="s">
        <v>588</v>
      </c>
      <c r="L58" s="9" t="s">
        <v>180</v>
      </c>
      <c r="M58" s="9" t="s">
        <v>181</v>
      </c>
      <c r="O58" s="12" t="s">
        <v>6</v>
      </c>
    </row>
    <row r="59" spans="1:15" s="9" customFormat="1">
      <c r="A59" s="9">
        <v>3</v>
      </c>
      <c r="B59" s="9">
        <v>122.71899999999999</v>
      </c>
      <c r="C59" s="9">
        <v>127.003</v>
      </c>
      <c r="D59" s="10">
        <f t="shared" si="0"/>
        <v>4.284000000000006</v>
      </c>
      <c r="E59" s="11">
        <v>0</v>
      </c>
      <c r="F59" s="11">
        <v>-2.2000000000000002</v>
      </c>
      <c r="G59" s="9">
        <v>28.7</v>
      </c>
      <c r="H59" s="9">
        <v>13.5</v>
      </c>
      <c r="I59" s="9">
        <v>15.8</v>
      </c>
      <c r="J59" s="9">
        <v>42.1</v>
      </c>
      <c r="K59" s="9" t="s">
        <v>245</v>
      </c>
      <c r="L59" s="9" t="s">
        <v>243</v>
      </c>
      <c r="M59" s="9" t="s">
        <v>244</v>
      </c>
      <c r="O59" s="12" t="s">
        <v>664</v>
      </c>
    </row>
    <row r="60" spans="1:15" s="9" customFormat="1">
      <c r="A60" s="9">
        <v>3</v>
      </c>
      <c r="B60" s="9">
        <v>1004.175</v>
      </c>
      <c r="C60" s="9">
        <v>1013</v>
      </c>
      <c r="D60" s="10">
        <f t="shared" si="0"/>
        <v>8.8250000000000455</v>
      </c>
      <c r="E60" s="11">
        <v>-5</v>
      </c>
      <c r="F60" s="11">
        <v>0</v>
      </c>
      <c r="G60" s="9">
        <v>42.9</v>
      </c>
      <c r="H60" s="9">
        <v>8.8000000000000007</v>
      </c>
      <c r="I60" s="9">
        <v>7.2</v>
      </c>
      <c r="J60" s="9">
        <v>41.1</v>
      </c>
      <c r="K60" s="9" t="s">
        <v>737</v>
      </c>
      <c r="L60" s="9" t="s">
        <v>246</v>
      </c>
      <c r="M60" s="9" t="s">
        <v>132</v>
      </c>
      <c r="N60" s="9" t="s">
        <v>133</v>
      </c>
      <c r="O60" s="13" t="s">
        <v>696</v>
      </c>
    </row>
    <row r="61" spans="1:15" s="9" customFormat="1">
      <c r="D61" s="10"/>
      <c r="E61" s="11"/>
      <c r="F61" s="11"/>
      <c r="K61" s="9" t="s">
        <v>844</v>
      </c>
      <c r="L61" s="9" t="s">
        <v>845</v>
      </c>
      <c r="M61" s="9" t="s">
        <v>134</v>
      </c>
      <c r="N61" s="9" t="s">
        <v>135</v>
      </c>
      <c r="O61" s="12" t="s">
        <v>136</v>
      </c>
    </row>
    <row r="62" spans="1:15" s="9" customFormat="1">
      <c r="D62" s="10"/>
      <c r="E62" s="11"/>
      <c r="F62" s="11"/>
      <c r="K62" s="9" t="s">
        <v>738</v>
      </c>
      <c r="L62" s="9" t="s">
        <v>137</v>
      </c>
      <c r="M62" s="9" t="s">
        <v>71</v>
      </c>
      <c r="N62" s="9" t="s">
        <v>72</v>
      </c>
      <c r="O62" s="12" t="s">
        <v>136</v>
      </c>
    </row>
    <row r="63" spans="1:15" s="9" customFormat="1">
      <c r="D63" s="10"/>
      <c r="E63" s="11"/>
      <c r="F63" s="11"/>
      <c r="K63" s="9" t="s">
        <v>705</v>
      </c>
      <c r="L63" s="9" t="s">
        <v>73</v>
      </c>
      <c r="M63" s="9" t="s">
        <v>144</v>
      </c>
      <c r="N63" s="9" t="s">
        <v>145</v>
      </c>
      <c r="O63" s="12" t="s">
        <v>146</v>
      </c>
    </row>
    <row r="64" spans="1:15" s="9" customFormat="1">
      <c r="A64" s="9">
        <v>3</v>
      </c>
      <c r="B64" s="9">
        <v>1019.325</v>
      </c>
      <c r="C64" s="9">
        <v>1020.575</v>
      </c>
      <c r="D64" s="10">
        <f t="shared" si="0"/>
        <v>1.25</v>
      </c>
      <c r="E64" s="11">
        <v>-6.9</v>
      </c>
      <c r="F64" s="11">
        <v>0</v>
      </c>
      <c r="G64" s="9">
        <v>36.9</v>
      </c>
      <c r="H64" s="9">
        <v>10.1</v>
      </c>
      <c r="I64" s="9">
        <v>9.9</v>
      </c>
      <c r="J64" s="9">
        <v>43.2</v>
      </c>
      <c r="K64" s="9" t="s">
        <v>706</v>
      </c>
      <c r="L64" s="9" t="s">
        <v>147</v>
      </c>
      <c r="M64" s="9" t="s">
        <v>202</v>
      </c>
      <c r="O64" s="12" t="s">
        <v>203</v>
      </c>
    </row>
    <row r="65" spans="1:15" s="9" customFormat="1">
      <c r="A65" s="9">
        <v>3</v>
      </c>
      <c r="B65" s="9">
        <v>1028.53</v>
      </c>
      <c r="C65" s="9">
        <v>1029.25</v>
      </c>
      <c r="D65" s="10">
        <f t="shared" si="0"/>
        <v>0.72000000000002728</v>
      </c>
      <c r="E65" s="11">
        <v>-5.2</v>
      </c>
      <c r="F65" s="11">
        <v>0</v>
      </c>
      <c r="G65" s="9">
        <v>31.3</v>
      </c>
      <c r="H65" s="9">
        <v>10.8</v>
      </c>
      <c r="I65" s="9">
        <v>6.9</v>
      </c>
      <c r="J65" s="9">
        <v>50.9</v>
      </c>
      <c r="K65" s="9" t="s">
        <v>764</v>
      </c>
      <c r="L65" s="9" t="s">
        <v>204</v>
      </c>
      <c r="M65" s="9" t="s">
        <v>205</v>
      </c>
      <c r="O65" s="12" t="s">
        <v>206</v>
      </c>
    </row>
    <row r="66" spans="1:15" s="9" customFormat="1">
      <c r="A66" s="9">
        <v>3</v>
      </c>
      <c r="B66" s="9">
        <v>1031.25</v>
      </c>
      <c r="C66" s="9">
        <v>1031.93</v>
      </c>
      <c r="D66" s="10">
        <f t="shared" si="0"/>
        <v>0.68000000000006366</v>
      </c>
      <c r="E66" s="11">
        <v>-5.9</v>
      </c>
      <c r="F66" s="11">
        <v>0</v>
      </c>
      <c r="G66" s="9">
        <v>20.6</v>
      </c>
      <c r="H66" s="9">
        <v>21</v>
      </c>
      <c r="I66" s="9">
        <v>21.1</v>
      </c>
      <c r="J66" s="9">
        <v>37.299999999999997</v>
      </c>
      <c r="K66" s="9" t="s">
        <v>764</v>
      </c>
      <c r="L66" s="9" t="s">
        <v>204</v>
      </c>
      <c r="M66" s="9" t="s">
        <v>207</v>
      </c>
      <c r="O66" s="12" t="s">
        <v>206</v>
      </c>
    </row>
    <row r="67" spans="1:15" s="9" customFormat="1">
      <c r="A67" s="9">
        <v>3</v>
      </c>
      <c r="B67" s="9">
        <v>1032.05</v>
      </c>
      <c r="C67" s="9">
        <v>1032.72</v>
      </c>
      <c r="D67" s="10">
        <f t="shared" si="0"/>
        <v>0.67000000000007276</v>
      </c>
      <c r="E67" s="11">
        <v>-6.5</v>
      </c>
      <c r="F67" s="11">
        <v>0</v>
      </c>
      <c r="G67" s="9">
        <v>15.5</v>
      </c>
      <c r="H67" s="9">
        <v>23.8</v>
      </c>
      <c r="I67" s="9">
        <v>29.4</v>
      </c>
      <c r="J67" s="9">
        <v>31.3</v>
      </c>
      <c r="K67" s="9" t="s">
        <v>764</v>
      </c>
      <c r="L67" s="9" t="s">
        <v>204</v>
      </c>
      <c r="M67" s="9" t="s">
        <v>207</v>
      </c>
      <c r="O67" s="12" t="s">
        <v>206</v>
      </c>
    </row>
    <row r="68" spans="1:15" s="9" customFormat="1">
      <c r="A68" s="9">
        <v>3</v>
      </c>
      <c r="B68" s="9">
        <v>1032.845</v>
      </c>
      <c r="C68" s="9">
        <v>1033.44</v>
      </c>
      <c r="D68" s="10">
        <f t="shared" ref="D68:D128" si="1">C68-B68</f>
        <v>0.59500000000002728</v>
      </c>
      <c r="E68" s="11">
        <v>-5.6</v>
      </c>
      <c r="F68" s="11">
        <v>0</v>
      </c>
      <c r="G68" s="9">
        <v>26</v>
      </c>
      <c r="H68" s="9">
        <v>9.6999999999999993</v>
      </c>
      <c r="I68" s="9">
        <v>18.8</v>
      </c>
      <c r="J68" s="9">
        <v>45.5</v>
      </c>
      <c r="K68" s="9" t="s">
        <v>764</v>
      </c>
      <c r="L68" s="9" t="s">
        <v>204</v>
      </c>
      <c r="M68" s="9" t="s">
        <v>207</v>
      </c>
      <c r="O68" s="12" t="s">
        <v>206</v>
      </c>
    </row>
    <row r="69" spans="1:15" s="9" customFormat="1">
      <c r="A69" s="9">
        <v>3</v>
      </c>
      <c r="B69" s="9">
        <v>1034.3050000000001</v>
      </c>
      <c r="C69" s="9">
        <v>1034.845</v>
      </c>
      <c r="D69" s="10">
        <f t="shared" si="1"/>
        <v>0.53999999999996362</v>
      </c>
      <c r="E69" s="11">
        <v>-5.9</v>
      </c>
      <c r="F69" s="11">
        <v>0</v>
      </c>
      <c r="G69" s="9">
        <v>27.9</v>
      </c>
      <c r="H69" s="9">
        <v>13.5</v>
      </c>
      <c r="I69" s="9">
        <v>20.5</v>
      </c>
      <c r="J69" s="9">
        <v>38.1</v>
      </c>
      <c r="K69" s="9" t="s">
        <v>764</v>
      </c>
      <c r="L69" s="9" t="s">
        <v>204</v>
      </c>
      <c r="M69" s="9" t="s">
        <v>207</v>
      </c>
      <c r="O69" s="12" t="s">
        <v>206</v>
      </c>
    </row>
    <row r="70" spans="1:15" s="9" customFormat="1">
      <c r="A70" s="9">
        <v>3</v>
      </c>
      <c r="B70" s="9">
        <v>1050.8</v>
      </c>
      <c r="C70" s="9">
        <v>1052.1600000000001</v>
      </c>
      <c r="D70" s="10">
        <f t="shared" si="1"/>
        <v>1.3600000000001273</v>
      </c>
      <c r="E70" s="11">
        <v>0</v>
      </c>
      <c r="F70" s="11">
        <v>-3.2</v>
      </c>
      <c r="G70" s="9">
        <v>39.5</v>
      </c>
      <c r="H70" s="9">
        <v>21.7</v>
      </c>
      <c r="I70" s="9">
        <v>10.3</v>
      </c>
      <c r="J70" s="9">
        <v>28.5</v>
      </c>
      <c r="K70" s="9" t="s">
        <v>15</v>
      </c>
      <c r="L70" s="9" t="s">
        <v>208</v>
      </c>
      <c r="O70" s="12" t="s">
        <v>839</v>
      </c>
    </row>
    <row r="71" spans="1:15" s="9" customFormat="1">
      <c r="A71" s="9">
        <v>4</v>
      </c>
      <c r="B71" s="9">
        <v>35.332000000000001</v>
      </c>
      <c r="C71" s="9">
        <v>36.008000000000003</v>
      </c>
      <c r="D71" s="10">
        <f t="shared" si="1"/>
        <v>0.67600000000000193</v>
      </c>
      <c r="E71" s="11">
        <v>-3.6</v>
      </c>
      <c r="F71" s="11">
        <v>0</v>
      </c>
      <c r="G71" s="9">
        <v>36.5</v>
      </c>
      <c r="H71" s="9">
        <v>23.6</v>
      </c>
      <c r="I71" s="9">
        <v>12.9</v>
      </c>
      <c r="J71" s="9">
        <v>27</v>
      </c>
      <c r="K71" s="9" t="s">
        <v>765</v>
      </c>
      <c r="L71" s="9" t="s">
        <v>209</v>
      </c>
      <c r="M71" s="9" t="s">
        <v>210</v>
      </c>
      <c r="O71" s="12" t="s">
        <v>128</v>
      </c>
    </row>
    <row r="72" spans="1:15" s="9" customFormat="1">
      <c r="A72" s="9">
        <v>4</v>
      </c>
      <c r="B72" s="9">
        <v>36.226999999999997</v>
      </c>
      <c r="C72" s="9">
        <v>36.793999999999997</v>
      </c>
      <c r="D72" s="10">
        <f t="shared" si="1"/>
        <v>0.56700000000000017</v>
      </c>
      <c r="E72" s="11">
        <v>-3.7</v>
      </c>
      <c r="F72" s="11">
        <v>0</v>
      </c>
      <c r="G72" s="9">
        <v>42.4</v>
      </c>
      <c r="H72" s="9">
        <v>21.8</v>
      </c>
      <c r="I72" s="9">
        <v>9.9</v>
      </c>
      <c r="J72" s="9">
        <v>25.9</v>
      </c>
      <c r="K72" s="9" t="s">
        <v>765</v>
      </c>
      <c r="L72" s="9" t="s">
        <v>209</v>
      </c>
      <c r="M72" s="9" t="s">
        <v>210</v>
      </c>
      <c r="O72" s="12" t="s">
        <v>128</v>
      </c>
    </row>
    <row r="73" spans="1:15" s="9" customFormat="1">
      <c r="A73" s="9">
        <v>4</v>
      </c>
      <c r="B73" s="9">
        <v>37.76</v>
      </c>
      <c r="C73" s="9">
        <v>38.639000000000003</v>
      </c>
      <c r="D73" s="10">
        <f t="shared" si="1"/>
        <v>0.87900000000000489</v>
      </c>
      <c r="E73" s="11">
        <v>0</v>
      </c>
      <c r="F73" s="11">
        <v>-4.3</v>
      </c>
      <c r="G73" s="9">
        <v>41.1</v>
      </c>
      <c r="H73" s="9">
        <v>19.7</v>
      </c>
      <c r="I73" s="9">
        <v>14.2</v>
      </c>
      <c r="J73" s="9">
        <v>25</v>
      </c>
      <c r="K73" s="9" t="s">
        <v>765</v>
      </c>
      <c r="L73" s="9" t="s">
        <v>209</v>
      </c>
      <c r="M73" s="9" t="s">
        <v>210</v>
      </c>
      <c r="O73" s="12" t="s">
        <v>128</v>
      </c>
    </row>
    <row r="74" spans="1:15" s="9" customFormat="1">
      <c r="A74" s="9">
        <v>4</v>
      </c>
      <c r="B74" s="9">
        <v>41.49</v>
      </c>
      <c r="C74" s="9">
        <v>48.718000000000004</v>
      </c>
      <c r="D74" s="10">
        <f t="shared" si="1"/>
        <v>7.2280000000000015</v>
      </c>
      <c r="E74" s="11">
        <v>-3</v>
      </c>
      <c r="F74" s="11">
        <v>0</v>
      </c>
      <c r="G74" s="9">
        <v>45.8</v>
      </c>
      <c r="H74" s="9">
        <v>10.1</v>
      </c>
      <c r="I74" s="9">
        <v>9.9</v>
      </c>
      <c r="J74" s="9">
        <v>34.1</v>
      </c>
      <c r="K74" s="9" t="s">
        <v>846</v>
      </c>
      <c r="L74" s="9" t="s">
        <v>847</v>
      </c>
      <c r="M74" s="9" t="s">
        <v>211</v>
      </c>
      <c r="O74" s="12" t="s">
        <v>6</v>
      </c>
    </row>
    <row r="75" spans="1:15" s="9" customFormat="1">
      <c r="D75" s="10"/>
      <c r="E75" s="11"/>
      <c r="F75" s="11"/>
      <c r="K75" s="9" t="s">
        <v>765</v>
      </c>
      <c r="L75" s="9" t="s">
        <v>212</v>
      </c>
      <c r="M75" s="9" t="s">
        <v>213</v>
      </c>
      <c r="N75" s="9" t="s">
        <v>160</v>
      </c>
      <c r="O75" s="12" t="s">
        <v>128</v>
      </c>
    </row>
    <row r="76" spans="1:15" s="9" customFormat="1">
      <c r="A76" s="9">
        <v>4</v>
      </c>
      <c r="B76" s="9">
        <v>52.320999999999998</v>
      </c>
      <c r="C76" s="9">
        <v>52.863</v>
      </c>
      <c r="D76" s="10">
        <f t="shared" si="1"/>
        <v>0.54200000000000159</v>
      </c>
      <c r="E76" s="11">
        <v>-5.5</v>
      </c>
      <c r="F76" s="11">
        <v>0</v>
      </c>
      <c r="G76" s="9">
        <v>29.8</v>
      </c>
      <c r="H76" s="9">
        <v>9.1999999999999993</v>
      </c>
      <c r="I76" s="9">
        <v>17.100000000000001</v>
      </c>
      <c r="J76" s="9">
        <v>43.8</v>
      </c>
      <c r="K76" s="9" t="s">
        <v>766</v>
      </c>
      <c r="L76" s="9" t="s">
        <v>161</v>
      </c>
      <c r="M76" s="9" t="s">
        <v>162</v>
      </c>
      <c r="O76" s="12" t="s">
        <v>128</v>
      </c>
    </row>
    <row r="77" spans="1:15" s="9" customFormat="1">
      <c r="A77" s="9">
        <v>4</v>
      </c>
      <c r="B77" s="9">
        <v>54.061</v>
      </c>
      <c r="C77" s="9">
        <v>54.670999999999999</v>
      </c>
      <c r="D77" s="10">
        <f t="shared" si="1"/>
        <v>0.60999999999999943</v>
      </c>
      <c r="E77" s="11">
        <v>-6.1</v>
      </c>
      <c r="F77" s="11">
        <v>0</v>
      </c>
      <c r="G77" s="9">
        <v>24.1</v>
      </c>
      <c r="H77" s="9">
        <v>19.3</v>
      </c>
      <c r="I77" s="9">
        <v>21.8</v>
      </c>
      <c r="J77" s="9">
        <v>34.9</v>
      </c>
      <c r="K77" s="9" t="s">
        <v>766</v>
      </c>
      <c r="L77" s="9" t="s">
        <v>161</v>
      </c>
      <c r="M77" s="9" t="s">
        <v>163</v>
      </c>
      <c r="O77" s="12" t="s">
        <v>128</v>
      </c>
    </row>
    <row r="78" spans="1:15" s="9" customFormat="1">
      <c r="A78" s="9">
        <v>4</v>
      </c>
      <c r="B78" s="9">
        <v>60.591000000000001</v>
      </c>
      <c r="C78" s="9">
        <v>61.383000000000003</v>
      </c>
      <c r="D78" s="10">
        <f t="shared" si="1"/>
        <v>0.79200000000000159</v>
      </c>
      <c r="E78" s="11">
        <v>-5</v>
      </c>
      <c r="F78" s="11">
        <v>0</v>
      </c>
      <c r="G78" s="9">
        <v>23.7</v>
      </c>
      <c r="H78" s="9">
        <v>15.8</v>
      </c>
      <c r="I78" s="9">
        <v>19.8</v>
      </c>
      <c r="J78" s="9">
        <v>40.700000000000003</v>
      </c>
      <c r="K78" s="9" t="s">
        <v>766</v>
      </c>
      <c r="L78" s="9" t="s">
        <v>161</v>
      </c>
      <c r="M78" s="9" t="s">
        <v>164</v>
      </c>
      <c r="O78" s="12" t="s">
        <v>128</v>
      </c>
    </row>
    <row r="79" spans="1:15" s="9" customFormat="1">
      <c r="A79" s="9">
        <v>4</v>
      </c>
      <c r="B79" s="9">
        <v>62.158999999999999</v>
      </c>
      <c r="C79" s="9">
        <v>63.304000000000002</v>
      </c>
      <c r="D79" s="10">
        <f t="shared" si="1"/>
        <v>1.1450000000000031</v>
      </c>
      <c r="E79" s="11">
        <v>-5.6</v>
      </c>
      <c r="F79" s="11">
        <v>0</v>
      </c>
      <c r="G79" s="9">
        <v>28</v>
      </c>
      <c r="H79" s="9">
        <v>12.8</v>
      </c>
      <c r="I79" s="9">
        <v>22</v>
      </c>
      <c r="J79" s="9">
        <v>37.200000000000003</v>
      </c>
      <c r="K79" s="9" t="s">
        <v>766</v>
      </c>
      <c r="L79" s="9" t="s">
        <v>161</v>
      </c>
      <c r="M79" s="9" t="s">
        <v>164</v>
      </c>
      <c r="O79" s="12" t="s">
        <v>128</v>
      </c>
    </row>
    <row r="80" spans="1:15" s="9" customFormat="1">
      <c r="A80" s="9">
        <v>4</v>
      </c>
      <c r="B80" s="9">
        <v>65.742999999999995</v>
      </c>
      <c r="C80" s="9">
        <v>66.335999999999999</v>
      </c>
      <c r="D80" s="10">
        <f t="shared" si="1"/>
        <v>0.59300000000000352</v>
      </c>
      <c r="E80" s="11">
        <v>0</v>
      </c>
      <c r="F80" s="11">
        <v>-5</v>
      </c>
      <c r="G80" s="9">
        <v>44.9</v>
      </c>
      <c r="H80" s="9">
        <v>6.2</v>
      </c>
      <c r="I80" s="9">
        <v>7.7</v>
      </c>
      <c r="J80" s="9">
        <v>41.1</v>
      </c>
      <c r="K80" s="9" t="s">
        <v>767</v>
      </c>
      <c r="L80" s="9" t="s">
        <v>848</v>
      </c>
      <c r="M80" s="9" t="s">
        <v>102</v>
      </c>
      <c r="N80" s="9" t="s">
        <v>103</v>
      </c>
      <c r="O80" s="12" t="s">
        <v>6</v>
      </c>
    </row>
    <row r="81" spans="1:15" s="9" customFormat="1">
      <c r="A81" s="9">
        <v>4</v>
      </c>
      <c r="B81" s="9">
        <v>66.352000000000004</v>
      </c>
      <c r="C81" s="9">
        <v>66.954999999999998</v>
      </c>
      <c r="D81" s="10">
        <f t="shared" si="1"/>
        <v>0.60299999999999443</v>
      </c>
      <c r="E81" s="11">
        <v>-5</v>
      </c>
      <c r="F81" s="11">
        <v>0</v>
      </c>
      <c r="G81" s="9">
        <v>38.1</v>
      </c>
      <c r="H81" s="9">
        <v>21</v>
      </c>
      <c r="I81" s="9">
        <v>14.2</v>
      </c>
      <c r="J81" s="9">
        <v>26.7</v>
      </c>
      <c r="K81" s="9" t="s">
        <v>767</v>
      </c>
      <c r="L81" s="9" t="s">
        <v>104</v>
      </c>
      <c r="M81" s="9" t="s">
        <v>105</v>
      </c>
      <c r="O81" s="12" t="s">
        <v>6</v>
      </c>
    </row>
    <row r="82" spans="1:15" s="9" customFormat="1">
      <c r="A82" s="9">
        <v>4</v>
      </c>
      <c r="B82" s="9">
        <v>73.957999999999998</v>
      </c>
      <c r="C82" s="9">
        <v>76.427000000000007</v>
      </c>
      <c r="D82" s="10">
        <f t="shared" si="1"/>
        <v>2.4690000000000083</v>
      </c>
      <c r="E82" s="11">
        <v>1.2</v>
      </c>
      <c r="F82" s="11">
        <v>0</v>
      </c>
      <c r="G82" s="9">
        <v>42.3</v>
      </c>
      <c r="H82" s="9">
        <v>6.2</v>
      </c>
      <c r="I82" s="9">
        <v>7.4</v>
      </c>
      <c r="J82" s="9">
        <v>44.1</v>
      </c>
      <c r="K82" s="9" t="s">
        <v>768</v>
      </c>
      <c r="L82" s="9" t="s">
        <v>834</v>
      </c>
      <c r="M82" s="9" t="s">
        <v>536</v>
      </c>
      <c r="O82" s="12" t="s">
        <v>6</v>
      </c>
    </row>
    <row r="83" spans="1:15" s="9" customFormat="1">
      <c r="D83" s="10"/>
      <c r="E83" s="11"/>
      <c r="F83" s="11"/>
      <c r="K83" s="9" t="s">
        <v>727</v>
      </c>
      <c r="L83" s="9" t="s">
        <v>537</v>
      </c>
      <c r="M83" s="9" t="s">
        <v>538</v>
      </c>
      <c r="O83" s="12" t="s">
        <v>24</v>
      </c>
    </row>
    <row r="84" spans="1:15" s="9" customFormat="1">
      <c r="A84" s="9">
        <v>4</v>
      </c>
      <c r="B84" s="9">
        <v>76.796999999999997</v>
      </c>
      <c r="C84" s="9">
        <v>77.311999999999998</v>
      </c>
      <c r="D84" s="10">
        <f t="shared" si="1"/>
        <v>0.51500000000000057</v>
      </c>
      <c r="E84" s="11">
        <v>0</v>
      </c>
      <c r="F84" s="11">
        <v>-4</v>
      </c>
      <c r="G84" s="9">
        <v>26</v>
      </c>
      <c r="H84" s="9">
        <v>15.1</v>
      </c>
      <c r="I84" s="9">
        <v>20.5</v>
      </c>
      <c r="J84" s="9">
        <v>38.4</v>
      </c>
      <c r="K84" s="9" t="s">
        <v>768</v>
      </c>
      <c r="L84" s="9" t="s">
        <v>106</v>
      </c>
      <c r="M84" s="9" t="s">
        <v>107</v>
      </c>
      <c r="O84" s="12" t="s">
        <v>6</v>
      </c>
    </row>
    <row r="85" spans="1:15" s="9" customFormat="1">
      <c r="A85" s="9">
        <v>4</v>
      </c>
      <c r="B85" s="9">
        <v>80.519000000000005</v>
      </c>
      <c r="C85" s="9">
        <v>86.421999999999997</v>
      </c>
      <c r="D85" s="10">
        <f t="shared" si="1"/>
        <v>5.9029999999999916</v>
      </c>
      <c r="E85" s="11">
        <v>-3.3</v>
      </c>
      <c r="F85" s="11">
        <v>0</v>
      </c>
      <c r="G85" s="9">
        <v>42</v>
      </c>
      <c r="H85" s="9">
        <v>8.6</v>
      </c>
      <c r="I85" s="9">
        <v>8.8000000000000007</v>
      </c>
      <c r="J85" s="9">
        <v>40.6</v>
      </c>
      <c r="K85" s="9" t="s">
        <v>707</v>
      </c>
      <c r="L85" s="9" t="s">
        <v>171</v>
      </c>
      <c r="M85" s="9" t="s">
        <v>172</v>
      </c>
      <c r="N85" s="9" t="s">
        <v>173</v>
      </c>
      <c r="O85" s="12" t="s">
        <v>6</v>
      </c>
    </row>
    <row r="86" spans="1:15" s="9" customFormat="1">
      <c r="D86" s="10"/>
      <c r="E86" s="11"/>
      <c r="F86" s="11"/>
      <c r="K86" s="9" t="s">
        <v>849</v>
      </c>
      <c r="L86" s="9" t="s">
        <v>850</v>
      </c>
      <c r="M86" s="9" t="s">
        <v>232</v>
      </c>
      <c r="N86" s="9" t="s">
        <v>233</v>
      </c>
      <c r="O86" s="12" t="s">
        <v>6</v>
      </c>
    </row>
    <row r="87" spans="1:15" s="9" customFormat="1">
      <c r="A87" s="9">
        <v>4</v>
      </c>
      <c r="B87" s="9">
        <v>89.016999999999996</v>
      </c>
      <c r="C87" s="9">
        <v>89.564999999999998</v>
      </c>
      <c r="D87" s="10">
        <f t="shared" si="1"/>
        <v>0.54800000000000182</v>
      </c>
      <c r="E87" s="11">
        <v>-6.1</v>
      </c>
      <c r="F87" s="11">
        <v>0</v>
      </c>
      <c r="G87" s="9">
        <v>36.6</v>
      </c>
      <c r="H87" s="9">
        <v>22.8</v>
      </c>
      <c r="I87" s="9">
        <v>13.8</v>
      </c>
      <c r="J87" s="9">
        <v>26.8</v>
      </c>
      <c r="K87" s="9" t="s">
        <v>769</v>
      </c>
      <c r="L87" s="9" t="s">
        <v>234</v>
      </c>
      <c r="M87" s="9" t="s">
        <v>235</v>
      </c>
      <c r="O87" s="12" t="s">
        <v>6</v>
      </c>
    </row>
    <row r="88" spans="1:15" s="9" customFormat="1">
      <c r="A88" s="9">
        <v>4</v>
      </c>
      <c r="B88" s="9">
        <v>138.92500000000001</v>
      </c>
      <c r="C88" s="9">
        <v>139.47499999999999</v>
      </c>
      <c r="D88" s="10">
        <f t="shared" si="1"/>
        <v>0.54999999999998295</v>
      </c>
      <c r="E88" s="11">
        <v>-6.2</v>
      </c>
      <c r="F88" s="11">
        <v>0</v>
      </c>
      <c r="G88" s="9">
        <v>30.1</v>
      </c>
      <c r="H88" s="9">
        <v>16.5</v>
      </c>
      <c r="I88" s="9">
        <v>16.5</v>
      </c>
      <c r="J88" s="9">
        <v>36.799999999999997</v>
      </c>
      <c r="K88" s="9" t="s">
        <v>770</v>
      </c>
      <c r="L88" s="9" t="s">
        <v>236</v>
      </c>
      <c r="M88" s="9" t="s">
        <v>237</v>
      </c>
      <c r="O88" s="12" t="s">
        <v>238</v>
      </c>
    </row>
    <row r="89" spans="1:15" s="9" customFormat="1">
      <c r="A89" s="9">
        <v>4</v>
      </c>
      <c r="B89" s="9">
        <v>555.96500000000003</v>
      </c>
      <c r="C89" s="9">
        <v>556.56399999999996</v>
      </c>
      <c r="D89" s="10">
        <f t="shared" si="1"/>
        <v>0.5989999999999327</v>
      </c>
      <c r="E89" s="11">
        <v>0</v>
      </c>
      <c r="F89" s="11">
        <v>-4.2</v>
      </c>
      <c r="G89" s="9">
        <v>26.8</v>
      </c>
      <c r="H89" s="9">
        <v>10.199999999999999</v>
      </c>
      <c r="I89" s="9">
        <v>21.7</v>
      </c>
      <c r="J89" s="9">
        <v>41.3</v>
      </c>
      <c r="K89" s="9" t="s">
        <v>771</v>
      </c>
      <c r="L89" s="9" t="s">
        <v>239</v>
      </c>
      <c r="M89" s="9" t="s">
        <v>240</v>
      </c>
      <c r="O89" s="12" t="s">
        <v>128</v>
      </c>
    </row>
    <row r="90" spans="1:15" s="9" customFormat="1">
      <c r="A90" s="9">
        <v>4</v>
      </c>
      <c r="B90" s="9">
        <v>556.84799999999996</v>
      </c>
      <c r="C90" s="9">
        <v>557.37800000000004</v>
      </c>
      <c r="D90" s="10">
        <f t="shared" si="1"/>
        <v>0.5300000000000864</v>
      </c>
      <c r="E90" s="11">
        <v>0</v>
      </c>
      <c r="F90" s="11">
        <v>-5.6</v>
      </c>
      <c r="G90" s="9">
        <v>22.4</v>
      </c>
      <c r="H90" s="9">
        <v>18.8</v>
      </c>
      <c r="I90" s="9">
        <v>21.1</v>
      </c>
      <c r="J90" s="9">
        <v>37.700000000000003</v>
      </c>
      <c r="K90" s="9" t="s">
        <v>771</v>
      </c>
      <c r="L90" s="9" t="s">
        <v>239</v>
      </c>
      <c r="M90" s="9" t="s">
        <v>240</v>
      </c>
      <c r="O90" s="12" t="s">
        <v>128</v>
      </c>
    </row>
    <row r="91" spans="1:15" s="9" customFormat="1">
      <c r="A91" s="9">
        <v>4</v>
      </c>
      <c r="B91" s="9">
        <v>559.34</v>
      </c>
      <c r="C91" s="9">
        <v>559.85</v>
      </c>
      <c r="D91" s="10">
        <f t="shared" si="1"/>
        <v>0.50999999999999091</v>
      </c>
      <c r="E91" s="11">
        <v>0</v>
      </c>
      <c r="F91" s="11">
        <v>-4.8</v>
      </c>
      <c r="G91" s="9">
        <v>26.8</v>
      </c>
      <c r="H91" s="9">
        <v>11.5</v>
      </c>
      <c r="I91" s="9">
        <v>21.9</v>
      </c>
      <c r="J91" s="9">
        <v>39.700000000000003</v>
      </c>
      <c r="K91" s="9" t="s">
        <v>771</v>
      </c>
      <c r="L91" s="9" t="s">
        <v>239</v>
      </c>
      <c r="M91" s="9" t="s">
        <v>240</v>
      </c>
      <c r="O91" s="12" t="s">
        <v>128</v>
      </c>
    </row>
    <row r="92" spans="1:15" s="9" customFormat="1">
      <c r="A92" s="9">
        <v>4</v>
      </c>
      <c r="B92" s="9">
        <v>560.09900000000005</v>
      </c>
      <c r="C92" s="9">
        <v>560.70500000000004</v>
      </c>
      <c r="D92" s="10">
        <f t="shared" si="1"/>
        <v>0.60599999999999454</v>
      </c>
      <c r="E92" s="11">
        <v>-5.8</v>
      </c>
      <c r="F92" s="11">
        <v>0</v>
      </c>
      <c r="G92" s="9">
        <v>27.8</v>
      </c>
      <c r="H92" s="9">
        <v>13.3</v>
      </c>
      <c r="I92" s="9">
        <v>23.1</v>
      </c>
      <c r="J92" s="9">
        <v>35.700000000000003</v>
      </c>
      <c r="K92" s="9" t="s">
        <v>771</v>
      </c>
      <c r="L92" s="9" t="s">
        <v>239</v>
      </c>
      <c r="M92" s="9" t="s">
        <v>240</v>
      </c>
      <c r="O92" s="12" t="s">
        <v>128</v>
      </c>
    </row>
    <row r="93" spans="1:15" s="9" customFormat="1">
      <c r="A93" s="9">
        <v>4</v>
      </c>
      <c r="B93" s="9">
        <v>572.06100000000004</v>
      </c>
      <c r="C93" s="9">
        <v>572.56500000000005</v>
      </c>
      <c r="D93" s="10">
        <f t="shared" si="1"/>
        <v>0.5040000000000191</v>
      </c>
      <c r="E93" s="11">
        <v>0</v>
      </c>
      <c r="F93" s="11">
        <v>-3.8</v>
      </c>
      <c r="G93" s="9">
        <v>23.4</v>
      </c>
      <c r="H93" s="9">
        <v>19.399999999999999</v>
      </c>
      <c r="I93" s="9">
        <v>18.2</v>
      </c>
      <c r="J93" s="9">
        <v>39</v>
      </c>
      <c r="K93" s="9" t="s">
        <v>772</v>
      </c>
      <c r="L93" s="9" t="s">
        <v>241</v>
      </c>
      <c r="M93" s="9" t="s">
        <v>242</v>
      </c>
      <c r="O93" s="12" t="s">
        <v>128</v>
      </c>
    </row>
    <row r="94" spans="1:15" s="9" customFormat="1">
      <c r="A94" s="9">
        <v>4</v>
      </c>
      <c r="B94" s="9">
        <v>572.63499999999999</v>
      </c>
      <c r="C94" s="9">
        <v>573.34199999999998</v>
      </c>
      <c r="D94" s="10">
        <f t="shared" si="1"/>
        <v>0.70699999999999363</v>
      </c>
      <c r="E94" s="11">
        <v>-4.9000000000000004</v>
      </c>
      <c r="F94" s="11">
        <v>0</v>
      </c>
      <c r="G94" s="9">
        <v>20.9</v>
      </c>
      <c r="H94" s="9">
        <v>18.2</v>
      </c>
      <c r="I94" s="9">
        <v>26</v>
      </c>
      <c r="J94" s="9">
        <v>34.9</v>
      </c>
      <c r="K94" s="9" t="s">
        <v>772</v>
      </c>
      <c r="L94" s="9" t="s">
        <v>241</v>
      </c>
      <c r="M94" s="9" t="s">
        <v>242</v>
      </c>
      <c r="O94" s="12" t="s">
        <v>128</v>
      </c>
    </row>
    <row r="95" spans="1:15" s="9" customFormat="1">
      <c r="A95" s="9">
        <v>4</v>
      </c>
      <c r="B95" s="9">
        <v>578.47400000000005</v>
      </c>
      <c r="C95" s="9">
        <v>590.154</v>
      </c>
      <c r="D95" s="10">
        <f t="shared" si="1"/>
        <v>11.67999999999995</v>
      </c>
      <c r="E95" s="11">
        <v>-6.1</v>
      </c>
      <c r="F95" s="11">
        <v>0</v>
      </c>
      <c r="G95" s="9">
        <v>33.1</v>
      </c>
      <c r="H95" s="9">
        <v>11.4</v>
      </c>
      <c r="I95" s="9">
        <v>14</v>
      </c>
      <c r="J95" s="9">
        <v>41.6</v>
      </c>
      <c r="K95" s="9" t="s">
        <v>851</v>
      </c>
      <c r="L95" s="9" t="s">
        <v>852</v>
      </c>
      <c r="M95" s="9" t="s">
        <v>140</v>
      </c>
      <c r="N95" s="9" t="s">
        <v>141</v>
      </c>
      <c r="O95" s="12" t="s">
        <v>128</v>
      </c>
    </row>
    <row r="96" spans="1:15" s="9" customFormat="1">
      <c r="A96" s="9">
        <v>4</v>
      </c>
      <c r="B96" s="9">
        <v>590.154</v>
      </c>
      <c r="C96" s="9">
        <v>599.67499999999995</v>
      </c>
      <c r="D96" s="10">
        <f t="shared" si="1"/>
        <v>9.5209999999999582</v>
      </c>
      <c r="E96" s="11">
        <v>-3.9</v>
      </c>
      <c r="F96" s="11">
        <v>0</v>
      </c>
      <c r="G96" s="9">
        <v>38.5</v>
      </c>
      <c r="H96" s="9">
        <v>9.1999999999999993</v>
      </c>
      <c r="I96" s="9">
        <v>11.2</v>
      </c>
      <c r="J96" s="9">
        <v>41.2</v>
      </c>
      <c r="K96" s="9" t="s">
        <v>851</v>
      </c>
      <c r="L96" s="9" t="s">
        <v>142</v>
      </c>
      <c r="M96" s="9" t="s">
        <v>143</v>
      </c>
      <c r="O96" s="12" t="s">
        <v>128</v>
      </c>
    </row>
    <row r="97" spans="1:15" s="9" customFormat="1">
      <c r="D97" s="10"/>
      <c r="E97" s="11"/>
      <c r="F97" s="11"/>
      <c r="K97" s="9" t="s">
        <v>773</v>
      </c>
      <c r="L97" s="9" t="s">
        <v>853</v>
      </c>
      <c r="M97" s="9" t="s">
        <v>199</v>
      </c>
      <c r="O97" s="12" t="s">
        <v>128</v>
      </c>
    </row>
    <row r="98" spans="1:15" s="9" customFormat="1">
      <c r="A98" s="9">
        <v>4</v>
      </c>
      <c r="B98" s="9">
        <v>941.38800000000003</v>
      </c>
      <c r="C98" s="9">
        <v>941.94600000000003</v>
      </c>
      <c r="D98" s="10">
        <f t="shared" si="1"/>
        <v>0.55799999999999272</v>
      </c>
      <c r="E98" s="11">
        <v>-5.3</v>
      </c>
      <c r="F98" s="11">
        <v>0</v>
      </c>
      <c r="G98" s="9">
        <v>22.7</v>
      </c>
      <c r="H98" s="9">
        <v>15.2</v>
      </c>
      <c r="I98" s="9">
        <v>18.600000000000001</v>
      </c>
      <c r="J98" s="9">
        <v>43.5</v>
      </c>
      <c r="K98" s="9" t="s">
        <v>774</v>
      </c>
      <c r="L98" s="9" t="s">
        <v>200</v>
      </c>
      <c r="M98" s="9" t="s">
        <v>201</v>
      </c>
      <c r="O98" s="12" t="s">
        <v>128</v>
      </c>
    </row>
    <row r="99" spans="1:15" s="9" customFormat="1">
      <c r="A99" s="9">
        <v>4</v>
      </c>
      <c r="B99" s="9">
        <v>970.07899999999995</v>
      </c>
      <c r="C99" s="9">
        <v>972.37599999999998</v>
      </c>
      <c r="D99" s="10">
        <f t="shared" si="1"/>
        <v>2.2970000000000255</v>
      </c>
      <c r="E99" s="11">
        <v>-4.8</v>
      </c>
      <c r="F99" s="11">
        <v>0</v>
      </c>
      <c r="G99" s="9">
        <v>41.1</v>
      </c>
      <c r="H99" s="9">
        <v>11.7</v>
      </c>
      <c r="I99" s="9">
        <v>9.1</v>
      </c>
      <c r="J99" s="9">
        <v>38.1</v>
      </c>
      <c r="K99" s="9" t="s">
        <v>775</v>
      </c>
      <c r="L99" s="9" t="s">
        <v>854</v>
      </c>
      <c r="M99" s="9" t="s">
        <v>263</v>
      </c>
      <c r="N99" s="9" t="s">
        <v>264</v>
      </c>
      <c r="O99" s="12" t="s">
        <v>6</v>
      </c>
    </row>
    <row r="100" spans="1:15" s="9" customFormat="1">
      <c r="A100" s="9">
        <v>4</v>
      </c>
      <c r="B100" s="9">
        <v>1105.67</v>
      </c>
      <c r="C100" s="9">
        <v>1106.2</v>
      </c>
      <c r="D100" s="10">
        <f t="shared" si="1"/>
        <v>0.52999999999997272</v>
      </c>
      <c r="E100" s="11">
        <v>0</v>
      </c>
      <c r="F100" s="11">
        <v>-4.8</v>
      </c>
      <c r="G100" s="9">
        <v>36.5</v>
      </c>
      <c r="H100" s="9">
        <v>17.899999999999999</v>
      </c>
      <c r="I100" s="9">
        <v>12.8</v>
      </c>
      <c r="J100" s="9">
        <v>32.799999999999997</v>
      </c>
      <c r="K100" s="9" t="s">
        <v>776</v>
      </c>
      <c r="L100" s="9" t="s">
        <v>265</v>
      </c>
      <c r="M100" s="9" t="s">
        <v>266</v>
      </c>
      <c r="O100" s="12" t="s">
        <v>267</v>
      </c>
    </row>
    <row r="101" spans="1:15" s="9" customFormat="1">
      <c r="A101" s="9">
        <v>4</v>
      </c>
      <c r="B101" s="9">
        <v>1173.32</v>
      </c>
      <c r="C101" s="9">
        <v>1174.44</v>
      </c>
      <c r="D101" s="10">
        <f t="shared" si="1"/>
        <v>1.1200000000001182</v>
      </c>
      <c r="E101" s="11">
        <v>0</v>
      </c>
      <c r="F101" s="11">
        <v>-3.6</v>
      </c>
      <c r="G101" s="9">
        <v>41.9</v>
      </c>
      <c r="H101" s="9">
        <v>13.7</v>
      </c>
      <c r="I101" s="9">
        <v>9.6999999999999993</v>
      </c>
      <c r="J101" s="9">
        <v>34.6</v>
      </c>
      <c r="K101" s="9" t="s">
        <v>855</v>
      </c>
      <c r="L101" s="9" t="s">
        <v>856</v>
      </c>
      <c r="M101" s="9" t="s">
        <v>268</v>
      </c>
      <c r="N101" s="9" t="s">
        <v>269</v>
      </c>
      <c r="O101" s="12" t="s">
        <v>6</v>
      </c>
    </row>
    <row r="102" spans="1:15" s="9" customFormat="1">
      <c r="A102" s="9">
        <v>4</v>
      </c>
      <c r="B102" s="9">
        <v>1174.56</v>
      </c>
      <c r="C102" s="9">
        <v>1175.95</v>
      </c>
      <c r="D102" s="10">
        <f t="shared" si="1"/>
        <v>1.3900000000001</v>
      </c>
      <c r="E102" s="11">
        <v>-7.7</v>
      </c>
      <c r="F102" s="11">
        <v>0</v>
      </c>
      <c r="G102" s="9">
        <v>37.5</v>
      </c>
      <c r="H102" s="9">
        <v>8.1999999999999993</v>
      </c>
      <c r="I102" s="9">
        <v>8</v>
      </c>
      <c r="J102" s="9">
        <v>46.4</v>
      </c>
      <c r="K102" s="9" t="s">
        <v>855</v>
      </c>
      <c r="L102" s="9" t="s">
        <v>270</v>
      </c>
      <c r="M102" s="9" t="s">
        <v>271</v>
      </c>
      <c r="O102" s="12" t="s">
        <v>6</v>
      </c>
    </row>
    <row r="103" spans="1:15" s="9" customFormat="1">
      <c r="A103" s="9">
        <v>4</v>
      </c>
      <c r="B103" s="9">
        <v>1179.49</v>
      </c>
      <c r="C103" s="9">
        <v>1180.6300000000001</v>
      </c>
      <c r="D103" s="10">
        <f t="shared" si="1"/>
        <v>1.1400000000001</v>
      </c>
      <c r="E103" s="11">
        <v>-6.7</v>
      </c>
      <c r="F103" s="11">
        <v>0</v>
      </c>
      <c r="G103" s="9">
        <v>25</v>
      </c>
      <c r="H103" s="9">
        <v>10.8</v>
      </c>
      <c r="I103" s="9">
        <v>22</v>
      </c>
      <c r="J103" s="9">
        <v>42.2</v>
      </c>
      <c r="K103" s="9" t="s">
        <v>777</v>
      </c>
      <c r="L103" s="9" t="s">
        <v>272</v>
      </c>
      <c r="M103" s="9" t="s">
        <v>273</v>
      </c>
      <c r="O103" s="12" t="s">
        <v>128</v>
      </c>
    </row>
    <row r="104" spans="1:15" s="9" customFormat="1">
      <c r="A104" s="9">
        <v>4</v>
      </c>
      <c r="B104" s="9">
        <v>1181.8800000000001</v>
      </c>
      <c r="C104" s="9">
        <v>1182.67</v>
      </c>
      <c r="D104" s="10">
        <f t="shared" si="1"/>
        <v>0.78999999999996362</v>
      </c>
      <c r="E104" s="11">
        <v>-5.2</v>
      </c>
      <c r="F104" s="11">
        <v>0</v>
      </c>
      <c r="G104" s="9">
        <v>26.7</v>
      </c>
      <c r="H104" s="9">
        <v>10.6</v>
      </c>
      <c r="I104" s="9">
        <v>18.8</v>
      </c>
      <c r="J104" s="9">
        <v>43.9</v>
      </c>
      <c r="K104" s="9" t="s">
        <v>777</v>
      </c>
      <c r="L104" s="9" t="s">
        <v>272</v>
      </c>
      <c r="M104" s="9" t="s">
        <v>273</v>
      </c>
      <c r="O104" s="12" t="s">
        <v>128</v>
      </c>
    </row>
    <row r="105" spans="1:15" s="9" customFormat="1">
      <c r="A105" s="9">
        <v>4</v>
      </c>
      <c r="B105" s="9">
        <v>1183.23</v>
      </c>
      <c r="C105" s="9">
        <v>1184.67</v>
      </c>
      <c r="D105" s="10">
        <f t="shared" si="1"/>
        <v>1.4400000000000546</v>
      </c>
      <c r="E105" s="11">
        <v>-4.8</v>
      </c>
      <c r="F105" s="11">
        <v>0</v>
      </c>
      <c r="G105" s="9">
        <v>33.4</v>
      </c>
      <c r="H105" s="9">
        <v>11.4</v>
      </c>
      <c r="I105" s="9">
        <v>14.6</v>
      </c>
      <c r="J105" s="9">
        <v>40.5</v>
      </c>
      <c r="K105" s="9" t="s">
        <v>777</v>
      </c>
      <c r="L105" s="9" t="s">
        <v>274</v>
      </c>
      <c r="M105" s="9" t="s">
        <v>215</v>
      </c>
      <c r="O105" s="12" t="s">
        <v>128</v>
      </c>
    </row>
    <row r="106" spans="1:15" s="9" customFormat="1">
      <c r="A106" s="9">
        <v>4</v>
      </c>
      <c r="B106" s="9">
        <v>1198.135</v>
      </c>
      <c r="C106" s="9">
        <v>1200.075</v>
      </c>
      <c r="D106" s="10">
        <f t="shared" si="1"/>
        <v>1.9400000000000546</v>
      </c>
      <c r="E106" s="11">
        <v>0</v>
      </c>
      <c r="F106" s="11">
        <v>-3.7</v>
      </c>
      <c r="G106" s="9">
        <v>39.4</v>
      </c>
      <c r="H106" s="9">
        <v>19.100000000000001</v>
      </c>
      <c r="I106" s="9">
        <v>13.3</v>
      </c>
      <c r="J106" s="9">
        <v>28.1</v>
      </c>
      <c r="K106" s="9" t="s">
        <v>16</v>
      </c>
      <c r="L106" s="9" t="s">
        <v>158</v>
      </c>
      <c r="O106" s="12" t="s">
        <v>839</v>
      </c>
    </row>
    <row r="107" spans="1:15" s="9" customFormat="1">
      <c r="A107" s="9">
        <v>5</v>
      </c>
      <c r="B107" s="9">
        <v>26.033999999999999</v>
      </c>
      <c r="C107" s="9">
        <v>26.661000000000001</v>
      </c>
      <c r="D107" s="10">
        <f t="shared" si="1"/>
        <v>0.62700000000000244</v>
      </c>
      <c r="E107" s="11">
        <v>0</v>
      </c>
      <c r="F107" s="11">
        <v>-3.4</v>
      </c>
      <c r="G107" s="9">
        <v>43.3</v>
      </c>
      <c r="H107" s="9">
        <v>14.5</v>
      </c>
      <c r="I107" s="9">
        <v>15</v>
      </c>
      <c r="J107" s="9">
        <v>27.2</v>
      </c>
      <c r="K107" s="9" t="s">
        <v>778</v>
      </c>
      <c r="L107" s="9" t="s">
        <v>159</v>
      </c>
      <c r="M107" s="9" t="s">
        <v>230</v>
      </c>
      <c r="O107" s="12" t="s">
        <v>128</v>
      </c>
    </row>
    <row r="108" spans="1:15" s="9" customFormat="1">
      <c r="A108" s="9">
        <v>5</v>
      </c>
      <c r="B108" s="9">
        <v>29.937999999999999</v>
      </c>
      <c r="C108" s="9">
        <v>30.638000000000002</v>
      </c>
      <c r="D108" s="10">
        <f t="shared" si="1"/>
        <v>0.70000000000000284</v>
      </c>
      <c r="E108" s="11">
        <v>-6.2</v>
      </c>
      <c r="F108" s="11">
        <v>0</v>
      </c>
      <c r="G108" s="9">
        <v>26</v>
      </c>
      <c r="H108" s="9">
        <v>15</v>
      </c>
      <c r="I108" s="9">
        <v>24.1</v>
      </c>
      <c r="J108" s="9">
        <v>35</v>
      </c>
      <c r="K108" s="9" t="s">
        <v>294</v>
      </c>
      <c r="L108" s="9" t="s">
        <v>231</v>
      </c>
      <c r="M108" s="9" t="s">
        <v>293</v>
      </c>
      <c r="O108" s="14" t="s">
        <v>665</v>
      </c>
    </row>
    <row r="109" spans="1:15" s="9" customFormat="1">
      <c r="A109" s="9">
        <v>5</v>
      </c>
      <c r="B109" s="9">
        <v>1324.5</v>
      </c>
      <c r="C109" s="9">
        <v>1333.46</v>
      </c>
      <c r="D109" s="10">
        <f t="shared" si="1"/>
        <v>8.9600000000000364</v>
      </c>
      <c r="E109" s="11">
        <v>0.7</v>
      </c>
      <c r="F109" s="11">
        <v>0</v>
      </c>
      <c r="G109" s="9">
        <v>43.1</v>
      </c>
      <c r="H109" s="9">
        <v>8.9</v>
      </c>
      <c r="I109" s="9">
        <v>8.6</v>
      </c>
      <c r="J109" s="9">
        <v>39.4</v>
      </c>
      <c r="K109" s="9" t="s">
        <v>807</v>
      </c>
      <c r="L109" s="9" t="s">
        <v>539</v>
      </c>
      <c r="M109" s="9" t="s">
        <v>540</v>
      </c>
      <c r="N109" s="9" t="s">
        <v>541</v>
      </c>
      <c r="O109" s="12" t="s">
        <v>6</v>
      </c>
    </row>
    <row r="110" spans="1:15" s="9" customFormat="1">
      <c r="D110" s="10"/>
      <c r="E110" s="11"/>
      <c r="F110" s="11"/>
      <c r="K110" s="9" t="s">
        <v>808</v>
      </c>
      <c r="L110" s="9" t="s">
        <v>489</v>
      </c>
      <c r="M110" s="9" t="s">
        <v>490</v>
      </c>
      <c r="O110" s="12" t="s">
        <v>702</v>
      </c>
    </row>
    <row r="111" spans="1:15" s="9" customFormat="1">
      <c r="A111" s="9">
        <v>6</v>
      </c>
      <c r="B111" s="9">
        <v>4.7510000000000003</v>
      </c>
      <c r="C111" s="9">
        <v>5.9589999999999996</v>
      </c>
      <c r="D111" s="10">
        <f t="shared" si="1"/>
        <v>1.2079999999999993</v>
      </c>
      <c r="E111" s="11">
        <v>-6.9</v>
      </c>
      <c r="F111" s="11">
        <v>0</v>
      </c>
      <c r="G111" s="9">
        <v>41.2</v>
      </c>
      <c r="H111" s="9">
        <v>20.100000000000001</v>
      </c>
      <c r="I111" s="9">
        <v>13.8</v>
      </c>
      <c r="J111" s="9">
        <v>24.9</v>
      </c>
      <c r="K111" s="9" t="s">
        <v>779</v>
      </c>
      <c r="L111" s="9" t="s">
        <v>295</v>
      </c>
      <c r="M111" s="9" t="s">
        <v>296</v>
      </c>
      <c r="O111" s="12" t="s">
        <v>128</v>
      </c>
    </row>
    <row r="112" spans="1:15" s="9" customFormat="1">
      <c r="A112" s="9">
        <v>6</v>
      </c>
      <c r="B112" s="9">
        <v>6.9409999999999998</v>
      </c>
      <c r="C112" s="9">
        <v>7.73</v>
      </c>
      <c r="D112" s="10">
        <f t="shared" si="1"/>
        <v>0.78900000000000059</v>
      </c>
      <c r="E112" s="11">
        <v>-5.5</v>
      </c>
      <c r="F112" s="11">
        <v>0</v>
      </c>
      <c r="G112" s="9">
        <v>37.6</v>
      </c>
      <c r="H112" s="9">
        <v>22.5</v>
      </c>
      <c r="I112" s="9">
        <v>16.5</v>
      </c>
      <c r="J112" s="9">
        <v>23.4</v>
      </c>
      <c r="K112" s="9" t="s">
        <v>779</v>
      </c>
      <c r="L112" s="9" t="s">
        <v>295</v>
      </c>
      <c r="M112" s="9" t="s">
        <v>296</v>
      </c>
      <c r="O112" s="12" t="s">
        <v>128</v>
      </c>
    </row>
    <row r="113" spans="1:15" s="9" customFormat="1">
      <c r="A113" s="9">
        <v>6</v>
      </c>
      <c r="B113" s="9">
        <v>12.021000000000001</v>
      </c>
      <c r="C113" s="9">
        <v>12.739000000000001</v>
      </c>
      <c r="D113" s="10">
        <f t="shared" si="1"/>
        <v>0.71799999999999997</v>
      </c>
      <c r="E113" s="11">
        <v>-7.4</v>
      </c>
      <c r="F113" s="11">
        <v>0</v>
      </c>
      <c r="G113" s="9">
        <v>41.3</v>
      </c>
      <c r="H113" s="9">
        <v>17.7</v>
      </c>
      <c r="I113" s="9">
        <v>10.8</v>
      </c>
      <c r="J113" s="9">
        <v>30.2</v>
      </c>
      <c r="K113" s="9" t="s">
        <v>779</v>
      </c>
      <c r="L113" s="9" t="s">
        <v>295</v>
      </c>
      <c r="M113" s="9" t="s">
        <v>297</v>
      </c>
      <c r="O113" s="12" t="s">
        <v>128</v>
      </c>
    </row>
    <row r="114" spans="1:15" s="9" customFormat="1">
      <c r="A114" s="9">
        <v>6</v>
      </c>
      <c r="B114" s="9">
        <v>20.547999999999998</v>
      </c>
      <c r="C114" s="9">
        <v>21.341999999999999</v>
      </c>
      <c r="D114" s="10">
        <f t="shared" si="1"/>
        <v>0.79400000000000048</v>
      </c>
      <c r="E114" s="11">
        <v>-6.2</v>
      </c>
      <c r="F114" s="11">
        <v>0</v>
      </c>
      <c r="G114" s="9">
        <v>28.9</v>
      </c>
      <c r="H114" s="9">
        <v>10.4</v>
      </c>
      <c r="I114" s="9">
        <v>18.100000000000001</v>
      </c>
      <c r="J114" s="9">
        <v>42.5</v>
      </c>
      <c r="K114" s="9" t="s">
        <v>780</v>
      </c>
      <c r="L114" s="9" t="s">
        <v>298</v>
      </c>
      <c r="M114" s="9" t="s">
        <v>299</v>
      </c>
      <c r="O114" s="12" t="s">
        <v>115</v>
      </c>
    </row>
    <row r="115" spans="1:15" s="9" customFormat="1">
      <c r="A115" s="9">
        <v>6</v>
      </c>
      <c r="B115" s="9">
        <v>32.609000000000002</v>
      </c>
      <c r="C115" s="9">
        <v>35.456000000000003</v>
      </c>
      <c r="D115" s="10">
        <f t="shared" si="1"/>
        <v>2.8470000000000013</v>
      </c>
      <c r="E115" s="11">
        <v>-4.5999999999999996</v>
      </c>
      <c r="F115" s="11">
        <v>0</v>
      </c>
      <c r="G115" s="9">
        <v>41.4</v>
      </c>
      <c r="H115" s="9">
        <v>7.7</v>
      </c>
      <c r="I115" s="9">
        <v>8.1</v>
      </c>
      <c r="J115" s="9">
        <v>42.8</v>
      </c>
      <c r="K115" s="9" t="s">
        <v>708</v>
      </c>
      <c r="L115" s="9" t="s">
        <v>300</v>
      </c>
      <c r="M115" s="9" t="s">
        <v>301</v>
      </c>
      <c r="N115" s="9" t="s">
        <v>302</v>
      </c>
      <c r="O115" s="12" t="s">
        <v>6</v>
      </c>
    </row>
    <row r="116" spans="1:15" s="9" customFormat="1">
      <c r="D116" s="10"/>
      <c r="E116" s="11"/>
      <c r="F116" s="11"/>
      <c r="K116" s="9" t="s">
        <v>781</v>
      </c>
      <c r="L116" s="9" t="s">
        <v>857</v>
      </c>
      <c r="M116" s="9" t="s">
        <v>303</v>
      </c>
      <c r="O116" s="12" t="s">
        <v>304</v>
      </c>
    </row>
    <row r="117" spans="1:15" s="9" customFormat="1">
      <c r="A117" s="9">
        <v>6</v>
      </c>
      <c r="B117" s="9">
        <v>42.883000000000003</v>
      </c>
      <c r="C117" s="9">
        <v>51.831000000000003</v>
      </c>
      <c r="D117" s="10">
        <f t="shared" si="1"/>
        <v>8.9480000000000004</v>
      </c>
      <c r="E117" s="11">
        <v>0</v>
      </c>
      <c r="F117" s="11">
        <v>-4.8</v>
      </c>
      <c r="G117" s="9">
        <v>41.3</v>
      </c>
      <c r="H117" s="9">
        <v>7.8</v>
      </c>
      <c r="I117" s="9">
        <v>9.1</v>
      </c>
      <c r="J117" s="9">
        <v>41.9</v>
      </c>
      <c r="K117" s="9" t="s">
        <v>709</v>
      </c>
      <c r="L117" s="9" t="s">
        <v>305</v>
      </c>
      <c r="M117" s="9" t="s">
        <v>306</v>
      </c>
      <c r="N117" s="9" t="s">
        <v>247</v>
      </c>
      <c r="O117" s="12" t="s">
        <v>184</v>
      </c>
    </row>
    <row r="118" spans="1:15" s="9" customFormat="1">
      <c r="D118" s="10"/>
      <c r="E118" s="11"/>
      <c r="F118" s="11"/>
      <c r="K118" s="9" t="s">
        <v>739</v>
      </c>
      <c r="L118" s="9" t="s">
        <v>185</v>
      </c>
      <c r="M118" s="9" t="s">
        <v>186</v>
      </c>
      <c r="O118" s="12" t="s">
        <v>184</v>
      </c>
    </row>
    <row r="119" spans="1:15" s="9" customFormat="1">
      <c r="D119" s="10"/>
      <c r="E119" s="11"/>
      <c r="F119" s="11"/>
      <c r="K119" s="9" t="s">
        <v>188</v>
      </c>
      <c r="L119" s="9" t="s">
        <v>858</v>
      </c>
      <c r="M119" s="9" t="s">
        <v>187</v>
      </c>
      <c r="O119" s="14" t="s">
        <v>664</v>
      </c>
    </row>
    <row r="120" spans="1:15" s="9" customFormat="1">
      <c r="D120" s="10"/>
      <c r="E120" s="11"/>
      <c r="F120" s="11"/>
      <c r="K120" s="9" t="s">
        <v>740</v>
      </c>
      <c r="L120" s="9" t="s">
        <v>189</v>
      </c>
      <c r="M120" s="9" t="s">
        <v>190</v>
      </c>
      <c r="N120" s="9" t="s">
        <v>138</v>
      </c>
      <c r="O120" s="14" t="s">
        <v>664</v>
      </c>
    </row>
    <row r="121" spans="1:15" s="9" customFormat="1">
      <c r="D121" s="10"/>
      <c r="E121" s="11"/>
      <c r="F121" s="11"/>
      <c r="K121" s="9" t="s">
        <v>741</v>
      </c>
      <c r="L121" s="9" t="s">
        <v>139</v>
      </c>
      <c r="M121" s="9" t="s">
        <v>324</v>
      </c>
      <c r="N121" s="9" t="s">
        <v>325</v>
      </c>
      <c r="O121" s="14" t="s">
        <v>664</v>
      </c>
    </row>
    <row r="122" spans="1:15" s="9" customFormat="1">
      <c r="A122" s="9">
        <v>6</v>
      </c>
      <c r="B122" s="9">
        <v>69.619</v>
      </c>
      <c r="C122" s="9">
        <v>70.38</v>
      </c>
      <c r="D122" s="10">
        <f t="shared" si="1"/>
        <v>0.76099999999999568</v>
      </c>
      <c r="E122" s="11">
        <v>0</v>
      </c>
      <c r="F122" s="11">
        <v>-4.7</v>
      </c>
      <c r="G122" s="9">
        <v>41.1</v>
      </c>
      <c r="H122" s="9">
        <v>6</v>
      </c>
      <c r="I122" s="9">
        <v>9.1999999999999993</v>
      </c>
      <c r="J122" s="9">
        <v>43.7</v>
      </c>
      <c r="K122" s="9" t="s">
        <v>710</v>
      </c>
      <c r="L122" s="9" t="s">
        <v>326</v>
      </c>
      <c r="M122" s="9" t="s">
        <v>327</v>
      </c>
      <c r="O122" s="12" t="s">
        <v>672</v>
      </c>
    </row>
    <row r="123" spans="1:15" s="9" customFormat="1">
      <c r="A123" s="9">
        <v>6</v>
      </c>
      <c r="B123" s="9">
        <v>725.32600000000002</v>
      </c>
      <c r="C123" s="9">
        <v>725.84699999999998</v>
      </c>
      <c r="D123" s="10">
        <f t="shared" si="1"/>
        <v>0.52099999999995816</v>
      </c>
      <c r="E123" s="11">
        <v>-6.4</v>
      </c>
      <c r="F123" s="11">
        <v>0</v>
      </c>
      <c r="G123" s="9">
        <v>21.5</v>
      </c>
      <c r="H123" s="9">
        <v>20.5</v>
      </c>
      <c r="I123" s="9">
        <v>19.3</v>
      </c>
      <c r="J123" s="9">
        <v>38.700000000000003</v>
      </c>
      <c r="K123" s="9" t="s">
        <v>782</v>
      </c>
      <c r="L123" s="9" t="s">
        <v>328</v>
      </c>
      <c r="M123" s="9" t="s">
        <v>329</v>
      </c>
      <c r="O123" s="12" t="s">
        <v>128</v>
      </c>
    </row>
    <row r="124" spans="1:15" s="9" customFormat="1">
      <c r="A124" s="9">
        <v>6</v>
      </c>
      <c r="B124" s="9">
        <v>726.428</v>
      </c>
      <c r="C124" s="9">
        <v>726.96699999999998</v>
      </c>
      <c r="D124" s="10">
        <f t="shared" si="1"/>
        <v>0.53899999999998727</v>
      </c>
      <c r="E124" s="11">
        <v>0</v>
      </c>
      <c r="F124" s="11">
        <v>-3.9</v>
      </c>
      <c r="G124" s="9">
        <v>22.8</v>
      </c>
      <c r="H124" s="9">
        <v>12.8</v>
      </c>
      <c r="I124" s="9">
        <v>23.3</v>
      </c>
      <c r="J124" s="9">
        <v>41.1</v>
      </c>
      <c r="K124" s="9" t="s">
        <v>782</v>
      </c>
      <c r="L124" s="9" t="s">
        <v>328</v>
      </c>
      <c r="M124" s="9" t="s">
        <v>330</v>
      </c>
      <c r="O124" s="12" t="s">
        <v>128</v>
      </c>
    </row>
    <row r="125" spans="1:15" s="9" customFormat="1">
      <c r="A125" s="9">
        <v>6</v>
      </c>
      <c r="B125" s="9">
        <v>727.02700000000004</v>
      </c>
      <c r="C125" s="9">
        <v>728.30499999999995</v>
      </c>
      <c r="D125" s="10">
        <f t="shared" si="1"/>
        <v>1.2779999999999063</v>
      </c>
      <c r="E125" s="11">
        <v>-6.2</v>
      </c>
      <c r="F125" s="11">
        <v>0</v>
      </c>
      <c r="G125" s="9">
        <v>21.5</v>
      </c>
      <c r="H125" s="9">
        <v>19.5</v>
      </c>
      <c r="I125" s="9">
        <v>22</v>
      </c>
      <c r="J125" s="9">
        <v>37</v>
      </c>
      <c r="K125" s="9" t="s">
        <v>782</v>
      </c>
      <c r="L125" s="9" t="s">
        <v>328</v>
      </c>
      <c r="M125" s="9" t="s">
        <v>330</v>
      </c>
      <c r="O125" s="12" t="s">
        <v>128</v>
      </c>
    </row>
    <row r="126" spans="1:15" s="9" customFormat="1">
      <c r="A126" s="9">
        <v>6</v>
      </c>
      <c r="B126" s="9">
        <v>730.88199999999995</v>
      </c>
      <c r="C126" s="9">
        <v>731.50900000000001</v>
      </c>
      <c r="D126" s="10">
        <f t="shared" si="1"/>
        <v>0.62700000000006639</v>
      </c>
      <c r="E126" s="11">
        <v>0</v>
      </c>
      <c r="F126" s="11">
        <v>-3.7</v>
      </c>
      <c r="G126" s="9">
        <v>25.3</v>
      </c>
      <c r="H126" s="9">
        <v>14.3</v>
      </c>
      <c r="I126" s="9">
        <v>21.2</v>
      </c>
      <c r="J126" s="9">
        <v>39.200000000000003</v>
      </c>
      <c r="K126" s="9" t="s">
        <v>782</v>
      </c>
      <c r="L126" s="9" t="s">
        <v>331</v>
      </c>
      <c r="M126" s="9" t="s">
        <v>332</v>
      </c>
      <c r="O126" s="12" t="s">
        <v>128</v>
      </c>
    </row>
    <row r="127" spans="1:15" s="9" customFormat="1">
      <c r="A127" s="9">
        <v>6</v>
      </c>
      <c r="B127" s="9">
        <v>735.29100000000005</v>
      </c>
      <c r="C127" s="9">
        <v>735.98299999999995</v>
      </c>
      <c r="D127" s="10">
        <f t="shared" si="1"/>
        <v>0.69199999999989359</v>
      </c>
      <c r="E127" s="11">
        <v>0</v>
      </c>
      <c r="F127" s="11">
        <v>-5.9</v>
      </c>
      <c r="G127" s="9">
        <v>44.6</v>
      </c>
      <c r="H127" s="9">
        <v>12.1</v>
      </c>
      <c r="I127" s="9">
        <v>11.4</v>
      </c>
      <c r="J127" s="9">
        <v>31.9</v>
      </c>
      <c r="K127" s="9" t="s">
        <v>334</v>
      </c>
      <c r="L127" s="9" t="s">
        <v>859</v>
      </c>
      <c r="M127" s="9" t="s">
        <v>333</v>
      </c>
      <c r="O127" s="14" t="s">
        <v>666</v>
      </c>
    </row>
    <row r="128" spans="1:15" s="9" customFormat="1">
      <c r="A128" s="9">
        <v>6</v>
      </c>
      <c r="B128" s="9">
        <v>1314.53</v>
      </c>
      <c r="C128" s="9">
        <v>1323.38</v>
      </c>
      <c r="D128" s="10">
        <f t="shared" si="1"/>
        <v>8.8500000000001364</v>
      </c>
      <c r="E128" s="11">
        <v>0</v>
      </c>
      <c r="F128" s="11">
        <v>-3.8</v>
      </c>
      <c r="G128" s="9">
        <v>41.1</v>
      </c>
      <c r="H128" s="9">
        <v>9.3000000000000007</v>
      </c>
      <c r="I128" s="9">
        <v>8.1999999999999993</v>
      </c>
      <c r="J128" s="9">
        <v>41.3</v>
      </c>
      <c r="K128" s="9" t="s">
        <v>860</v>
      </c>
      <c r="L128" s="9" t="s">
        <v>861</v>
      </c>
      <c r="M128" s="9" t="s">
        <v>336</v>
      </c>
      <c r="O128" s="12" t="s">
        <v>184</v>
      </c>
    </row>
    <row r="129" spans="1:15" s="9" customFormat="1">
      <c r="D129" s="10"/>
      <c r="E129" s="11"/>
      <c r="F129" s="11"/>
      <c r="K129" s="9" t="s">
        <v>742</v>
      </c>
      <c r="L129" s="9" t="s">
        <v>216</v>
      </c>
      <c r="M129" s="9" t="s">
        <v>217</v>
      </c>
      <c r="O129" s="12" t="s">
        <v>184</v>
      </c>
    </row>
    <row r="130" spans="1:15" s="9" customFormat="1">
      <c r="D130" s="10"/>
      <c r="E130" s="11"/>
      <c r="F130" s="11"/>
      <c r="K130" s="9" t="s">
        <v>335</v>
      </c>
      <c r="L130" s="9" t="s">
        <v>218</v>
      </c>
      <c r="M130" s="9" t="s">
        <v>219</v>
      </c>
      <c r="O130" s="14" t="s">
        <v>664</v>
      </c>
    </row>
    <row r="131" spans="1:15" s="9" customFormat="1">
      <c r="D131" s="10"/>
      <c r="E131" s="11"/>
      <c r="F131" s="11"/>
      <c r="K131" s="9" t="s">
        <v>743</v>
      </c>
      <c r="L131" s="9" t="s">
        <v>220</v>
      </c>
      <c r="M131" s="9" t="s">
        <v>221</v>
      </c>
      <c r="N131" s="9" t="s">
        <v>222</v>
      </c>
      <c r="O131" s="14" t="s">
        <v>664</v>
      </c>
    </row>
    <row r="132" spans="1:15" s="9" customFormat="1">
      <c r="D132" s="10"/>
      <c r="E132" s="11"/>
      <c r="F132" s="11"/>
      <c r="K132" s="9" t="s">
        <v>800</v>
      </c>
      <c r="L132" s="9" t="s">
        <v>165</v>
      </c>
      <c r="M132" s="9" t="s">
        <v>166</v>
      </c>
      <c r="N132" s="9" t="s">
        <v>167</v>
      </c>
      <c r="O132" s="14" t="s">
        <v>664</v>
      </c>
    </row>
    <row r="133" spans="1:15" s="9" customFormat="1">
      <c r="A133" s="9">
        <v>6</v>
      </c>
      <c r="B133" s="9">
        <v>1332.645</v>
      </c>
      <c r="C133" s="9">
        <v>1333.675</v>
      </c>
      <c r="D133" s="10">
        <f t="shared" ref="D133:D195" si="2">C133-B133</f>
        <v>1.0299999999999727</v>
      </c>
      <c r="E133" s="11">
        <v>0</v>
      </c>
      <c r="F133" s="11">
        <v>-3</v>
      </c>
      <c r="G133" s="9">
        <v>46.9</v>
      </c>
      <c r="H133" s="9">
        <v>11</v>
      </c>
      <c r="I133" s="9">
        <v>9.1999999999999993</v>
      </c>
      <c r="J133" s="9">
        <v>32.9</v>
      </c>
      <c r="K133" s="9" t="s">
        <v>862</v>
      </c>
      <c r="L133" s="9" t="s">
        <v>863</v>
      </c>
      <c r="M133" s="9" t="s">
        <v>168</v>
      </c>
      <c r="N133" s="9" t="s">
        <v>169</v>
      </c>
      <c r="O133" s="12" t="s">
        <v>24</v>
      </c>
    </row>
    <row r="134" spans="1:15" s="9" customFormat="1">
      <c r="A134" s="9">
        <v>6</v>
      </c>
      <c r="B134" s="9">
        <v>1334.9</v>
      </c>
      <c r="C134" s="9">
        <v>1335.62</v>
      </c>
      <c r="D134" s="10">
        <f t="shared" si="2"/>
        <v>0.71999999999979991</v>
      </c>
      <c r="E134" s="11">
        <v>-3.9</v>
      </c>
      <c r="F134" s="11">
        <v>0</v>
      </c>
      <c r="G134" s="9">
        <v>46.3</v>
      </c>
      <c r="H134" s="9">
        <v>6.2</v>
      </c>
      <c r="I134" s="9">
        <v>7.8</v>
      </c>
      <c r="J134" s="9">
        <v>39.700000000000003</v>
      </c>
      <c r="K134" s="9" t="s">
        <v>17</v>
      </c>
      <c r="L134" s="9" t="s">
        <v>170</v>
      </c>
      <c r="O134" s="12" t="s">
        <v>839</v>
      </c>
    </row>
    <row r="135" spans="1:15" s="9" customFormat="1">
      <c r="A135" s="9">
        <v>6</v>
      </c>
      <c r="B135" s="9">
        <v>1338.7950000000001</v>
      </c>
      <c r="C135" s="9">
        <v>1340.7349999999999</v>
      </c>
      <c r="D135" s="10">
        <f t="shared" si="2"/>
        <v>1.9399999999998272</v>
      </c>
      <c r="E135" s="11">
        <v>0</v>
      </c>
      <c r="F135" s="11">
        <v>-5.6</v>
      </c>
      <c r="G135" s="9">
        <v>40.6</v>
      </c>
      <c r="H135" s="9">
        <v>8.1</v>
      </c>
      <c r="I135" s="9">
        <v>8.5</v>
      </c>
      <c r="J135" s="9">
        <v>42.7</v>
      </c>
      <c r="K135" s="9" t="s">
        <v>711</v>
      </c>
      <c r="L135" s="9" t="s">
        <v>360</v>
      </c>
      <c r="M135" s="9" t="s">
        <v>361</v>
      </c>
      <c r="N135" s="9" t="s">
        <v>362</v>
      </c>
      <c r="O135" s="12" t="s">
        <v>6</v>
      </c>
    </row>
    <row r="136" spans="1:15" s="9" customFormat="1">
      <c r="A136" s="9">
        <v>6</v>
      </c>
      <c r="B136" s="9">
        <v>1347.095</v>
      </c>
      <c r="C136" s="9">
        <v>1348.2650000000001</v>
      </c>
      <c r="D136" s="10">
        <f t="shared" si="2"/>
        <v>1.1700000000000728</v>
      </c>
      <c r="E136" s="11">
        <v>-6.2</v>
      </c>
      <c r="F136" s="11">
        <v>0</v>
      </c>
      <c r="G136" s="9">
        <v>38.700000000000003</v>
      </c>
      <c r="H136" s="9">
        <v>14.9</v>
      </c>
      <c r="I136" s="9">
        <v>12.9</v>
      </c>
      <c r="J136" s="9">
        <v>33.6</v>
      </c>
      <c r="K136" s="9" t="s">
        <v>695</v>
      </c>
      <c r="L136" s="9" t="s">
        <v>607</v>
      </c>
      <c r="M136" s="9" t="s">
        <v>363</v>
      </c>
      <c r="N136" s="9" t="s">
        <v>364</v>
      </c>
      <c r="O136" s="12" t="s">
        <v>6</v>
      </c>
    </row>
    <row r="137" spans="1:15" s="9" customFormat="1">
      <c r="A137" s="9">
        <v>6</v>
      </c>
      <c r="B137" s="9">
        <v>1348.2650000000001</v>
      </c>
      <c r="C137" s="9">
        <v>1349.335</v>
      </c>
      <c r="D137" s="10">
        <f t="shared" si="2"/>
        <v>1.0699999999999363</v>
      </c>
      <c r="E137" s="11">
        <v>-3.9</v>
      </c>
      <c r="F137" s="11">
        <v>0</v>
      </c>
      <c r="G137" s="9">
        <v>40.1</v>
      </c>
      <c r="H137" s="9">
        <v>9.3000000000000007</v>
      </c>
      <c r="I137" s="9">
        <v>8.9</v>
      </c>
      <c r="J137" s="9">
        <v>41.6</v>
      </c>
      <c r="K137" s="9" t="s">
        <v>695</v>
      </c>
      <c r="L137" s="9" t="s">
        <v>365</v>
      </c>
      <c r="M137" s="9" t="s">
        <v>366</v>
      </c>
      <c r="O137" s="12" t="s">
        <v>6</v>
      </c>
    </row>
    <row r="138" spans="1:15" s="9" customFormat="1">
      <c r="A138" s="9">
        <v>6</v>
      </c>
      <c r="B138" s="9">
        <v>1351.93</v>
      </c>
      <c r="C138" s="9">
        <v>1353.0650000000001</v>
      </c>
      <c r="D138" s="10">
        <f t="shared" si="2"/>
        <v>1.1349999999999909</v>
      </c>
      <c r="E138" s="11">
        <v>0</v>
      </c>
      <c r="F138" s="11">
        <v>-4.4000000000000004</v>
      </c>
      <c r="G138" s="9">
        <v>39.1</v>
      </c>
      <c r="H138" s="9">
        <v>7.5</v>
      </c>
      <c r="I138" s="9">
        <v>8</v>
      </c>
      <c r="J138" s="9">
        <v>45.4</v>
      </c>
      <c r="K138" s="9" t="s">
        <v>712</v>
      </c>
      <c r="L138" s="9" t="s">
        <v>367</v>
      </c>
      <c r="M138" s="9" t="s">
        <v>248</v>
      </c>
      <c r="O138" s="12" t="s">
        <v>6</v>
      </c>
    </row>
    <row r="139" spans="1:15" s="9" customFormat="1">
      <c r="A139" s="9">
        <v>6</v>
      </c>
      <c r="B139" s="9">
        <v>1354.78</v>
      </c>
      <c r="C139" s="9">
        <v>1355.76</v>
      </c>
      <c r="D139" s="10">
        <f t="shared" si="2"/>
        <v>0.98000000000001819</v>
      </c>
      <c r="E139" s="11">
        <v>-3.7</v>
      </c>
      <c r="F139" s="11">
        <v>0</v>
      </c>
      <c r="G139" s="9">
        <v>27</v>
      </c>
      <c r="H139" s="9">
        <v>13.3</v>
      </c>
      <c r="I139" s="9">
        <v>10.9</v>
      </c>
      <c r="J139" s="9">
        <v>48.8</v>
      </c>
      <c r="K139" s="9" t="s">
        <v>783</v>
      </c>
      <c r="L139" s="9" t="s">
        <v>249</v>
      </c>
      <c r="M139" s="9" t="s">
        <v>250</v>
      </c>
      <c r="O139" s="12" t="s">
        <v>128</v>
      </c>
    </row>
    <row r="140" spans="1:15" s="9" customFormat="1">
      <c r="A140" s="9">
        <v>6</v>
      </c>
      <c r="B140" s="9">
        <v>1359.59</v>
      </c>
      <c r="C140" s="9">
        <v>1360.64</v>
      </c>
      <c r="D140" s="10">
        <f t="shared" si="2"/>
        <v>1.0500000000001819</v>
      </c>
      <c r="E140" s="11">
        <v>0</v>
      </c>
      <c r="F140" s="11">
        <v>-5.4</v>
      </c>
      <c r="G140" s="9">
        <v>29.1</v>
      </c>
      <c r="H140" s="9">
        <v>12.4</v>
      </c>
      <c r="I140" s="9">
        <v>16.399999999999999</v>
      </c>
      <c r="J140" s="9">
        <v>42.2</v>
      </c>
      <c r="K140" s="9" t="s">
        <v>783</v>
      </c>
      <c r="L140" s="9" t="s">
        <v>249</v>
      </c>
      <c r="M140" s="9" t="s">
        <v>251</v>
      </c>
      <c r="O140" s="12" t="s">
        <v>128</v>
      </c>
    </row>
    <row r="141" spans="1:15" s="9" customFormat="1">
      <c r="A141" s="9">
        <v>6</v>
      </c>
      <c r="B141" s="9">
        <v>1361.97</v>
      </c>
      <c r="C141" s="9">
        <v>1362.615</v>
      </c>
      <c r="D141" s="10">
        <f t="shared" si="2"/>
        <v>0.64499999999998181</v>
      </c>
      <c r="E141" s="11">
        <v>-5.4</v>
      </c>
      <c r="F141" s="11">
        <v>0</v>
      </c>
      <c r="G141" s="9">
        <v>24</v>
      </c>
      <c r="H141" s="9">
        <v>12.5</v>
      </c>
      <c r="I141" s="9">
        <v>21.2</v>
      </c>
      <c r="J141" s="9">
        <v>42.3</v>
      </c>
      <c r="K141" s="9" t="s">
        <v>783</v>
      </c>
      <c r="L141" s="9" t="s">
        <v>249</v>
      </c>
      <c r="M141" s="9" t="s">
        <v>251</v>
      </c>
      <c r="O141" s="12" t="s">
        <v>128</v>
      </c>
    </row>
    <row r="142" spans="1:15" s="9" customFormat="1">
      <c r="A142" s="9">
        <v>6</v>
      </c>
      <c r="B142" s="9">
        <v>1365.0150000000001</v>
      </c>
      <c r="C142" s="9">
        <v>1365.81</v>
      </c>
      <c r="D142" s="10">
        <f t="shared" si="2"/>
        <v>0.79499999999984539</v>
      </c>
      <c r="E142" s="11">
        <v>0</v>
      </c>
      <c r="F142" s="11">
        <v>-3.6</v>
      </c>
      <c r="G142" s="9">
        <v>25</v>
      </c>
      <c r="H142" s="9">
        <v>11.6</v>
      </c>
      <c r="I142" s="9">
        <v>21.4</v>
      </c>
      <c r="J142" s="9">
        <v>42.1</v>
      </c>
      <c r="K142" s="9" t="s">
        <v>783</v>
      </c>
      <c r="L142" s="9" t="s">
        <v>249</v>
      </c>
      <c r="M142" s="9" t="s">
        <v>251</v>
      </c>
      <c r="O142" s="12" t="s">
        <v>128</v>
      </c>
    </row>
    <row r="143" spans="1:15" s="9" customFormat="1">
      <c r="A143" s="9">
        <v>6</v>
      </c>
      <c r="B143" s="9">
        <v>1368.825</v>
      </c>
      <c r="C143" s="9">
        <v>1372.16</v>
      </c>
      <c r="D143" s="10">
        <f t="shared" si="2"/>
        <v>3.3350000000000364</v>
      </c>
      <c r="E143" s="11">
        <v>-4.5</v>
      </c>
      <c r="F143" s="11">
        <v>0</v>
      </c>
      <c r="G143" s="9">
        <v>42.5</v>
      </c>
      <c r="H143" s="9">
        <v>9</v>
      </c>
      <c r="I143" s="9">
        <v>8.1999999999999993</v>
      </c>
      <c r="J143" s="9">
        <v>40.4</v>
      </c>
      <c r="K143" s="9" t="s">
        <v>608</v>
      </c>
      <c r="L143" s="9" t="s">
        <v>609</v>
      </c>
      <c r="M143" s="9" t="s">
        <v>252</v>
      </c>
      <c r="N143" s="9" t="s">
        <v>253</v>
      </c>
      <c r="O143" s="12" t="s">
        <v>6</v>
      </c>
    </row>
    <row r="144" spans="1:15" s="9" customFormat="1">
      <c r="D144" s="10"/>
      <c r="E144" s="11"/>
      <c r="F144" s="11"/>
      <c r="K144" s="9" t="s">
        <v>192</v>
      </c>
      <c r="L144" s="9" t="s">
        <v>254</v>
      </c>
      <c r="M144" s="9" t="s">
        <v>191</v>
      </c>
      <c r="O144" s="14" t="s">
        <v>667</v>
      </c>
    </row>
    <row r="145" spans="1:15" s="9" customFormat="1">
      <c r="A145" s="9">
        <v>6</v>
      </c>
      <c r="B145" s="9">
        <v>1372.7049999999999</v>
      </c>
      <c r="C145" s="9">
        <v>1375.44</v>
      </c>
      <c r="D145" s="10">
        <f t="shared" si="2"/>
        <v>2.7350000000001273</v>
      </c>
      <c r="E145" s="11">
        <v>-4.3</v>
      </c>
      <c r="F145" s="11">
        <v>0</v>
      </c>
      <c r="G145" s="9">
        <v>37.5</v>
      </c>
      <c r="H145" s="9">
        <v>8.4</v>
      </c>
      <c r="I145" s="9">
        <v>9.4</v>
      </c>
      <c r="J145" s="9">
        <v>44.7</v>
      </c>
      <c r="K145" s="9" t="s">
        <v>784</v>
      </c>
      <c r="L145" s="9" t="s">
        <v>610</v>
      </c>
      <c r="M145" s="9" t="s">
        <v>193</v>
      </c>
      <c r="O145" s="12" t="s">
        <v>128</v>
      </c>
    </row>
    <row r="146" spans="1:15" s="9" customFormat="1">
      <c r="D146" s="10"/>
      <c r="E146" s="11"/>
      <c r="F146" s="11"/>
      <c r="K146" s="9" t="s">
        <v>608</v>
      </c>
      <c r="L146" s="9" t="s">
        <v>194</v>
      </c>
      <c r="M146" s="9" t="s">
        <v>195</v>
      </c>
      <c r="O146" s="12" t="s">
        <v>6</v>
      </c>
    </row>
    <row r="147" spans="1:15" s="9" customFormat="1">
      <c r="A147" s="9">
        <v>6</v>
      </c>
      <c r="B147" s="9">
        <v>1375.44</v>
      </c>
      <c r="C147" s="9">
        <v>1377.0250000000001</v>
      </c>
      <c r="D147" s="10">
        <f t="shared" si="2"/>
        <v>1.5850000000000364</v>
      </c>
      <c r="E147" s="11">
        <v>-4.3</v>
      </c>
      <c r="F147" s="11">
        <v>1.6</v>
      </c>
      <c r="G147" s="9">
        <v>27.9</v>
      </c>
      <c r="H147" s="9">
        <v>13.6</v>
      </c>
      <c r="I147" s="9">
        <v>9.6999999999999993</v>
      </c>
      <c r="J147" s="9">
        <v>48.8</v>
      </c>
      <c r="K147" s="9" t="s">
        <v>784</v>
      </c>
      <c r="L147" s="9" t="s">
        <v>196</v>
      </c>
      <c r="M147" s="9" t="s">
        <v>635</v>
      </c>
      <c r="O147" s="12" t="s">
        <v>128</v>
      </c>
    </row>
    <row r="148" spans="1:15" s="9" customFormat="1">
      <c r="A148" s="9">
        <v>6</v>
      </c>
      <c r="B148" s="9">
        <v>1378.4649999999999</v>
      </c>
      <c r="C148" s="9">
        <v>1379.0050000000001</v>
      </c>
      <c r="D148" s="10">
        <f t="shared" si="2"/>
        <v>0.54000000000019099</v>
      </c>
      <c r="E148" s="11">
        <v>-5.5</v>
      </c>
      <c r="F148" s="11">
        <v>0</v>
      </c>
      <c r="G148" s="9">
        <v>26.1</v>
      </c>
      <c r="H148" s="9">
        <v>11.5</v>
      </c>
      <c r="I148" s="9">
        <v>21.8</v>
      </c>
      <c r="J148" s="9">
        <v>40.700000000000003</v>
      </c>
      <c r="K148" s="9" t="s">
        <v>784</v>
      </c>
      <c r="L148" s="9" t="s">
        <v>196</v>
      </c>
      <c r="M148" s="9" t="s">
        <v>197</v>
      </c>
      <c r="O148" s="12" t="s">
        <v>128</v>
      </c>
    </row>
    <row r="149" spans="1:15" s="9" customFormat="1">
      <c r="A149" s="9">
        <v>6</v>
      </c>
      <c r="B149" s="9">
        <v>1379.88</v>
      </c>
      <c r="C149" s="9">
        <v>1380.4449999999999</v>
      </c>
      <c r="D149" s="10">
        <f t="shared" si="2"/>
        <v>0.5649999999998272</v>
      </c>
      <c r="E149" s="11">
        <v>-5.4</v>
      </c>
      <c r="F149" s="11">
        <v>0</v>
      </c>
      <c r="G149" s="9">
        <v>15</v>
      </c>
      <c r="H149" s="9">
        <v>22.6</v>
      </c>
      <c r="I149" s="9">
        <v>27.6</v>
      </c>
      <c r="J149" s="9">
        <v>34.799999999999997</v>
      </c>
      <c r="K149" s="9" t="s">
        <v>784</v>
      </c>
      <c r="L149" s="9" t="s">
        <v>196</v>
      </c>
      <c r="M149" s="9" t="s">
        <v>197</v>
      </c>
      <c r="O149" s="12" t="s">
        <v>128</v>
      </c>
    </row>
    <row r="150" spans="1:15" s="9" customFormat="1">
      <c r="A150" s="9">
        <v>6</v>
      </c>
      <c r="B150" s="9">
        <v>1382.07</v>
      </c>
      <c r="C150" s="9">
        <v>1382.85</v>
      </c>
      <c r="D150" s="10">
        <f t="shared" si="2"/>
        <v>0.77999999999997272</v>
      </c>
      <c r="E150" s="11">
        <v>-5.2</v>
      </c>
      <c r="F150" s="11">
        <v>0</v>
      </c>
      <c r="G150" s="9">
        <v>28.4</v>
      </c>
      <c r="H150" s="9">
        <v>14.5</v>
      </c>
      <c r="I150" s="9">
        <v>18.100000000000001</v>
      </c>
      <c r="J150" s="9">
        <v>39.1</v>
      </c>
      <c r="K150" s="9" t="s">
        <v>784</v>
      </c>
      <c r="L150" s="9" t="s">
        <v>198</v>
      </c>
      <c r="M150" s="9" t="s">
        <v>261</v>
      </c>
      <c r="O150" s="12" t="s">
        <v>128</v>
      </c>
    </row>
    <row r="151" spans="1:15" s="9" customFormat="1">
      <c r="A151" s="9">
        <v>6</v>
      </c>
      <c r="B151" s="9">
        <v>1408.59</v>
      </c>
      <c r="C151" s="9">
        <v>1410.4749999999999</v>
      </c>
      <c r="D151" s="10">
        <f t="shared" si="2"/>
        <v>1.8849999999999909</v>
      </c>
      <c r="E151" s="11">
        <v>-4.2</v>
      </c>
      <c r="F151" s="11">
        <v>0</v>
      </c>
      <c r="G151" s="9">
        <v>36.5</v>
      </c>
      <c r="H151" s="9">
        <v>19.899999999999999</v>
      </c>
      <c r="I151" s="9">
        <v>12.9</v>
      </c>
      <c r="J151" s="9">
        <v>30.6</v>
      </c>
      <c r="K151" s="9" t="s">
        <v>18</v>
      </c>
      <c r="L151" s="9" t="s">
        <v>262</v>
      </c>
      <c r="O151" s="12" t="s">
        <v>839</v>
      </c>
    </row>
    <row r="152" spans="1:15" s="9" customFormat="1">
      <c r="A152" s="9">
        <v>7</v>
      </c>
      <c r="B152" s="9">
        <v>3.32</v>
      </c>
      <c r="C152" s="9">
        <v>6.9329999999999998</v>
      </c>
      <c r="D152" s="10">
        <f t="shared" si="2"/>
        <v>3.613</v>
      </c>
      <c r="E152" s="11">
        <v>-3.8</v>
      </c>
      <c r="F152" s="11">
        <v>0</v>
      </c>
      <c r="G152" s="9">
        <v>28.8</v>
      </c>
      <c r="H152" s="9">
        <v>9</v>
      </c>
      <c r="I152" s="9">
        <v>22</v>
      </c>
      <c r="J152" s="9">
        <v>40.1</v>
      </c>
      <c r="K152" s="9" t="s">
        <v>19</v>
      </c>
      <c r="L152" s="9" t="s">
        <v>383</v>
      </c>
      <c r="O152" s="12" t="s">
        <v>839</v>
      </c>
    </row>
    <row r="153" spans="1:15" s="9" customFormat="1">
      <c r="A153" s="9">
        <v>7</v>
      </c>
      <c r="B153" s="9">
        <v>524.83299999999997</v>
      </c>
      <c r="C153" s="9">
        <v>525.43799999999999</v>
      </c>
      <c r="D153" s="10">
        <f t="shared" si="2"/>
        <v>0.60500000000001819</v>
      </c>
      <c r="E153" s="11">
        <v>0</v>
      </c>
      <c r="F153" s="11">
        <v>-3.3</v>
      </c>
      <c r="G153" s="9">
        <v>55.9</v>
      </c>
      <c r="H153" s="9">
        <v>18.600000000000001</v>
      </c>
      <c r="I153" s="9">
        <v>5.6</v>
      </c>
      <c r="J153" s="9">
        <v>19.8</v>
      </c>
      <c r="K153" s="9" t="s">
        <v>785</v>
      </c>
      <c r="L153" s="9" t="s">
        <v>384</v>
      </c>
      <c r="M153" s="9" t="s">
        <v>385</v>
      </c>
      <c r="O153" s="12" t="s">
        <v>386</v>
      </c>
    </row>
    <row r="154" spans="1:15" s="9" customFormat="1">
      <c r="A154" s="9">
        <v>7</v>
      </c>
      <c r="B154" s="9">
        <v>567.75300000000004</v>
      </c>
      <c r="C154" s="9">
        <v>568.55100000000004</v>
      </c>
      <c r="D154" s="10">
        <f t="shared" si="2"/>
        <v>0.79800000000000182</v>
      </c>
      <c r="E154" s="11">
        <v>-3.8</v>
      </c>
      <c r="F154" s="11">
        <v>0</v>
      </c>
      <c r="G154" s="9">
        <v>30.8</v>
      </c>
      <c r="H154" s="9">
        <v>10.3</v>
      </c>
      <c r="I154" s="9">
        <v>16.100000000000001</v>
      </c>
      <c r="J154" s="9">
        <v>42.8</v>
      </c>
      <c r="K154" s="9" t="s">
        <v>786</v>
      </c>
      <c r="L154" s="9" t="s">
        <v>387</v>
      </c>
      <c r="M154" s="9" t="s">
        <v>388</v>
      </c>
      <c r="O154" s="12" t="s">
        <v>128</v>
      </c>
    </row>
    <row r="155" spans="1:15" s="9" customFormat="1">
      <c r="A155" s="9">
        <v>7</v>
      </c>
      <c r="B155" s="9">
        <v>572.41999999999996</v>
      </c>
      <c r="C155" s="9">
        <v>573.29700000000003</v>
      </c>
      <c r="D155" s="10">
        <f t="shared" si="2"/>
        <v>0.87700000000006639</v>
      </c>
      <c r="E155" s="11">
        <v>-4.9000000000000004</v>
      </c>
      <c r="F155" s="11">
        <v>0</v>
      </c>
      <c r="G155" s="9">
        <v>25.4</v>
      </c>
      <c r="H155" s="9">
        <v>11.2</v>
      </c>
      <c r="I155" s="9">
        <v>22</v>
      </c>
      <c r="J155" s="9">
        <v>41.5</v>
      </c>
      <c r="K155" s="9" t="s">
        <v>786</v>
      </c>
      <c r="L155" s="9" t="s">
        <v>387</v>
      </c>
      <c r="M155" s="9" t="s">
        <v>389</v>
      </c>
      <c r="O155" s="12" t="s">
        <v>128</v>
      </c>
    </row>
    <row r="156" spans="1:15" s="9" customFormat="1">
      <c r="A156" s="9">
        <v>7</v>
      </c>
      <c r="B156" s="9">
        <v>581.65</v>
      </c>
      <c r="C156" s="9">
        <v>583.63300000000004</v>
      </c>
      <c r="D156" s="10">
        <f t="shared" si="2"/>
        <v>1.9830000000000609</v>
      </c>
      <c r="E156" s="11">
        <v>1.1000000000000001</v>
      </c>
      <c r="F156" s="11">
        <v>0</v>
      </c>
      <c r="G156" s="9">
        <v>39.799999999999997</v>
      </c>
      <c r="H156" s="9">
        <v>9.5</v>
      </c>
      <c r="I156" s="9">
        <v>11.6</v>
      </c>
      <c r="J156" s="9">
        <v>39.1</v>
      </c>
      <c r="K156" s="9" t="s">
        <v>787</v>
      </c>
      <c r="L156" s="9" t="s">
        <v>647</v>
      </c>
      <c r="M156" s="9" t="s">
        <v>491</v>
      </c>
      <c r="O156" s="12" t="s">
        <v>128</v>
      </c>
    </row>
    <row r="157" spans="1:15" s="9" customFormat="1">
      <c r="D157" s="10"/>
      <c r="E157" s="11"/>
      <c r="F157" s="11"/>
      <c r="K157" s="9" t="s">
        <v>494</v>
      </c>
      <c r="L157" s="9" t="s">
        <v>492</v>
      </c>
      <c r="M157" s="9" t="s">
        <v>493</v>
      </c>
      <c r="O157" s="14" t="s">
        <v>665</v>
      </c>
    </row>
    <row r="158" spans="1:15" s="9" customFormat="1">
      <c r="A158" s="9">
        <v>7</v>
      </c>
      <c r="B158" s="9">
        <v>586.19200000000001</v>
      </c>
      <c r="C158" s="9">
        <v>586.80399999999997</v>
      </c>
      <c r="D158" s="10">
        <f t="shared" si="2"/>
        <v>0.61199999999996635</v>
      </c>
      <c r="E158" s="11">
        <v>0</v>
      </c>
      <c r="F158" s="11">
        <v>-4.9000000000000004</v>
      </c>
      <c r="G158" s="9">
        <v>26.9</v>
      </c>
      <c r="H158" s="9">
        <v>12.7</v>
      </c>
      <c r="I158" s="9">
        <v>21.2</v>
      </c>
      <c r="J158" s="9">
        <v>39.200000000000003</v>
      </c>
      <c r="K158" s="9" t="s">
        <v>787</v>
      </c>
      <c r="L158" s="9" t="s">
        <v>390</v>
      </c>
      <c r="M158" s="9" t="s">
        <v>391</v>
      </c>
      <c r="O158" s="12" t="s">
        <v>128</v>
      </c>
    </row>
    <row r="159" spans="1:15" s="9" customFormat="1">
      <c r="A159" s="9">
        <v>7</v>
      </c>
      <c r="B159" s="9">
        <v>589.75900000000001</v>
      </c>
      <c r="C159" s="9">
        <v>591.226</v>
      </c>
      <c r="D159" s="10">
        <f t="shared" si="2"/>
        <v>1.4669999999999845</v>
      </c>
      <c r="E159" s="11">
        <v>-4.7</v>
      </c>
      <c r="F159" s="11">
        <v>0</v>
      </c>
      <c r="G159" s="9">
        <v>30.9</v>
      </c>
      <c r="H159" s="9">
        <v>13.3</v>
      </c>
      <c r="I159" s="9">
        <v>16.7</v>
      </c>
      <c r="J159" s="9">
        <v>39.1</v>
      </c>
      <c r="K159" s="9" t="s">
        <v>787</v>
      </c>
      <c r="L159" s="9" t="s">
        <v>392</v>
      </c>
      <c r="M159" s="9" t="s">
        <v>393</v>
      </c>
      <c r="O159" s="12" t="s">
        <v>128</v>
      </c>
    </row>
    <row r="160" spans="1:15" s="9" customFormat="1">
      <c r="A160" s="9">
        <v>7</v>
      </c>
      <c r="B160" s="9">
        <v>594.27300000000002</v>
      </c>
      <c r="C160" s="9">
        <v>595.10299999999995</v>
      </c>
      <c r="D160" s="10">
        <f t="shared" si="2"/>
        <v>0.82999999999992724</v>
      </c>
      <c r="E160" s="11">
        <v>-3.8</v>
      </c>
      <c r="F160" s="11">
        <v>0</v>
      </c>
      <c r="G160" s="9">
        <v>42.8</v>
      </c>
      <c r="H160" s="9">
        <v>9.4</v>
      </c>
      <c r="I160" s="9">
        <v>6.4</v>
      </c>
      <c r="J160" s="9">
        <v>41.4</v>
      </c>
      <c r="K160" s="9" t="s">
        <v>33</v>
      </c>
      <c r="L160" s="9" t="s">
        <v>394</v>
      </c>
      <c r="O160" s="12" t="s">
        <v>839</v>
      </c>
    </row>
    <row r="161" spans="1:15" s="9" customFormat="1">
      <c r="A161" s="9">
        <v>7</v>
      </c>
      <c r="B161" s="9">
        <v>595.10299999999995</v>
      </c>
      <c r="C161" s="9">
        <v>596.31799999999998</v>
      </c>
      <c r="D161" s="10">
        <f t="shared" si="2"/>
        <v>1.2150000000000318</v>
      </c>
      <c r="E161" s="11">
        <v>-5.7</v>
      </c>
      <c r="F161" s="11">
        <v>0</v>
      </c>
      <c r="G161" s="9">
        <v>38.799999999999997</v>
      </c>
      <c r="H161" s="9">
        <v>10.199999999999999</v>
      </c>
      <c r="I161" s="9">
        <v>14</v>
      </c>
      <c r="J161" s="9">
        <v>37</v>
      </c>
      <c r="K161" s="9" t="s">
        <v>337</v>
      </c>
      <c r="L161" s="9" t="s">
        <v>611</v>
      </c>
      <c r="M161" s="9" t="s">
        <v>395</v>
      </c>
      <c r="O161" s="14" t="s">
        <v>665</v>
      </c>
    </row>
    <row r="162" spans="1:15" s="9" customFormat="1">
      <c r="A162" s="9">
        <v>7</v>
      </c>
      <c r="B162" s="9">
        <v>596.31799999999998</v>
      </c>
      <c r="C162" s="9">
        <v>597.31399999999996</v>
      </c>
      <c r="D162" s="10">
        <f t="shared" si="2"/>
        <v>0.9959999999999809</v>
      </c>
      <c r="E162" s="11">
        <v>-3.5</v>
      </c>
      <c r="F162" s="11">
        <v>0</v>
      </c>
      <c r="G162" s="9">
        <v>37.799999999999997</v>
      </c>
      <c r="H162" s="9">
        <v>9.9</v>
      </c>
      <c r="I162" s="9">
        <v>9.4</v>
      </c>
      <c r="J162" s="9">
        <v>42.8</v>
      </c>
      <c r="K162" s="9" t="s">
        <v>337</v>
      </c>
      <c r="L162" s="9" t="s">
        <v>275</v>
      </c>
      <c r="M162" s="9" t="s">
        <v>276</v>
      </c>
      <c r="O162" s="14" t="s">
        <v>665</v>
      </c>
    </row>
    <row r="163" spans="1:15" s="9" customFormat="1">
      <c r="A163" s="9">
        <v>7</v>
      </c>
      <c r="B163" s="9">
        <v>597.78</v>
      </c>
      <c r="C163" s="9">
        <v>598.74699999999996</v>
      </c>
      <c r="D163" s="10">
        <f t="shared" si="2"/>
        <v>0.96699999999998454</v>
      </c>
      <c r="E163" s="11">
        <v>-4.5999999999999996</v>
      </c>
      <c r="F163" s="11">
        <v>0</v>
      </c>
      <c r="G163" s="9">
        <v>40.4</v>
      </c>
      <c r="H163" s="9">
        <v>8.9</v>
      </c>
      <c r="I163" s="9">
        <v>13.3</v>
      </c>
      <c r="J163" s="9">
        <v>37.4</v>
      </c>
      <c r="K163" s="9" t="s">
        <v>788</v>
      </c>
      <c r="L163" s="9" t="s">
        <v>612</v>
      </c>
      <c r="M163" s="9" t="s">
        <v>277</v>
      </c>
      <c r="O163" s="12" t="s">
        <v>128</v>
      </c>
    </row>
    <row r="164" spans="1:15" s="9" customFormat="1">
      <c r="A164" s="9">
        <v>7</v>
      </c>
      <c r="B164" s="9">
        <v>601.072</v>
      </c>
      <c r="C164" s="9">
        <v>602.221</v>
      </c>
      <c r="D164" s="10">
        <f t="shared" si="2"/>
        <v>1.1490000000000009</v>
      </c>
      <c r="E164" s="11">
        <v>-3.9</v>
      </c>
      <c r="F164" s="11">
        <v>0</v>
      </c>
      <c r="G164" s="9">
        <v>29</v>
      </c>
      <c r="H164" s="9">
        <v>9.5</v>
      </c>
      <c r="I164" s="9">
        <v>20.399999999999999</v>
      </c>
      <c r="J164" s="9">
        <v>41.1</v>
      </c>
      <c r="K164" s="9" t="s">
        <v>788</v>
      </c>
      <c r="L164" s="9" t="s">
        <v>278</v>
      </c>
      <c r="M164" s="9" t="s">
        <v>279</v>
      </c>
      <c r="O164" s="12" t="s">
        <v>128</v>
      </c>
    </row>
    <row r="165" spans="1:15" s="9" customFormat="1">
      <c r="A165" s="9">
        <v>7</v>
      </c>
      <c r="B165" s="9">
        <v>608.89400000000001</v>
      </c>
      <c r="C165" s="9">
        <v>609.62699999999995</v>
      </c>
      <c r="D165" s="10">
        <f t="shared" si="2"/>
        <v>0.73299999999994725</v>
      </c>
      <c r="E165" s="11">
        <v>0</v>
      </c>
      <c r="F165" s="11">
        <v>-5.7</v>
      </c>
      <c r="G165" s="9">
        <v>32.700000000000003</v>
      </c>
      <c r="H165" s="9">
        <v>7.2</v>
      </c>
      <c r="I165" s="9">
        <v>6.9</v>
      </c>
      <c r="J165" s="9">
        <v>53.1</v>
      </c>
      <c r="K165" s="9" t="s">
        <v>789</v>
      </c>
      <c r="L165" s="9" t="s">
        <v>280</v>
      </c>
      <c r="M165" s="9" t="s">
        <v>281</v>
      </c>
      <c r="O165" s="12" t="s">
        <v>128</v>
      </c>
    </row>
    <row r="166" spans="1:15" s="9" customFormat="1">
      <c r="A166" s="9">
        <v>7</v>
      </c>
      <c r="B166" s="9">
        <v>611.84500000000003</v>
      </c>
      <c r="C166" s="9">
        <v>612.74</v>
      </c>
      <c r="D166" s="10">
        <f t="shared" si="2"/>
        <v>0.89499999999998181</v>
      </c>
      <c r="E166" s="11">
        <v>-5.8</v>
      </c>
      <c r="F166" s="11">
        <v>0</v>
      </c>
      <c r="G166" s="9">
        <v>26</v>
      </c>
      <c r="H166" s="9">
        <v>11.8</v>
      </c>
      <c r="I166" s="9">
        <v>20.6</v>
      </c>
      <c r="J166" s="9">
        <v>41.5</v>
      </c>
      <c r="K166" s="9" t="s">
        <v>789</v>
      </c>
      <c r="L166" s="9" t="s">
        <v>280</v>
      </c>
      <c r="M166" s="9" t="s">
        <v>282</v>
      </c>
      <c r="O166" s="12" t="s">
        <v>128</v>
      </c>
    </row>
    <row r="167" spans="1:15" s="9" customFormat="1">
      <c r="A167" s="9">
        <v>7</v>
      </c>
      <c r="B167" s="9">
        <v>613.96600000000001</v>
      </c>
      <c r="C167" s="9">
        <v>614.52</v>
      </c>
      <c r="D167" s="10">
        <f t="shared" si="2"/>
        <v>0.55399999999997362</v>
      </c>
      <c r="E167" s="11">
        <v>-6.7</v>
      </c>
      <c r="F167" s="11">
        <v>0</v>
      </c>
      <c r="G167" s="9">
        <v>24.5</v>
      </c>
      <c r="H167" s="9">
        <v>15.3</v>
      </c>
      <c r="I167" s="9">
        <v>22.5</v>
      </c>
      <c r="J167" s="9">
        <v>37.700000000000003</v>
      </c>
      <c r="K167" s="9" t="s">
        <v>789</v>
      </c>
      <c r="L167" s="9" t="s">
        <v>223</v>
      </c>
      <c r="M167" s="9" t="s">
        <v>224</v>
      </c>
      <c r="O167" s="12" t="s">
        <v>128</v>
      </c>
    </row>
    <row r="168" spans="1:15" s="9" customFormat="1">
      <c r="A168" s="9">
        <v>7</v>
      </c>
      <c r="B168" s="9">
        <v>623.85900000000004</v>
      </c>
      <c r="C168" s="9">
        <v>624.61300000000006</v>
      </c>
      <c r="D168" s="10">
        <f t="shared" si="2"/>
        <v>0.7540000000000191</v>
      </c>
      <c r="E168" s="11">
        <v>-7.1</v>
      </c>
      <c r="F168" s="11">
        <v>0</v>
      </c>
      <c r="G168" s="9">
        <v>32.200000000000003</v>
      </c>
      <c r="H168" s="9">
        <v>9.9</v>
      </c>
      <c r="I168" s="9">
        <v>15.4</v>
      </c>
      <c r="J168" s="9">
        <v>42.5</v>
      </c>
      <c r="K168" s="9" t="s">
        <v>790</v>
      </c>
      <c r="L168" s="9" t="s">
        <v>225</v>
      </c>
      <c r="M168" s="9" t="s">
        <v>226</v>
      </c>
      <c r="O168" s="12" t="s">
        <v>128</v>
      </c>
    </row>
    <row r="169" spans="1:15" s="9" customFormat="1">
      <c r="A169" s="9">
        <v>7</v>
      </c>
      <c r="B169" s="9">
        <v>625.98299999999995</v>
      </c>
      <c r="C169" s="9">
        <v>626.52</v>
      </c>
      <c r="D169" s="10">
        <f t="shared" si="2"/>
        <v>0.53700000000003456</v>
      </c>
      <c r="E169" s="11">
        <v>0</v>
      </c>
      <c r="F169" s="11">
        <v>-5.5</v>
      </c>
      <c r="G169" s="9">
        <v>20.8</v>
      </c>
      <c r="H169" s="9">
        <v>20.8</v>
      </c>
      <c r="I169" s="9">
        <v>21.9</v>
      </c>
      <c r="J169" s="9">
        <v>36.4</v>
      </c>
      <c r="K169" s="9" t="s">
        <v>790</v>
      </c>
      <c r="L169" s="9" t="s">
        <v>225</v>
      </c>
      <c r="M169" s="9" t="s">
        <v>227</v>
      </c>
      <c r="O169" s="12" t="s">
        <v>128</v>
      </c>
    </row>
    <row r="170" spans="1:15" s="9" customFormat="1">
      <c r="A170" s="9">
        <v>7</v>
      </c>
      <c r="B170" s="9">
        <v>627.54200000000003</v>
      </c>
      <c r="C170" s="9">
        <v>628.601</v>
      </c>
      <c r="D170" s="10">
        <f t="shared" si="2"/>
        <v>1.0589999999999691</v>
      </c>
      <c r="E170" s="11">
        <v>0</v>
      </c>
      <c r="F170" s="11">
        <v>-3.7</v>
      </c>
      <c r="G170" s="9">
        <v>26.2</v>
      </c>
      <c r="H170" s="9">
        <v>11.2</v>
      </c>
      <c r="I170" s="9">
        <v>22.4</v>
      </c>
      <c r="J170" s="9">
        <v>40.200000000000003</v>
      </c>
      <c r="K170" s="9" t="s">
        <v>790</v>
      </c>
      <c r="L170" s="9" t="s">
        <v>225</v>
      </c>
      <c r="M170" s="9" t="s">
        <v>227</v>
      </c>
      <c r="O170" s="12" t="s">
        <v>128</v>
      </c>
    </row>
    <row r="171" spans="1:15" s="9" customFormat="1">
      <c r="A171" s="9">
        <v>7</v>
      </c>
      <c r="B171" s="9">
        <v>640.60299999999995</v>
      </c>
      <c r="C171" s="9">
        <v>641.13800000000003</v>
      </c>
      <c r="D171" s="10">
        <f t="shared" si="2"/>
        <v>0.53500000000008185</v>
      </c>
      <c r="E171" s="11">
        <v>-4</v>
      </c>
      <c r="F171" s="11">
        <v>0</v>
      </c>
      <c r="G171" s="9">
        <v>20.3</v>
      </c>
      <c r="H171" s="9">
        <v>20.100000000000001</v>
      </c>
      <c r="I171" s="9">
        <v>20.3</v>
      </c>
      <c r="J171" s="9">
        <v>39.200000000000003</v>
      </c>
      <c r="K171" s="9" t="s">
        <v>791</v>
      </c>
      <c r="L171" s="9" t="s">
        <v>228</v>
      </c>
      <c r="M171" s="9" t="s">
        <v>229</v>
      </c>
      <c r="O171" s="12" t="s">
        <v>128</v>
      </c>
    </row>
    <row r="172" spans="1:15" s="9" customFormat="1">
      <c r="A172" s="9">
        <v>7</v>
      </c>
      <c r="B172" s="9">
        <v>641.26300000000003</v>
      </c>
      <c r="C172" s="9">
        <v>642.42999999999995</v>
      </c>
      <c r="D172" s="10">
        <f t="shared" si="2"/>
        <v>1.1669999999999163</v>
      </c>
      <c r="E172" s="11">
        <v>0</v>
      </c>
      <c r="F172" s="11">
        <v>-5.6</v>
      </c>
      <c r="G172" s="9">
        <v>16.7</v>
      </c>
      <c r="H172" s="9">
        <v>23.5</v>
      </c>
      <c r="I172" s="9">
        <v>23.5</v>
      </c>
      <c r="J172" s="9">
        <v>36.299999999999997</v>
      </c>
      <c r="K172" s="9" t="s">
        <v>791</v>
      </c>
      <c r="L172" s="9" t="s">
        <v>228</v>
      </c>
      <c r="M172" s="9" t="s">
        <v>229</v>
      </c>
      <c r="O172" s="12" t="s">
        <v>128</v>
      </c>
    </row>
    <row r="173" spans="1:15" s="9" customFormat="1">
      <c r="A173" s="9">
        <v>7</v>
      </c>
      <c r="B173" s="9">
        <v>642.77700000000004</v>
      </c>
      <c r="C173" s="9">
        <v>643.65700000000004</v>
      </c>
      <c r="D173" s="10">
        <f t="shared" si="2"/>
        <v>0.87999999999999545</v>
      </c>
      <c r="E173" s="11">
        <v>-6.1</v>
      </c>
      <c r="F173" s="11">
        <v>0</v>
      </c>
      <c r="G173" s="9">
        <v>26.9</v>
      </c>
      <c r="H173" s="9">
        <v>12.6</v>
      </c>
      <c r="I173" s="9">
        <v>19.100000000000001</v>
      </c>
      <c r="J173" s="9">
        <v>41.4</v>
      </c>
      <c r="K173" s="9" t="s">
        <v>791</v>
      </c>
      <c r="L173" s="9" t="s">
        <v>228</v>
      </c>
      <c r="M173" s="9" t="s">
        <v>229</v>
      </c>
      <c r="O173" s="12" t="s">
        <v>128</v>
      </c>
    </row>
    <row r="174" spans="1:15" s="9" customFormat="1">
      <c r="A174" s="9">
        <v>7</v>
      </c>
      <c r="B174" s="9">
        <v>649.12699999999995</v>
      </c>
      <c r="C174" s="9">
        <v>649.67999999999995</v>
      </c>
      <c r="D174" s="10">
        <f t="shared" si="2"/>
        <v>0.55299999999999727</v>
      </c>
      <c r="E174" s="11">
        <v>-5.6</v>
      </c>
      <c r="F174" s="11">
        <v>0</v>
      </c>
      <c r="G174" s="9">
        <v>23.3</v>
      </c>
      <c r="H174" s="9">
        <v>16.600000000000001</v>
      </c>
      <c r="I174" s="9">
        <v>23.3</v>
      </c>
      <c r="J174" s="9">
        <v>36.799999999999997</v>
      </c>
      <c r="K174" s="9" t="s">
        <v>792</v>
      </c>
      <c r="L174" s="9" t="s">
        <v>290</v>
      </c>
      <c r="M174" s="9" t="s">
        <v>291</v>
      </c>
      <c r="O174" s="12" t="s">
        <v>128</v>
      </c>
    </row>
    <row r="175" spans="1:15" s="9" customFormat="1">
      <c r="A175" s="9">
        <v>7</v>
      </c>
      <c r="B175" s="9">
        <v>1441.6949999999999</v>
      </c>
      <c r="C175" s="9">
        <v>1446.575</v>
      </c>
      <c r="D175" s="10">
        <f t="shared" si="2"/>
        <v>4.8800000000001091</v>
      </c>
      <c r="E175" s="11">
        <v>-6.3</v>
      </c>
      <c r="F175" s="11">
        <v>0</v>
      </c>
      <c r="G175" s="9">
        <v>42</v>
      </c>
      <c r="H175" s="9">
        <v>10.1</v>
      </c>
      <c r="I175" s="9">
        <v>9.9</v>
      </c>
      <c r="J175" s="9">
        <v>38</v>
      </c>
      <c r="K175" s="9" t="s">
        <v>713</v>
      </c>
      <c r="L175" s="9" t="s">
        <v>292</v>
      </c>
      <c r="M175" s="9" t="s">
        <v>359</v>
      </c>
      <c r="O175" s="12" t="s">
        <v>24</v>
      </c>
    </row>
    <row r="176" spans="1:15" s="9" customFormat="1">
      <c r="D176" s="10"/>
      <c r="E176" s="11"/>
      <c r="F176" s="11"/>
      <c r="K176" s="9" t="s">
        <v>613</v>
      </c>
      <c r="L176" s="9" t="s">
        <v>809</v>
      </c>
      <c r="M176" s="9" t="s">
        <v>414</v>
      </c>
      <c r="N176" s="9" t="s">
        <v>415</v>
      </c>
      <c r="O176" s="12" t="s">
        <v>6</v>
      </c>
    </row>
    <row r="177" spans="1:15" s="9" customFormat="1">
      <c r="D177" s="10"/>
      <c r="E177" s="11"/>
      <c r="F177" s="11"/>
      <c r="K177" s="9" t="s">
        <v>801</v>
      </c>
      <c r="L177" s="9" t="s">
        <v>416</v>
      </c>
      <c r="M177" s="9" t="s">
        <v>417</v>
      </c>
      <c r="O177" s="12" t="s">
        <v>6</v>
      </c>
    </row>
    <row r="178" spans="1:15" s="9" customFormat="1">
      <c r="A178" s="9">
        <v>7</v>
      </c>
      <c r="B178" s="9">
        <v>1452.64</v>
      </c>
      <c r="C178" s="9">
        <v>1453.7349999999999</v>
      </c>
      <c r="D178" s="10">
        <f t="shared" si="2"/>
        <v>1.0949999999997999</v>
      </c>
      <c r="E178" s="11">
        <v>0</v>
      </c>
      <c r="F178" s="11">
        <v>-3.6</v>
      </c>
      <c r="G178" s="9">
        <v>39.299999999999997</v>
      </c>
      <c r="H178" s="9">
        <v>8.8000000000000007</v>
      </c>
      <c r="I178" s="9">
        <v>7.9</v>
      </c>
      <c r="J178" s="9">
        <v>44</v>
      </c>
      <c r="K178" s="9" t="s">
        <v>714</v>
      </c>
      <c r="L178" s="9" t="s">
        <v>418</v>
      </c>
      <c r="M178" s="9" t="s">
        <v>419</v>
      </c>
      <c r="N178" s="9" t="s">
        <v>420</v>
      </c>
      <c r="O178" s="12" t="s">
        <v>6</v>
      </c>
    </row>
    <row r="179" spans="1:15" s="9" customFormat="1">
      <c r="A179" s="9">
        <v>7</v>
      </c>
      <c r="B179" s="9">
        <v>1455.2</v>
      </c>
      <c r="C179" s="9">
        <v>1458.075</v>
      </c>
      <c r="D179" s="10">
        <f t="shared" si="2"/>
        <v>2.875</v>
      </c>
      <c r="E179" s="11">
        <v>0</v>
      </c>
      <c r="F179" s="11">
        <v>0.7</v>
      </c>
      <c r="G179" s="9">
        <v>40.200000000000003</v>
      </c>
      <c r="H179" s="9">
        <v>8.9</v>
      </c>
      <c r="I179" s="9">
        <v>10.199999999999999</v>
      </c>
      <c r="J179" s="9">
        <v>40.6</v>
      </c>
      <c r="K179" s="9" t="s">
        <v>728</v>
      </c>
      <c r="L179" s="9" t="s">
        <v>495</v>
      </c>
      <c r="M179" s="9" t="s">
        <v>547</v>
      </c>
      <c r="N179" s="9" t="s">
        <v>548</v>
      </c>
      <c r="O179" s="12" t="s">
        <v>6</v>
      </c>
    </row>
    <row r="180" spans="1:15" s="9" customFormat="1">
      <c r="D180" s="10"/>
      <c r="E180" s="11"/>
      <c r="F180" s="11"/>
      <c r="K180" s="9" t="s">
        <v>648</v>
      </c>
      <c r="L180" s="9" t="s">
        <v>649</v>
      </c>
      <c r="M180" s="9" t="s">
        <v>549</v>
      </c>
      <c r="O180" s="12" t="s">
        <v>6</v>
      </c>
    </row>
    <row r="181" spans="1:15" s="9" customFormat="1">
      <c r="A181" s="9">
        <v>7</v>
      </c>
      <c r="B181" s="9">
        <v>1461.3150000000001</v>
      </c>
      <c r="C181" s="9">
        <v>1465.0450000000001</v>
      </c>
      <c r="D181" s="10">
        <f t="shared" si="2"/>
        <v>3.7300000000000182</v>
      </c>
      <c r="E181" s="11">
        <v>-6.4</v>
      </c>
      <c r="F181" s="11">
        <v>0</v>
      </c>
      <c r="G181" s="9">
        <v>40.299999999999997</v>
      </c>
      <c r="H181" s="9">
        <v>10.7</v>
      </c>
      <c r="I181" s="9">
        <v>8.8000000000000007</v>
      </c>
      <c r="J181" s="9">
        <v>40.200000000000003</v>
      </c>
      <c r="K181" s="9" t="s">
        <v>802</v>
      </c>
      <c r="L181" s="9" t="s">
        <v>421</v>
      </c>
      <c r="M181" s="9" t="s">
        <v>368</v>
      </c>
      <c r="O181" s="12" t="s">
        <v>702</v>
      </c>
    </row>
    <row r="182" spans="1:15" s="9" customFormat="1">
      <c r="D182" s="10"/>
      <c r="E182" s="11"/>
      <c r="F182" s="11"/>
      <c r="K182" s="9" t="s">
        <v>810</v>
      </c>
      <c r="L182" s="9" t="s">
        <v>616</v>
      </c>
      <c r="M182" s="9" t="s">
        <v>307</v>
      </c>
      <c r="N182" s="9" t="s">
        <v>308</v>
      </c>
      <c r="O182" s="12" t="s">
        <v>6</v>
      </c>
    </row>
    <row r="183" spans="1:15" s="9" customFormat="1">
      <c r="A183" s="9">
        <v>7</v>
      </c>
      <c r="B183" s="9">
        <v>1465.0450000000001</v>
      </c>
      <c r="C183" s="9">
        <v>1468.59</v>
      </c>
      <c r="D183" s="10">
        <f t="shared" si="2"/>
        <v>3.5449999999998454</v>
      </c>
      <c r="E183" s="11">
        <v>-4.5</v>
      </c>
      <c r="F183" s="11">
        <v>0</v>
      </c>
      <c r="G183" s="9">
        <v>42.2</v>
      </c>
      <c r="H183" s="9">
        <v>12.1</v>
      </c>
      <c r="I183" s="9">
        <v>9.1</v>
      </c>
      <c r="J183" s="9">
        <v>36.700000000000003</v>
      </c>
      <c r="K183" s="9" t="s">
        <v>810</v>
      </c>
      <c r="L183" s="9" t="s">
        <v>309</v>
      </c>
      <c r="M183" s="9" t="s">
        <v>310</v>
      </c>
      <c r="O183" s="12" t="s">
        <v>6</v>
      </c>
    </row>
    <row r="184" spans="1:15" s="9" customFormat="1">
      <c r="D184" s="10"/>
      <c r="E184" s="11"/>
      <c r="F184" s="11"/>
      <c r="K184" s="9" t="s">
        <v>803</v>
      </c>
      <c r="L184" s="9" t="s">
        <v>311</v>
      </c>
      <c r="M184" s="9" t="s">
        <v>255</v>
      </c>
      <c r="N184" s="9" t="s">
        <v>256</v>
      </c>
      <c r="O184" s="12" t="s">
        <v>6</v>
      </c>
    </row>
    <row r="185" spans="1:15" s="9" customFormat="1">
      <c r="A185" s="9">
        <v>7</v>
      </c>
      <c r="B185" s="9">
        <v>1478.02</v>
      </c>
      <c r="C185" s="9">
        <v>1478.58</v>
      </c>
      <c r="D185" s="10">
        <f t="shared" si="2"/>
        <v>0.55999999999994543</v>
      </c>
      <c r="E185" s="11">
        <v>-5.4</v>
      </c>
      <c r="F185" s="11">
        <v>0</v>
      </c>
      <c r="G185" s="9">
        <v>21.2</v>
      </c>
      <c r="H185" s="9">
        <v>20.5</v>
      </c>
      <c r="I185" s="9">
        <v>20.100000000000001</v>
      </c>
      <c r="J185" s="9">
        <v>38.1</v>
      </c>
      <c r="K185" s="9" t="s">
        <v>793</v>
      </c>
      <c r="L185" s="9" t="s">
        <v>257</v>
      </c>
      <c r="M185" s="9" t="s">
        <v>258</v>
      </c>
      <c r="O185" s="12" t="s">
        <v>128</v>
      </c>
    </row>
    <row r="186" spans="1:15" s="9" customFormat="1">
      <c r="A186" s="9">
        <v>7</v>
      </c>
      <c r="B186" s="9">
        <v>1479.48</v>
      </c>
      <c r="C186" s="9">
        <v>1480.15</v>
      </c>
      <c r="D186" s="10">
        <f t="shared" si="2"/>
        <v>0.67000000000007276</v>
      </c>
      <c r="E186" s="11">
        <v>0</v>
      </c>
      <c r="F186" s="11">
        <v>-4.8</v>
      </c>
      <c r="G186" s="9">
        <v>25.9</v>
      </c>
      <c r="H186" s="9">
        <v>12.1</v>
      </c>
      <c r="I186" s="9">
        <v>21.9</v>
      </c>
      <c r="J186" s="9">
        <v>40.1</v>
      </c>
      <c r="K186" s="9" t="s">
        <v>793</v>
      </c>
      <c r="L186" s="9" t="s">
        <v>257</v>
      </c>
      <c r="M186" s="9" t="s">
        <v>258</v>
      </c>
      <c r="O186" s="12" t="s">
        <v>128</v>
      </c>
    </row>
    <row r="187" spans="1:15" s="9" customFormat="1">
      <c r="A187" s="9">
        <v>7</v>
      </c>
      <c r="B187" s="9">
        <v>1480.825</v>
      </c>
      <c r="C187" s="9">
        <v>1481.39</v>
      </c>
      <c r="D187" s="10">
        <f t="shared" si="2"/>
        <v>0.56500000000005457</v>
      </c>
      <c r="E187" s="11">
        <v>-4.5999999999999996</v>
      </c>
      <c r="F187" s="11">
        <v>0</v>
      </c>
      <c r="G187" s="9">
        <v>26.5</v>
      </c>
      <c r="H187" s="9">
        <v>14.3</v>
      </c>
      <c r="I187" s="9">
        <v>19.8</v>
      </c>
      <c r="J187" s="9">
        <v>39.4</v>
      </c>
      <c r="K187" s="9" t="s">
        <v>793</v>
      </c>
      <c r="L187" s="9" t="s">
        <v>257</v>
      </c>
      <c r="M187" s="9" t="s">
        <v>258</v>
      </c>
      <c r="O187" s="12" t="s">
        <v>128</v>
      </c>
    </row>
    <row r="188" spans="1:15" s="9" customFormat="1">
      <c r="A188" s="9">
        <v>7</v>
      </c>
      <c r="B188" s="9">
        <v>1493.0550000000001</v>
      </c>
      <c r="C188" s="9">
        <v>1497.48</v>
      </c>
      <c r="D188" s="10">
        <f t="shared" si="2"/>
        <v>4.4249999999999545</v>
      </c>
      <c r="E188" s="11">
        <v>-3.5</v>
      </c>
      <c r="F188" s="11">
        <v>0</v>
      </c>
      <c r="G188" s="9">
        <v>37.1</v>
      </c>
      <c r="H188" s="9">
        <v>19.7</v>
      </c>
      <c r="I188" s="9">
        <v>14</v>
      </c>
      <c r="J188" s="9">
        <v>29.3</v>
      </c>
      <c r="K188" s="9" t="s">
        <v>34</v>
      </c>
      <c r="L188" s="9" t="s">
        <v>259</v>
      </c>
      <c r="O188" s="12" t="s">
        <v>839</v>
      </c>
    </row>
    <row r="189" spans="1:15" s="9" customFormat="1">
      <c r="A189" s="9">
        <v>7</v>
      </c>
      <c r="B189" s="9">
        <v>1498.11</v>
      </c>
      <c r="C189" s="9">
        <v>1499.99</v>
      </c>
      <c r="D189" s="10">
        <f t="shared" si="2"/>
        <v>1.8800000000001091</v>
      </c>
      <c r="E189" s="11">
        <v>0</v>
      </c>
      <c r="F189" s="11">
        <v>-3.3</v>
      </c>
      <c r="G189" s="9">
        <v>38.4</v>
      </c>
      <c r="H189" s="9">
        <v>23.8</v>
      </c>
      <c r="I189" s="9">
        <v>8</v>
      </c>
      <c r="J189" s="9">
        <v>29.7</v>
      </c>
      <c r="K189" s="9" t="s">
        <v>34</v>
      </c>
      <c r="L189" s="9" t="s">
        <v>260</v>
      </c>
      <c r="O189" s="12" t="s">
        <v>839</v>
      </c>
    </row>
    <row r="190" spans="1:15" s="9" customFormat="1">
      <c r="A190" s="9">
        <v>8</v>
      </c>
      <c r="B190" s="9">
        <v>13.167999999999999</v>
      </c>
      <c r="C190" s="9">
        <v>14.614000000000001</v>
      </c>
      <c r="D190" s="10">
        <f t="shared" si="2"/>
        <v>1.4460000000000015</v>
      </c>
      <c r="E190" s="11">
        <v>0</v>
      </c>
      <c r="F190" s="11">
        <v>-3.9</v>
      </c>
      <c r="G190" s="9">
        <v>32.4</v>
      </c>
      <c r="H190" s="9">
        <v>12.9</v>
      </c>
      <c r="I190" s="9">
        <v>19.2</v>
      </c>
      <c r="J190" s="9">
        <v>35.5</v>
      </c>
      <c r="K190" s="9" t="s">
        <v>35</v>
      </c>
      <c r="L190" s="9" t="s">
        <v>320</v>
      </c>
      <c r="O190" s="12" t="s">
        <v>839</v>
      </c>
    </row>
    <row r="191" spans="1:15" s="9" customFormat="1">
      <c r="A191" s="9">
        <v>8</v>
      </c>
      <c r="B191" s="9">
        <v>22.388999999999999</v>
      </c>
      <c r="C191" s="9">
        <v>23.091999999999999</v>
      </c>
      <c r="D191" s="10">
        <f t="shared" si="2"/>
        <v>0.7029999999999994</v>
      </c>
      <c r="E191" s="11">
        <v>-6.5</v>
      </c>
      <c r="F191" s="11">
        <v>0</v>
      </c>
      <c r="G191" s="9">
        <v>39.799999999999997</v>
      </c>
      <c r="H191" s="9">
        <v>20.9</v>
      </c>
      <c r="I191" s="9">
        <v>14.2</v>
      </c>
      <c r="J191" s="9">
        <v>25.1</v>
      </c>
      <c r="K191" s="9" t="s">
        <v>794</v>
      </c>
      <c r="L191" s="9" t="s">
        <v>321</v>
      </c>
      <c r="M191" s="9" t="s">
        <v>322</v>
      </c>
      <c r="O191" s="12" t="s">
        <v>128</v>
      </c>
    </row>
    <row r="192" spans="1:15" s="9" customFormat="1">
      <c r="A192" s="9">
        <v>8</v>
      </c>
      <c r="B192" s="9">
        <v>31.791</v>
      </c>
      <c r="C192" s="9">
        <v>32.296999999999997</v>
      </c>
      <c r="D192" s="10">
        <f t="shared" si="2"/>
        <v>0.50599999999999667</v>
      </c>
      <c r="E192" s="11">
        <v>-4.5</v>
      </c>
      <c r="F192" s="11">
        <v>0</v>
      </c>
      <c r="G192" s="9">
        <v>28.9</v>
      </c>
      <c r="H192" s="9">
        <v>9.1</v>
      </c>
      <c r="I192" s="9">
        <v>6.3</v>
      </c>
      <c r="J192" s="9">
        <v>55.7</v>
      </c>
      <c r="K192" s="9" t="s">
        <v>795</v>
      </c>
      <c r="L192" s="9" t="s">
        <v>323</v>
      </c>
      <c r="M192" s="9" t="s">
        <v>382</v>
      </c>
      <c r="O192" s="12" t="s">
        <v>128</v>
      </c>
    </row>
    <row r="193" spans="1:15" s="9" customFormat="1">
      <c r="A193" s="9">
        <v>8</v>
      </c>
      <c r="B193" s="9">
        <v>33.155000000000001</v>
      </c>
      <c r="C193" s="9">
        <v>34.063000000000002</v>
      </c>
      <c r="D193" s="10">
        <f t="shared" si="2"/>
        <v>0.90800000000000125</v>
      </c>
      <c r="E193" s="11">
        <v>-6.2</v>
      </c>
      <c r="F193" s="11">
        <v>0</v>
      </c>
      <c r="G193" s="9">
        <v>27.8</v>
      </c>
      <c r="H193" s="9">
        <v>13.1</v>
      </c>
      <c r="I193" s="9">
        <v>18</v>
      </c>
      <c r="J193" s="9">
        <v>41</v>
      </c>
      <c r="K193" s="9" t="s">
        <v>795</v>
      </c>
      <c r="L193" s="9" t="s">
        <v>323</v>
      </c>
      <c r="M193" s="9" t="s">
        <v>444</v>
      </c>
      <c r="O193" s="12" t="s">
        <v>128</v>
      </c>
    </row>
    <row r="194" spans="1:15" s="9" customFormat="1">
      <c r="A194" s="9">
        <v>8</v>
      </c>
      <c r="B194" s="9">
        <v>35.645000000000003</v>
      </c>
      <c r="C194" s="9">
        <v>36.189</v>
      </c>
      <c r="D194" s="10">
        <f t="shared" si="2"/>
        <v>0.54399999999999693</v>
      </c>
      <c r="E194" s="11">
        <v>0</v>
      </c>
      <c r="F194" s="11">
        <v>-5.2</v>
      </c>
      <c r="G194" s="9">
        <v>27</v>
      </c>
      <c r="H194" s="9">
        <v>14.5</v>
      </c>
      <c r="I194" s="9">
        <v>17.399999999999999</v>
      </c>
      <c r="J194" s="9">
        <v>41.1</v>
      </c>
      <c r="K194" s="9" t="s">
        <v>795</v>
      </c>
      <c r="L194" s="9" t="s">
        <v>323</v>
      </c>
      <c r="M194" s="9" t="s">
        <v>444</v>
      </c>
      <c r="O194" s="12" t="s">
        <v>128</v>
      </c>
    </row>
    <row r="195" spans="1:15" s="9" customFormat="1">
      <c r="A195" s="9">
        <v>8</v>
      </c>
      <c r="B195" s="9">
        <v>36.878999999999998</v>
      </c>
      <c r="C195" s="9">
        <v>37.531999999999996</v>
      </c>
      <c r="D195" s="10">
        <f t="shared" si="2"/>
        <v>0.65299999999999869</v>
      </c>
      <c r="E195" s="11">
        <v>-5.4</v>
      </c>
      <c r="F195" s="11">
        <v>0</v>
      </c>
      <c r="G195" s="9">
        <v>26</v>
      </c>
      <c r="H195" s="9">
        <v>15.9</v>
      </c>
      <c r="I195" s="9">
        <v>21.9</v>
      </c>
      <c r="J195" s="9">
        <v>36.200000000000003</v>
      </c>
      <c r="K195" s="9" t="s">
        <v>795</v>
      </c>
      <c r="L195" s="9" t="s">
        <v>323</v>
      </c>
      <c r="M195" s="9" t="s">
        <v>444</v>
      </c>
      <c r="O195" s="12" t="s">
        <v>128</v>
      </c>
    </row>
    <row r="196" spans="1:15" s="9" customFormat="1">
      <c r="A196" s="9">
        <v>8</v>
      </c>
      <c r="B196" s="9">
        <v>37.631</v>
      </c>
      <c r="C196" s="9">
        <v>38.334000000000003</v>
      </c>
      <c r="D196" s="10">
        <f t="shared" ref="D196:D259" si="3">C196-B196</f>
        <v>0.70300000000000296</v>
      </c>
      <c r="E196" s="11">
        <v>0</v>
      </c>
      <c r="F196" s="11">
        <v>-5.6</v>
      </c>
      <c r="G196" s="9">
        <v>25.3</v>
      </c>
      <c r="H196" s="9">
        <v>12.5</v>
      </c>
      <c r="I196" s="9">
        <v>20.2</v>
      </c>
      <c r="J196" s="9">
        <v>42</v>
      </c>
      <c r="K196" s="9" t="s">
        <v>795</v>
      </c>
      <c r="L196" s="9" t="s">
        <v>323</v>
      </c>
      <c r="M196" s="9" t="s">
        <v>444</v>
      </c>
      <c r="O196" s="12" t="s">
        <v>128</v>
      </c>
    </row>
    <row r="197" spans="1:15" s="9" customFormat="1">
      <c r="A197" s="9">
        <v>8</v>
      </c>
      <c r="B197" s="9">
        <v>41.947000000000003</v>
      </c>
      <c r="C197" s="9">
        <v>42.529000000000003</v>
      </c>
      <c r="D197" s="10">
        <f t="shared" si="3"/>
        <v>0.58200000000000074</v>
      </c>
      <c r="E197" s="11">
        <v>-5.2</v>
      </c>
      <c r="F197" s="11">
        <v>0</v>
      </c>
      <c r="G197" s="9">
        <v>37.700000000000003</v>
      </c>
      <c r="H197" s="9">
        <v>20.6</v>
      </c>
      <c r="I197" s="9">
        <v>16.100000000000001</v>
      </c>
      <c r="J197" s="9">
        <v>25.6</v>
      </c>
      <c r="K197" s="9" t="s">
        <v>796</v>
      </c>
      <c r="L197" s="9" t="s">
        <v>617</v>
      </c>
      <c r="M197" s="9" t="s">
        <v>445</v>
      </c>
      <c r="O197" s="12" t="s">
        <v>128</v>
      </c>
    </row>
    <row r="198" spans="1:15" s="9" customFormat="1">
      <c r="A198" s="9">
        <v>8</v>
      </c>
      <c r="B198" s="9">
        <v>43.100999999999999</v>
      </c>
      <c r="C198" s="9">
        <v>43.981000000000002</v>
      </c>
      <c r="D198" s="10">
        <f t="shared" si="3"/>
        <v>0.88000000000000256</v>
      </c>
      <c r="E198" s="11">
        <v>-4.3</v>
      </c>
      <c r="F198" s="11">
        <v>0</v>
      </c>
      <c r="G198" s="9">
        <v>44</v>
      </c>
      <c r="H198" s="9">
        <v>15.6</v>
      </c>
      <c r="I198" s="9">
        <v>10.4</v>
      </c>
      <c r="J198" s="9">
        <v>30</v>
      </c>
      <c r="K198" s="9" t="s">
        <v>796</v>
      </c>
      <c r="L198" s="9" t="s">
        <v>446</v>
      </c>
      <c r="M198" s="9" t="s">
        <v>447</v>
      </c>
      <c r="O198" s="12" t="s">
        <v>128</v>
      </c>
    </row>
    <row r="199" spans="1:15" s="9" customFormat="1">
      <c r="A199" s="9">
        <v>8</v>
      </c>
      <c r="B199" s="9">
        <v>44.631</v>
      </c>
      <c r="C199" s="9">
        <v>45.186</v>
      </c>
      <c r="D199" s="10">
        <f t="shared" si="3"/>
        <v>0.55499999999999972</v>
      </c>
      <c r="E199" s="11">
        <v>-4.5999999999999996</v>
      </c>
      <c r="F199" s="11">
        <v>0</v>
      </c>
      <c r="G199" s="9">
        <v>41.9</v>
      </c>
      <c r="H199" s="9">
        <v>22.7</v>
      </c>
      <c r="I199" s="9">
        <v>11</v>
      </c>
      <c r="J199" s="9">
        <v>24.5</v>
      </c>
      <c r="K199" s="9" t="s">
        <v>796</v>
      </c>
      <c r="L199" s="9" t="s">
        <v>446</v>
      </c>
      <c r="M199" s="9" t="s">
        <v>447</v>
      </c>
      <c r="O199" s="12" t="s">
        <v>128</v>
      </c>
    </row>
    <row r="200" spans="1:15" s="9" customFormat="1">
      <c r="A200" s="9">
        <v>8</v>
      </c>
      <c r="B200" s="9">
        <v>47.073999999999998</v>
      </c>
      <c r="C200" s="9">
        <v>47.688000000000002</v>
      </c>
      <c r="D200" s="10">
        <f t="shared" si="3"/>
        <v>0.61400000000000432</v>
      </c>
      <c r="E200" s="11">
        <v>-4.7</v>
      </c>
      <c r="F200" s="11">
        <v>0</v>
      </c>
      <c r="G200" s="9">
        <v>37.6</v>
      </c>
      <c r="H200" s="9">
        <v>21.8</v>
      </c>
      <c r="I200" s="9">
        <v>17.7</v>
      </c>
      <c r="J200" s="9">
        <v>22.9</v>
      </c>
      <c r="K200" s="9" t="s">
        <v>796</v>
      </c>
      <c r="L200" s="9" t="s">
        <v>446</v>
      </c>
      <c r="M200" s="9" t="s">
        <v>447</v>
      </c>
      <c r="O200" s="12" t="s">
        <v>128</v>
      </c>
    </row>
    <row r="201" spans="1:15" s="9" customFormat="1">
      <c r="A201" s="9">
        <v>8</v>
      </c>
      <c r="B201" s="9">
        <v>47.725999999999999</v>
      </c>
      <c r="C201" s="9">
        <v>48.258000000000003</v>
      </c>
      <c r="D201" s="10">
        <f t="shared" si="3"/>
        <v>0.53200000000000358</v>
      </c>
      <c r="E201" s="11">
        <v>0</v>
      </c>
      <c r="F201" s="11">
        <v>-5.4</v>
      </c>
      <c r="G201" s="9">
        <v>36.4</v>
      </c>
      <c r="H201" s="9">
        <v>22.7</v>
      </c>
      <c r="I201" s="9">
        <v>18.8</v>
      </c>
      <c r="J201" s="9">
        <v>22.1</v>
      </c>
      <c r="K201" s="9" t="s">
        <v>796</v>
      </c>
      <c r="L201" s="9" t="s">
        <v>446</v>
      </c>
      <c r="M201" s="9" t="s">
        <v>447</v>
      </c>
      <c r="O201" s="12" t="s">
        <v>128</v>
      </c>
    </row>
    <row r="202" spans="1:15" s="9" customFormat="1">
      <c r="A202" s="9">
        <v>8</v>
      </c>
      <c r="B202" s="9">
        <v>57.250999999999998</v>
      </c>
      <c r="C202" s="9">
        <v>57.835000000000001</v>
      </c>
      <c r="D202" s="10">
        <f t="shared" si="3"/>
        <v>0.58400000000000318</v>
      </c>
      <c r="E202" s="11">
        <v>-5.5</v>
      </c>
      <c r="F202" s="11">
        <v>0</v>
      </c>
      <c r="G202" s="9">
        <v>38.6</v>
      </c>
      <c r="H202" s="9">
        <v>13.2</v>
      </c>
      <c r="I202" s="9">
        <v>14.2</v>
      </c>
      <c r="J202" s="9">
        <v>34</v>
      </c>
      <c r="K202" s="9" t="s">
        <v>618</v>
      </c>
      <c r="L202" s="9" t="s">
        <v>619</v>
      </c>
      <c r="M202" s="9" t="s">
        <v>448</v>
      </c>
      <c r="O202" s="12" t="s">
        <v>6</v>
      </c>
    </row>
    <row r="203" spans="1:15" s="9" customFormat="1">
      <c r="A203" s="9">
        <v>8</v>
      </c>
      <c r="B203" s="9">
        <v>433.30799999999999</v>
      </c>
      <c r="C203" s="9">
        <v>434.005</v>
      </c>
      <c r="D203" s="10">
        <f t="shared" si="3"/>
        <v>0.69700000000000273</v>
      </c>
      <c r="E203" s="11">
        <v>-5.0999999999999996</v>
      </c>
      <c r="F203" s="11">
        <v>0</v>
      </c>
      <c r="G203" s="9">
        <v>40.5</v>
      </c>
      <c r="H203" s="9">
        <v>21.1</v>
      </c>
      <c r="I203" s="9">
        <v>11.9</v>
      </c>
      <c r="J203" s="9">
        <v>26.5</v>
      </c>
      <c r="K203" s="9" t="s">
        <v>797</v>
      </c>
      <c r="L203" s="9" t="s">
        <v>396</v>
      </c>
      <c r="M203" s="9" t="s">
        <v>397</v>
      </c>
      <c r="O203" s="12" t="s">
        <v>128</v>
      </c>
    </row>
    <row r="204" spans="1:15" s="9" customFormat="1">
      <c r="A204" s="9">
        <v>8</v>
      </c>
      <c r="B204" s="9">
        <v>439.18400000000003</v>
      </c>
      <c r="C204" s="9">
        <v>441.92099999999999</v>
      </c>
      <c r="D204" s="10">
        <f t="shared" si="3"/>
        <v>2.7369999999999663</v>
      </c>
      <c r="E204" s="11">
        <v>0</v>
      </c>
      <c r="F204" s="11">
        <v>-4.0999999999999996</v>
      </c>
      <c r="G204" s="9">
        <v>38.799999999999997</v>
      </c>
      <c r="H204" s="9">
        <v>13.6</v>
      </c>
      <c r="I204" s="9">
        <v>11</v>
      </c>
      <c r="J204" s="9">
        <v>36.6</v>
      </c>
      <c r="K204" s="9" t="s">
        <v>797</v>
      </c>
      <c r="L204" s="9" t="s">
        <v>398</v>
      </c>
      <c r="M204" s="9" t="s">
        <v>399</v>
      </c>
      <c r="O204" s="12" t="s">
        <v>128</v>
      </c>
    </row>
    <row r="205" spans="1:15" s="9" customFormat="1">
      <c r="D205" s="10"/>
      <c r="E205" s="11"/>
      <c r="F205" s="11"/>
      <c r="K205" s="9" t="s">
        <v>798</v>
      </c>
      <c r="L205" s="9" t="s">
        <v>620</v>
      </c>
      <c r="M205" s="9" t="s">
        <v>338</v>
      </c>
      <c r="O205" s="12" t="s">
        <v>128</v>
      </c>
    </row>
    <row r="206" spans="1:15" s="9" customFormat="1">
      <c r="A206" s="9">
        <v>8</v>
      </c>
      <c r="B206" s="9">
        <v>443.56400000000002</v>
      </c>
      <c r="C206" s="9">
        <v>444.137</v>
      </c>
      <c r="D206" s="10">
        <f t="shared" si="3"/>
        <v>0.57299999999997908</v>
      </c>
      <c r="E206" s="11">
        <v>-6.2</v>
      </c>
      <c r="F206" s="11">
        <v>0</v>
      </c>
      <c r="G206" s="9">
        <v>37.799999999999997</v>
      </c>
      <c r="H206" s="9">
        <v>28.2</v>
      </c>
      <c r="I206" s="9">
        <v>20.399999999999999</v>
      </c>
      <c r="J206" s="9">
        <v>13.6</v>
      </c>
      <c r="K206" s="9" t="s">
        <v>798</v>
      </c>
      <c r="L206" s="9" t="s">
        <v>339</v>
      </c>
      <c r="M206" s="9" t="s">
        <v>340</v>
      </c>
      <c r="O206" s="12" t="s">
        <v>128</v>
      </c>
    </row>
    <row r="207" spans="1:15" s="9" customFormat="1">
      <c r="A207" s="9">
        <v>8</v>
      </c>
      <c r="B207" s="9">
        <v>445.75799999999998</v>
      </c>
      <c r="C207" s="9">
        <v>446.27</v>
      </c>
      <c r="D207" s="10">
        <f t="shared" si="3"/>
        <v>0.51200000000000045</v>
      </c>
      <c r="E207" s="11">
        <v>-5.2</v>
      </c>
      <c r="F207" s="11">
        <v>0</v>
      </c>
      <c r="G207" s="9">
        <v>41.1</v>
      </c>
      <c r="H207" s="9">
        <v>21.8</v>
      </c>
      <c r="I207" s="9">
        <v>8.8000000000000007</v>
      </c>
      <c r="J207" s="9">
        <v>28.3</v>
      </c>
      <c r="K207" s="9" t="s">
        <v>798</v>
      </c>
      <c r="L207" s="9" t="s">
        <v>339</v>
      </c>
      <c r="M207" s="9" t="s">
        <v>340</v>
      </c>
      <c r="O207" s="12" t="s">
        <v>128</v>
      </c>
    </row>
    <row r="208" spans="1:15" s="9" customFormat="1">
      <c r="A208" s="9">
        <v>8</v>
      </c>
      <c r="B208" s="9">
        <v>446.90899999999999</v>
      </c>
      <c r="C208" s="9">
        <v>447.91300000000001</v>
      </c>
      <c r="D208" s="10">
        <f t="shared" si="3"/>
        <v>1.0040000000000191</v>
      </c>
      <c r="E208" s="11">
        <v>0</v>
      </c>
      <c r="F208" s="11">
        <v>-3.9</v>
      </c>
      <c r="G208" s="9">
        <v>54.9</v>
      </c>
      <c r="H208" s="9">
        <v>6.3</v>
      </c>
      <c r="I208" s="9">
        <v>6.2</v>
      </c>
      <c r="J208" s="9">
        <v>32.6</v>
      </c>
      <c r="K208" s="9" t="s">
        <v>798</v>
      </c>
      <c r="L208" s="9" t="s">
        <v>339</v>
      </c>
      <c r="M208" s="9" t="s">
        <v>341</v>
      </c>
      <c r="O208" s="12" t="s">
        <v>128</v>
      </c>
    </row>
    <row r="209" spans="1:15" s="9" customFormat="1">
      <c r="A209" s="9">
        <v>8</v>
      </c>
      <c r="B209" s="9">
        <v>458.23899999999998</v>
      </c>
      <c r="C209" s="9">
        <v>459.04599999999999</v>
      </c>
      <c r="D209" s="10">
        <f t="shared" si="3"/>
        <v>0.80700000000001637</v>
      </c>
      <c r="E209" s="11">
        <v>-4.8</v>
      </c>
      <c r="F209" s="11">
        <v>0</v>
      </c>
      <c r="G209" s="9">
        <v>36.5</v>
      </c>
      <c r="H209" s="9">
        <v>13</v>
      </c>
      <c r="I209" s="9">
        <v>6.3</v>
      </c>
      <c r="J209" s="9">
        <v>44.2</v>
      </c>
      <c r="K209" s="9" t="s">
        <v>36</v>
      </c>
      <c r="L209" s="9" t="s">
        <v>342</v>
      </c>
      <c r="O209" s="12" t="s">
        <v>839</v>
      </c>
    </row>
    <row r="210" spans="1:15" s="9" customFormat="1">
      <c r="A210" s="9">
        <v>8</v>
      </c>
      <c r="B210" s="9">
        <v>1388.335</v>
      </c>
      <c r="C210" s="9">
        <v>1389.0250000000001</v>
      </c>
      <c r="D210" s="10">
        <f t="shared" si="3"/>
        <v>0.69000000000005457</v>
      </c>
      <c r="E210" s="11">
        <v>-5.4</v>
      </c>
      <c r="F210" s="11">
        <v>0</v>
      </c>
      <c r="G210" s="9">
        <v>29.8</v>
      </c>
      <c r="H210" s="9">
        <v>14</v>
      </c>
      <c r="I210" s="9">
        <v>20.8</v>
      </c>
      <c r="J210" s="9">
        <v>35.299999999999997</v>
      </c>
      <c r="K210" s="9" t="s">
        <v>799</v>
      </c>
      <c r="L210" s="9" t="s">
        <v>343</v>
      </c>
      <c r="M210" s="9" t="s">
        <v>283</v>
      </c>
      <c r="O210" s="12" t="s">
        <v>6</v>
      </c>
    </row>
    <row r="211" spans="1:15" s="9" customFormat="1">
      <c r="A211" s="9">
        <v>8</v>
      </c>
      <c r="B211" s="9">
        <v>1396.095</v>
      </c>
      <c r="C211" s="9">
        <v>1397.29</v>
      </c>
      <c r="D211" s="10">
        <f t="shared" si="3"/>
        <v>1.1949999999999363</v>
      </c>
      <c r="E211" s="11">
        <v>0</v>
      </c>
      <c r="F211" s="11">
        <v>-3.8</v>
      </c>
      <c r="G211" s="9">
        <v>18</v>
      </c>
      <c r="H211" s="9">
        <v>20.9</v>
      </c>
      <c r="I211" s="9">
        <v>25.3</v>
      </c>
      <c r="J211" s="9">
        <v>35.799999999999997</v>
      </c>
      <c r="K211" s="9" t="s">
        <v>644</v>
      </c>
      <c r="L211" s="9" t="s">
        <v>284</v>
      </c>
      <c r="M211" s="9" t="s">
        <v>285</v>
      </c>
      <c r="O211" s="12" t="s">
        <v>128</v>
      </c>
    </row>
    <row r="212" spans="1:15" s="9" customFormat="1">
      <c r="A212" s="9">
        <v>8</v>
      </c>
      <c r="B212" s="9">
        <v>1397.29</v>
      </c>
      <c r="C212" s="9">
        <v>1397.8</v>
      </c>
      <c r="D212" s="10">
        <f t="shared" si="3"/>
        <v>0.50999999999999091</v>
      </c>
      <c r="E212" s="11">
        <v>0</v>
      </c>
      <c r="F212" s="11">
        <v>-5.0999999999999996</v>
      </c>
      <c r="G212" s="9">
        <v>25.2</v>
      </c>
      <c r="H212" s="9">
        <v>11.4</v>
      </c>
      <c r="I212" s="9">
        <v>23.3</v>
      </c>
      <c r="J212" s="9">
        <v>40.1</v>
      </c>
      <c r="K212" s="9" t="s">
        <v>644</v>
      </c>
      <c r="L212" s="9" t="s">
        <v>284</v>
      </c>
      <c r="M212" s="9" t="s">
        <v>285</v>
      </c>
      <c r="O212" s="12" t="s">
        <v>128</v>
      </c>
    </row>
    <row r="213" spans="1:15" s="9" customFormat="1">
      <c r="A213" s="9">
        <v>8</v>
      </c>
      <c r="B213" s="9">
        <v>1398.0450000000001</v>
      </c>
      <c r="C213" s="9">
        <v>1398.5550000000001</v>
      </c>
      <c r="D213" s="10">
        <f t="shared" si="3"/>
        <v>0.50999999999999091</v>
      </c>
      <c r="E213" s="11">
        <v>-6.4</v>
      </c>
      <c r="F213" s="11">
        <v>0</v>
      </c>
      <c r="G213" s="9">
        <v>23.9</v>
      </c>
      <c r="H213" s="9">
        <v>16.399999999999999</v>
      </c>
      <c r="I213" s="9">
        <v>25.6</v>
      </c>
      <c r="J213" s="9">
        <v>34.1</v>
      </c>
      <c r="K213" s="9" t="s">
        <v>644</v>
      </c>
      <c r="L213" s="9" t="s">
        <v>284</v>
      </c>
      <c r="M213" s="9" t="s">
        <v>285</v>
      </c>
      <c r="O213" s="12" t="s">
        <v>128</v>
      </c>
    </row>
    <row r="214" spans="1:15" s="9" customFormat="1">
      <c r="A214" s="9">
        <v>8</v>
      </c>
      <c r="B214" s="9">
        <v>1398.57</v>
      </c>
      <c r="C214" s="9">
        <v>1400.82</v>
      </c>
      <c r="D214" s="10">
        <f t="shared" si="3"/>
        <v>2.25</v>
      </c>
      <c r="E214" s="11">
        <v>0</v>
      </c>
      <c r="F214" s="11">
        <v>-3.9</v>
      </c>
      <c r="G214" s="9">
        <v>34.799999999999997</v>
      </c>
      <c r="H214" s="9">
        <v>10</v>
      </c>
      <c r="I214" s="9">
        <v>14.8</v>
      </c>
      <c r="J214" s="9">
        <v>40.4</v>
      </c>
      <c r="K214" s="9" t="s">
        <v>644</v>
      </c>
      <c r="L214" s="9" t="s">
        <v>286</v>
      </c>
      <c r="M214" s="9" t="s">
        <v>287</v>
      </c>
      <c r="O214" s="12" t="s">
        <v>128</v>
      </c>
    </row>
    <row r="215" spans="1:15" s="9" customFormat="1">
      <c r="A215" s="9">
        <v>8</v>
      </c>
      <c r="B215" s="9">
        <v>1401.5</v>
      </c>
      <c r="C215" s="9">
        <v>1403.625</v>
      </c>
      <c r="D215" s="10">
        <f t="shared" si="3"/>
        <v>2.125</v>
      </c>
      <c r="E215" s="11">
        <v>-3.5</v>
      </c>
      <c r="F215" s="11">
        <v>0</v>
      </c>
      <c r="G215" s="9">
        <v>31.1</v>
      </c>
      <c r="H215" s="9">
        <v>16.3</v>
      </c>
      <c r="I215" s="9">
        <v>18.2</v>
      </c>
      <c r="J215" s="9">
        <v>34.5</v>
      </c>
      <c r="K215" s="9" t="s">
        <v>37</v>
      </c>
      <c r="L215" s="9" t="s">
        <v>288</v>
      </c>
      <c r="O215" s="12" t="s">
        <v>839</v>
      </c>
    </row>
    <row r="216" spans="1:15" s="9" customFormat="1">
      <c r="A216" s="9">
        <v>8</v>
      </c>
      <c r="B216" s="9">
        <v>1411.3150000000001</v>
      </c>
      <c r="C216" s="9">
        <v>1414.54</v>
      </c>
      <c r="D216" s="10">
        <f t="shared" si="3"/>
        <v>3.2249999999999091</v>
      </c>
      <c r="E216" s="11">
        <v>-4</v>
      </c>
      <c r="F216" s="11">
        <v>0</v>
      </c>
      <c r="G216" s="9">
        <v>36.6</v>
      </c>
      <c r="H216" s="9">
        <v>19.7</v>
      </c>
      <c r="I216" s="9">
        <v>15</v>
      </c>
      <c r="J216" s="9">
        <v>28.7</v>
      </c>
      <c r="K216" s="9" t="s">
        <v>37</v>
      </c>
      <c r="L216" s="9" t="s">
        <v>289</v>
      </c>
      <c r="O216" s="12" t="s">
        <v>839</v>
      </c>
    </row>
    <row r="217" spans="1:15" s="9" customFormat="1">
      <c r="A217" s="9">
        <v>9</v>
      </c>
      <c r="B217" s="9">
        <v>1.2609999999999999</v>
      </c>
      <c r="C217" s="9">
        <v>3.08</v>
      </c>
      <c r="D217" s="10">
        <f t="shared" si="3"/>
        <v>1.8190000000000002</v>
      </c>
      <c r="E217" s="11">
        <v>0</v>
      </c>
      <c r="F217" s="11">
        <v>-5.6</v>
      </c>
      <c r="G217" s="9">
        <v>29.5</v>
      </c>
      <c r="H217" s="9">
        <v>9.3000000000000007</v>
      </c>
      <c r="I217" s="9">
        <v>23.1</v>
      </c>
      <c r="J217" s="9">
        <v>38.1</v>
      </c>
      <c r="K217" s="9" t="s">
        <v>38</v>
      </c>
      <c r="L217" s="9" t="s">
        <v>355</v>
      </c>
      <c r="O217" s="12" t="s">
        <v>839</v>
      </c>
    </row>
    <row r="218" spans="1:15" s="9" customFormat="1">
      <c r="A218" s="9">
        <v>9</v>
      </c>
      <c r="B218" s="9">
        <v>21.827000000000002</v>
      </c>
      <c r="C218" s="9">
        <v>22.331</v>
      </c>
      <c r="D218" s="10">
        <f t="shared" si="3"/>
        <v>0.50399999999999778</v>
      </c>
      <c r="E218" s="11">
        <v>0</v>
      </c>
      <c r="F218" s="11">
        <v>-5.4</v>
      </c>
      <c r="G218" s="9">
        <v>42.8</v>
      </c>
      <c r="H218" s="9">
        <v>20.6</v>
      </c>
      <c r="I218" s="9">
        <v>9.5</v>
      </c>
      <c r="J218" s="9">
        <v>27.1</v>
      </c>
      <c r="K218" s="9" t="s">
        <v>645</v>
      </c>
      <c r="L218" s="9" t="s">
        <v>356</v>
      </c>
      <c r="M218" s="9" t="s">
        <v>357</v>
      </c>
      <c r="O218" s="12" t="s">
        <v>128</v>
      </c>
    </row>
    <row r="219" spans="1:15" s="9" customFormat="1">
      <c r="A219" s="9">
        <v>9</v>
      </c>
      <c r="B219" s="9">
        <v>25.341999999999999</v>
      </c>
      <c r="C219" s="9">
        <v>26.212</v>
      </c>
      <c r="D219" s="10">
        <f t="shared" si="3"/>
        <v>0.87000000000000099</v>
      </c>
      <c r="E219" s="11">
        <v>-6.3</v>
      </c>
      <c r="F219" s="11">
        <v>0</v>
      </c>
      <c r="G219" s="9">
        <v>56.9</v>
      </c>
      <c r="H219" s="9">
        <v>9</v>
      </c>
      <c r="I219" s="9">
        <v>7.7</v>
      </c>
      <c r="J219" s="9">
        <v>26.4</v>
      </c>
      <c r="K219" s="9" t="s">
        <v>645</v>
      </c>
      <c r="L219" s="9" t="s">
        <v>356</v>
      </c>
      <c r="M219" s="9" t="s">
        <v>358</v>
      </c>
      <c r="O219" s="12" t="s">
        <v>128</v>
      </c>
    </row>
    <row r="220" spans="1:15" s="9" customFormat="1">
      <c r="A220" s="9">
        <v>9</v>
      </c>
      <c r="B220" s="9">
        <v>43.27</v>
      </c>
      <c r="C220" s="9">
        <v>43.811999999999998</v>
      </c>
      <c r="D220" s="10">
        <f t="shared" si="3"/>
        <v>0.54199999999999449</v>
      </c>
      <c r="E220" s="11">
        <v>-5.9</v>
      </c>
      <c r="F220" s="11">
        <v>0</v>
      </c>
      <c r="G220" s="9">
        <v>27.3</v>
      </c>
      <c r="H220" s="9">
        <v>13.4</v>
      </c>
      <c r="I220" s="9">
        <v>22.1</v>
      </c>
      <c r="J220" s="9">
        <v>37.200000000000003</v>
      </c>
      <c r="K220" s="9" t="s">
        <v>646</v>
      </c>
      <c r="L220" s="9" t="s">
        <v>413</v>
      </c>
      <c r="M220" s="9" t="s">
        <v>472</v>
      </c>
      <c r="O220" s="12" t="s">
        <v>6</v>
      </c>
    </row>
    <row r="221" spans="1:15" s="9" customFormat="1">
      <c r="A221" s="9">
        <v>9</v>
      </c>
      <c r="B221" s="9">
        <v>53.295000000000002</v>
      </c>
      <c r="C221" s="9">
        <v>57.517000000000003</v>
      </c>
      <c r="D221" s="10">
        <f t="shared" si="3"/>
        <v>4.2220000000000013</v>
      </c>
      <c r="E221" s="11">
        <v>-4.4000000000000004</v>
      </c>
      <c r="F221" s="11">
        <v>0</v>
      </c>
      <c r="G221" s="9">
        <v>38.299999999999997</v>
      </c>
      <c r="H221" s="9">
        <v>9.6</v>
      </c>
      <c r="I221" s="9">
        <v>9.9</v>
      </c>
      <c r="J221" s="9">
        <v>42.3</v>
      </c>
      <c r="K221" s="9" t="s">
        <v>475</v>
      </c>
      <c r="L221" s="9" t="s">
        <v>473</v>
      </c>
      <c r="M221" s="9" t="s">
        <v>474</v>
      </c>
      <c r="O221" s="14" t="s">
        <v>668</v>
      </c>
    </row>
    <row r="222" spans="1:15" s="9" customFormat="1">
      <c r="D222" s="10"/>
      <c r="E222" s="11"/>
      <c r="F222" s="11"/>
      <c r="K222" s="9" t="s">
        <v>804</v>
      </c>
      <c r="L222" s="9" t="s">
        <v>476</v>
      </c>
      <c r="M222" s="9" t="s">
        <v>422</v>
      </c>
      <c r="N222" s="9" t="s">
        <v>423</v>
      </c>
      <c r="O222" s="14" t="s">
        <v>668</v>
      </c>
    </row>
    <row r="223" spans="1:15" s="9" customFormat="1">
      <c r="A223" s="9">
        <v>9</v>
      </c>
      <c r="B223" s="9">
        <v>57.982999999999997</v>
      </c>
      <c r="C223" s="9">
        <v>58.78</v>
      </c>
      <c r="D223" s="10">
        <f t="shared" si="3"/>
        <v>0.79700000000000415</v>
      </c>
      <c r="E223" s="11">
        <v>0</v>
      </c>
      <c r="F223" s="11">
        <v>-3.2</v>
      </c>
      <c r="G223" s="9">
        <v>35.200000000000003</v>
      </c>
      <c r="H223" s="9">
        <v>10.199999999999999</v>
      </c>
      <c r="I223" s="9">
        <v>20.100000000000001</v>
      </c>
      <c r="J223" s="9">
        <v>34.6</v>
      </c>
      <c r="K223" s="9" t="s">
        <v>621</v>
      </c>
      <c r="L223" s="9" t="s">
        <v>622</v>
      </c>
      <c r="M223" s="9" t="s">
        <v>424</v>
      </c>
      <c r="O223" s="12" t="s">
        <v>6</v>
      </c>
    </row>
    <row r="224" spans="1:15" s="9" customFormat="1">
      <c r="A224" s="9">
        <v>9</v>
      </c>
      <c r="B224" s="9">
        <v>58.988999999999997</v>
      </c>
      <c r="C224" s="9">
        <v>63.466999999999999</v>
      </c>
      <c r="D224" s="10">
        <f t="shared" si="3"/>
        <v>4.4780000000000015</v>
      </c>
      <c r="E224" s="11">
        <v>-3.6</v>
      </c>
      <c r="F224" s="11">
        <v>0</v>
      </c>
      <c r="G224" s="9">
        <v>39.700000000000003</v>
      </c>
      <c r="H224" s="9">
        <v>8.3000000000000007</v>
      </c>
      <c r="I224" s="9">
        <v>9.6999999999999993</v>
      </c>
      <c r="J224" s="9">
        <v>42.3</v>
      </c>
      <c r="K224" s="9" t="s">
        <v>805</v>
      </c>
      <c r="L224" s="9" t="s">
        <v>369</v>
      </c>
      <c r="M224" s="9" t="s">
        <v>370</v>
      </c>
      <c r="N224" s="9" t="s">
        <v>371</v>
      </c>
      <c r="O224" s="12" t="s">
        <v>6</v>
      </c>
    </row>
    <row r="225" spans="1:15" s="9" customFormat="1">
      <c r="D225" s="10"/>
      <c r="E225" s="11"/>
      <c r="F225" s="11"/>
      <c r="K225" s="9" t="s">
        <v>621</v>
      </c>
      <c r="L225" s="9" t="s">
        <v>372</v>
      </c>
      <c r="M225" s="9" t="s">
        <v>373</v>
      </c>
      <c r="N225" s="9" t="s">
        <v>312</v>
      </c>
      <c r="O225" s="12" t="s">
        <v>6</v>
      </c>
    </row>
    <row r="226" spans="1:15" s="9" customFormat="1">
      <c r="A226" s="9">
        <v>9</v>
      </c>
      <c r="B226" s="9">
        <v>63.466999999999999</v>
      </c>
      <c r="C226" s="9">
        <v>64.42</v>
      </c>
      <c r="D226" s="10">
        <f t="shared" si="3"/>
        <v>0.95300000000000296</v>
      </c>
      <c r="E226" s="11">
        <v>0.9</v>
      </c>
      <c r="F226" s="11">
        <v>0</v>
      </c>
      <c r="G226" s="9">
        <v>44.4</v>
      </c>
      <c r="H226" s="9">
        <v>7.7</v>
      </c>
      <c r="I226" s="9">
        <v>10.4</v>
      </c>
      <c r="J226" s="9">
        <v>37.5</v>
      </c>
      <c r="K226" s="9" t="s">
        <v>637</v>
      </c>
      <c r="L226" s="9" t="s">
        <v>650</v>
      </c>
      <c r="M226" s="9" t="s">
        <v>550</v>
      </c>
      <c r="O226" s="14" t="s">
        <v>669</v>
      </c>
    </row>
    <row r="227" spans="1:15" s="9" customFormat="1">
      <c r="A227" s="9">
        <v>9</v>
      </c>
      <c r="B227" s="9">
        <v>73.17</v>
      </c>
      <c r="C227" s="9">
        <v>73.826999999999998</v>
      </c>
      <c r="D227" s="10">
        <f t="shared" si="3"/>
        <v>0.65699999999999648</v>
      </c>
      <c r="E227" s="11">
        <v>-4.2</v>
      </c>
      <c r="F227" s="11">
        <v>0</v>
      </c>
      <c r="G227" s="9">
        <v>41</v>
      </c>
      <c r="H227" s="9">
        <v>5</v>
      </c>
      <c r="I227" s="9">
        <v>7.9</v>
      </c>
      <c r="J227" s="9">
        <v>46</v>
      </c>
      <c r="K227" s="9" t="s">
        <v>39</v>
      </c>
      <c r="L227" s="9" t="s">
        <v>313</v>
      </c>
      <c r="O227" s="12" t="s">
        <v>839</v>
      </c>
    </row>
    <row r="228" spans="1:15" s="9" customFormat="1">
      <c r="A228" s="9">
        <v>9</v>
      </c>
      <c r="B228" s="9">
        <v>78.001000000000005</v>
      </c>
      <c r="C228" s="9">
        <v>78.507000000000005</v>
      </c>
      <c r="D228" s="10">
        <f t="shared" si="3"/>
        <v>0.50600000000000023</v>
      </c>
      <c r="E228" s="11">
        <v>-5.0999999999999996</v>
      </c>
      <c r="F228" s="11">
        <v>0</v>
      </c>
      <c r="G228" s="9">
        <v>45.8</v>
      </c>
      <c r="H228" s="9">
        <v>14.8</v>
      </c>
      <c r="I228" s="9">
        <v>15.4</v>
      </c>
      <c r="J228" s="9">
        <v>24.1</v>
      </c>
      <c r="K228" s="9" t="s">
        <v>660</v>
      </c>
      <c r="L228" s="9" t="s">
        <v>314</v>
      </c>
      <c r="M228" s="9" t="s">
        <v>315</v>
      </c>
      <c r="O228" s="12" t="s">
        <v>24</v>
      </c>
    </row>
    <row r="229" spans="1:15" s="9" customFormat="1">
      <c r="A229" s="9">
        <v>9</v>
      </c>
      <c r="B229" s="9">
        <v>1397.925</v>
      </c>
      <c r="C229" s="9">
        <v>1398.91</v>
      </c>
      <c r="D229" s="10">
        <f t="shared" si="3"/>
        <v>0.98500000000012733</v>
      </c>
      <c r="E229" s="11">
        <v>-5.8</v>
      </c>
      <c r="F229" s="11">
        <v>0</v>
      </c>
      <c r="G229" s="9">
        <v>41.5</v>
      </c>
      <c r="H229" s="9">
        <v>8</v>
      </c>
      <c r="I229" s="9">
        <v>6.4</v>
      </c>
      <c r="J229" s="9">
        <v>44.1</v>
      </c>
      <c r="K229" s="9" t="s">
        <v>40</v>
      </c>
      <c r="L229" s="9" t="s">
        <v>316</v>
      </c>
      <c r="O229" s="12" t="s">
        <v>839</v>
      </c>
    </row>
    <row r="230" spans="1:15" s="9" customFormat="1">
      <c r="A230" s="9">
        <v>9</v>
      </c>
      <c r="B230" s="9">
        <v>1473.9649999999999</v>
      </c>
      <c r="C230" s="9">
        <v>1474.67</v>
      </c>
      <c r="D230" s="10">
        <f t="shared" si="3"/>
        <v>0.70500000000015461</v>
      </c>
      <c r="E230" s="11">
        <v>0</v>
      </c>
      <c r="F230" s="11">
        <v>-5</v>
      </c>
      <c r="G230" s="9">
        <v>42.8</v>
      </c>
      <c r="H230" s="9">
        <v>7.6</v>
      </c>
      <c r="I230" s="9">
        <v>8.4</v>
      </c>
      <c r="J230" s="9">
        <v>41.2</v>
      </c>
      <c r="K230" s="9" t="s">
        <v>623</v>
      </c>
      <c r="L230" s="9" t="s">
        <v>624</v>
      </c>
      <c r="M230" s="9" t="s">
        <v>317</v>
      </c>
      <c r="N230" s="9" t="s">
        <v>318</v>
      </c>
      <c r="O230" s="12" t="s">
        <v>6</v>
      </c>
    </row>
    <row r="231" spans="1:15" s="9" customFormat="1">
      <c r="A231" s="9">
        <v>9</v>
      </c>
      <c r="B231" s="9">
        <v>1481.6949999999999</v>
      </c>
      <c r="C231" s="9">
        <v>1484.4849999999999</v>
      </c>
      <c r="D231" s="10">
        <f t="shared" si="3"/>
        <v>2.7899999999999636</v>
      </c>
      <c r="E231" s="11">
        <v>0</v>
      </c>
      <c r="F231" s="11">
        <v>-4.5</v>
      </c>
      <c r="G231" s="9">
        <v>40.1</v>
      </c>
      <c r="H231" s="9">
        <v>8.9</v>
      </c>
      <c r="I231" s="9">
        <v>8.1999999999999993</v>
      </c>
      <c r="J231" s="9">
        <v>42.8</v>
      </c>
      <c r="K231" s="9" t="s">
        <v>715</v>
      </c>
      <c r="L231" s="9" t="s">
        <v>319</v>
      </c>
      <c r="M231" s="9" t="s">
        <v>380</v>
      </c>
      <c r="N231" s="9" t="s">
        <v>381</v>
      </c>
      <c r="O231" s="12" t="s">
        <v>6</v>
      </c>
    </row>
    <row r="232" spans="1:15" s="9" customFormat="1">
      <c r="A232" s="9">
        <v>9</v>
      </c>
      <c r="B232" s="9">
        <v>1486.7249999999999</v>
      </c>
      <c r="C232" s="9">
        <v>1495.89</v>
      </c>
      <c r="D232" s="10">
        <f t="shared" si="3"/>
        <v>9.165000000000191</v>
      </c>
      <c r="E232" s="11">
        <v>-4.2</v>
      </c>
      <c r="F232" s="11">
        <v>0</v>
      </c>
      <c r="G232" s="9">
        <v>40.5</v>
      </c>
      <c r="H232" s="9">
        <v>12.4</v>
      </c>
      <c r="I232" s="9">
        <v>9.6999999999999993</v>
      </c>
      <c r="J232" s="9">
        <v>37.4</v>
      </c>
      <c r="K232" s="9" t="s">
        <v>661</v>
      </c>
      <c r="L232" s="9" t="s">
        <v>625</v>
      </c>
      <c r="M232" s="9" t="s">
        <v>441</v>
      </c>
      <c r="O232" s="12" t="s">
        <v>128</v>
      </c>
    </row>
    <row r="233" spans="1:15" s="9" customFormat="1">
      <c r="D233" s="10"/>
      <c r="E233" s="11"/>
      <c r="F233" s="11"/>
      <c r="K233" s="9" t="s">
        <v>806</v>
      </c>
      <c r="L233" s="9" t="s">
        <v>442</v>
      </c>
      <c r="M233" s="9" t="s">
        <v>443</v>
      </c>
      <c r="N233" s="9" t="s">
        <v>401</v>
      </c>
      <c r="O233" s="12" t="s">
        <v>128</v>
      </c>
    </row>
    <row r="234" spans="1:15" s="9" customFormat="1">
      <c r="D234" s="10"/>
      <c r="E234" s="11"/>
      <c r="F234" s="11"/>
      <c r="K234" s="9" t="s">
        <v>716</v>
      </c>
      <c r="L234" s="9" t="s">
        <v>402</v>
      </c>
      <c r="M234" s="9" t="s">
        <v>403</v>
      </c>
      <c r="N234" s="9" t="s">
        <v>404</v>
      </c>
      <c r="O234" s="12" t="s">
        <v>128</v>
      </c>
    </row>
    <row r="235" spans="1:15" s="9" customFormat="1">
      <c r="A235" s="9">
        <v>9</v>
      </c>
      <c r="B235" s="9">
        <v>1499.96</v>
      </c>
      <c r="C235" s="9">
        <v>1500.615</v>
      </c>
      <c r="D235" s="10">
        <f t="shared" si="3"/>
        <v>0.65499999999997272</v>
      </c>
      <c r="E235" s="11">
        <v>0</v>
      </c>
      <c r="F235" s="11">
        <v>-5.9</v>
      </c>
      <c r="G235" s="9">
        <v>20.9</v>
      </c>
      <c r="H235" s="9">
        <v>19.8</v>
      </c>
      <c r="I235" s="9">
        <v>22.3</v>
      </c>
      <c r="J235" s="9">
        <v>37</v>
      </c>
      <c r="K235" s="9" t="s">
        <v>661</v>
      </c>
      <c r="L235" s="9" t="s">
        <v>405</v>
      </c>
      <c r="M235" s="9" t="s">
        <v>406</v>
      </c>
      <c r="O235" s="12" t="s">
        <v>128</v>
      </c>
    </row>
    <row r="236" spans="1:15" s="9" customFormat="1">
      <c r="A236" s="9">
        <v>9</v>
      </c>
      <c r="B236" s="9">
        <v>1501.19</v>
      </c>
      <c r="C236" s="9">
        <v>1501.87</v>
      </c>
      <c r="D236" s="10">
        <f t="shared" si="3"/>
        <v>0.67999999999983629</v>
      </c>
      <c r="E236" s="11">
        <v>0</v>
      </c>
      <c r="F236" s="11">
        <v>-4.5</v>
      </c>
      <c r="G236" s="9">
        <v>25.1</v>
      </c>
      <c r="H236" s="9">
        <v>11.7</v>
      </c>
      <c r="I236" s="9">
        <v>21.4</v>
      </c>
      <c r="J236" s="9">
        <v>41.7</v>
      </c>
      <c r="K236" s="9" t="s">
        <v>661</v>
      </c>
      <c r="L236" s="9" t="s">
        <v>405</v>
      </c>
      <c r="M236" s="9" t="s">
        <v>406</v>
      </c>
      <c r="O236" s="12" t="s">
        <v>128</v>
      </c>
    </row>
    <row r="237" spans="1:15" s="9" customFormat="1">
      <c r="A237" s="9">
        <v>9</v>
      </c>
      <c r="B237" s="9">
        <v>1502.7850000000001</v>
      </c>
      <c r="C237" s="9">
        <v>1503.36</v>
      </c>
      <c r="D237" s="10">
        <f t="shared" si="3"/>
        <v>0.5749999999998181</v>
      </c>
      <c r="E237" s="11">
        <v>-5.0999999999999996</v>
      </c>
      <c r="F237" s="11">
        <v>0</v>
      </c>
      <c r="G237" s="9">
        <v>24</v>
      </c>
      <c r="H237" s="9">
        <v>13.4</v>
      </c>
      <c r="I237" s="9">
        <v>23.4</v>
      </c>
      <c r="J237" s="9">
        <v>39.200000000000003</v>
      </c>
      <c r="K237" s="9" t="s">
        <v>661</v>
      </c>
      <c r="L237" s="9" t="s">
        <v>344</v>
      </c>
      <c r="M237" s="9" t="s">
        <v>345</v>
      </c>
      <c r="O237" s="12" t="s">
        <v>128</v>
      </c>
    </row>
    <row r="238" spans="1:15" s="9" customFormat="1">
      <c r="A238" s="9">
        <v>9</v>
      </c>
      <c r="B238" s="9">
        <v>1529.43</v>
      </c>
      <c r="C238" s="9">
        <v>1531.81</v>
      </c>
      <c r="D238" s="10">
        <f t="shared" si="3"/>
        <v>2.3799999999998818</v>
      </c>
      <c r="E238" s="11">
        <v>-4.8</v>
      </c>
      <c r="F238" s="11">
        <v>0</v>
      </c>
      <c r="G238" s="9">
        <v>34.4</v>
      </c>
      <c r="H238" s="9">
        <v>21.3</v>
      </c>
      <c r="I238" s="9">
        <v>9.8000000000000007</v>
      </c>
      <c r="J238" s="9">
        <v>34.5</v>
      </c>
      <c r="K238" s="9" t="s">
        <v>41</v>
      </c>
      <c r="L238" s="9" t="s">
        <v>346</v>
      </c>
      <c r="O238" s="12" t="s">
        <v>839</v>
      </c>
    </row>
    <row r="239" spans="1:15" s="9" customFormat="1">
      <c r="A239" s="9">
        <v>9</v>
      </c>
      <c r="B239" s="9">
        <v>1532.8</v>
      </c>
      <c r="C239" s="9">
        <v>1536.57</v>
      </c>
      <c r="D239" s="10">
        <f t="shared" si="3"/>
        <v>3.7699999999999818</v>
      </c>
      <c r="E239" s="11">
        <v>-3.6</v>
      </c>
      <c r="F239" s="11">
        <v>0</v>
      </c>
      <c r="G239" s="9">
        <v>35.9</v>
      </c>
      <c r="H239" s="9">
        <v>19.899999999999999</v>
      </c>
      <c r="I239" s="9">
        <v>14.3</v>
      </c>
      <c r="J239" s="9">
        <v>29.8</v>
      </c>
      <c r="K239" s="9" t="s">
        <v>41</v>
      </c>
      <c r="L239" s="9" t="s">
        <v>347</v>
      </c>
      <c r="O239" s="12" t="s">
        <v>839</v>
      </c>
    </row>
    <row r="240" spans="1:15" s="9" customFormat="1">
      <c r="A240" s="9">
        <v>10</v>
      </c>
      <c r="B240" s="9">
        <v>3.8860000000000001</v>
      </c>
      <c r="C240" s="9">
        <v>4.9240000000000004</v>
      </c>
      <c r="D240" s="10">
        <f t="shared" si="3"/>
        <v>1.0380000000000003</v>
      </c>
      <c r="E240" s="11">
        <v>0</v>
      </c>
      <c r="F240" s="11">
        <v>-2.9</v>
      </c>
      <c r="G240" s="9">
        <v>24.9</v>
      </c>
      <c r="H240" s="9">
        <v>17.2</v>
      </c>
      <c r="I240" s="9">
        <v>15.6</v>
      </c>
      <c r="J240" s="9">
        <v>42.3</v>
      </c>
      <c r="K240" s="9" t="s">
        <v>42</v>
      </c>
      <c r="L240" s="9" t="s">
        <v>348</v>
      </c>
      <c r="O240" s="12" t="s">
        <v>839</v>
      </c>
    </row>
    <row r="241" spans="1:15" s="9" customFormat="1">
      <c r="A241" s="9">
        <v>10</v>
      </c>
      <c r="B241" s="9">
        <v>6.3419999999999996</v>
      </c>
      <c r="C241" s="9">
        <v>6.9740000000000002</v>
      </c>
      <c r="D241" s="10">
        <f t="shared" si="3"/>
        <v>0.63200000000000056</v>
      </c>
      <c r="E241" s="11">
        <v>0</v>
      </c>
      <c r="F241" s="11">
        <v>-3.4</v>
      </c>
      <c r="G241" s="9">
        <v>30</v>
      </c>
      <c r="H241" s="9">
        <v>11.1</v>
      </c>
      <c r="I241" s="9">
        <v>21.5</v>
      </c>
      <c r="J241" s="9">
        <v>37.4</v>
      </c>
      <c r="K241" s="9" t="s">
        <v>42</v>
      </c>
      <c r="L241" s="9" t="s">
        <v>349</v>
      </c>
      <c r="O241" s="12" t="s">
        <v>839</v>
      </c>
    </row>
    <row r="242" spans="1:15" s="9" customFormat="1">
      <c r="A242" s="9">
        <v>10</v>
      </c>
      <c r="B242" s="9">
        <v>7.6369999999999996</v>
      </c>
      <c r="C242" s="9">
        <v>8.65</v>
      </c>
      <c r="D242" s="10">
        <f t="shared" si="3"/>
        <v>1.0130000000000008</v>
      </c>
      <c r="E242" s="11">
        <v>0</v>
      </c>
      <c r="F242" s="11">
        <v>-3.3</v>
      </c>
      <c r="G242" s="9">
        <v>28.7</v>
      </c>
      <c r="H242" s="9">
        <v>18.3</v>
      </c>
      <c r="I242" s="9">
        <v>19</v>
      </c>
      <c r="J242" s="9">
        <v>33.9</v>
      </c>
      <c r="K242" s="9" t="s">
        <v>42</v>
      </c>
      <c r="L242" s="9" t="s">
        <v>350</v>
      </c>
      <c r="O242" s="12" t="s">
        <v>839</v>
      </c>
    </row>
    <row r="243" spans="1:15" s="9" customFormat="1">
      <c r="A243" s="9">
        <v>10</v>
      </c>
      <c r="B243" s="9">
        <v>29.635999999999999</v>
      </c>
      <c r="C243" s="9">
        <v>30.664000000000001</v>
      </c>
      <c r="D243" s="10">
        <f t="shared" si="3"/>
        <v>1.0280000000000022</v>
      </c>
      <c r="E243" s="11">
        <v>0</v>
      </c>
      <c r="F243" s="11">
        <v>-5.0999999999999996</v>
      </c>
      <c r="G243" s="9">
        <v>42</v>
      </c>
      <c r="H243" s="9">
        <v>21.9</v>
      </c>
      <c r="I243" s="9">
        <v>11</v>
      </c>
      <c r="J243" s="9">
        <v>25.2</v>
      </c>
      <c r="K243" s="9" t="s">
        <v>662</v>
      </c>
      <c r="L243" s="9" t="s">
        <v>351</v>
      </c>
      <c r="M243" s="9" t="s">
        <v>352</v>
      </c>
      <c r="O243" s="12" t="s">
        <v>128</v>
      </c>
    </row>
    <row r="244" spans="1:15" s="9" customFormat="1">
      <c r="A244" s="9">
        <v>10</v>
      </c>
      <c r="B244" s="9">
        <v>1437.53</v>
      </c>
      <c r="C244" s="9">
        <v>1438.07</v>
      </c>
      <c r="D244" s="10">
        <f t="shared" si="3"/>
        <v>0.53999999999996362</v>
      </c>
      <c r="E244" s="11">
        <v>0</v>
      </c>
      <c r="F244" s="11">
        <v>-2.8</v>
      </c>
      <c r="G244" s="9">
        <v>48.1</v>
      </c>
      <c r="H244" s="9">
        <v>23.1</v>
      </c>
      <c r="I244" s="9">
        <v>14.2</v>
      </c>
      <c r="J244" s="9">
        <v>14.6</v>
      </c>
      <c r="K244" s="9" t="s">
        <v>663</v>
      </c>
      <c r="L244" s="9" t="s">
        <v>353</v>
      </c>
      <c r="M244" s="9" t="s">
        <v>354</v>
      </c>
      <c r="O244" s="12" t="s">
        <v>411</v>
      </c>
    </row>
    <row r="245" spans="1:15" s="9" customFormat="1">
      <c r="A245" s="9">
        <v>10</v>
      </c>
      <c r="B245" s="9">
        <v>1537.01</v>
      </c>
      <c r="C245" s="9">
        <v>1540.29</v>
      </c>
      <c r="D245" s="10">
        <f t="shared" si="3"/>
        <v>3.2799999999999727</v>
      </c>
      <c r="E245" s="11">
        <v>0.7</v>
      </c>
      <c r="F245" s="11">
        <v>0</v>
      </c>
      <c r="G245" s="9">
        <v>39.799999999999997</v>
      </c>
      <c r="H245" s="9">
        <v>26.4</v>
      </c>
      <c r="I245" s="9">
        <v>8.9</v>
      </c>
      <c r="J245" s="9">
        <v>24.9</v>
      </c>
      <c r="K245" s="9" t="s">
        <v>589</v>
      </c>
      <c r="L245" s="9" t="s">
        <v>638</v>
      </c>
      <c r="M245" s="9" t="s">
        <v>639</v>
      </c>
      <c r="O245" s="12" t="s">
        <v>640</v>
      </c>
    </row>
    <row r="246" spans="1:15" s="9" customFormat="1">
      <c r="A246" s="9">
        <v>10</v>
      </c>
      <c r="B246" s="9">
        <v>1602.7249999999999</v>
      </c>
      <c r="C246" s="9">
        <v>1603.2550000000001</v>
      </c>
      <c r="D246" s="10">
        <f t="shared" si="3"/>
        <v>0.53000000000020009</v>
      </c>
      <c r="E246" s="11">
        <v>-5.2</v>
      </c>
      <c r="F246" s="11">
        <v>0</v>
      </c>
      <c r="G246" s="9">
        <v>43.3</v>
      </c>
      <c r="H246" s="9">
        <v>9.6</v>
      </c>
      <c r="I246" s="9">
        <v>9.4</v>
      </c>
      <c r="J246" s="9">
        <v>37.700000000000003</v>
      </c>
      <c r="K246" s="9" t="s">
        <v>626</v>
      </c>
      <c r="L246" s="9" t="s">
        <v>627</v>
      </c>
      <c r="M246" s="9" t="s">
        <v>412</v>
      </c>
      <c r="N246" s="9" t="s">
        <v>469</v>
      </c>
      <c r="O246" s="12" t="s">
        <v>6</v>
      </c>
    </row>
    <row r="247" spans="1:15" s="9" customFormat="1">
      <c r="A247" s="9">
        <v>10</v>
      </c>
      <c r="B247" s="9">
        <v>1614.875</v>
      </c>
      <c r="C247" s="9">
        <v>1615.625</v>
      </c>
      <c r="D247" s="10">
        <f t="shared" si="3"/>
        <v>0.75</v>
      </c>
      <c r="E247" s="11">
        <v>0</v>
      </c>
      <c r="F247" s="11">
        <v>-3.5</v>
      </c>
      <c r="G247" s="9">
        <v>45</v>
      </c>
      <c r="H247" s="9">
        <v>7.1</v>
      </c>
      <c r="I247" s="9">
        <v>6.7</v>
      </c>
      <c r="J247" s="9">
        <v>41.3</v>
      </c>
      <c r="K247" s="9" t="s">
        <v>43</v>
      </c>
      <c r="L247" s="9" t="s">
        <v>470</v>
      </c>
      <c r="O247" s="12" t="s">
        <v>839</v>
      </c>
    </row>
    <row r="248" spans="1:15" s="9" customFormat="1">
      <c r="A248" s="9">
        <v>10</v>
      </c>
      <c r="B248" s="9">
        <v>1622.2</v>
      </c>
      <c r="C248" s="9">
        <v>1622.79</v>
      </c>
      <c r="D248" s="10">
        <f t="shared" si="3"/>
        <v>0.58999999999991815</v>
      </c>
      <c r="E248" s="11">
        <v>0</v>
      </c>
      <c r="F248" s="11">
        <v>-4.8</v>
      </c>
      <c r="G248" s="9">
        <v>44.2</v>
      </c>
      <c r="H248" s="9">
        <v>9.1</v>
      </c>
      <c r="I248" s="9">
        <v>9.6</v>
      </c>
      <c r="J248" s="9">
        <v>37.1</v>
      </c>
      <c r="K248" s="9" t="s">
        <v>628</v>
      </c>
      <c r="L248" s="9" t="s">
        <v>629</v>
      </c>
      <c r="M248" s="9" t="s">
        <v>471</v>
      </c>
      <c r="N248" s="9" t="s">
        <v>432</v>
      </c>
      <c r="O248" s="12" t="s">
        <v>6</v>
      </c>
    </row>
    <row r="249" spans="1:15" s="9" customFormat="1">
      <c r="A249" s="9">
        <v>10</v>
      </c>
      <c r="B249" s="9">
        <v>1627.97</v>
      </c>
      <c r="C249" s="9">
        <v>1628.5</v>
      </c>
      <c r="D249" s="10">
        <f t="shared" si="3"/>
        <v>0.52999999999997272</v>
      </c>
      <c r="E249" s="11">
        <v>0</v>
      </c>
      <c r="F249" s="11">
        <v>-3.4</v>
      </c>
      <c r="G249" s="9">
        <v>42.4</v>
      </c>
      <c r="H249" s="9">
        <v>8.9</v>
      </c>
      <c r="I249" s="9">
        <v>7.7</v>
      </c>
      <c r="J249" s="9">
        <v>41.1</v>
      </c>
      <c r="K249" s="9" t="s">
        <v>44</v>
      </c>
      <c r="L249" s="9" t="s">
        <v>374</v>
      </c>
      <c r="O249" s="12" t="s">
        <v>839</v>
      </c>
    </row>
    <row r="250" spans="1:15" s="9" customFormat="1">
      <c r="A250" s="9">
        <v>10</v>
      </c>
      <c r="B250" s="9">
        <v>1633.44</v>
      </c>
      <c r="C250" s="9">
        <v>1634.425</v>
      </c>
      <c r="D250" s="10">
        <f t="shared" si="3"/>
        <v>0.98499999999989996</v>
      </c>
      <c r="E250" s="11">
        <v>-3.9</v>
      </c>
      <c r="F250" s="11">
        <v>0</v>
      </c>
      <c r="G250" s="9">
        <v>37</v>
      </c>
      <c r="H250" s="9">
        <v>8.8000000000000007</v>
      </c>
      <c r="I250" s="9">
        <v>8.6999999999999993</v>
      </c>
      <c r="J250" s="9">
        <v>45.4</v>
      </c>
      <c r="K250" s="9" t="s">
        <v>717</v>
      </c>
      <c r="L250" s="9" t="s">
        <v>375</v>
      </c>
      <c r="M250" s="9" t="s">
        <v>376</v>
      </c>
      <c r="O250" s="12" t="s">
        <v>6</v>
      </c>
    </row>
    <row r="251" spans="1:15" s="9" customFormat="1">
      <c r="A251" s="9">
        <v>10</v>
      </c>
      <c r="B251" s="9">
        <v>1638.7449999999999</v>
      </c>
      <c r="C251" s="9">
        <v>1639.865</v>
      </c>
      <c r="D251" s="10">
        <f t="shared" si="3"/>
        <v>1.1200000000001182</v>
      </c>
      <c r="E251" s="11">
        <v>0</v>
      </c>
      <c r="F251" s="11">
        <v>-2.5</v>
      </c>
      <c r="G251" s="9">
        <v>45</v>
      </c>
      <c r="H251" s="9">
        <v>11.2</v>
      </c>
      <c r="I251" s="9">
        <v>9.3000000000000007</v>
      </c>
      <c r="J251" s="9">
        <v>34.4</v>
      </c>
      <c r="K251" s="9" t="s">
        <v>630</v>
      </c>
      <c r="L251" s="9" t="s">
        <v>744</v>
      </c>
      <c r="M251" s="9" t="s">
        <v>377</v>
      </c>
      <c r="N251" s="9" t="s">
        <v>378</v>
      </c>
      <c r="O251" s="12" t="s">
        <v>6</v>
      </c>
    </row>
    <row r="252" spans="1:15" s="9" customFormat="1">
      <c r="A252" s="9">
        <v>10</v>
      </c>
      <c r="B252" s="9">
        <v>1643.0150000000001</v>
      </c>
      <c r="C252" s="9">
        <v>1644.645</v>
      </c>
      <c r="D252" s="10">
        <f t="shared" si="3"/>
        <v>1.6299999999998818</v>
      </c>
      <c r="E252" s="11">
        <v>-3.6</v>
      </c>
      <c r="F252" s="11">
        <v>0</v>
      </c>
      <c r="G252" s="9">
        <v>30.4</v>
      </c>
      <c r="H252" s="9">
        <v>8.8000000000000007</v>
      </c>
      <c r="I252" s="9">
        <v>10</v>
      </c>
      <c r="J252" s="9">
        <v>50.8</v>
      </c>
      <c r="K252" s="9" t="s">
        <v>566</v>
      </c>
      <c r="L252" s="9" t="s">
        <v>379</v>
      </c>
      <c r="M252" s="9" t="s">
        <v>438</v>
      </c>
      <c r="N252" s="9" t="s">
        <v>439</v>
      </c>
      <c r="O252" s="12" t="s">
        <v>128</v>
      </c>
    </row>
    <row r="253" spans="1:15" s="9" customFormat="1">
      <c r="A253" s="9">
        <v>10</v>
      </c>
      <c r="B253" s="9">
        <v>1646.12</v>
      </c>
      <c r="C253" s="9">
        <v>1646.625</v>
      </c>
      <c r="D253" s="10">
        <f t="shared" si="3"/>
        <v>0.50500000000010914</v>
      </c>
      <c r="E253" s="11">
        <v>0</v>
      </c>
      <c r="F253" s="11">
        <v>-4.0999999999999996</v>
      </c>
      <c r="G253" s="9">
        <v>23.7</v>
      </c>
      <c r="H253" s="9">
        <v>20.2</v>
      </c>
      <c r="I253" s="9">
        <v>21.3</v>
      </c>
      <c r="J253" s="9">
        <v>34.799999999999997</v>
      </c>
      <c r="K253" s="9" t="s">
        <v>566</v>
      </c>
      <c r="L253" s="9" t="s">
        <v>379</v>
      </c>
      <c r="M253" s="9" t="s">
        <v>440</v>
      </c>
      <c r="O253" s="12" t="s">
        <v>128</v>
      </c>
    </row>
    <row r="254" spans="1:15" s="9" customFormat="1">
      <c r="A254" s="9">
        <v>10</v>
      </c>
      <c r="B254" s="9">
        <v>1646.835</v>
      </c>
      <c r="C254" s="9">
        <v>1647.48</v>
      </c>
      <c r="D254" s="10">
        <f t="shared" si="3"/>
        <v>0.64499999999998181</v>
      </c>
      <c r="E254" s="11">
        <v>-5</v>
      </c>
      <c r="F254" s="11">
        <v>0</v>
      </c>
      <c r="G254" s="9">
        <v>18.399999999999999</v>
      </c>
      <c r="H254" s="9">
        <v>23.4</v>
      </c>
      <c r="I254" s="9">
        <v>26.8</v>
      </c>
      <c r="J254" s="9">
        <v>31.4</v>
      </c>
      <c r="K254" s="9" t="s">
        <v>566</v>
      </c>
      <c r="L254" s="9" t="s">
        <v>379</v>
      </c>
      <c r="M254" s="9" t="s">
        <v>440</v>
      </c>
      <c r="O254" s="12" t="s">
        <v>128</v>
      </c>
    </row>
    <row r="255" spans="1:15" s="9" customFormat="1">
      <c r="A255" s="9">
        <v>10</v>
      </c>
      <c r="B255" s="9">
        <v>1648.8</v>
      </c>
      <c r="C255" s="9">
        <v>1649.5</v>
      </c>
      <c r="D255" s="10">
        <f t="shared" si="3"/>
        <v>0.70000000000004547</v>
      </c>
      <c r="E255" s="11">
        <v>0</v>
      </c>
      <c r="F255" s="11">
        <v>-5</v>
      </c>
      <c r="G255" s="9">
        <v>26.7</v>
      </c>
      <c r="H255" s="9">
        <v>11.3</v>
      </c>
      <c r="I255" s="9">
        <v>22.7</v>
      </c>
      <c r="J255" s="9">
        <v>39.4</v>
      </c>
      <c r="K255" s="9" t="s">
        <v>566</v>
      </c>
      <c r="L255" s="9" t="s">
        <v>379</v>
      </c>
      <c r="M255" s="9" t="s">
        <v>440</v>
      </c>
      <c r="O255" s="12" t="s">
        <v>128</v>
      </c>
    </row>
    <row r="256" spans="1:15" s="9" customFormat="1">
      <c r="A256" s="9">
        <v>10</v>
      </c>
      <c r="B256" s="9">
        <v>1685.02</v>
      </c>
      <c r="C256" s="9">
        <v>1686.261</v>
      </c>
      <c r="D256" s="10">
        <f t="shared" si="3"/>
        <v>1.2409999999999854</v>
      </c>
      <c r="E256" s="11">
        <v>0</v>
      </c>
      <c r="F256" s="11">
        <v>-4.5</v>
      </c>
      <c r="G256" s="9">
        <v>50</v>
      </c>
      <c r="H256" s="9">
        <v>23.3</v>
      </c>
      <c r="I256" s="9">
        <v>6.1</v>
      </c>
      <c r="J256" s="9">
        <v>20.5</v>
      </c>
      <c r="K256" s="9" t="s">
        <v>45</v>
      </c>
      <c r="L256" s="9" t="s">
        <v>501</v>
      </c>
      <c r="O256" s="12" t="s">
        <v>839</v>
      </c>
    </row>
    <row r="257" spans="1:15" s="9" customFormat="1">
      <c r="A257" s="9">
        <v>11</v>
      </c>
      <c r="B257" s="9">
        <v>25.603999999999999</v>
      </c>
      <c r="C257" s="9">
        <v>26.241</v>
      </c>
      <c r="D257" s="10">
        <f t="shared" si="3"/>
        <v>0.63700000000000045</v>
      </c>
      <c r="E257" s="11">
        <v>-5.8</v>
      </c>
      <c r="F257" s="11">
        <v>0</v>
      </c>
      <c r="G257" s="9">
        <v>39.700000000000003</v>
      </c>
      <c r="H257" s="9">
        <v>23.2</v>
      </c>
      <c r="I257" s="9">
        <v>11.8</v>
      </c>
      <c r="J257" s="9">
        <v>25.4</v>
      </c>
      <c r="K257" s="9" t="s">
        <v>567</v>
      </c>
      <c r="L257" s="9" t="s">
        <v>502</v>
      </c>
      <c r="M257" s="9" t="s">
        <v>503</v>
      </c>
      <c r="O257" s="12" t="s">
        <v>128</v>
      </c>
    </row>
    <row r="258" spans="1:15" s="9" customFormat="1">
      <c r="A258" s="9">
        <v>11</v>
      </c>
      <c r="B258" s="9">
        <v>26.274999999999999</v>
      </c>
      <c r="C258" s="9">
        <v>27.027000000000001</v>
      </c>
      <c r="D258" s="10">
        <f t="shared" si="3"/>
        <v>0.75200000000000244</v>
      </c>
      <c r="E258" s="11">
        <v>0</v>
      </c>
      <c r="F258" s="11">
        <v>-4.0999999999999996</v>
      </c>
      <c r="G258" s="9">
        <v>35.200000000000003</v>
      </c>
      <c r="H258" s="9">
        <v>26.3</v>
      </c>
      <c r="I258" s="9">
        <v>20.5</v>
      </c>
      <c r="J258" s="9">
        <v>18.100000000000001</v>
      </c>
      <c r="K258" s="9" t="s">
        <v>567</v>
      </c>
      <c r="L258" s="9" t="s">
        <v>502</v>
      </c>
      <c r="M258" s="9" t="s">
        <v>503</v>
      </c>
      <c r="O258" s="12" t="s">
        <v>128</v>
      </c>
    </row>
    <row r="259" spans="1:15" s="9" customFormat="1">
      <c r="A259" s="9">
        <v>11</v>
      </c>
      <c r="B259" s="9">
        <v>27.407</v>
      </c>
      <c r="C259" s="9">
        <v>28.094000000000001</v>
      </c>
      <c r="D259" s="10">
        <f t="shared" si="3"/>
        <v>0.68700000000000117</v>
      </c>
      <c r="E259" s="11">
        <v>0</v>
      </c>
      <c r="F259" s="11">
        <v>-3.6</v>
      </c>
      <c r="G259" s="9">
        <v>39.700000000000003</v>
      </c>
      <c r="H259" s="9">
        <v>19.899999999999999</v>
      </c>
      <c r="I259" s="9">
        <v>18.899999999999999</v>
      </c>
      <c r="J259" s="9">
        <v>21.5</v>
      </c>
      <c r="K259" s="9" t="s">
        <v>567</v>
      </c>
      <c r="L259" s="9" t="s">
        <v>502</v>
      </c>
      <c r="M259" s="9" t="s">
        <v>503</v>
      </c>
      <c r="O259" s="12" t="s">
        <v>128</v>
      </c>
    </row>
    <row r="260" spans="1:15" s="9" customFormat="1">
      <c r="A260" s="9">
        <v>11</v>
      </c>
      <c r="B260" s="9">
        <v>32.798000000000002</v>
      </c>
      <c r="C260" s="9">
        <v>33.5</v>
      </c>
      <c r="D260" s="10">
        <f t="shared" ref="D260:D322" si="4">C260-B260</f>
        <v>0.70199999999999818</v>
      </c>
      <c r="E260" s="11">
        <v>-3.7</v>
      </c>
      <c r="F260" s="11">
        <v>0</v>
      </c>
      <c r="G260" s="9">
        <v>30.9</v>
      </c>
      <c r="H260" s="9">
        <v>8.1</v>
      </c>
      <c r="I260" s="9">
        <v>18.8</v>
      </c>
      <c r="J260" s="9">
        <v>42.2</v>
      </c>
      <c r="K260" s="9" t="s">
        <v>568</v>
      </c>
      <c r="L260" s="9" t="s">
        <v>504</v>
      </c>
      <c r="M260" s="9" t="s">
        <v>505</v>
      </c>
      <c r="O260" s="12" t="s">
        <v>128</v>
      </c>
    </row>
    <row r="261" spans="1:15" s="9" customFormat="1">
      <c r="A261" s="9">
        <v>11</v>
      </c>
      <c r="B261" s="9">
        <v>34.536000000000001</v>
      </c>
      <c r="C261" s="9">
        <v>35.22</v>
      </c>
      <c r="D261" s="10">
        <f t="shared" si="4"/>
        <v>0.6839999999999975</v>
      </c>
      <c r="E261" s="11">
        <v>-5.0999999999999996</v>
      </c>
      <c r="F261" s="11">
        <v>0</v>
      </c>
      <c r="G261" s="9">
        <v>17.5</v>
      </c>
      <c r="H261" s="9">
        <v>22.9</v>
      </c>
      <c r="I261" s="9">
        <v>27</v>
      </c>
      <c r="J261" s="9">
        <v>32.6</v>
      </c>
      <c r="K261" s="9" t="s">
        <v>568</v>
      </c>
      <c r="L261" s="9" t="s">
        <v>504</v>
      </c>
      <c r="M261" s="9" t="s">
        <v>506</v>
      </c>
      <c r="O261" s="12" t="s">
        <v>128</v>
      </c>
    </row>
    <row r="262" spans="1:15" s="9" customFormat="1">
      <c r="A262" s="9">
        <v>11</v>
      </c>
      <c r="B262" s="9">
        <v>38.171999999999997</v>
      </c>
      <c r="C262" s="9">
        <v>38.765999999999998</v>
      </c>
      <c r="D262" s="10">
        <f t="shared" si="4"/>
        <v>0.59400000000000119</v>
      </c>
      <c r="E262" s="11">
        <v>-6.9</v>
      </c>
      <c r="F262" s="11">
        <v>0</v>
      </c>
      <c r="G262" s="9">
        <v>23</v>
      </c>
      <c r="H262" s="9">
        <v>14.6</v>
      </c>
      <c r="I262" s="9">
        <v>22.5</v>
      </c>
      <c r="J262" s="9">
        <v>39.799999999999997</v>
      </c>
      <c r="K262" s="9" t="s">
        <v>568</v>
      </c>
      <c r="L262" s="9" t="s">
        <v>504</v>
      </c>
      <c r="M262" s="9" t="s">
        <v>507</v>
      </c>
      <c r="O262" s="12" t="s">
        <v>128</v>
      </c>
    </row>
    <row r="263" spans="1:15" s="9" customFormat="1">
      <c r="A263" s="9">
        <v>11</v>
      </c>
      <c r="B263" s="9">
        <v>39.122</v>
      </c>
      <c r="C263" s="9">
        <v>39.634999999999998</v>
      </c>
      <c r="D263" s="10">
        <f t="shared" si="4"/>
        <v>0.51299999999999812</v>
      </c>
      <c r="E263" s="11">
        <v>-5.6</v>
      </c>
      <c r="F263" s="11">
        <v>0</v>
      </c>
      <c r="G263" s="9">
        <v>27.4</v>
      </c>
      <c r="H263" s="9">
        <v>13.6</v>
      </c>
      <c r="I263" s="9">
        <v>16.899999999999999</v>
      </c>
      <c r="J263" s="9">
        <v>42</v>
      </c>
      <c r="K263" s="9" t="s">
        <v>568</v>
      </c>
      <c r="L263" s="9" t="s">
        <v>504</v>
      </c>
      <c r="M263" s="9" t="s">
        <v>507</v>
      </c>
      <c r="O263" s="12" t="s">
        <v>128</v>
      </c>
    </row>
    <row r="264" spans="1:15" s="9" customFormat="1">
      <c r="A264" s="9">
        <v>11</v>
      </c>
      <c r="B264" s="9">
        <v>49.054000000000002</v>
      </c>
      <c r="C264" s="9">
        <v>49.81</v>
      </c>
      <c r="D264" s="10">
        <f t="shared" si="4"/>
        <v>0.75600000000000023</v>
      </c>
      <c r="E264" s="11">
        <v>-5.3</v>
      </c>
      <c r="F264" s="11">
        <v>0</v>
      </c>
      <c r="G264" s="9">
        <v>38</v>
      </c>
      <c r="H264" s="9">
        <v>9.8000000000000007</v>
      </c>
      <c r="I264" s="9">
        <v>9</v>
      </c>
      <c r="J264" s="9">
        <v>43.2</v>
      </c>
      <c r="K264" s="9" t="s">
        <v>718</v>
      </c>
      <c r="L264" s="9" t="s">
        <v>508</v>
      </c>
      <c r="M264" s="9" t="s">
        <v>449</v>
      </c>
      <c r="O264" s="12" t="s">
        <v>6</v>
      </c>
    </row>
    <row r="265" spans="1:15" s="9" customFormat="1">
      <c r="A265" s="9">
        <v>11</v>
      </c>
      <c r="B265" s="9">
        <v>57.661999999999999</v>
      </c>
      <c r="C265" s="9">
        <v>59.328000000000003</v>
      </c>
      <c r="D265" s="10">
        <f t="shared" si="4"/>
        <v>1.6660000000000039</v>
      </c>
      <c r="E265" s="11">
        <v>-4.8</v>
      </c>
      <c r="F265" s="11">
        <v>0</v>
      </c>
      <c r="G265" s="9">
        <v>39.200000000000003</v>
      </c>
      <c r="H265" s="9">
        <v>5.5</v>
      </c>
      <c r="I265" s="9">
        <v>7.9</v>
      </c>
      <c r="J265" s="9">
        <v>47.4</v>
      </c>
      <c r="K265" s="9" t="s">
        <v>719</v>
      </c>
      <c r="L265" s="9" t="s">
        <v>450</v>
      </c>
      <c r="M265" s="9" t="s">
        <v>451</v>
      </c>
      <c r="O265" s="12" t="s">
        <v>24</v>
      </c>
    </row>
    <row r="266" spans="1:15" s="9" customFormat="1">
      <c r="A266" s="9">
        <v>11</v>
      </c>
      <c r="B266" s="9">
        <v>60.713000000000001</v>
      </c>
      <c r="C266" s="9">
        <v>61.427999999999997</v>
      </c>
      <c r="D266" s="10">
        <f t="shared" si="4"/>
        <v>0.71499999999999631</v>
      </c>
      <c r="E266" s="11">
        <v>-4.9000000000000004</v>
      </c>
      <c r="F266" s="11">
        <v>0</v>
      </c>
      <c r="G266" s="9">
        <v>33</v>
      </c>
      <c r="H266" s="9">
        <v>8</v>
      </c>
      <c r="I266" s="9">
        <v>11.9</v>
      </c>
      <c r="J266" s="9">
        <v>47.2</v>
      </c>
      <c r="K266" s="9" t="s">
        <v>745</v>
      </c>
      <c r="L266" s="9" t="s">
        <v>746</v>
      </c>
      <c r="M266" s="9" t="s">
        <v>452</v>
      </c>
      <c r="O266" s="12" t="s">
        <v>400</v>
      </c>
    </row>
    <row r="267" spans="1:15" s="9" customFormat="1">
      <c r="A267" s="9">
        <v>11</v>
      </c>
      <c r="B267" s="9">
        <v>65.765000000000001</v>
      </c>
      <c r="C267" s="9">
        <v>66.921000000000006</v>
      </c>
      <c r="D267" s="10">
        <f t="shared" si="4"/>
        <v>1.1560000000000059</v>
      </c>
      <c r="E267" s="11">
        <v>0</v>
      </c>
      <c r="F267" s="11">
        <v>-3.7</v>
      </c>
      <c r="G267" s="9">
        <v>43.5</v>
      </c>
      <c r="H267" s="9">
        <v>8.6999999999999993</v>
      </c>
      <c r="I267" s="9">
        <v>8</v>
      </c>
      <c r="J267" s="9">
        <v>39.799999999999997</v>
      </c>
      <c r="K267" s="9" t="s">
        <v>747</v>
      </c>
      <c r="L267" s="9" t="s">
        <v>748</v>
      </c>
      <c r="M267" s="9" t="s">
        <v>465</v>
      </c>
      <c r="O267" s="12" t="s">
        <v>6</v>
      </c>
    </row>
    <row r="268" spans="1:15" s="9" customFormat="1">
      <c r="A268" s="9">
        <v>11</v>
      </c>
      <c r="B268" s="9">
        <v>71.911000000000001</v>
      </c>
      <c r="C268" s="9">
        <v>73.343999999999994</v>
      </c>
      <c r="D268" s="10">
        <f t="shared" si="4"/>
        <v>1.4329999999999927</v>
      </c>
      <c r="E268" s="11">
        <v>-3.7</v>
      </c>
      <c r="F268" s="11">
        <v>0</v>
      </c>
      <c r="G268" s="9">
        <v>46.4</v>
      </c>
      <c r="H268" s="9">
        <v>7.9</v>
      </c>
      <c r="I268" s="9">
        <v>7.7</v>
      </c>
      <c r="J268" s="9">
        <v>38.1</v>
      </c>
      <c r="K268" s="9" t="s">
        <v>749</v>
      </c>
      <c r="L268" s="9" t="s">
        <v>750</v>
      </c>
      <c r="M268" s="9" t="s">
        <v>466</v>
      </c>
      <c r="O268" s="12" t="s">
        <v>6</v>
      </c>
    </row>
    <row r="269" spans="1:15" s="9" customFormat="1">
      <c r="A269" s="9">
        <v>11</v>
      </c>
      <c r="B269" s="9">
        <v>2006.52</v>
      </c>
      <c r="C269" s="9">
        <v>2007.0250000000001</v>
      </c>
      <c r="D269" s="10">
        <f t="shared" si="4"/>
        <v>0.50500000000010914</v>
      </c>
      <c r="E269" s="11">
        <v>-4.3</v>
      </c>
      <c r="F269" s="11">
        <v>0</v>
      </c>
      <c r="G269" s="9">
        <v>44.7</v>
      </c>
      <c r="H269" s="9">
        <v>7.7</v>
      </c>
      <c r="I269" s="9">
        <v>9.3000000000000007</v>
      </c>
      <c r="J269" s="9">
        <v>38.299999999999997</v>
      </c>
      <c r="K269" s="9" t="s">
        <v>751</v>
      </c>
      <c r="L269" s="9" t="s">
        <v>752</v>
      </c>
      <c r="M269" s="9" t="s">
        <v>467</v>
      </c>
      <c r="N269" s="9" t="s">
        <v>468</v>
      </c>
      <c r="O269" s="12" t="s">
        <v>6</v>
      </c>
    </row>
    <row r="270" spans="1:15" s="9" customFormat="1">
      <c r="A270" s="9">
        <v>11</v>
      </c>
      <c r="B270" s="9">
        <v>2012.585</v>
      </c>
      <c r="C270" s="9">
        <v>2013.385</v>
      </c>
      <c r="D270" s="10">
        <f t="shared" si="4"/>
        <v>0.79999999999995453</v>
      </c>
      <c r="E270" s="11">
        <v>-3.5</v>
      </c>
      <c r="F270" s="11">
        <v>0</v>
      </c>
      <c r="G270" s="9">
        <v>44.1</v>
      </c>
      <c r="H270" s="9">
        <v>7.5</v>
      </c>
      <c r="I270" s="9">
        <v>9.6999999999999993</v>
      </c>
      <c r="J270" s="9">
        <v>38.700000000000003</v>
      </c>
      <c r="K270" s="9" t="s">
        <v>753</v>
      </c>
      <c r="L270" s="9" t="s">
        <v>811</v>
      </c>
      <c r="M270" s="9" t="s">
        <v>527</v>
      </c>
      <c r="N270" s="9" t="s">
        <v>528</v>
      </c>
      <c r="O270" s="12" t="s">
        <v>6</v>
      </c>
    </row>
    <row r="271" spans="1:15" s="9" customFormat="1">
      <c r="A271" s="9">
        <v>11</v>
      </c>
      <c r="B271" s="9">
        <v>2025.825</v>
      </c>
      <c r="C271" s="9">
        <v>2026.425</v>
      </c>
      <c r="D271" s="10">
        <f t="shared" si="4"/>
        <v>0.59999999999990905</v>
      </c>
      <c r="E271" s="11">
        <v>-6.1</v>
      </c>
      <c r="F271" s="11">
        <v>0</v>
      </c>
      <c r="G271" s="9">
        <v>36.299999999999997</v>
      </c>
      <c r="H271" s="9">
        <v>20.8</v>
      </c>
      <c r="I271" s="9">
        <v>12.6</v>
      </c>
      <c r="J271" s="9">
        <v>30.3</v>
      </c>
      <c r="K271" s="9" t="s">
        <v>569</v>
      </c>
      <c r="L271" s="9" t="s">
        <v>529</v>
      </c>
      <c r="M271" s="9" t="s">
        <v>530</v>
      </c>
      <c r="O271" s="12" t="s">
        <v>128</v>
      </c>
    </row>
    <row r="272" spans="1:15" s="9" customFormat="1">
      <c r="A272" s="9">
        <v>11</v>
      </c>
      <c r="B272" s="9">
        <v>2027.335</v>
      </c>
      <c r="C272" s="9">
        <v>2027.97</v>
      </c>
      <c r="D272" s="10">
        <f t="shared" si="4"/>
        <v>0.63499999999999091</v>
      </c>
      <c r="E272" s="11">
        <v>-5.0999999999999996</v>
      </c>
      <c r="F272" s="11">
        <v>0</v>
      </c>
      <c r="G272" s="9">
        <v>45.3</v>
      </c>
      <c r="H272" s="9">
        <v>18.100000000000001</v>
      </c>
      <c r="I272" s="9">
        <v>9</v>
      </c>
      <c r="J272" s="9">
        <v>27.7</v>
      </c>
      <c r="K272" s="9" t="s">
        <v>569</v>
      </c>
      <c r="L272" s="9" t="s">
        <v>529</v>
      </c>
      <c r="M272" s="9" t="s">
        <v>530</v>
      </c>
      <c r="O272" s="12" t="s">
        <v>128</v>
      </c>
    </row>
    <row r="273" spans="1:15" s="9" customFormat="1">
      <c r="A273" s="9">
        <v>11</v>
      </c>
      <c r="B273" s="9">
        <v>2028.8050000000001</v>
      </c>
      <c r="C273" s="9">
        <v>2029.675</v>
      </c>
      <c r="D273" s="10">
        <f t="shared" si="4"/>
        <v>0.86999999999989086</v>
      </c>
      <c r="E273" s="11">
        <v>0</v>
      </c>
      <c r="F273" s="11">
        <v>-4.9000000000000004</v>
      </c>
      <c r="G273" s="9">
        <v>34.9</v>
      </c>
      <c r="H273" s="9">
        <v>24.8</v>
      </c>
      <c r="I273" s="9">
        <v>18.600000000000001</v>
      </c>
      <c r="J273" s="9">
        <v>21.7</v>
      </c>
      <c r="K273" s="9" t="s">
        <v>569</v>
      </c>
      <c r="L273" s="9" t="s">
        <v>529</v>
      </c>
      <c r="M273" s="9" t="s">
        <v>530</v>
      </c>
      <c r="O273" s="12" t="s">
        <v>128</v>
      </c>
    </row>
    <row r="274" spans="1:15" s="9" customFormat="1">
      <c r="A274" s="9">
        <v>11</v>
      </c>
      <c r="B274" s="9">
        <v>2030.92</v>
      </c>
      <c r="C274" s="9">
        <v>2031.4449999999999</v>
      </c>
      <c r="D274" s="10">
        <f t="shared" si="4"/>
        <v>0.52499999999986358</v>
      </c>
      <c r="E274" s="11">
        <v>-7</v>
      </c>
      <c r="F274" s="11">
        <v>0</v>
      </c>
      <c r="G274" s="9">
        <v>33.799999999999997</v>
      </c>
      <c r="H274" s="9">
        <v>24.5</v>
      </c>
      <c r="I274" s="9">
        <v>30.8</v>
      </c>
      <c r="J274" s="9">
        <v>10.8</v>
      </c>
      <c r="K274" s="9" t="s">
        <v>569</v>
      </c>
      <c r="L274" s="9" t="s">
        <v>529</v>
      </c>
      <c r="M274" s="9" t="s">
        <v>530</v>
      </c>
      <c r="O274" s="12" t="s">
        <v>128</v>
      </c>
    </row>
    <row r="275" spans="1:15" s="9" customFormat="1">
      <c r="A275" s="9">
        <v>11</v>
      </c>
      <c r="B275" s="9">
        <v>2031.7449999999999</v>
      </c>
      <c r="C275" s="9">
        <v>2032.31</v>
      </c>
      <c r="D275" s="10">
        <f t="shared" si="4"/>
        <v>0.56500000000005457</v>
      </c>
      <c r="E275" s="11">
        <v>0</v>
      </c>
      <c r="F275" s="11">
        <v>-6.2</v>
      </c>
      <c r="G275" s="9">
        <v>41</v>
      </c>
      <c r="H275" s="9">
        <v>20.3</v>
      </c>
      <c r="I275" s="9">
        <v>14.5</v>
      </c>
      <c r="J275" s="9">
        <v>24.2</v>
      </c>
      <c r="K275" s="9" t="s">
        <v>569</v>
      </c>
      <c r="L275" s="9" t="s">
        <v>529</v>
      </c>
      <c r="M275" s="9" t="s">
        <v>530</v>
      </c>
      <c r="O275" s="12" t="s">
        <v>128</v>
      </c>
    </row>
    <row r="276" spans="1:15" s="9" customFormat="1">
      <c r="A276" s="9">
        <v>12</v>
      </c>
      <c r="B276" s="9">
        <v>18.215</v>
      </c>
      <c r="C276" s="9">
        <v>19.094000000000001</v>
      </c>
      <c r="D276" s="10">
        <f t="shared" si="4"/>
        <v>0.87900000000000134</v>
      </c>
      <c r="E276" s="11">
        <v>-6.7</v>
      </c>
      <c r="F276" s="11">
        <v>0</v>
      </c>
      <c r="G276" s="9">
        <v>44.3</v>
      </c>
      <c r="H276" s="9">
        <v>17.3</v>
      </c>
      <c r="I276" s="9">
        <v>10.8</v>
      </c>
      <c r="J276" s="9">
        <v>27.6</v>
      </c>
      <c r="K276" s="9" t="s">
        <v>570</v>
      </c>
      <c r="L276" s="9" t="s">
        <v>531</v>
      </c>
      <c r="M276" s="9" t="s">
        <v>532</v>
      </c>
      <c r="O276" s="12" t="s">
        <v>128</v>
      </c>
    </row>
    <row r="277" spans="1:15" s="9" customFormat="1">
      <c r="A277" s="9">
        <v>12</v>
      </c>
      <c r="B277" s="9">
        <v>20.286999999999999</v>
      </c>
      <c r="C277" s="9">
        <v>20.887</v>
      </c>
      <c r="D277" s="10">
        <f t="shared" si="4"/>
        <v>0.60000000000000142</v>
      </c>
      <c r="E277" s="11">
        <v>0</v>
      </c>
      <c r="F277" s="11">
        <v>-7.4</v>
      </c>
      <c r="G277" s="9">
        <v>36.6</v>
      </c>
      <c r="H277" s="9">
        <v>20.6</v>
      </c>
      <c r="I277" s="9">
        <v>18.600000000000001</v>
      </c>
      <c r="J277" s="9">
        <v>24.1</v>
      </c>
      <c r="K277" s="9" t="s">
        <v>570</v>
      </c>
      <c r="L277" s="9" t="s">
        <v>531</v>
      </c>
      <c r="M277" s="9" t="s">
        <v>532</v>
      </c>
      <c r="O277" s="12" t="s">
        <v>128</v>
      </c>
    </row>
    <row r="278" spans="1:15" s="9" customFormat="1">
      <c r="A278" s="9">
        <v>12</v>
      </c>
      <c r="B278" s="9">
        <v>25.489000000000001</v>
      </c>
      <c r="C278" s="9">
        <v>26.600999999999999</v>
      </c>
      <c r="D278" s="10">
        <f t="shared" si="4"/>
        <v>1.1119999999999983</v>
      </c>
      <c r="E278" s="11">
        <v>0</v>
      </c>
      <c r="F278" s="11">
        <v>-4.5999999999999996</v>
      </c>
      <c r="G278" s="9">
        <v>41.7</v>
      </c>
      <c r="H278" s="9">
        <v>9.6999999999999993</v>
      </c>
      <c r="I278" s="9">
        <v>8.6999999999999993</v>
      </c>
      <c r="J278" s="9">
        <v>39.9</v>
      </c>
      <c r="K278" s="9" t="s">
        <v>812</v>
      </c>
      <c r="L278" s="9" t="s">
        <v>813</v>
      </c>
      <c r="M278" s="9" t="s">
        <v>477</v>
      </c>
      <c r="O278" s="12" t="s">
        <v>6</v>
      </c>
    </row>
    <row r="279" spans="1:15" s="9" customFormat="1">
      <c r="A279" s="9">
        <v>12</v>
      </c>
      <c r="B279" s="9">
        <v>29.866</v>
      </c>
      <c r="C279" s="9">
        <v>30.523</v>
      </c>
      <c r="D279" s="10">
        <f t="shared" si="4"/>
        <v>0.65700000000000003</v>
      </c>
      <c r="E279" s="11">
        <v>-7.2</v>
      </c>
      <c r="F279" s="11">
        <v>0</v>
      </c>
      <c r="G279" s="9">
        <v>38.1</v>
      </c>
      <c r="H279" s="9">
        <v>12.9</v>
      </c>
      <c r="I279" s="9">
        <v>15.2</v>
      </c>
      <c r="J279" s="9">
        <v>33.700000000000003</v>
      </c>
      <c r="K279" s="9" t="s">
        <v>814</v>
      </c>
      <c r="L279" s="9" t="s">
        <v>815</v>
      </c>
      <c r="M279" s="9" t="s">
        <v>478</v>
      </c>
      <c r="O279" s="12" t="s">
        <v>6</v>
      </c>
    </row>
    <row r="280" spans="1:15" s="9" customFormat="1">
      <c r="A280" s="9">
        <v>12</v>
      </c>
      <c r="B280" s="9">
        <v>32.655999999999999</v>
      </c>
      <c r="C280" s="9">
        <v>33.238</v>
      </c>
      <c r="D280" s="10">
        <f t="shared" si="4"/>
        <v>0.58200000000000074</v>
      </c>
      <c r="E280" s="11">
        <v>-7.1</v>
      </c>
      <c r="F280" s="11">
        <v>0</v>
      </c>
      <c r="G280" s="9">
        <v>34.6</v>
      </c>
      <c r="H280" s="9">
        <v>20.399999999999999</v>
      </c>
      <c r="I280" s="9">
        <v>19</v>
      </c>
      <c r="J280" s="9">
        <v>25.9</v>
      </c>
      <c r="K280" s="9" t="s">
        <v>571</v>
      </c>
      <c r="L280" s="9" t="s">
        <v>816</v>
      </c>
      <c r="M280" s="9" t="s">
        <v>479</v>
      </c>
      <c r="O280" s="12" t="s">
        <v>128</v>
      </c>
    </row>
    <row r="281" spans="1:15" s="9" customFormat="1">
      <c r="A281" s="9">
        <v>12</v>
      </c>
      <c r="B281" s="9">
        <v>33.68</v>
      </c>
      <c r="C281" s="9">
        <v>35.127000000000002</v>
      </c>
      <c r="D281" s="10">
        <f t="shared" si="4"/>
        <v>1.4470000000000027</v>
      </c>
      <c r="E281" s="11">
        <v>0</v>
      </c>
      <c r="F281" s="11">
        <v>-5.5</v>
      </c>
      <c r="G281" s="9">
        <v>43</v>
      </c>
      <c r="H281" s="9">
        <v>19.600000000000001</v>
      </c>
      <c r="I281" s="9">
        <v>11</v>
      </c>
      <c r="J281" s="9">
        <v>26.3</v>
      </c>
      <c r="K281" s="9" t="s">
        <v>571</v>
      </c>
      <c r="L281" s="9" t="s">
        <v>480</v>
      </c>
      <c r="M281" s="9" t="s">
        <v>481</v>
      </c>
      <c r="O281" s="12" t="s">
        <v>128</v>
      </c>
    </row>
    <row r="282" spans="1:15" s="9" customFormat="1">
      <c r="A282" s="9">
        <v>12</v>
      </c>
      <c r="B282" s="9">
        <v>35.494999999999997</v>
      </c>
      <c r="C282" s="9">
        <v>36.018000000000001</v>
      </c>
      <c r="D282" s="10">
        <f t="shared" si="4"/>
        <v>0.52300000000000324</v>
      </c>
      <c r="E282" s="11">
        <v>0</v>
      </c>
      <c r="F282" s="11">
        <v>-3.7</v>
      </c>
      <c r="G282" s="9">
        <v>40.5</v>
      </c>
      <c r="H282" s="9">
        <v>22.3</v>
      </c>
      <c r="I282" s="9">
        <v>14.7</v>
      </c>
      <c r="J282" s="9">
        <v>22.5</v>
      </c>
      <c r="K282" s="9" t="s">
        <v>571</v>
      </c>
      <c r="L282" s="9" t="s">
        <v>480</v>
      </c>
      <c r="M282" s="9" t="s">
        <v>481</v>
      </c>
      <c r="O282" s="12" t="s">
        <v>128</v>
      </c>
    </row>
    <row r="283" spans="1:15" s="9" customFormat="1">
      <c r="A283" s="9">
        <v>12</v>
      </c>
      <c r="B283" s="9">
        <v>37.701999999999998</v>
      </c>
      <c r="C283" s="9">
        <v>38.387999999999998</v>
      </c>
      <c r="D283" s="10">
        <f t="shared" si="4"/>
        <v>0.68599999999999994</v>
      </c>
      <c r="E283" s="11">
        <v>0</v>
      </c>
      <c r="F283" s="11">
        <v>-4.5</v>
      </c>
      <c r="G283" s="9">
        <v>44.3</v>
      </c>
      <c r="H283" s="9">
        <v>17.8</v>
      </c>
      <c r="I283" s="9">
        <v>11.2</v>
      </c>
      <c r="J283" s="9">
        <v>26.8</v>
      </c>
      <c r="K283" s="9" t="s">
        <v>571</v>
      </c>
      <c r="L283" s="9" t="s">
        <v>480</v>
      </c>
      <c r="M283" s="9" t="s">
        <v>481</v>
      </c>
      <c r="O283" s="12" t="s">
        <v>128</v>
      </c>
    </row>
    <row r="284" spans="1:15" s="9" customFormat="1">
      <c r="A284" s="9">
        <v>12</v>
      </c>
      <c r="B284" s="9">
        <v>39.073999999999998</v>
      </c>
      <c r="C284" s="9">
        <v>39.67</v>
      </c>
      <c r="D284" s="10">
        <f t="shared" si="4"/>
        <v>0.59600000000000364</v>
      </c>
      <c r="E284" s="11">
        <v>0</v>
      </c>
      <c r="F284" s="11">
        <v>-4</v>
      </c>
      <c r="G284" s="9">
        <v>42.5</v>
      </c>
      <c r="H284" s="9">
        <v>16.899999999999999</v>
      </c>
      <c r="I284" s="9">
        <v>13.6</v>
      </c>
      <c r="J284" s="9">
        <v>27</v>
      </c>
      <c r="K284" s="9" t="s">
        <v>571</v>
      </c>
      <c r="L284" s="9" t="s">
        <v>480</v>
      </c>
      <c r="M284" s="9" t="s">
        <v>481</v>
      </c>
      <c r="O284" s="12" t="s">
        <v>128</v>
      </c>
    </row>
    <row r="285" spans="1:15" s="9" customFormat="1">
      <c r="A285" s="9">
        <v>12</v>
      </c>
      <c r="B285" s="9">
        <v>47.883000000000003</v>
      </c>
      <c r="C285" s="9">
        <v>48.832000000000001</v>
      </c>
      <c r="D285" s="10">
        <f t="shared" si="4"/>
        <v>0.94899999999999807</v>
      </c>
      <c r="E285" s="11">
        <v>-4.3</v>
      </c>
      <c r="F285" s="11">
        <v>0</v>
      </c>
      <c r="G285" s="9">
        <v>31.1</v>
      </c>
      <c r="H285" s="9">
        <v>8</v>
      </c>
      <c r="I285" s="9">
        <v>7.1</v>
      </c>
      <c r="J285" s="9">
        <v>53.9</v>
      </c>
      <c r="K285" s="9" t="s">
        <v>572</v>
      </c>
      <c r="L285" s="9" t="s">
        <v>425</v>
      </c>
      <c r="M285" s="9" t="s">
        <v>426</v>
      </c>
      <c r="N285" s="9" t="s">
        <v>427</v>
      </c>
      <c r="O285" s="12" t="s">
        <v>128</v>
      </c>
    </row>
    <row r="286" spans="1:15" s="9" customFormat="1">
      <c r="A286" s="9">
        <v>12</v>
      </c>
      <c r="B286" s="9">
        <v>769.84</v>
      </c>
      <c r="C286" s="9">
        <v>770.59400000000005</v>
      </c>
      <c r="D286" s="10">
        <f t="shared" si="4"/>
        <v>0.7540000000000191</v>
      </c>
      <c r="E286" s="11">
        <v>-5.6</v>
      </c>
      <c r="F286" s="11">
        <v>0</v>
      </c>
      <c r="G286" s="9">
        <v>26</v>
      </c>
      <c r="H286" s="9">
        <v>15.5</v>
      </c>
      <c r="I286" s="9">
        <v>20.7</v>
      </c>
      <c r="J286" s="9">
        <v>37.9</v>
      </c>
      <c r="K286" s="9" t="s">
        <v>573</v>
      </c>
      <c r="L286" s="9" t="s">
        <v>428</v>
      </c>
      <c r="M286" s="9" t="s">
        <v>429</v>
      </c>
      <c r="O286" s="12" t="s">
        <v>128</v>
      </c>
    </row>
    <row r="287" spans="1:15" s="9" customFormat="1">
      <c r="A287" s="9">
        <v>12</v>
      </c>
      <c r="B287" s="9">
        <v>772.57899999999995</v>
      </c>
      <c r="C287" s="9">
        <v>773.154</v>
      </c>
      <c r="D287" s="10">
        <f t="shared" si="4"/>
        <v>0.57500000000004547</v>
      </c>
      <c r="E287" s="11">
        <v>-4.3</v>
      </c>
      <c r="F287" s="11">
        <v>0</v>
      </c>
      <c r="G287" s="9">
        <v>26.2</v>
      </c>
      <c r="H287" s="9">
        <v>11.5</v>
      </c>
      <c r="I287" s="9">
        <v>20.3</v>
      </c>
      <c r="J287" s="9">
        <v>42</v>
      </c>
      <c r="K287" s="9" t="s">
        <v>573</v>
      </c>
      <c r="L287" s="9" t="s">
        <v>428</v>
      </c>
      <c r="M287" s="9" t="s">
        <v>429</v>
      </c>
      <c r="O287" s="12" t="s">
        <v>128</v>
      </c>
    </row>
    <row r="288" spans="1:15" s="9" customFormat="1">
      <c r="A288" s="9">
        <v>12</v>
      </c>
      <c r="B288" s="9">
        <v>946.39200000000005</v>
      </c>
      <c r="C288" s="9">
        <v>949.74400000000003</v>
      </c>
      <c r="D288" s="10">
        <f t="shared" si="4"/>
        <v>3.3519999999999754</v>
      </c>
      <c r="E288" s="11">
        <v>1.6</v>
      </c>
      <c r="F288" s="11">
        <v>0</v>
      </c>
      <c r="G288" s="9">
        <v>34.299999999999997</v>
      </c>
      <c r="H288" s="9">
        <v>8.5</v>
      </c>
      <c r="I288" s="9">
        <v>12.1</v>
      </c>
      <c r="J288" s="9">
        <v>45.1</v>
      </c>
      <c r="K288" s="9" t="s">
        <v>590</v>
      </c>
      <c r="L288" s="9" t="s">
        <v>651</v>
      </c>
      <c r="M288" s="9" t="s">
        <v>641</v>
      </c>
      <c r="N288" s="9" t="s">
        <v>642</v>
      </c>
      <c r="O288" s="12" t="s">
        <v>386</v>
      </c>
    </row>
    <row r="289" spans="1:15" s="9" customFormat="1">
      <c r="D289" s="10"/>
      <c r="E289" s="11"/>
      <c r="F289" s="11"/>
      <c r="K289" s="9" t="s">
        <v>729</v>
      </c>
      <c r="L289" s="9" t="s">
        <v>559</v>
      </c>
      <c r="M289" s="9" t="s">
        <v>560</v>
      </c>
      <c r="N289" s="9" t="s">
        <v>561</v>
      </c>
      <c r="O289" s="12" t="s">
        <v>562</v>
      </c>
    </row>
    <row r="290" spans="1:15" s="9" customFormat="1">
      <c r="A290" s="9">
        <v>12</v>
      </c>
      <c r="B290" s="9">
        <v>949.8</v>
      </c>
      <c r="C290" s="9">
        <v>951.22500000000002</v>
      </c>
      <c r="D290" s="10">
        <f t="shared" si="4"/>
        <v>1.4250000000000682</v>
      </c>
      <c r="E290" s="11">
        <v>1.5</v>
      </c>
      <c r="F290" s="11">
        <v>0</v>
      </c>
      <c r="G290" s="9">
        <v>33.9</v>
      </c>
      <c r="H290" s="9">
        <v>8.8000000000000007</v>
      </c>
      <c r="I290" s="9">
        <v>10.5</v>
      </c>
      <c r="J290" s="9">
        <v>46.8</v>
      </c>
      <c r="K290" s="9" t="s">
        <v>590</v>
      </c>
      <c r="L290" s="9" t="s">
        <v>563</v>
      </c>
      <c r="M290" s="9" t="s">
        <v>564</v>
      </c>
      <c r="O290" s="12" t="s">
        <v>386</v>
      </c>
    </row>
    <row r="291" spans="1:15" s="9" customFormat="1">
      <c r="A291" s="9">
        <v>12</v>
      </c>
      <c r="B291" s="9">
        <v>951.26400000000001</v>
      </c>
      <c r="C291" s="9">
        <v>954.05399999999997</v>
      </c>
      <c r="D291" s="10">
        <f t="shared" si="4"/>
        <v>2.7899999999999636</v>
      </c>
      <c r="E291" s="11">
        <v>1.6</v>
      </c>
      <c r="F291" s="11">
        <v>0</v>
      </c>
      <c r="G291" s="9">
        <v>32.799999999999997</v>
      </c>
      <c r="H291" s="9">
        <v>8.3000000000000007</v>
      </c>
      <c r="I291" s="9">
        <v>10.8</v>
      </c>
      <c r="J291" s="9">
        <v>48.2</v>
      </c>
      <c r="K291" s="9" t="s">
        <v>590</v>
      </c>
      <c r="L291" s="9" t="s">
        <v>563</v>
      </c>
      <c r="M291" s="9" t="s">
        <v>564</v>
      </c>
      <c r="O291" s="12" t="s">
        <v>386</v>
      </c>
    </row>
    <row r="292" spans="1:15" s="9" customFormat="1">
      <c r="A292" s="9">
        <v>12</v>
      </c>
      <c r="B292" s="9">
        <v>954.62300000000005</v>
      </c>
      <c r="C292" s="9">
        <v>955.64300000000003</v>
      </c>
      <c r="D292" s="10">
        <f t="shared" si="4"/>
        <v>1.0199999999999818</v>
      </c>
      <c r="E292" s="11">
        <v>1.7</v>
      </c>
      <c r="F292" s="11">
        <v>0</v>
      </c>
      <c r="G292" s="9">
        <v>35.5</v>
      </c>
      <c r="H292" s="9">
        <v>6</v>
      </c>
      <c r="I292" s="9">
        <v>11.3</v>
      </c>
      <c r="J292" s="9">
        <v>47.3</v>
      </c>
      <c r="K292" s="9" t="s">
        <v>590</v>
      </c>
      <c r="L292" s="9" t="s">
        <v>563</v>
      </c>
      <c r="M292" s="9" t="s">
        <v>564</v>
      </c>
      <c r="O292" s="12" t="s">
        <v>386</v>
      </c>
    </row>
    <row r="293" spans="1:15" s="9" customFormat="1">
      <c r="A293" s="9">
        <v>12</v>
      </c>
      <c r="B293" s="9">
        <v>955.69100000000003</v>
      </c>
      <c r="C293" s="9">
        <v>957.21500000000003</v>
      </c>
      <c r="D293" s="10">
        <f t="shared" si="4"/>
        <v>1.5240000000000009</v>
      </c>
      <c r="E293" s="11">
        <v>1.5</v>
      </c>
      <c r="F293" s="11">
        <v>0</v>
      </c>
      <c r="G293" s="9">
        <v>33.5</v>
      </c>
      <c r="H293" s="9">
        <v>7.9</v>
      </c>
      <c r="I293" s="9">
        <v>12.5</v>
      </c>
      <c r="J293" s="9">
        <v>46</v>
      </c>
      <c r="K293" s="9" t="s">
        <v>590</v>
      </c>
      <c r="L293" s="9" t="s">
        <v>563</v>
      </c>
      <c r="M293" s="9" t="s">
        <v>564</v>
      </c>
      <c r="O293" s="12" t="s">
        <v>386</v>
      </c>
    </row>
    <row r="294" spans="1:15" s="9" customFormat="1">
      <c r="A294" s="9">
        <v>12</v>
      </c>
      <c r="B294" s="9">
        <v>957.23699999999997</v>
      </c>
      <c r="C294" s="9">
        <v>961.64800000000002</v>
      </c>
      <c r="D294" s="10">
        <f t="shared" si="4"/>
        <v>4.4110000000000582</v>
      </c>
      <c r="E294" s="11">
        <v>1.5</v>
      </c>
      <c r="F294" s="11">
        <v>0</v>
      </c>
      <c r="G294" s="9">
        <v>36.9</v>
      </c>
      <c r="H294" s="9">
        <v>7.5</v>
      </c>
      <c r="I294" s="9">
        <v>11.8</v>
      </c>
      <c r="J294" s="9">
        <v>43.7</v>
      </c>
      <c r="K294" s="9" t="s">
        <v>590</v>
      </c>
      <c r="L294" s="9" t="s">
        <v>565</v>
      </c>
      <c r="M294" s="9" t="s">
        <v>517</v>
      </c>
      <c r="O294" s="12" t="s">
        <v>386</v>
      </c>
    </row>
    <row r="295" spans="1:15" s="9" customFormat="1">
      <c r="A295" s="9">
        <v>12</v>
      </c>
      <c r="B295" s="9">
        <v>961.98800000000006</v>
      </c>
      <c r="C295" s="9">
        <v>965.78899999999999</v>
      </c>
      <c r="D295" s="10">
        <f t="shared" si="4"/>
        <v>3.8009999999999309</v>
      </c>
      <c r="E295" s="11">
        <v>1.5</v>
      </c>
      <c r="F295" s="11">
        <v>0</v>
      </c>
      <c r="G295" s="9">
        <v>39</v>
      </c>
      <c r="H295" s="9">
        <v>6.9</v>
      </c>
      <c r="I295" s="9">
        <v>9.3000000000000007</v>
      </c>
      <c r="J295" s="9">
        <v>44.8</v>
      </c>
      <c r="K295" s="9" t="s">
        <v>652</v>
      </c>
      <c r="L295" s="9" t="s">
        <v>653</v>
      </c>
      <c r="M295" s="9" t="s">
        <v>518</v>
      </c>
      <c r="O295" s="12" t="s">
        <v>386</v>
      </c>
    </row>
    <row r="296" spans="1:15" s="9" customFormat="1">
      <c r="A296" s="9">
        <v>12</v>
      </c>
      <c r="B296" s="9">
        <v>965.827</v>
      </c>
      <c r="C296" s="9">
        <v>968.11599999999999</v>
      </c>
      <c r="D296" s="10">
        <f t="shared" si="4"/>
        <v>2.2889999999999873</v>
      </c>
      <c r="E296" s="11">
        <v>1.4</v>
      </c>
      <c r="F296" s="11">
        <v>0</v>
      </c>
      <c r="G296" s="9">
        <v>40.700000000000003</v>
      </c>
      <c r="H296" s="9">
        <v>7.1</v>
      </c>
      <c r="I296" s="9">
        <v>10.5</v>
      </c>
      <c r="J296" s="9">
        <v>41.7</v>
      </c>
      <c r="K296" s="9" t="s">
        <v>652</v>
      </c>
      <c r="L296" s="9" t="s">
        <v>519</v>
      </c>
      <c r="M296" s="9" t="s">
        <v>520</v>
      </c>
      <c r="N296" s="9" t="s">
        <v>521</v>
      </c>
      <c r="O296" s="12" t="s">
        <v>386</v>
      </c>
    </row>
    <row r="297" spans="1:15" s="9" customFormat="1">
      <c r="A297" s="9">
        <v>12</v>
      </c>
      <c r="B297" s="9">
        <v>975.98800000000006</v>
      </c>
      <c r="C297" s="9">
        <v>977.94600000000003</v>
      </c>
      <c r="D297" s="10">
        <f t="shared" si="4"/>
        <v>1.95799999999997</v>
      </c>
      <c r="E297" s="11">
        <v>1.4</v>
      </c>
      <c r="F297" s="11">
        <v>0</v>
      </c>
      <c r="G297" s="9">
        <v>40.700000000000003</v>
      </c>
      <c r="H297" s="9">
        <v>8.1</v>
      </c>
      <c r="I297" s="9">
        <v>9.6</v>
      </c>
      <c r="J297" s="9">
        <v>41.6</v>
      </c>
      <c r="K297" s="9" t="s">
        <v>46</v>
      </c>
      <c r="L297" s="9" t="s">
        <v>594</v>
      </c>
      <c r="M297" s="9" t="s">
        <v>595</v>
      </c>
      <c r="N297" s="9" t="s">
        <v>689</v>
      </c>
      <c r="O297" s="14" t="s">
        <v>670</v>
      </c>
    </row>
    <row r="298" spans="1:15" s="9" customFormat="1">
      <c r="A298" s="9">
        <v>12</v>
      </c>
      <c r="B298" s="9">
        <v>1696.405</v>
      </c>
      <c r="C298" s="9">
        <v>1696.925</v>
      </c>
      <c r="D298" s="10">
        <f t="shared" si="4"/>
        <v>0.51999999999998181</v>
      </c>
      <c r="E298" s="11">
        <v>-5.8</v>
      </c>
      <c r="F298" s="11">
        <v>0</v>
      </c>
      <c r="G298" s="9">
        <v>40.5</v>
      </c>
      <c r="H298" s="9">
        <v>21.3</v>
      </c>
      <c r="I298" s="9">
        <v>15.4</v>
      </c>
      <c r="J298" s="9">
        <v>22.8</v>
      </c>
      <c r="K298" s="9" t="s">
        <v>574</v>
      </c>
      <c r="L298" s="9" t="s">
        <v>430</v>
      </c>
      <c r="M298" s="9" t="s">
        <v>431</v>
      </c>
      <c r="O298" s="12" t="s">
        <v>128</v>
      </c>
    </row>
    <row r="299" spans="1:15" s="9" customFormat="1">
      <c r="A299" s="9">
        <v>12</v>
      </c>
      <c r="B299" s="9">
        <v>1705.32</v>
      </c>
      <c r="C299" s="9">
        <v>1705.9749999999999</v>
      </c>
      <c r="D299" s="10">
        <f t="shared" si="4"/>
        <v>0.65499999999997272</v>
      </c>
      <c r="E299" s="11">
        <v>-4.2</v>
      </c>
      <c r="F299" s="11">
        <v>0</v>
      </c>
      <c r="G299" s="9">
        <v>43.3</v>
      </c>
      <c r="H299" s="9">
        <v>18.899999999999999</v>
      </c>
      <c r="I299" s="9">
        <v>11.7</v>
      </c>
      <c r="J299" s="9">
        <v>26.1</v>
      </c>
      <c r="K299" s="9" t="s">
        <v>575</v>
      </c>
      <c r="L299" s="9" t="s">
        <v>552</v>
      </c>
      <c r="M299" s="9" t="s">
        <v>553</v>
      </c>
      <c r="O299" s="12" t="s">
        <v>128</v>
      </c>
    </row>
    <row r="300" spans="1:15" s="9" customFormat="1">
      <c r="A300" s="9">
        <v>12</v>
      </c>
      <c r="B300" s="9">
        <v>1705.9749999999999</v>
      </c>
      <c r="C300" s="9">
        <v>1706.5550000000001</v>
      </c>
      <c r="D300" s="10">
        <f t="shared" si="4"/>
        <v>0.58000000000015461</v>
      </c>
      <c r="E300" s="11">
        <v>-6.1</v>
      </c>
      <c r="F300" s="11">
        <v>0</v>
      </c>
      <c r="G300" s="9">
        <v>43</v>
      </c>
      <c r="H300" s="9">
        <v>22.5</v>
      </c>
      <c r="I300" s="9">
        <v>9.5</v>
      </c>
      <c r="J300" s="9">
        <v>25</v>
      </c>
      <c r="K300" s="9" t="s">
        <v>575</v>
      </c>
      <c r="L300" s="9" t="s">
        <v>552</v>
      </c>
      <c r="M300" s="9" t="s">
        <v>553</v>
      </c>
      <c r="O300" s="12" t="s">
        <v>128</v>
      </c>
    </row>
    <row r="301" spans="1:15" s="9" customFormat="1">
      <c r="A301" s="9">
        <v>12</v>
      </c>
      <c r="B301" s="9">
        <v>1709.05</v>
      </c>
      <c r="C301" s="9">
        <v>1709.9849999999999</v>
      </c>
      <c r="D301" s="10">
        <f t="shared" si="4"/>
        <v>0.93499999999994543</v>
      </c>
      <c r="E301" s="11">
        <v>-5.3</v>
      </c>
      <c r="F301" s="11">
        <v>0</v>
      </c>
      <c r="G301" s="9">
        <v>37.6</v>
      </c>
      <c r="H301" s="9">
        <v>17.8</v>
      </c>
      <c r="I301" s="9">
        <v>20.100000000000001</v>
      </c>
      <c r="J301" s="9">
        <v>24.5</v>
      </c>
      <c r="K301" s="9" t="s">
        <v>575</v>
      </c>
      <c r="L301" s="9" t="s">
        <v>552</v>
      </c>
      <c r="M301" s="9" t="s">
        <v>554</v>
      </c>
      <c r="O301" s="12" t="s">
        <v>128</v>
      </c>
    </row>
    <row r="302" spans="1:15" s="9" customFormat="1">
      <c r="A302" s="9">
        <v>12</v>
      </c>
      <c r="B302" s="9">
        <v>1725.23</v>
      </c>
      <c r="C302" s="9">
        <v>1726.43</v>
      </c>
      <c r="D302" s="10">
        <f t="shared" si="4"/>
        <v>1.2000000000000455</v>
      </c>
      <c r="E302" s="11">
        <v>-4.7</v>
      </c>
      <c r="F302" s="11">
        <v>0</v>
      </c>
      <c r="G302" s="9">
        <v>51.3</v>
      </c>
      <c r="H302" s="9">
        <v>10.4</v>
      </c>
      <c r="I302" s="9">
        <v>8</v>
      </c>
      <c r="J302" s="9">
        <v>30.3</v>
      </c>
      <c r="K302" s="9" t="s">
        <v>576</v>
      </c>
      <c r="L302" s="9" t="s">
        <v>555</v>
      </c>
      <c r="M302" s="9" t="s">
        <v>556</v>
      </c>
      <c r="N302" s="9" t="s">
        <v>557</v>
      </c>
      <c r="O302" s="12" t="s">
        <v>128</v>
      </c>
    </row>
    <row r="303" spans="1:15" s="9" customFormat="1">
      <c r="A303" s="9">
        <v>12</v>
      </c>
      <c r="B303" s="9">
        <v>1728.5</v>
      </c>
      <c r="C303" s="9">
        <v>1729.06</v>
      </c>
      <c r="D303" s="10">
        <f t="shared" si="4"/>
        <v>0.55999999999994543</v>
      </c>
      <c r="E303" s="11">
        <v>-5</v>
      </c>
      <c r="F303" s="11">
        <v>0</v>
      </c>
      <c r="G303" s="9">
        <v>42.4</v>
      </c>
      <c r="H303" s="9">
        <v>6.4</v>
      </c>
      <c r="I303" s="9">
        <v>5.9</v>
      </c>
      <c r="J303" s="9">
        <v>45.3</v>
      </c>
      <c r="K303" s="9" t="s">
        <v>511</v>
      </c>
      <c r="L303" s="9" t="s">
        <v>817</v>
      </c>
      <c r="M303" s="9" t="s">
        <v>509</v>
      </c>
      <c r="N303" s="9" t="s">
        <v>510</v>
      </c>
      <c r="O303" s="14" t="s">
        <v>667</v>
      </c>
    </row>
    <row r="304" spans="1:15" s="9" customFormat="1">
      <c r="A304" s="9">
        <v>12</v>
      </c>
      <c r="B304" s="9">
        <v>1735.2249999999999</v>
      </c>
      <c r="C304" s="9">
        <v>1736.9349999999999</v>
      </c>
      <c r="D304" s="10">
        <f t="shared" si="4"/>
        <v>1.7100000000000364</v>
      </c>
      <c r="E304" s="11">
        <v>-4.8</v>
      </c>
      <c r="F304" s="11">
        <v>0</v>
      </c>
      <c r="G304" s="9">
        <v>37.200000000000003</v>
      </c>
      <c r="H304" s="9">
        <v>22.3</v>
      </c>
      <c r="I304" s="9">
        <v>12.9</v>
      </c>
      <c r="J304" s="9">
        <v>27.6</v>
      </c>
      <c r="K304" s="9" t="s">
        <v>577</v>
      </c>
      <c r="L304" s="9" t="s">
        <v>818</v>
      </c>
      <c r="M304" s="9" t="s">
        <v>453</v>
      </c>
      <c r="O304" s="12" t="s">
        <v>128</v>
      </c>
    </row>
    <row r="305" spans="1:15" s="9" customFormat="1">
      <c r="A305" s="9">
        <v>12</v>
      </c>
      <c r="B305" s="9">
        <v>2208.875</v>
      </c>
      <c r="C305" s="9">
        <v>2209.7649999999999</v>
      </c>
      <c r="D305" s="10">
        <f t="shared" si="4"/>
        <v>0.88999999999987267</v>
      </c>
      <c r="E305" s="11">
        <v>0</v>
      </c>
      <c r="F305" s="11">
        <v>-3.6</v>
      </c>
      <c r="G305" s="9">
        <v>41.8</v>
      </c>
      <c r="H305" s="9">
        <v>9.1</v>
      </c>
      <c r="I305" s="9">
        <v>8.1999999999999993</v>
      </c>
      <c r="J305" s="9">
        <v>41</v>
      </c>
      <c r="K305" s="9" t="s">
        <v>720</v>
      </c>
      <c r="L305" s="9" t="s">
        <v>454</v>
      </c>
      <c r="M305" s="9" t="s">
        <v>455</v>
      </c>
      <c r="O305" s="12" t="s">
        <v>6</v>
      </c>
    </row>
    <row r="306" spans="1:15" s="9" customFormat="1">
      <c r="A306" s="9">
        <v>12</v>
      </c>
      <c r="B306" s="9">
        <v>2213.6799999999998</v>
      </c>
      <c r="C306" s="9">
        <v>2214.9549999999999</v>
      </c>
      <c r="D306" s="10">
        <f t="shared" si="4"/>
        <v>1.2750000000000909</v>
      </c>
      <c r="E306" s="11">
        <v>-4.5</v>
      </c>
      <c r="F306" s="11">
        <v>0</v>
      </c>
      <c r="G306" s="9">
        <v>43.5</v>
      </c>
      <c r="H306" s="9">
        <v>6.6</v>
      </c>
      <c r="I306" s="9">
        <v>7</v>
      </c>
      <c r="J306" s="9">
        <v>42.9</v>
      </c>
      <c r="K306" s="9" t="s">
        <v>819</v>
      </c>
      <c r="L306" s="9" t="s">
        <v>820</v>
      </c>
      <c r="M306" s="9" t="s">
        <v>456</v>
      </c>
      <c r="N306" s="9" t="s">
        <v>457</v>
      </c>
      <c r="O306" s="12" t="s">
        <v>6</v>
      </c>
    </row>
    <row r="307" spans="1:15" s="9" customFormat="1">
      <c r="A307" s="9">
        <v>12</v>
      </c>
      <c r="B307" s="9">
        <v>2226.3649999999998</v>
      </c>
      <c r="C307" s="9">
        <v>2227.0549999999998</v>
      </c>
      <c r="D307" s="10">
        <f t="shared" si="4"/>
        <v>0.69000000000005457</v>
      </c>
      <c r="E307" s="11">
        <v>-3.7</v>
      </c>
      <c r="F307" s="11">
        <v>0</v>
      </c>
      <c r="G307" s="9">
        <v>42.8</v>
      </c>
      <c r="H307" s="9">
        <v>7.2</v>
      </c>
      <c r="I307" s="9">
        <v>8.6999999999999993</v>
      </c>
      <c r="J307" s="9">
        <v>41.2</v>
      </c>
      <c r="K307" s="9" t="s">
        <v>47</v>
      </c>
      <c r="L307" s="9" t="s">
        <v>458</v>
      </c>
      <c r="O307" s="12" t="s">
        <v>839</v>
      </c>
    </row>
    <row r="308" spans="1:15" s="9" customFormat="1">
      <c r="A308" s="9">
        <v>12</v>
      </c>
      <c r="B308" s="9">
        <v>2234.15</v>
      </c>
      <c r="C308" s="9">
        <v>2234.89</v>
      </c>
      <c r="D308" s="10">
        <f t="shared" si="4"/>
        <v>0.73999999999978172</v>
      </c>
      <c r="E308" s="11">
        <v>0</v>
      </c>
      <c r="F308" s="11">
        <v>-4.0999999999999996</v>
      </c>
      <c r="G308" s="9">
        <v>42.6</v>
      </c>
      <c r="H308" s="9">
        <v>9.1999999999999993</v>
      </c>
      <c r="I308" s="9">
        <v>8.4</v>
      </c>
      <c r="J308" s="9">
        <v>39.799999999999997</v>
      </c>
      <c r="K308" s="9" t="s">
        <v>821</v>
      </c>
      <c r="L308" s="9" t="s">
        <v>822</v>
      </c>
      <c r="M308" s="9" t="s">
        <v>407</v>
      </c>
      <c r="N308" s="9" t="s">
        <v>408</v>
      </c>
      <c r="O308" s="12" t="s">
        <v>6</v>
      </c>
    </row>
    <row r="309" spans="1:15" s="9" customFormat="1">
      <c r="A309" s="9">
        <v>12</v>
      </c>
      <c r="B309" s="9">
        <v>2239</v>
      </c>
      <c r="C309" s="9">
        <v>2240.335</v>
      </c>
      <c r="D309" s="10">
        <f t="shared" si="4"/>
        <v>1.3350000000000364</v>
      </c>
      <c r="E309" s="11">
        <v>-6.6</v>
      </c>
      <c r="F309" s="11">
        <v>0</v>
      </c>
      <c r="G309" s="9">
        <v>38.6</v>
      </c>
      <c r="H309" s="9">
        <v>8.9</v>
      </c>
      <c r="I309" s="9">
        <v>10</v>
      </c>
      <c r="J309" s="9">
        <v>42.5</v>
      </c>
      <c r="K309" s="9" t="s">
        <v>721</v>
      </c>
      <c r="L309" s="9" t="s">
        <v>409</v>
      </c>
      <c r="M309" s="9" t="s">
        <v>410</v>
      </c>
      <c r="O309" s="12" t="s">
        <v>6</v>
      </c>
    </row>
    <row r="310" spans="1:15" s="9" customFormat="1">
      <c r="A310" s="9">
        <v>12</v>
      </c>
      <c r="B310" s="9">
        <v>2242.125</v>
      </c>
      <c r="C310" s="9">
        <v>2243.6</v>
      </c>
      <c r="D310" s="10">
        <f t="shared" si="4"/>
        <v>1.4749999999999091</v>
      </c>
      <c r="E310" s="11">
        <v>-4.8</v>
      </c>
      <c r="F310" s="11">
        <v>0</v>
      </c>
      <c r="G310" s="9">
        <v>28.6</v>
      </c>
      <c r="H310" s="9">
        <v>10.9</v>
      </c>
      <c r="I310" s="9">
        <v>9.8000000000000007</v>
      </c>
      <c r="J310" s="9">
        <v>50.7</v>
      </c>
      <c r="K310" s="9" t="s">
        <v>578</v>
      </c>
      <c r="L310" s="9" t="s">
        <v>604</v>
      </c>
      <c r="M310" s="9" t="s">
        <v>605</v>
      </c>
      <c r="N310" s="9" t="s">
        <v>533</v>
      </c>
      <c r="O310" s="12" t="s">
        <v>128</v>
      </c>
    </row>
    <row r="311" spans="1:15" s="9" customFormat="1">
      <c r="A311" s="9">
        <v>12</v>
      </c>
      <c r="B311" s="9">
        <v>2244.4050000000002</v>
      </c>
      <c r="C311" s="9">
        <v>2245.06</v>
      </c>
      <c r="D311" s="10">
        <f t="shared" si="4"/>
        <v>0.65499999999974534</v>
      </c>
      <c r="E311" s="11">
        <v>-4.8</v>
      </c>
      <c r="F311" s="11">
        <v>0</v>
      </c>
      <c r="G311" s="9">
        <v>28.7</v>
      </c>
      <c r="H311" s="9">
        <v>11.4</v>
      </c>
      <c r="I311" s="9">
        <v>21</v>
      </c>
      <c r="J311" s="9">
        <v>38.9</v>
      </c>
      <c r="K311" s="9" t="s">
        <v>578</v>
      </c>
      <c r="L311" s="9" t="s">
        <v>604</v>
      </c>
      <c r="M311" s="9" t="s">
        <v>534</v>
      </c>
      <c r="O311" s="12" t="s">
        <v>128</v>
      </c>
    </row>
    <row r="312" spans="1:15" s="9" customFormat="1">
      <c r="A312" s="9">
        <v>12</v>
      </c>
      <c r="B312" s="9">
        <v>2245.8200000000002</v>
      </c>
      <c r="C312" s="9">
        <v>2247.6799999999998</v>
      </c>
      <c r="D312" s="10">
        <f t="shared" si="4"/>
        <v>1.8599999999996726</v>
      </c>
      <c r="E312" s="11">
        <v>-5.5</v>
      </c>
      <c r="F312" s="11">
        <v>0</v>
      </c>
      <c r="G312" s="9">
        <v>20.2</v>
      </c>
      <c r="H312" s="9">
        <v>16.5</v>
      </c>
      <c r="I312" s="9">
        <v>24.8</v>
      </c>
      <c r="J312" s="9">
        <v>38.5</v>
      </c>
      <c r="K312" s="9" t="s">
        <v>578</v>
      </c>
      <c r="L312" s="9" t="s">
        <v>604</v>
      </c>
      <c r="M312" s="9" t="s">
        <v>534</v>
      </c>
      <c r="O312" s="12" t="s">
        <v>128</v>
      </c>
    </row>
    <row r="313" spans="1:15" s="9" customFormat="1">
      <c r="A313" s="9">
        <v>12</v>
      </c>
      <c r="B313" s="9">
        <v>2247.7399999999998</v>
      </c>
      <c r="C313" s="9">
        <v>2248.4549999999999</v>
      </c>
      <c r="D313" s="10">
        <f t="shared" si="4"/>
        <v>0.71500000000014552</v>
      </c>
      <c r="E313" s="11">
        <v>0</v>
      </c>
      <c r="F313" s="11">
        <v>-3.9</v>
      </c>
      <c r="G313" s="9">
        <v>24.6</v>
      </c>
      <c r="H313" s="9">
        <v>14.2</v>
      </c>
      <c r="I313" s="9">
        <v>22.8</v>
      </c>
      <c r="J313" s="9">
        <v>38.4</v>
      </c>
      <c r="K313" s="9" t="s">
        <v>578</v>
      </c>
      <c r="L313" s="9" t="s">
        <v>604</v>
      </c>
      <c r="M313" s="9" t="s">
        <v>534</v>
      </c>
      <c r="O313" s="12" t="s">
        <v>128</v>
      </c>
    </row>
    <row r="314" spans="1:15" s="9" customFormat="1">
      <c r="A314" s="9">
        <v>12</v>
      </c>
      <c r="B314" s="9">
        <v>2262.8000000000002</v>
      </c>
      <c r="C314" s="9">
        <v>2263.6849999999999</v>
      </c>
      <c r="D314" s="10">
        <f t="shared" si="4"/>
        <v>0.88499999999976353</v>
      </c>
      <c r="E314" s="11">
        <v>-3.6</v>
      </c>
      <c r="F314" s="11">
        <v>0</v>
      </c>
      <c r="G314" s="9">
        <v>43</v>
      </c>
      <c r="H314" s="9">
        <v>18.3</v>
      </c>
      <c r="I314" s="9">
        <v>13.1</v>
      </c>
      <c r="J314" s="9">
        <v>25.6</v>
      </c>
      <c r="K314" s="9" t="s">
        <v>48</v>
      </c>
      <c r="L314" s="9" t="s">
        <v>482</v>
      </c>
      <c r="O314" s="12" t="s">
        <v>839</v>
      </c>
    </row>
    <row r="315" spans="1:15" s="9" customFormat="1">
      <c r="A315" s="9">
        <v>13</v>
      </c>
      <c r="B315" s="9">
        <v>24.664000000000001</v>
      </c>
      <c r="C315" s="9">
        <v>25.331</v>
      </c>
      <c r="D315" s="10">
        <f t="shared" si="4"/>
        <v>0.66699999999999804</v>
      </c>
      <c r="E315" s="11">
        <v>-6.2</v>
      </c>
      <c r="F315" s="11">
        <v>0</v>
      </c>
      <c r="G315" s="9">
        <v>41.2</v>
      </c>
      <c r="H315" s="9">
        <v>19.3</v>
      </c>
      <c r="I315" s="9">
        <v>19.2</v>
      </c>
      <c r="J315" s="9">
        <v>20.399999999999999</v>
      </c>
      <c r="K315" s="9" t="s">
        <v>579</v>
      </c>
      <c r="L315" s="9" t="s">
        <v>483</v>
      </c>
      <c r="M315" s="9" t="s">
        <v>484</v>
      </c>
      <c r="O315" s="12" t="s">
        <v>128</v>
      </c>
    </row>
    <row r="316" spans="1:15" s="9" customFormat="1">
      <c r="A316" s="9">
        <v>13</v>
      </c>
      <c r="B316" s="9">
        <v>35.158000000000001</v>
      </c>
      <c r="C316" s="9">
        <v>35.914999999999999</v>
      </c>
      <c r="D316" s="10">
        <f t="shared" si="4"/>
        <v>0.7569999999999979</v>
      </c>
      <c r="E316" s="11">
        <v>-3.8</v>
      </c>
      <c r="F316" s="11">
        <v>0</v>
      </c>
      <c r="G316" s="9">
        <v>26.1</v>
      </c>
      <c r="H316" s="9">
        <v>9.1</v>
      </c>
      <c r="I316" s="9">
        <v>7</v>
      </c>
      <c r="J316" s="9">
        <v>57.8</v>
      </c>
      <c r="K316" s="9" t="s">
        <v>580</v>
      </c>
      <c r="L316" s="9" t="s">
        <v>485</v>
      </c>
      <c r="M316" s="9" t="s">
        <v>486</v>
      </c>
      <c r="O316" s="12" t="s">
        <v>128</v>
      </c>
    </row>
    <row r="317" spans="1:15" s="9" customFormat="1">
      <c r="A317" s="9">
        <v>13</v>
      </c>
      <c r="B317" s="9">
        <v>35.914999999999999</v>
      </c>
      <c r="C317" s="9">
        <v>36.593000000000004</v>
      </c>
      <c r="D317" s="10">
        <f t="shared" si="4"/>
        <v>0.67800000000000438</v>
      </c>
      <c r="E317" s="11">
        <v>-6</v>
      </c>
      <c r="F317" s="11">
        <v>0</v>
      </c>
      <c r="G317" s="9">
        <v>17.7</v>
      </c>
      <c r="H317" s="9">
        <v>26.1</v>
      </c>
      <c r="I317" s="9">
        <v>24</v>
      </c>
      <c r="J317" s="9">
        <v>32.299999999999997</v>
      </c>
      <c r="K317" s="9" t="s">
        <v>580</v>
      </c>
      <c r="L317" s="9" t="s">
        <v>485</v>
      </c>
      <c r="M317" s="9" t="s">
        <v>487</v>
      </c>
      <c r="O317" s="12" t="s">
        <v>128</v>
      </c>
    </row>
    <row r="318" spans="1:15" s="9" customFormat="1">
      <c r="A318" s="9">
        <v>13</v>
      </c>
      <c r="B318" s="9">
        <v>50.966999999999999</v>
      </c>
      <c r="C318" s="9">
        <v>51.523000000000003</v>
      </c>
      <c r="D318" s="10">
        <f t="shared" si="4"/>
        <v>0.55600000000000449</v>
      </c>
      <c r="E318" s="11">
        <v>0</v>
      </c>
      <c r="F318" s="11">
        <v>-2.5</v>
      </c>
      <c r="G318" s="9">
        <v>42.9</v>
      </c>
      <c r="H318" s="9">
        <v>17.100000000000001</v>
      </c>
      <c r="I318" s="9">
        <v>14.4</v>
      </c>
      <c r="J318" s="9">
        <v>25.7</v>
      </c>
      <c r="K318" s="9" t="s">
        <v>581</v>
      </c>
      <c r="L318" s="9" t="s">
        <v>488</v>
      </c>
      <c r="M318" s="9" t="s">
        <v>433</v>
      </c>
      <c r="O318" s="12" t="s">
        <v>6</v>
      </c>
    </row>
    <row r="319" spans="1:15" s="9" customFormat="1">
      <c r="A319" s="9">
        <v>13</v>
      </c>
      <c r="B319" s="9">
        <v>53.848999999999997</v>
      </c>
      <c r="C319" s="9">
        <v>54.439</v>
      </c>
      <c r="D319" s="10">
        <f t="shared" si="4"/>
        <v>0.59000000000000341</v>
      </c>
      <c r="E319" s="11">
        <v>-5.0999999999999996</v>
      </c>
      <c r="F319" s="11">
        <v>0</v>
      </c>
      <c r="G319" s="9">
        <v>39.6</v>
      </c>
      <c r="H319" s="9">
        <v>10.199999999999999</v>
      </c>
      <c r="I319" s="9">
        <v>12.7</v>
      </c>
      <c r="J319" s="9">
        <v>37.6</v>
      </c>
      <c r="K319" s="9" t="s">
        <v>823</v>
      </c>
      <c r="L319" s="9" t="s">
        <v>824</v>
      </c>
      <c r="M319" s="9" t="s">
        <v>434</v>
      </c>
      <c r="O319" s="12" t="s">
        <v>6</v>
      </c>
    </row>
    <row r="320" spans="1:15" s="9" customFormat="1">
      <c r="A320" s="9">
        <v>13</v>
      </c>
      <c r="B320" s="9">
        <v>61.648000000000003</v>
      </c>
      <c r="C320" s="9">
        <v>62.968000000000004</v>
      </c>
      <c r="D320" s="10">
        <f t="shared" si="4"/>
        <v>1.3200000000000003</v>
      </c>
      <c r="E320" s="11">
        <v>-6.8</v>
      </c>
      <c r="F320" s="11">
        <v>0</v>
      </c>
      <c r="G320" s="9">
        <v>43.3</v>
      </c>
      <c r="H320" s="9">
        <v>9.1999999999999993</v>
      </c>
      <c r="I320" s="9">
        <v>9.8000000000000007</v>
      </c>
      <c r="J320" s="9">
        <v>37.6</v>
      </c>
      <c r="K320" s="9" t="s">
        <v>825</v>
      </c>
      <c r="L320" s="9" t="s">
        <v>826</v>
      </c>
      <c r="M320" s="9" t="s">
        <v>435</v>
      </c>
      <c r="O320" s="12" t="s">
        <v>24</v>
      </c>
    </row>
    <row r="321" spans="1:15" s="9" customFormat="1">
      <c r="A321" s="9">
        <v>13</v>
      </c>
      <c r="B321" s="9">
        <v>106.29</v>
      </c>
      <c r="C321" s="9">
        <v>106.792</v>
      </c>
      <c r="D321" s="10">
        <f t="shared" si="4"/>
        <v>0.50199999999999534</v>
      </c>
      <c r="E321" s="11">
        <v>0</v>
      </c>
      <c r="F321" s="11">
        <v>-3.2</v>
      </c>
      <c r="G321" s="9">
        <v>39</v>
      </c>
      <c r="H321" s="9">
        <v>11.9</v>
      </c>
      <c r="I321" s="9">
        <v>19.100000000000001</v>
      </c>
      <c r="J321" s="9">
        <v>30</v>
      </c>
      <c r="K321" s="9" t="s">
        <v>582</v>
      </c>
      <c r="L321" s="9" t="s">
        <v>436</v>
      </c>
      <c r="M321" s="9" t="s">
        <v>437</v>
      </c>
      <c r="O321" s="12" t="s">
        <v>496</v>
      </c>
    </row>
    <row r="322" spans="1:15" s="9" customFormat="1">
      <c r="A322" s="9">
        <v>13</v>
      </c>
      <c r="B322" s="9">
        <v>2805.62</v>
      </c>
      <c r="C322" s="9">
        <v>2826.6350000000002</v>
      </c>
      <c r="D322" s="10">
        <f t="shared" si="4"/>
        <v>21.015000000000327</v>
      </c>
      <c r="E322" s="11">
        <v>0</v>
      </c>
      <c r="F322" s="11">
        <v>1</v>
      </c>
      <c r="G322" s="9">
        <v>41.8</v>
      </c>
      <c r="H322" s="9">
        <v>10.7</v>
      </c>
      <c r="I322" s="9">
        <v>7</v>
      </c>
      <c r="J322" s="9">
        <v>39.5</v>
      </c>
      <c r="K322" s="9" t="s">
        <v>49</v>
      </c>
      <c r="L322" s="9" t="s">
        <v>690</v>
      </c>
      <c r="M322" s="9" t="s">
        <v>691</v>
      </c>
      <c r="N322" s="9" t="s">
        <v>692</v>
      </c>
      <c r="O322" s="13" t="s">
        <v>835</v>
      </c>
    </row>
    <row r="323" spans="1:15" s="9" customFormat="1">
      <c r="D323" s="10"/>
      <c r="E323" s="11"/>
      <c r="F323" s="11"/>
      <c r="K323" s="9" t="s">
        <v>50</v>
      </c>
      <c r="L323" s="9" t="s">
        <v>693</v>
      </c>
      <c r="M323" s="9" t="s">
        <v>694</v>
      </c>
      <c r="N323" s="9" t="s">
        <v>606</v>
      </c>
      <c r="O323" s="13" t="s">
        <v>836</v>
      </c>
    </row>
    <row r="324" spans="1:15" s="9" customFormat="1">
      <c r="D324" s="10"/>
      <c r="E324" s="11"/>
      <c r="F324" s="11"/>
      <c r="K324" s="9" t="s">
        <v>51</v>
      </c>
      <c r="L324" s="9" t="s">
        <v>614</v>
      </c>
      <c r="M324" s="9" t="s">
        <v>615</v>
      </c>
      <c r="N324" s="9" t="s">
        <v>542</v>
      </c>
      <c r="O324" s="13" t="s">
        <v>837</v>
      </c>
    </row>
    <row r="325" spans="1:15" s="9" customFormat="1">
      <c r="D325" s="10"/>
      <c r="E325" s="11"/>
      <c r="F325" s="11"/>
      <c r="K325" s="9" t="s">
        <v>52</v>
      </c>
      <c r="L325" s="9" t="s">
        <v>543</v>
      </c>
      <c r="M325" s="9" t="s">
        <v>544</v>
      </c>
      <c r="N325" s="9" t="s">
        <v>545</v>
      </c>
      <c r="O325" s="13" t="s">
        <v>676</v>
      </c>
    </row>
    <row r="326" spans="1:15" s="9" customFormat="1">
      <c r="D326" s="10"/>
      <c r="E326" s="11"/>
      <c r="F326" s="11"/>
      <c r="K326" s="9" t="s">
        <v>53</v>
      </c>
      <c r="L326" s="9" t="s">
        <v>546</v>
      </c>
      <c r="M326" s="9" t="s">
        <v>631</v>
      </c>
      <c r="O326" s="13" t="s">
        <v>838</v>
      </c>
    </row>
    <row r="327" spans="1:15" s="9" customFormat="1">
      <c r="A327" s="9">
        <v>13</v>
      </c>
      <c r="B327" s="9">
        <v>2829.2449999999999</v>
      </c>
      <c r="C327" s="9">
        <v>2832.64</v>
      </c>
      <c r="D327" s="10">
        <f t="shared" ref="D327:D343" si="5">C327-B327</f>
        <v>3.3949999999999818</v>
      </c>
      <c r="E327" s="11">
        <v>1.1000000000000001</v>
      </c>
      <c r="F327" s="11">
        <v>0</v>
      </c>
      <c r="G327" s="9">
        <v>40.6</v>
      </c>
      <c r="H327" s="9">
        <v>9.4</v>
      </c>
      <c r="I327" s="9">
        <v>8.5</v>
      </c>
      <c r="J327" s="9">
        <v>41.5</v>
      </c>
      <c r="K327" s="9" t="s">
        <v>730</v>
      </c>
      <c r="L327" s="9" t="s">
        <v>632</v>
      </c>
      <c r="M327" s="9" t="s">
        <v>633</v>
      </c>
      <c r="O327" s="12" t="s">
        <v>6</v>
      </c>
    </row>
    <row r="328" spans="1:15" s="9" customFormat="1">
      <c r="D328" s="10"/>
      <c r="E328" s="11"/>
      <c r="F328" s="11"/>
      <c r="K328" s="9" t="s">
        <v>654</v>
      </c>
      <c r="L328" s="9" t="s">
        <v>655</v>
      </c>
      <c r="M328" s="9" t="s">
        <v>634</v>
      </c>
      <c r="O328" s="12" t="s">
        <v>6</v>
      </c>
    </row>
    <row r="329" spans="1:15" s="9" customFormat="1">
      <c r="A329" s="9">
        <v>13</v>
      </c>
      <c r="B329" s="9">
        <v>2850.11</v>
      </c>
      <c r="C329" s="9">
        <v>2850.7</v>
      </c>
      <c r="D329" s="10">
        <f t="shared" si="5"/>
        <v>0.58999999999969077</v>
      </c>
      <c r="E329" s="11">
        <v>-4.4000000000000004</v>
      </c>
      <c r="F329" s="11">
        <v>0</v>
      </c>
      <c r="G329" s="9">
        <v>43.8</v>
      </c>
      <c r="H329" s="9">
        <v>14.4</v>
      </c>
      <c r="I329" s="9">
        <v>11.2</v>
      </c>
      <c r="J329" s="9">
        <v>30.6</v>
      </c>
      <c r="K329" s="9" t="s">
        <v>583</v>
      </c>
      <c r="L329" s="9" t="s">
        <v>827</v>
      </c>
      <c r="M329" s="9" t="s">
        <v>497</v>
      </c>
      <c r="N329" s="9" t="s">
        <v>498</v>
      </c>
      <c r="O329" s="12" t="s">
        <v>6</v>
      </c>
    </row>
    <row r="330" spans="1:15" s="9" customFormat="1">
      <c r="A330" s="9">
        <v>13</v>
      </c>
      <c r="B330" s="9">
        <v>2856.34</v>
      </c>
      <c r="C330" s="9">
        <v>2857.36</v>
      </c>
      <c r="D330" s="10">
        <f t="shared" si="5"/>
        <v>1.0199999999999818</v>
      </c>
      <c r="E330" s="11">
        <v>-4.4000000000000004</v>
      </c>
      <c r="F330" s="11">
        <v>0</v>
      </c>
      <c r="G330" s="9">
        <v>42.2</v>
      </c>
      <c r="H330" s="9">
        <v>7.5</v>
      </c>
      <c r="I330" s="9">
        <v>11.1</v>
      </c>
      <c r="J330" s="9">
        <v>39.200000000000003</v>
      </c>
      <c r="K330" s="9" t="s">
        <v>584</v>
      </c>
      <c r="L330" s="9" t="s">
        <v>828</v>
      </c>
      <c r="M330" s="9" t="s">
        <v>499</v>
      </c>
      <c r="O330" s="12" t="s">
        <v>128</v>
      </c>
    </row>
    <row r="331" spans="1:15" s="9" customFormat="1">
      <c r="A331" s="9">
        <v>13</v>
      </c>
      <c r="B331" s="9">
        <v>2860.48</v>
      </c>
      <c r="C331" s="9">
        <v>2860.98</v>
      </c>
      <c r="D331" s="10">
        <f t="shared" si="5"/>
        <v>0.5</v>
      </c>
      <c r="E331" s="11">
        <v>-5.8</v>
      </c>
      <c r="F331" s="11">
        <v>0</v>
      </c>
      <c r="G331" s="9">
        <v>22.8</v>
      </c>
      <c r="H331" s="9">
        <v>18.8</v>
      </c>
      <c r="I331" s="9">
        <v>23.4</v>
      </c>
      <c r="J331" s="9">
        <v>35.1</v>
      </c>
      <c r="K331" s="9" t="s">
        <v>584</v>
      </c>
      <c r="L331" s="9" t="s">
        <v>500</v>
      </c>
      <c r="M331" s="9" t="s">
        <v>551</v>
      </c>
      <c r="O331" s="12" t="s">
        <v>128</v>
      </c>
    </row>
    <row r="332" spans="1:15" s="9" customFormat="1">
      <c r="A332" s="9">
        <v>13</v>
      </c>
      <c r="B332" s="9">
        <v>2862.32</v>
      </c>
      <c r="C332" s="9">
        <v>2862.8249999999998</v>
      </c>
      <c r="D332" s="10">
        <f t="shared" si="5"/>
        <v>0.50499999999965439</v>
      </c>
      <c r="E332" s="11">
        <v>0</v>
      </c>
      <c r="F332" s="11">
        <v>-3.3</v>
      </c>
      <c r="G332" s="9">
        <v>25.5</v>
      </c>
      <c r="H332" s="9">
        <v>7.5</v>
      </c>
      <c r="I332" s="9">
        <v>26.5</v>
      </c>
      <c r="J332" s="9">
        <v>40.5</v>
      </c>
      <c r="K332" s="9" t="s">
        <v>584</v>
      </c>
      <c r="L332" s="9" t="s">
        <v>500</v>
      </c>
      <c r="M332" s="9" t="s">
        <v>551</v>
      </c>
      <c r="O332" s="12" t="s">
        <v>128</v>
      </c>
    </row>
    <row r="333" spans="1:15" s="9" customFormat="1">
      <c r="A333" s="9">
        <v>13</v>
      </c>
      <c r="B333" s="9">
        <v>2865.5250000000001</v>
      </c>
      <c r="C333" s="9">
        <v>2866.375</v>
      </c>
      <c r="D333" s="10">
        <f t="shared" si="5"/>
        <v>0.84999999999990905</v>
      </c>
      <c r="E333" s="11">
        <v>0</v>
      </c>
      <c r="F333" s="11">
        <v>-4</v>
      </c>
      <c r="G333" s="9">
        <v>34.700000000000003</v>
      </c>
      <c r="H333" s="9">
        <v>10.199999999999999</v>
      </c>
      <c r="I333" s="9">
        <v>17.7</v>
      </c>
      <c r="J333" s="9">
        <v>37.4</v>
      </c>
      <c r="K333" s="9" t="s">
        <v>54</v>
      </c>
      <c r="L333" s="9" t="s">
        <v>643</v>
      </c>
      <c r="O333" s="12" t="s">
        <v>839</v>
      </c>
    </row>
    <row r="334" spans="1:15" s="9" customFormat="1">
      <c r="A334" s="9">
        <v>14</v>
      </c>
      <c r="B334" s="9">
        <v>11.678000000000001</v>
      </c>
      <c r="C334" s="9">
        <v>12.957000000000001</v>
      </c>
      <c r="D334" s="10">
        <f t="shared" si="5"/>
        <v>1.2789999999999999</v>
      </c>
      <c r="E334" s="11">
        <v>-4</v>
      </c>
      <c r="F334" s="11">
        <v>0</v>
      </c>
      <c r="G334" s="9">
        <v>39.5</v>
      </c>
      <c r="H334" s="9">
        <v>8.8000000000000007</v>
      </c>
      <c r="I334" s="9">
        <v>8.9</v>
      </c>
      <c r="J334" s="9">
        <v>42.9</v>
      </c>
      <c r="K334" s="9" t="s">
        <v>722</v>
      </c>
      <c r="L334" s="9" t="s">
        <v>558</v>
      </c>
      <c r="M334" s="9" t="s">
        <v>512</v>
      </c>
      <c r="N334" s="9" t="s">
        <v>513</v>
      </c>
      <c r="O334" s="12" t="s">
        <v>6</v>
      </c>
    </row>
    <row r="335" spans="1:15" s="9" customFormat="1">
      <c r="A335" s="9">
        <v>14</v>
      </c>
      <c r="B335" s="9">
        <v>12.957000000000001</v>
      </c>
      <c r="C335" s="9">
        <v>14.284000000000001</v>
      </c>
      <c r="D335" s="10">
        <f t="shared" si="5"/>
        <v>1.327</v>
      </c>
      <c r="E335" s="11">
        <v>-5.7</v>
      </c>
      <c r="F335" s="11">
        <v>0</v>
      </c>
      <c r="G335" s="9">
        <v>47.3</v>
      </c>
      <c r="H335" s="9">
        <v>7.8</v>
      </c>
      <c r="I335" s="9">
        <v>8.6999999999999993</v>
      </c>
      <c r="J335" s="9">
        <v>36.299999999999997</v>
      </c>
      <c r="K335" s="9" t="s">
        <v>829</v>
      </c>
      <c r="L335" s="9" t="s">
        <v>830</v>
      </c>
      <c r="M335" s="9" t="s">
        <v>514</v>
      </c>
      <c r="O335" s="12" t="s">
        <v>6</v>
      </c>
    </row>
    <row r="336" spans="1:15" s="9" customFormat="1">
      <c r="A336" s="9">
        <v>14</v>
      </c>
      <c r="B336" s="9">
        <v>18.373999999999999</v>
      </c>
      <c r="C336" s="9">
        <v>19.206</v>
      </c>
      <c r="D336" s="10">
        <f t="shared" si="5"/>
        <v>0.83200000000000074</v>
      </c>
      <c r="E336" s="11">
        <v>-3.4</v>
      </c>
      <c r="F336" s="11">
        <v>0</v>
      </c>
      <c r="G336" s="9">
        <v>40.6</v>
      </c>
      <c r="H336" s="9">
        <v>6.8</v>
      </c>
      <c r="I336" s="9">
        <v>5.6</v>
      </c>
      <c r="J336" s="9">
        <v>46.9</v>
      </c>
      <c r="K336" s="9" t="s">
        <v>723</v>
      </c>
      <c r="L336" s="9" t="s">
        <v>515</v>
      </c>
      <c r="M336" s="9" t="s">
        <v>516</v>
      </c>
      <c r="N336" s="9" t="s">
        <v>459</v>
      </c>
      <c r="O336" s="12" t="s">
        <v>6</v>
      </c>
    </row>
    <row r="337" spans="1:17" s="9" customFormat="1">
      <c r="A337" s="9">
        <v>14</v>
      </c>
      <c r="B337" s="9">
        <v>3197.7049999999999</v>
      </c>
      <c r="C337" s="9">
        <v>3198.605</v>
      </c>
      <c r="D337" s="10">
        <f t="shared" si="5"/>
        <v>0.90000000000009095</v>
      </c>
      <c r="E337" s="11">
        <v>-4.5999999999999996</v>
      </c>
      <c r="F337" s="11">
        <v>0</v>
      </c>
      <c r="G337" s="9">
        <v>49.2</v>
      </c>
      <c r="H337" s="9">
        <v>19.600000000000001</v>
      </c>
      <c r="I337" s="9">
        <v>3.8</v>
      </c>
      <c r="J337" s="9">
        <v>27.4</v>
      </c>
      <c r="K337" s="9" t="s">
        <v>585</v>
      </c>
      <c r="L337" s="9" t="s">
        <v>460</v>
      </c>
      <c r="M337" s="9" t="s">
        <v>461</v>
      </c>
      <c r="O337" s="12" t="s">
        <v>462</v>
      </c>
    </row>
    <row r="338" spans="1:17" s="9" customFormat="1">
      <c r="A338" s="9">
        <v>14</v>
      </c>
      <c r="B338" s="9">
        <v>3266.31</v>
      </c>
      <c r="C338" s="9">
        <v>3266.87</v>
      </c>
      <c r="D338" s="10">
        <f t="shared" si="5"/>
        <v>0.55999999999994543</v>
      </c>
      <c r="E338" s="11">
        <v>-4.5</v>
      </c>
      <c r="F338" s="11">
        <v>0</v>
      </c>
      <c r="G338" s="9">
        <v>38.299999999999997</v>
      </c>
      <c r="H338" s="9">
        <v>21</v>
      </c>
      <c r="I338" s="9">
        <v>14.6</v>
      </c>
      <c r="J338" s="9">
        <v>26</v>
      </c>
      <c r="K338" s="9" t="s">
        <v>586</v>
      </c>
      <c r="L338" s="9" t="s">
        <v>463</v>
      </c>
      <c r="M338" s="9" t="s">
        <v>464</v>
      </c>
      <c r="O338" s="12" t="s">
        <v>6</v>
      </c>
    </row>
    <row r="339" spans="1:17" s="9" customFormat="1">
      <c r="A339" s="9">
        <v>14</v>
      </c>
      <c r="B339" s="9">
        <v>3273.5650000000001</v>
      </c>
      <c r="C339" s="9">
        <v>3276.12</v>
      </c>
      <c r="D339" s="10">
        <f t="shared" si="5"/>
        <v>2.5549999999998363</v>
      </c>
      <c r="E339" s="11">
        <v>-3.8</v>
      </c>
      <c r="F339" s="11">
        <v>0</v>
      </c>
      <c r="G339" s="9">
        <v>41.8</v>
      </c>
      <c r="H339" s="9">
        <v>8.1999999999999993</v>
      </c>
      <c r="I339" s="9">
        <v>6.5</v>
      </c>
      <c r="J339" s="9">
        <v>43.5</v>
      </c>
      <c r="K339" s="9" t="s">
        <v>724</v>
      </c>
      <c r="L339" s="9" t="s">
        <v>522</v>
      </c>
      <c r="M339" s="9" t="s">
        <v>523</v>
      </c>
      <c r="O339" s="12" t="s">
        <v>6</v>
      </c>
    </row>
    <row r="340" spans="1:17" s="9" customFormat="1">
      <c r="A340" s="9">
        <v>14</v>
      </c>
      <c r="B340" s="9">
        <v>3277.2550000000001</v>
      </c>
      <c r="C340" s="9">
        <v>3279.66</v>
      </c>
      <c r="D340" s="10">
        <f t="shared" si="5"/>
        <v>2.4049999999997453</v>
      </c>
      <c r="E340" s="11">
        <v>-3.7</v>
      </c>
      <c r="F340" s="11">
        <v>0</v>
      </c>
      <c r="G340" s="9">
        <v>38.299999999999997</v>
      </c>
      <c r="H340" s="9">
        <v>8</v>
      </c>
      <c r="I340" s="9">
        <v>7.7</v>
      </c>
      <c r="J340" s="9">
        <v>46</v>
      </c>
      <c r="K340" s="9" t="s">
        <v>831</v>
      </c>
      <c r="L340" s="9" t="s">
        <v>832</v>
      </c>
      <c r="M340" s="9" t="s">
        <v>524</v>
      </c>
      <c r="N340" s="9" t="s">
        <v>525</v>
      </c>
      <c r="O340" s="12" t="s">
        <v>6</v>
      </c>
    </row>
    <row r="341" spans="1:17" s="9" customFormat="1">
      <c r="D341" s="10"/>
      <c r="E341" s="11"/>
      <c r="F341" s="11"/>
      <c r="K341" s="9" t="s">
        <v>725</v>
      </c>
      <c r="L341" s="9" t="s">
        <v>526</v>
      </c>
      <c r="M341" s="9" t="s">
        <v>596</v>
      </c>
      <c r="O341" s="12" t="s">
        <v>6</v>
      </c>
    </row>
    <row r="342" spans="1:17" s="9" customFormat="1">
      <c r="A342" s="9">
        <v>14</v>
      </c>
      <c r="B342" s="9">
        <v>3283.1950000000002</v>
      </c>
      <c r="C342" s="9">
        <v>3284.54</v>
      </c>
      <c r="D342" s="10">
        <f t="shared" si="5"/>
        <v>1.3449999999997999</v>
      </c>
      <c r="E342" s="11">
        <v>0</v>
      </c>
      <c r="F342" s="11">
        <v>-3.9</v>
      </c>
      <c r="G342" s="9">
        <v>39.700000000000003</v>
      </c>
      <c r="H342" s="9">
        <v>11.1</v>
      </c>
      <c r="I342" s="9">
        <v>10.3</v>
      </c>
      <c r="J342" s="9">
        <v>38.799999999999997</v>
      </c>
      <c r="K342" s="9" t="s">
        <v>726</v>
      </c>
      <c r="L342" s="9" t="s">
        <v>597</v>
      </c>
      <c r="M342" s="9" t="s">
        <v>598</v>
      </c>
      <c r="O342" s="12" t="s">
        <v>24</v>
      </c>
    </row>
    <row r="343" spans="1:17" s="9" customFormat="1">
      <c r="A343" s="15">
        <v>14</v>
      </c>
      <c r="B343" s="15">
        <v>3290.85</v>
      </c>
      <c r="C343" s="15">
        <v>3291.3710000000001</v>
      </c>
      <c r="D343" s="10">
        <f t="shared" si="5"/>
        <v>0.52100000000018554</v>
      </c>
      <c r="E343" s="16">
        <v>0</v>
      </c>
      <c r="F343" s="16">
        <v>-4.7</v>
      </c>
      <c r="G343" s="15">
        <v>39.299999999999997</v>
      </c>
      <c r="H343" s="15">
        <v>20.9</v>
      </c>
      <c r="I343" s="15">
        <v>16.100000000000001</v>
      </c>
      <c r="J343" s="15">
        <v>23.8</v>
      </c>
      <c r="K343" s="15" t="s">
        <v>600</v>
      </c>
      <c r="L343" s="15" t="s">
        <v>833</v>
      </c>
      <c r="M343" s="15" t="s">
        <v>599</v>
      </c>
      <c r="N343" s="15"/>
      <c r="O343" s="17" t="s">
        <v>671</v>
      </c>
      <c r="P343" s="15"/>
      <c r="Q343" s="15"/>
    </row>
    <row r="349" spans="1:17">
      <c r="D349" s="8"/>
    </row>
  </sheetData>
  <sortState ref="A4:O343">
    <sortCondition ref="A4:A343"/>
    <sortCondition ref="B4:B343"/>
    <sortCondition ref="C4:C343"/>
  </sortState>
  <phoneticPr fontId="20" type="noConversion"/>
  <conditionalFormatting sqref="E4:F343">
    <cfRule type="cellIs" dxfId="1" priority="1" operator="lessThan">
      <formula>-2</formula>
    </cfRule>
    <cfRule type="cellIs" dxfId="0" priority="2" operator="greaterThan">
      <formula>0.5</formula>
    </cfRule>
  </conditionalFormatting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seg_allChr_gt500-analysis_diff.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XInzhuan Su</cp:lastModifiedBy>
  <dcterms:created xsi:type="dcterms:W3CDTF">2010-09-05T02:53:08Z</dcterms:created>
  <dcterms:modified xsi:type="dcterms:W3CDTF">2010-11-01T10:46:41Z</dcterms:modified>
</cp:coreProperties>
</file>