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180" windowHeight="7080"/>
  </bookViews>
  <sheets>
    <sheet name="Acute" sheetId="1" r:id="rId1"/>
    <sheet name="Chronic" sheetId="2" r:id="rId2"/>
  </sheets>
  <calcPr calcId="145621"/>
</workbook>
</file>

<file path=xl/calcChain.xml><?xml version="1.0" encoding="utf-8"?>
<calcChain xmlns="http://schemas.openxmlformats.org/spreadsheetml/2006/main">
  <c r="G28" i="2" l="1"/>
  <c r="G57" i="2"/>
  <c r="G25" i="2"/>
  <c r="G53" i="2"/>
  <c r="G50" i="2"/>
  <c r="G70" i="2"/>
  <c r="G41" i="2"/>
  <c r="G52" i="2"/>
  <c r="G10" i="2"/>
  <c r="G20" i="2"/>
  <c r="G6" i="2"/>
  <c r="G39" i="2"/>
  <c r="G56" i="2"/>
  <c r="G31" i="2"/>
  <c r="G79" i="2"/>
  <c r="G32" i="2"/>
  <c r="G9" i="2"/>
  <c r="G8" i="2"/>
  <c r="G4" i="2"/>
  <c r="G5" i="2"/>
  <c r="G40" i="2"/>
  <c r="G68" i="2"/>
  <c r="G48" i="2"/>
  <c r="G61" i="2"/>
  <c r="G36" i="2"/>
  <c r="G64" i="2"/>
  <c r="G18" i="2"/>
  <c r="G90" i="2"/>
  <c r="G80" i="2"/>
  <c r="G11" i="2"/>
  <c r="G43" i="2"/>
  <c r="G14" i="2"/>
  <c r="G23" i="2"/>
  <c r="G7" i="2"/>
  <c r="G33" i="2"/>
  <c r="G27" i="2"/>
  <c r="G69" i="2"/>
  <c r="G84" i="2"/>
  <c r="G73" i="2"/>
  <c r="G30" i="2"/>
  <c r="G19" i="2"/>
  <c r="G51" i="2"/>
  <c r="G62" i="2"/>
  <c r="G76" i="2"/>
  <c r="G75" i="2"/>
  <c r="G26" i="2"/>
  <c r="G49" i="2"/>
  <c r="G16" i="2"/>
  <c r="G3" i="2"/>
  <c r="G54" i="2"/>
  <c r="G55" i="2"/>
  <c r="G13" i="2"/>
  <c r="G35" i="2"/>
  <c r="G17" i="2"/>
  <c r="G47" i="2"/>
  <c r="G44" i="2"/>
  <c r="G71" i="2"/>
  <c r="G24" i="2"/>
  <c r="G74" i="2"/>
  <c r="G82" i="2"/>
  <c r="G91" i="2"/>
  <c r="G60" i="2"/>
  <c r="G59" i="2"/>
  <c r="G58" i="2"/>
  <c r="G88" i="2"/>
  <c r="G42" i="2"/>
  <c r="G46" i="2"/>
  <c r="G81" i="2"/>
  <c r="G78" i="2"/>
  <c r="G72" i="2"/>
  <c r="G89" i="2"/>
  <c r="G87" i="2"/>
  <c r="G21" i="2"/>
  <c r="G66" i="2"/>
  <c r="G65" i="2"/>
  <c r="G86" i="2"/>
  <c r="G85" i="2"/>
  <c r="G92" i="2"/>
  <c r="G63" i="2"/>
  <c r="G45" i="2"/>
  <c r="G77" i="2"/>
  <c r="G22" i="2"/>
  <c r="G83" i="2"/>
  <c r="G67" i="2"/>
  <c r="G12" i="2"/>
  <c r="G15" i="2"/>
  <c r="G38" i="2"/>
  <c r="G2" i="2"/>
  <c r="G37" i="2"/>
  <c r="G29" i="2"/>
  <c r="G34" i="2"/>
  <c r="G2" i="1"/>
  <c r="G3" i="1"/>
  <c r="G5" i="1"/>
  <c r="G4" i="1"/>
  <c r="G8" i="1"/>
  <c r="G7" i="1"/>
  <c r="G10" i="1"/>
  <c r="G11" i="1"/>
  <c r="G6" i="1"/>
  <c r="G23" i="1"/>
  <c r="G13" i="1"/>
  <c r="G25" i="1"/>
  <c r="G20" i="1"/>
  <c r="G19" i="1"/>
  <c r="G17" i="1"/>
  <c r="G27" i="1"/>
  <c r="G16" i="1"/>
  <c r="G28" i="1"/>
  <c r="G24" i="1"/>
  <c r="G31" i="1"/>
  <c r="G22" i="1"/>
  <c r="G34" i="1"/>
  <c r="G40" i="1"/>
  <c r="G18" i="1"/>
  <c r="G39" i="1"/>
  <c r="G15" i="1"/>
  <c r="G26" i="1"/>
  <c r="G33" i="1"/>
  <c r="G29" i="1"/>
  <c r="G30" i="1"/>
  <c r="G12" i="1"/>
  <c r="G32" i="1"/>
  <c r="G35" i="1"/>
  <c r="G48" i="1"/>
  <c r="G37" i="1"/>
  <c r="G46" i="1"/>
  <c r="G50" i="1"/>
  <c r="G44" i="1"/>
  <c r="G47" i="1"/>
  <c r="G42" i="1"/>
  <c r="G36" i="1"/>
  <c r="G41" i="1"/>
  <c r="G45" i="1"/>
  <c r="G52" i="1"/>
  <c r="G43" i="1"/>
  <c r="G21" i="1"/>
  <c r="G14" i="1"/>
  <c r="G54" i="1"/>
  <c r="G51" i="1"/>
  <c r="G56" i="1"/>
  <c r="G38" i="1"/>
  <c r="G53" i="1"/>
  <c r="G49" i="1"/>
  <c r="G57" i="1"/>
  <c r="G9" i="1"/>
  <c r="G55" i="1"/>
</calcChain>
</file>

<file path=xl/sharedStrings.xml><?xml version="1.0" encoding="utf-8"?>
<sst xmlns="http://schemas.openxmlformats.org/spreadsheetml/2006/main" count="308" uniqueCount="291">
  <si>
    <t>ID</t>
  </si>
  <si>
    <t>Name</t>
  </si>
  <si>
    <t>CocaineMean</t>
  </si>
  <si>
    <t>CocaineCV</t>
  </si>
  <si>
    <t>SalineMean</t>
  </si>
  <si>
    <t>SalineCV</t>
  </si>
  <si>
    <t>ENSMUSG00000021909</t>
  </si>
  <si>
    <t>Tnnc1</t>
  </si>
  <si>
    <t>ENSMUSG00000079550</t>
  </si>
  <si>
    <t>Mpp4</t>
  </si>
  <si>
    <t>ENSMUSG00000027412</t>
  </si>
  <si>
    <t>Lpin3</t>
  </si>
  <si>
    <t>ENSMUSG00000091294</t>
  </si>
  <si>
    <t>AC118934.1</t>
  </si>
  <si>
    <t>ENSMUSG00000028587</t>
  </si>
  <si>
    <t>Orc1</t>
  </si>
  <si>
    <t>ENSMUSG00000075256</t>
  </si>
  <si>
    <t>Cerkl</t>
  </si>
  <si>
    <t>ENSMUSG00000025069</t>
  </si>
  <si>
    <t>Gsto2</t>
  </si>
  <si>
    <t>ENSMUSG00000036168</t>
  </si>
  <si>
    <t>Ccdc38</t>
  </si>
  <si>
    <t>ENSMUSG00000015702</t>
  </si>
  <si>
    <t>Anxa9</t>
  </si>
  <si>
    <t>ENSMUSG00000049687</t>
  </si>
  <si>
    <t>Fam109b</t>
  </si>
  <si>
    <t>ENSMUSG00000026922</t>
  </si>
  <si>
    <t>Agpat2</t>
  </si>
  <si>
    <t>ENSMUSG00000044948</t>
  </si>
  <si>
    <t>D19Ertd652e</t>
  </si>
  <si>
    <t>ENSMUSG00000006720</t>
  </si>
  <si>
    <t>Zfp184</t>
  </si>
  <si>
    <t>ENSMUSG00000025225</t>
  </si>
  <si>
    <t>Nfkb2</t>
  </si>
  <si>
    <t>ENSMUSG00000020773</t>
  </si>
  <si>
    <t>Trim47</t>
  </si>
  <si>
    <t>ENSMUSG00000001420</t>
  </si>
  <si>
    <t>Tmem79</t>
  </si>
  <si>
    <t>ENSMUSG00000073125</t>
  </si>
  <si>
    <t>Xlr3b</t>
  </si>
  <si>
    <t>ENSMUSG00000019088</t>
  </si>
  <si>
    <t>Dnase1l1</t>
  </si>
  <si>
    <t>ENSMUSG00000025877</t>
  </si>
  <si>
    <t>Hk3</t>
  </si>
  <si>
    <t>ENSMUSG00000002983</t>
  </si>
  <si>
    <t>Relb</t>
  </si>
  <si>
    <t>ENSMUSG00000079615</t>
  </si>
  <si>
    <t>Hspa14</t>
  </si>
  <si>
    <t>ENSMUSG00000004038</t>
  </si>
  <si>
    <t>Gstm3</t>
  </si>
  <si>
    <t>ENSMUSG00000025429</t>
  </si>
  <si>
    <t>Pstpip2</t>
  </si>
  <si>
    <t>ENSMUSG00000020527</t>
  </si>
  <si>
    <t>Myo19</t>
  </si>
  <si>
    <t>ENSMUSG00000040350</t>
  </si>
  <si>
    <t>Trim7</t>
  </si>
  <si>
    <t>ENSMUSG00000034842</t>
  </si>
  <si>
    <t>Art3</t>
  </si>
  <si>
    <t>ENSMUSG00000026707</t>
  </si>
  <si>
    <t>Nsun6</t>
  </si>
  <si>
    <t>ENSMUSG00000020713</t>
  </si>
  <si>
    <t>Gh</t>
  </si>
  <si>
    <t>ENSMUSG00000038543</t>
  </si>
  <si>
    <t>BC028528</t>
  </si>
  <si>
    <t>ENSMUSG00000034371</t>
  </si>
  <si>
    <t>Dak</t>
  </si>
  <si>
    <t>ENSMUSG00000026565</t>
  </si>
  <si>
    <t>Pou2f1</t>
  </si>
  <si>
    <t>ENSMUSG00000038515</t>
  </si>
  <si>
    <t>Grtp1</t>
  </si>
  <si>
    <t>ENSMUSG00000089676</t>
  </si>
  <si>
    <t>B230217C12Rik</t>
  </si>
  <si>
    <t>ENSMUSG00000020280</t>
  </si>
  <si>
    <t>Pus10</t>
  </si>
  <si>
    <t>ENSMUSG00000091965</t>
  </si>
  <si>
    <t>Tcerg1l</t>
  </si>
  <si>
    <t>ENSMUSG00000025969</t>
  </si>
  <si>
    <t>Nrp2</t>
  </si>
  <si>
    <t>ENSMUSG00000034445</t>
  </si>
  <si>
    <t>Cybasc3</t>
  </si>
  <si>
    <t>ENSMUSG00000045316</t>
  </si>
  <si>
    <t>Fahd1</t>
  </si>
  <si>
    <t>ENSMUSG00000033323</t>
  </si>
  <si>
    <t>Ctdp1</t>
  </si>
  <si>
    <t>ENSMUSG00000007589</t>
  </si>
  <si>
    <t>Tinf2</t>
  </si>
  <si>
    <t>ENSMUSG00000008575</t>
  </si>
  <si>
    <t>Nfib</t>
  </si>
  <si>
    <t>ENSMUSG00000020743</t>
  </si>
  <si>
    <t>Mif4gd</t>
  </si>
  <si>
    <t>ENSMUSG00000061808</t>
  </si>
  <si>
    <t>Ttr</t>
  </si>
  <si>
    <t>ENSMUSG00000034194</t>
  </si>
  <si>
    <t>R3hcc1</t>
  </si>
  <si>
    <t>ENSMUSG00000038550</t>
  </si>
  <si>
    <t>Gm129</t>
  </si>
  <si>
    <t>ENSMUSG00000002900</t>
  </si>
  <si>
    <t>Lamb1</t>
  </si>
  <si>
    <t>ENSMUSG00000004561</t>
  </si>
  <si>
    <t>Mett11d1</t>
  </si>
  <si>
    <t>ENSMUSG00000040599</t>
  </si>
  <si>
    <t>Mis12</t>
  </si>
  <si>
    <t>ENSMUSG00000051396</t>
  </si>
  <si>
    <t>ENSMUSG00000031010</t>
  </si>
  <si>
    <t>Usp9x</t>
  </si>
  <si>
    <t>ENSMUSG00000031534</t>
  </si>
  <si>
    <t>AI316807</t>
  </si>
  <si>
    <t>ENSMUSG00000035311</t>
  </si>
  <si>
    <t>Gnptab</t>
  </si>
  <si>
    <t>ENSMUSG00000058318</t>
  </si>
  <si>
    <t>Phf21a</t>
  </si>
  <si>
    <t>ENSMUSG00000056938</t>
  </si>
  <si>
    <t>Acbd4</t>
  </si>
  <si>
    <t>ENSMUSG00000055567</t>
  </si>
  <si>
    <t>Unc80</t>
  </si>
  <si>
    <t>ENSMUSG00000035202</t>
  </si>
  <si>
    <t>Lars2</t>
  </si>
  <si>
    <t>Hba-a1</t>
  </si>
  <si>
    <t>ENSMUSG00000069919</t>
  </si>
  <si>
    <t>Hba-a2</t>
  </si>
  <si>
    <t>ENSMUSG00000069917</t>
  </si>
  <si>
    <t>Hbb-b1</t>
  </si>
  <si>
    <t>ENSMUSG00000052305</t>
  </si>
  <si>
    <t>Hbb-b2</t>
  </si>
  <si>
    <t>ENSMUSG00000073940</t>
  </si>
  <si>
    <t>Slc17a7</t>
  </si>
  <si>
    <t>ENSMUSG00000070570</t>
  </si>
  <si>
    <t>Cck</t>
  </si>
  <si>
    <t>ENSMUSG00000032532</t>
  </si>
  <si>
    <t>Nr2f6</t>
  </si>
  <si>
    <t>ENSMUSG00000002393</t>
  </si>
  <si>
    <t>Fgf1</t>
  </si>
  <si>
    <t>ENSMUSG00000036585</t>
  </si>
  <si>
    <t>3110035E14Rik</t>
  </si>
  <si>
    <t>ENSMUSG00000067879</t>
  </si>
  <si>
    <t>Zfp26</t>
  </si>
  <si>
    <t>ENSMUSG00000063108</t>
  </si>
  <si>
    <t>Arvcf</t>
  </si>
  <si>
    <t>ENSMUSG00000000325</t>
  </si>
  <si>
    <t>Rasgrf2</t>
  </si>
  <si>
    <t>ENSMUSG00000021708</t>
  </si>
  <si>
    <t>Dis3l2</t>
  </si>
  <si>
    <t>ENSMUSG00000053333</t>
  </si>
  <si>
    <t>Oprm1</t>
  </si>
  <si>
    <t>ENSMUSG00000000766</t>
  </si>
  <si>
    <t>4732471D19Rik</t>
  </si>
  <si>
    <t>ENSMUSG00000043183</t>
  </si>
  <si>
    <t>Pex1</t>
  </si>
  <si>
    <t>ENSMUSG00000005907</t>
  </si>
  <si>
    <t>Wdr12</t>
  </si>
  <si>
    <t>ENSMUSG00000026019</t>
  </si>
  <si>
    <t>Ctgf</t>
  </si>
  <si>
    <t>ENSMUSG00000019997</t>
  </si>
  <si>
    <t>AU019823</t>
  </si>
  <si>
    <t>ENSMUSG00000059820</t>
  </si>
  <si>
    <t>P2rx4</t>
  </si>
  <si>
    <t>ENSMUSG00000029470</t>
  </si>
  <si>
    <t>Mcm7</t>
  </si>
  <si>
    <t>ENSMUSG00000029730</t>
  </si>
  <si>
    <t>Zic1</t>
  </si>
  <si>
    <t>ENSMUSG00000032368</t>
  </si>
  <si>
    <t>Haus2</t>
  </si>
  <si>
    <t>ENSMUSG00000027285</t>
  </si>
  <si>
    <t>Necab3</t>
  </si>
  <si>
    <t>ENSMUSG00000027489</t>
  </si>
  <si>
    <t>Hs3st2</t>
  </si>
  <si>
    <t>ENSMUSG00000046321</t>
  </si>
  <si>
    <t>Cetn4</t>
  </si>
  <si>
    <t>ENSMUSG00000045031</t>
  </si>
  <si>
    <t>Coch</t>
  </si>
  <si>
    <t>ENSMUSG00000020953</t>
  </si>
  <si>
    <t>Gm5577</t>
  </si>
  <si>
    <t>ENSMUSG00000084950</t>
  </si>
  <si>
    <t>Prkcd</t>
  </si>
  <si>
    <t>ENSMUSG00000021948</t>
  </si>
  <si>
    <t>Cntnap5b</t>
  </si>
  <si>
    <t>ENSMUSG00000067028</t>
  </si>
  <si>
    <t>Lig1</t>
  </si>
  <si>
    <t>ENSMUSG00000056394</t>
  </si>
  <si>
    <t>Lair1</t>
  </si>
  <si>
    <t>ENSMUSG00000055541</t>
  </si>
  <si>
    <t>Nxph3</t>
  </si>
  <si>
    <t>ENSMUSG00000046719</t>
  </si>
  <si>
    <t>6430573F11Rik</t>
  </si>
  <si>
    <t>ENSMUSG00000039620</t>
  </si>
  <si>
    <t>Klf11</t>
  </si>
  <si>
    <t>ENSMUSG00000020653</t>
  </si>
  <si>
    <t>Ipcef1</t>
  </si>
  <si>
    <t>ENSMUSG00000064065</t>
  </si>
  <si>
    <t>Nov</t>
  </si>
  <si>
    <t>ENSMUSG00000037362</t>
  </si>
  <si>
    <t>Nudt6</t>
  </si>
  <si>
    <t>ENSMUSG00000050174</t>
  </si>
  <si>
    <t>Tbr1</t>
  </si>
  <si>
    <t>ENSMUSG00000035033</t>
  </si>
  <si>
    <t>Tnfaip8</t>
  </si>
  <si>
    <t>ENSMUSG00000062210</t>
  </si>
  <si>
    <t>Socs2</t>
  </si>
  <si>
    <t>ENSMUSG00000020027</t>
  </si>
  <si>
    <t>Rangrf</t>
  </si>
  <si>
    <t>ENSMUSG00000032892</t>
  </si>
  <si>
    <t>C1ql3</t>
  </si>
  <si>
    <t>ENSMUSG00000049630</t>
  </si>
  <si>
    <t>Abi3bp</t>
  </si>
  <si>
    <t>ENSMUSG00000035258</t>
  </si>
  <si>
    <t>Nr4a2</t>
  </si>
  <si>
    <t>ENSMUSG00000026826</t>
  </si>
  <si>
    <t>Ggt1</t>
  </si>
  <si>
    <t>ENSMUSG00000006345</t>
  </si>
  <si>
    <t>Kpna2</t>
  </si>
  <si>
    <t>ENSMUSG00000018362</t>
  </si>
  <si>
    <t>Gin1</t>
  </si>
  <si>
    <t>ENSMUSG00000026333</t>
  </si>
  <si>
    <t>Kcnh7</t>
  </si>
  <si>
    <t>ENSMUSG00000059742</t>
  </si>
  <si>
    <t>Cplx3</t>
  </si>
  <si>
    <t>ENSMUSG00000039714</t>
  </si>
  <si>
    <t>Nxph4</t>
  </si>
  <si>
    <t>ENSMUSG00000040258</t>
  </si>
  <si>
    <t>Tifa</t>
  </si>
  <si>
    <t>ENSMUSG00000046688</t>
  </si>
  <si>
    <t>Elf1</t>
  </si>
  <si>
    <t>ENSMUSG00000036461</t>
  </si>
  <si>
    <t>Gm9766</t>
  </si>
  <si>
    <t>ENSMUSG00000038594</t>
  </si>
  <si>
    <t>Nrg4</t>
  </si>
  <si>
    <t>ENSMUSG00000032311</t>
  </si>
  <si>
    <t>Pter</t>
  </si>
  <si>
    <t>ENSMUSG00000026730</t>
  </si>
  <si>
    <t>Prss12</t>
  </si>
  <si>
    <t>ENSMUSG00000027978</t>
  </si>
  <si>
    <t>Kl</t>
  </si>
  <si>
    <t>ENSMUSG00000058488</t>
  </si>
  <si>
    <t>Rtn4rl2</t>
  </si>
  <si>
    <t>ENSMUSG00000050896</t>
  </si>
  <si>
    <t>Htr4</t>
  </si>
  <si>
    <t>ENSMUSG00000026322</t>
  </si>
  <si>
    <t>Neurod2</t>
  </si>
  <si>
    <t>ENSMUSG00000038255</t>
  </si>
  <si>
    <t>Stat5a</t>
  </si>
  <si>
    <t>ENSMUSG00000004043</t>
  </si>
  <si>
    <t>Helb</t>
  </si>
  <si>
    <t>ENSMUSG00000020228</t>
  </si>
  <si>
    <t>Slc30a3</t>
  </si>
  <si>
    <t>ENSMUSG00000029151</t>
  </si>
  <si>
    <t>Emilin2</t>
  </si>
  <si>
    <t>ENSMUSG00000024053</t>
  </si>
  <si>
    <t>Cort</t>
  </si>
  <si>
    <t>ENSMUSG00000028971</t>
  </si>
  <si>
    <t>Nt5dc1</t>
  </si>
  <si>
    <t>ENSMUSG00000039480</t>
  </si>
  <si>
    <t>Pgbd1</t>
  </si>
  <si>
    <t>ENSMUSG00000055313</t>
  </si>
  <si>
    <t>Scube1</t>
  </si>
  <si>
    <t>ENSMUSG00000016763</t>
  </si>
  <si>
    <t>D930014E17Rik</t>
  </si>
  <si>
    <t>ENSMUSG00000031023</t>
  </si>
  <si>
    <t>1500015O10Rik</t>
  </si>
  <si>
    <t>ENSMUSG00000026051</t>
  </si>
  <si>
    <t>Fam166b</t>
  </si>
  <si>
    <t>ENSMUSG00000042788</t>
  </si>
  <si>
    <t>Neurod6</t>
  </si>
  <si>
    <t>ENSMUSG00000037984</t>
  </si>
  <si>
    <t>Prdm8</t>
  </si>
  <si>
    <t>ENSMUSG00000035456</t>
  </si>
  <si>
    <t>Itgb3bp</t>
  </si>
  <si>
    <t>ENSMUSG00000028549</t>
  </si>
  <si>
    <t>Pih1d2</t>
  </si>
  <si>
    <t>ENSMUSG00000000167</t>
  </si>
  <si>
    <t>Wdr66</t>
  </si>
  <si>
    <t>ENSMUSG00000029442</t>
  </si>
  <si>
    <t>Mtbp</t>
  </si>
  <si>
    <t>ENSMUSG00000022369</t>
  </si>
  <si>
    <t>Ly6g6e</t>
  </si>
  <si>
    <t>ENSMUSG00000013766</t>
  </si>
  <si>
    <t>Ttc16</t>
  </si>
  <si>
    <t>ENSMUSG00000039021</t>
  </si>
  <si>
    <t>Tnnt1</t>
  </si>
  <si>
    <t>ENSMUSG00000064179</t>
  </si>
  <si>
    <t>Igsf1</t>
  </si>
  <si>
    <t>ENSMUSG00000031111</t>
  </si>
  <si>
    <t>Gcnt7</t>
  </si>
  <si>
    <t>ENSMUSG00000074569</t>
  </si>
  <si>
    <t>Pln</t>
  </si>
  <si>
    <t>ENSMUSG00000038583</t>
  </si>
  <si>
    <t>Cd160</t>
  </si>
  <si>
    <t>ENSMUSG00000038304</t>
  </si>
  <si>
    <t>ENSMUSG00000073567</t>
  </si>
  <si>
    <t>Nox1</t>
  </si>
  <si>
    <t>ENSMUSG00000031257</t>
  </si>
  <si>
    <t>AvgCV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</si>
</sst>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7" fillId="3" borderId="0" xfId="7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57" totalsRowShown="0">
  <autoFilter ref="A1:G57"/>
  <sortState ref="A2:M57">
    <sortCondition descending="1" ref="G1:G57"/>
  </sortState>
  <tableColumns count="7">
    <tableColumn id="1" name="ID"/>
    <tableColumn id="2" name="Name"/>
    <tableColumn id="6" name="CocaineMean"/>
    <tableColumn id="7" name="CocaineCV"/>
    <tableColumn id="11" name="SalineMean"/>
    <tableColumn id="12" name="SalineCV"/>
    <tableColumn id="13" name="AvgCV" dataDxfId="1">
      <calculatedColumnFormula>AVERAGE(D2, F2)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G92" totalsRowShown="0">
  <autoFilter ref="A1:G92"/>
  <sortState ref="A2:M92">
    <sortCondition descending="1" ref="G1:G92"/>
  </sortState>
  <tableColumns count="7">
    <tableColumn id="1" name="ID"/>
    <tableColumn id="2" name="Name"/>
    <tableColumn id="6" name="CocaineMean"/>
    <tableColumn id="7" name="CocaineCV"/>
    <tableColumn id="11" name="SalineMean"/>
    <tableColumn id="12" name="SalineCV"/>
    <tableColumn id="13" name="AvgCV" dataDxfId="0">
      <calculatedColumnFormula>AVERAGE(D2,F2)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I8" sqref="I8"/>
    </sheetView>
  </sheetViews>
  <sheetFormatPr defaultRowHeight="14.5" x14ac:dyDescent="0.35"/>
  <cols>
    <col min="3" max="3" width="14.1796875" customWidth="1"/>
    <col min="4" max="4" width="11.54296875" customWidth="1"/>
    <col min="5" max="5" width="12.54296875" customWidth="1"/>
    <col min="6" max="6" width="9.9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290</v>
      </c>
    </row>
    <row r="2" spans="1:7" x14ac:dyDescent="0.35">
      <c r="A2" s="1" t="s">
        <v>48</v>
      </c>
      <c r="B2" s="1" t="s">
        <v>49</v>
      </c>
      <c r="C2" s="1">
        <v>4.9736333333333304E-3</v>
      </c>
      <c r="D2" s="1">
        <v>1.7320508075688801</v>
      </c>
      <c r="E2" s="1">
        <v>0.651901333333333</v>
      </c>
      <c r="F2" s="1">
        <v>0.86733234369679302</v>
      </c>
      <c r="G2" s="1">
        <f>AVERAGE(D2, F2)</f>
        <v>1.2996915756328367</v>
      </c>
    </row>
    <row r="3" spans="1:7" x14ac:dyDescent="0.35">
      <c r="A3" s="1" t="s">
        <v>90</v>
      </c>
      <c r="B3" s="1" t="s">
        <v>91</v>
      </c>
      <c r="C3" s="1">
        <v>12.5142233333333</v>
      </c>
      <c r="D3" s="1">
        <v>1.5346013479048799</v>
      </c>
      <c r="E3" s="1">
        <v>3.46458666666667</v>
      </c>
      <c r="F3" s="1">
        <v>0.58745310433051801</v>
      </c>
      <c r="G3" s="1">
        <f>AVERAGE(D3, F3)</f>
        <v>1.061027226117699</v>
      </c>
    </row>
    <row r="4" spans="1:7" x14ac:dyDescent="0.35">
      <c r="A4" s="1" t="s">
        <v>8</v>
      </c>
      <c r="B4" s="1" t="s">
        <v>9</v>
      </c>
      <c r="C4" s="1">
        <v>0.49861933333333303</v>
      </c>
      <c r="D4" s="1">
        <v>1.1292454237340299</v>
      </c>
      <c r="E4" s="1">
        <v>0.94577033333333305</v>
      </c>
      <c r="F4" s="1">
        <v>0.94622158704749904</v>
      </c>
      <c r="G4" s="1">
        <f>AVERAGE(D4, F4)</f>
        <v>1.0377335053907646</v>
      </c>
    </row>
    <row r="5" spans="1:7" x14ac:dyDescent="0.35">
      <c r="A5" t="s">
        <v>14</v>
      </c>
      <c r="B5" t="s">
        <v>15</v>
      </c>
      <c r="C5">
        <v>3.5542440000000002</v>
      </c>
      <c r="D5">
        <v>1.1941464577652301</v>
      </c>
      <c r="E5">
        <v>0.73449766666666705</v>
      </c>
      <c r="F5">
        <v>0.32616529652623999</v>
      </c>
      <c r="G5">
        <f>AVERAGE(D5, F5)</f>
        <v>0.76015587714573507</v>
      </c>
    </row>
    <row r="6" spans="1:7" x14ac:dyDescent="0.35">
      <c r="A6" t="s">
        <v>60</v>
      </c>
      <c r="B6" t="s">
        <v>61</v>
      </c>
      <c r="C6">
        <v>1.35510333333333</v>
      </c>
      <c r="D6">
        <v>0.62130365835363</v>
      </c>
      <c r="E6">
        <v>3.7575766666666701</v>
      </c>
      <c r="F6">
        <v>0.80147291664609699</v>
      </c>
      <c r="G6">
        <f>AVERAGE(D6, F6)</f>
        <v>0.71138828749986349</v>
      </c>
    </row>
    <row r="7" spans="1:7" x14ac:dyDescent="0.35">
      <c r="A7" t="s">
        <v>26</v>
      </c>
      <c r="B7" t="s">
        <v>27</v>
      </c>
      <c r="C7">
        <v>1.7339116666666701</v>
      </c>
      <c r="D7">
        <v>0.77014145110439802</v>
      </c>
      <c r="E7">
        <v>1.7530399999999999</v>
      </c>
      <c r="F7">
        <v>0.56286851998309695</v>
      </c>
      <c r="G7">
        <f>AVERAGE(D7, F7)</f>
        <v>0.66650498554374749</v>
      </c>
    </row>
    <row r="8" spans="1:7" x14ac:dyDescent="0.35">
      <c r="A8" t="s">
        <v>54</v>
      </c>
      <c r="B8" t="s">
        <v>55</v>
      </c>
      <c r="C8">
        <v>1.6349800000000001</v>
      </c>
      <c r="D8">
        <v>1.06727904097658</v>
      </c>
      <c r="E8">
        <v>2.8817966666666699</v>
      </c>
      <c r="F8">
        <v>0.152865387812506</v>
      </c>
      <c r="G8">
        <f>AVERAGE(D8, F8)</f>
        <v>0.61007221439454296</v>
      </c>
    </row>
    <row r="9" spans="1:7" x14ac:dyDescent="0.35">
      <c r="A9" t="s">
        <v>12</v>
      </c>
      <c r="B9" t="s">
        <v>13</v>
      </c>
      <c r="C9">
        <v>1.0103569999999999</v>
      </c>
      <c r="D9">
        <v>3.6542535433792399E-2</v>
      </c>
      <c r="E9">
        <v>0.54433633333333298</v>
      </c>
      <c r="F9">
        <v>0.94484344110310803</v>
      </c>
      <c r="G9">
        <f>AVERAGE(D9, F9)</f>
        <v>0.4906929882684502</v>
      </c>
    </row>
    <row r="10" spans="1:7" x14ac:dyDescent="0.35">
      <c r="A10" t="s">
        <v>16</v>
      </c>
      <c r="B10" t="s">
        <v>17</v>
      </c>
      <c r="C10">
        <v>1.7339739999999999</v>
      </c>
      <c r="D10">
        <v>0.72577163812117895</v>
      </c>
      <c r="E10">
        <v>2.7716666666666701</v>
      </c>
      <c r="F10">
        <v>0.22872663897978901</v>
      </c>
      <c r="G10">
        <f>AVERAGE(D10, F10)</f>
        <v>0.47724913855048401</v>
      </c>
    </row>
    <row r="11" spans="1:7" x14ac:dyDescent="0.35">
      <c r="A11" t="s">
        <v>32</v>
      </c>
      <c r="B11" t="s">
        <v>33</v>
      </c>
      <c r="C11">
        <v>1.8828009999999999</v>
      </c>
      <c r="D11">
        <v>0.670512364691632</v>
      </c>
      <c r="E11">
        <v>1.56517666666667</v>
      </c>
      <c r="F11">
        <v>0.24308617934038301</v>
      </c>
      <c r="G11">
        <f>AVERAGE(D11, F11)</f>
        <v>0.45679927201600751</v>
      </c>
    </row>
    <row r="12" spans="1:7" x14ac:dyDescent="0.35">
      <c r="A12" t="s">
        <v>115</v>
      </c>
      <c r="B12" t="s">
        <v>116</v>
      </c>
      <c r="C12">
        <v>69.8464666666667</v>
      </c>
      <c r="D12">
        <v>0.147976821386475</v>
      </c>
      <c r="E12">
        <v>125.629066666667</v>
      </c>
      <c r="F12">
        <v>0.715794512930229</v>
      </c>
      <c r="G12">
        <f>AVERAGE(D12, F12)</f>
        <v>0.43188566715835197</v>
      </c>
    </row>
    <row r="13" spans="1:7" x14ac:dyDescent="0.35">
      <c r="A13" t="s">
        <v>66</v>
      </c>
      <c r="B13" t="s">
        <v>67</v>
      </c>
      <c r="C13">
        <v>4.7243599999999999</v>
      </c>
      <c r="D13">
        <v>0.38932676715192399</v>
      </c>
      <c r="E13">
        <v>4.6633500000000003</v>
      </c>
      <c r="F13">
        <v>0.47425397312351703</v>
      </c>
      <c r="G13">
        <f>AVERAGE(D13, F13)</f>
        <v>0.43179037013772048</v>
      </c>
    </row>
    <row r="14" spans="1:7" x14ac:dyDescent="0.35">
      <c r="A14" t="s">
        <v>24</v>
      </c>
      <c r="B14" t="s">
        <v>25</v>
      </c>
      <c r="C14">
        <v>1.54151333333333</v>
      </c>
      <c r="D14">
        <v>7.0959139553316897E-2</v>
      </c>
      <c r="E14">
        <v>1.09444866666667</v>
      </c>
      <c r="F14">
        <v>0.73990424065459204</v>
      </c>
      <c r="G14">
        <f>AVERAGE(D14, F14)</f>
        <v>0.40543169010395447</v>
      </c>
    </row>
    <row r="15" spans="1:7" x14ac:dyDescent="0.35">
      <c r="A15" t="s">
        <v>34</v>
      </c>
      <c r="B15" t="s">
        <v>35</v>
      </c>
      <c r="C15">
        <v>0.47423066666666702</v>
      </c>
      <c r="D15">
        <v>0.17988405392618401</v>
      </c>
      <c r="E15">
        <v>0.96806666666666696</v>
      </c>
      <c r="F15">
        <v>0.61796042011750896</v>
      </c>
      <c r="G15">
        <f>AVERAGE(D15, F15)</f>
        <v>0.39892223702184648</v>
      </c>
    </row>
    <row r="16" spans="1:7" x14ac:dyDescent="0.35">
      <c r="A16" t="s">
        <v>36</v>
      </c>
      <c r="B16" t="s">
        <v>37</v>
      </c>
      <c r="C16">
        <v>2.4689899999999998</v>
      </c>
      <c r="D16">
        <v>0.26021696837329</v>
      </c>
      <c r="E16">
        <v>1.6056713333333299</v>
      </c>
      <c r="F16">
        <v>0.509386069063122</v>
      </c>
      <c r="G16">
        <f>AVERAGE(D16, F16)</f>
        <v>0.384801518718206</v>
      </c>
    </row>
    <row r="17" spans="1:7" x14ac:dyDescent="0.35">
      <c r="A17" t="s">
        <v>38</v>
      </c>
      <c r="B17" t="s">
        <v>39</v>
      </c>
      <c r="C17">
        <v>0.50062566666666697</v>
      </c>
      <c r="D17">
        <v>0.27702228531841999</v>
      </c>
      <c r="E17">
        <v>0.88149999999999995</v>
      </c>
      <c r="F17">
        <v>0.43151641321040901</v>
      </c>
      <c r="G17">
        <f>AVERAGE(D17, F17)</f>
        <v>0.3542693492644145</v>
      </c>
    </row>
    <row r="18" spans="1:7" x14ac:dyDescent="0.35">
      <c r="A18" t="s">
        <v>18</v>
      </c>
      <c r="B18" t="s">
        <v>19</v>
      </c>
      <c r="C18">
        <v>0.32112600000000002</v>
      </c>
      <c r="D18">
        <v>0.18893284110058001</v>
      </c>
      <c r="E18">
        <v>0.32332266666666698</v>
      </c>
      <c r="F18">
        <v>0.46301814735577401</v>
      </c>
      <c r="G18">
        <f>AVERAGE(D18, F18)</f>
        <v>0.32597549422817701</v>
      </c>
    </row>
    <row r="19" spans="1:7" x14ac:dyDescent="0.35">
      <c r="A19" t="s">
        <v>10</v>
      </c>
      <c r="B19" t="s">
        <v>11</v>
      </c>
      <c r="C19">
        <v>0.154732333333333</v>
      </c>
      <c r="D19">
        <v>0.282607509256181</v>
      </c>
      <c r="E19">
        <v>0.19503000000000001</v>
      </c>
      <c r="F19">
        <v>0.323886319742137</v>
      </c>
      <c r="G19">
        <f>AVERAGE(D19, F19)</f>
        <v>0.30324691449915897</v>
      </c>
    </row>
    <row r="20" spans="1:7" x14ac:dyDescent="0.35">
      <c r="A20" t="s">
        <v>50</v>
      </c>
      <c r="B20" t="s">
        <v>51</v>
      </c>
      <c r="C20">
        <v>1.8202066666666701</v>
      </c>
      <c r="D20">
        <v>0.33040822927337099</v>
      </c>
      <c r="E20">
        <v>0.90677933333333305</v>
      </c>
      <c r="F20">
        <v>0.27376914370439298</v>
      </c>
      <c r="G20">
        <f>AVERAGE(D20, F20)</f>
        <v>0.30208868648888199</v>
      </c>
    </row>
    <row r="21" spans="1:7" x14ac:dyDescent="0.35">
      <c r="A21" t="s">
        <v>68</v>
      </c>
      <c r="B21" t="s">
        <v>69</v>
      </c>
      <c r="C21">
        <v>7.3801266666666701</v>
      </c>
      <c r="D21">
        <v>7.1197887950134001E-2</v>
      </c>
      <c r="E21">
        <v>4.3171266666666703</v>
      </c>
      <c r="F21">
        <v>0.491165620987493</v>
      </c>
      <c r="G21">
        <f>AVERAGE(D21, F21)</f>
        <v>0.28118175446881349</v>
      </c>
    </row>
    <row r="22" spans="1:7" x14ac:dyDescent="0.35">
      <c r="A22" t="s">
        <v>103</v>
      </c>
      <c r="B22" t="s">
        <v>104</v>
      </c>
      <c r="C22">
        <v>12.6221333333333</v>
      </c>
      <c r="D22">
        <v>0.209768066405881</v>
      </c>
      <c r="E22">
        <v>10.4406966666667</v>
      </c>
      <c r="F22">
        <v>0.347808478832414</v>
      </c>
      <c r="G22">
        <f>AVERAGE(D22, F22)</f>
        <v>0.27878827261914751</v>
      </c>
    </row>
    <row r="23" spans="1:7" x14ac:dyDescent="0.35">
      <c r="A23" t="s">
        <v>44</v>
      </c>
      <c r="B23" t="s">
        <v>45</v>
      </c>
      <c r="C23">
        <v>1.5796300000000001</v>
      </c>
      <c r="D23">
        <v>0.39358947619352802</v>
      </c>
      <c r="E23">
        <v>1.17004333333333</v>
      </c>
      <c r="F23">
        <v>0.135215660879133</v>
      </c>
      <c r="G23">
        <f>AVERAGE(D23, F23)</f>
        <v>0.26440256853633048</v>
      </c>
    </row>
    <row r="24" spans="1:7" x14ac:dyDescent="0.35">
      <c r="A24" t="s">
        <v>111</v>
      </c>
      <c r="B24" t="s">
        <v>112</v>
      </c>
      <c r="C24">
        <v>17.775366666666699</v>
      </c>
      <c r="D24">
        <v>0.215118228838099</v>
      </c>
      <c r="E24">
        <v>18.2222333333333</v>
      </c>
      <c r="F24">
        <v>0.23727811558731299</v>
      </c>
      <c r="G24">
        <f>AVERAGE(D24, F24)</f>
        <v>0.22619817221270599</v>
      </c>
    </row>
    <row r="25" spans="1:7" x14ac:dyDescent="0.35">
      <c r="A25" t="s">
        <v>28</v>
      </c>
      <c r="B25" t="s">
        <v>29</v>
      </c>
      <c r="C25">
        <v>0.708328333333333</v>
      </c>
      <c r="D25">
        <v>0.36371831895137102</v>
      </c>
      <c r="E25">
        <v>0.50727133333333296</v>
      </c>
      <c r="F25">
        <v>7.1361623907488306E-2</v>
      </c>
      <c r="G25">
        <f>AVERAGE(D25, F25)</f>
        <v>0.21753997142942966</v>
      </c>
    </row>
    <row r="26" spans="1:7" x14ac:dyDescent="0.35">
      <c r="A26" t="s">
        <v>64</v>
      </c>
      <c r="B26" t="s">
        <v>65</v>
      </c>
      <c r="C26">
        <v>3.50179666666667</v>
      </c>
      <c r="D26">
        <v>0.17231193472888601</v>
      </c>
      <c r="E26">
        <v>2.53501666666667</v>
      </c>
      <c r="F26">
        <v>0.231105454385655</v>
      </c>
      <c r="G26">
        <f>AVERAGE(D26, F26)</f>
        <v>0.2017086945572705</v>
      </c>
    </row>
    <row r="27" spans="1:7" x14ac:dyDescent="0.35">
      <c r="A27" t="s">
        <v>6</v>
      </c>
      <c r="B27" t="s">
        <v>7</v>
      </c>
      <c r="C27">
        <v>0.395100333333333</v>
      </c>
      <c r="D27">
        <v>0.27475684827477398</v>
      </c>
      <c r="E27">
        <v>0.29744733333333301</v>
      </c>
      <c r="F27">
        <v>0.124931709346805</v>
      </c>
      <c r="G27">
        <f>AVERAGE(D27, F27)</f>
        <v>0.19984427881078948</v>
      </c>
    </row>
    <row r="28" spans="1:7" x14ac:dyDescent="0.35">
      <c r="A28" t="s">
        <v>46</v>
      </c>
      <c r="B28" t="s">
        <v>47</v>
      </c>
      <c r="C28">
        <v>1.9984866666666701</v>
      </c>
      <c r="D28">
        <v>0.22699335694395101</v>
      </c>
      <c r="E28">
        <v>1.94848333333333</v>
      </c>
      <c r="F28">
        <v>0.17246041313569599</v>
      </c>
      <c r="G28">
        <f>AVERAGE(D28, F28)</f>
        <v>0.1997268850398235</v>
      </c>
    </row>
    <row r="29" spans="1:7" x14ac:dyDescent="0.35">
      <c r="A29" t="s">
        <v>96</v>
      </c>
      <c r="B29" t="s">
        <v>97</v>
      </c>
      <c r="C29">
        <v>8.9572966666666698</v>
      </c>
      <c r="D29">
        <v>0.15382574059415899</v>
      </c>
      <c r="E29">
        <v>8.2048799999999993</v>
      </c>
      <c r="F29">
        <v>0.225115659607213</v>
      </c>
      <c r="G29">
        <f>AVERAGE(D29, F29)</f>
        <v>0.18947070010068601</v>
      </c>
    </row>
    <row r="30" spans="1:7" x14ac:dyDescent="0.35">
      <c r="A30" t="s">
        <v>109</v>
      </c>
      <c r="B30" t="s">
        <v>110</v>
      </c>
      <c r="C30">
        <v>18.361633333333302</v>
      </c>
      <c r="D30">
        <v>0.152279319190912</v>
      </c>
      <c r="E30">
        <v>14.817066666666699</v>
      </c>
      <c r="F30">
        <v>0.203948605808601</v>
      </c>
      <c r="G30">
        <f>AVERAGE(D30, F30)</f>
        <v>0.1781139624997565</v>
      </c>
    </row>
    <row r="31" spans="1:7" x14ac:dyDescent="0.35">
      <c r="A31" t="s">
        <v>78</v>
      </c>
      <c r="B31" t="s">
        <v>79</v>
      </c>
      <c r="C31">
        <v>5.5776766666666697</v>
      </c>
      <c r="D31">
        <v>0.21292247936763001</v>
      </c>
      <c r="E31">
        <v>7.5227066666666698</v>
      </c>
      <c r="F31">
        <v>0.14138647923845599</v>
      </c>
      <c r="G31">
        <f>AVERAGE(D31, F31)</f>
        <v>0.17715447930304301</v>
      </c>
    </row>
    <row r="32" spans="1:7" x14ac:dyDescent="0.35">
      <c r="A32" t="s">
        <v>72</v>
      </c>
      <c r="B32" t="s">
        <v>73</v>
      </c>
      <c r="C32">
        <v>5.1203700000000003</v>
      </c>
      <c r="D32">
        <v>0.134591210475485</v>
      </c>
      <c r="E32">
        <v>4.8942433333333302</v>
      </c>
      <c r="F32">
        <v>0.21757254850444299</v>
      </c>
      <c r="G32">
        <f>AVERAGE(D32, F32)</f>
        <v>0.17608187948996401</v>
      </c>
    </row>
    <row r="33" spans="1:7" x14ac:dyDescent="0.35">
      <c r="A33" t="s">
        <v>74</v>
      </c>
      <c r="B33" t="s">
        <v>75</v>
      </c>
      <c r="C33">
        <v>3.7059799999999998</v>
      </c>
      <c r="D33">
        <v>0.15692802572108799</v>
      </c>
      <c r="E33">
        <v>3.7675766666666699</v>
      </c>
      <c r="F33">
        <v>0.16040366961770999</v>
      </c>
      <c r="G33">
        <f>AVERAGE(D33, F33)</f>
        <v>0.15866584766939901</v>
      </c>
    </row>
    <row r="34" spans="1:7" x14ac:dyDescent="0.35">
      <c r="A34" t="s">
        <v>88</v>
      </c>
      <c r="B34" t="s">
        <v>89</v>
      </c>
      <c r="C34">
        <v>13.5508666666667</v>
      </c>
      <c r="D34">
        <v>0.20240272684973401</v>
      </c>
      <c r="E34">
        <v>12.8096333333333</v>
      </c>
      <c r="F34">
        <v>0.110081627182104</v>
      </c>
      <c r="G34">
        <f>AVERAGE(D34, F34)</f>
        <v>0.156242177015919</v>
      </c>
    </row>
    <row r="35" spans="1:7" x14ac:dyDescent="0.35">
      <c r="A35" t="s">
        <v>20</v>
      </c>
      <c r="B35" t="s">
        <v>21</v>
      </c>
      <c r="C35">
        <v>1.4403300000000001</v>
      </c>
      <c r="D35">
        <v>0.12833383429484599</v>
      </c>
      <c r="E35">
        <v>1.35926666666667</v>
      </c>
      <c r="F35">
        <v>0.183294438401117</v>
      </c>
      <c r="G35">
        <f>AVERAGE(D35, F35)</f>
        <v>0.1558141363479815</v>
      </c>
    </row>
    <row r="36" spans="1:7" x14ac:dyDescent="0.35">
      <c r="A36" t="s">
        <v>82</v>
      </c>
      <c r="B36" t="s">
        <v>83</v>
      </c>
      <c r="C36">
        <v>6.1462866666666702</v>
      </c>
      <c r="D36">
        <v>9.5300612038711097E-2</v>
      </c>
      <c r="E36">
        <v>5.2809066666666702</v>
      </c>
      <c r="F36">
        <v>0.21557976459578901</v>
      </c>
      <c r="G36">
        <f>AVERAGE(D36, F36)</f>
        <v>0.15544018831725004</v>
      </c>
    </row>
    <row r="37" spans="1:7" x14ac:dyDescent="0.35">
      <c r="A37" t="s">
        <v>42</v>
      </c>
      <c r="B37" t="s">
        <v>43</v>
      </c>
      <c r="C37">
        <v>2.59649666666667</v>
      </c>
      <c r="D37">
        <v>0.123437256476016</v>
      </c>
      <c r="E37">
        <v>2.6389566666666702</v>
      </c>
      <c r="F37">
        <v>0.18489978574764199</v>
      </c>
      <c r="G37">
        <f>AVERAGE(D37, F37)</f>
        <v>0.15416852111182899</v>
      </c>
    </row>
    <row r="38" spans="1:7" x14ac:dyDescent="0.35">
      <c r="A38" t="s">
        <v>52</v>
      </c>
      <c r="B38" t="s">
        <v>53</v>
      </c>
      <c r="C38">
        <v>2.37696</v>
      </c>
      <c r="D38">
        <v>5.1214352788060802E-2</v>
      </c>
      <c r="E38">
        <v>1.95974</v>
      </c>
      <c r="F38">
        <v>0.22498282513554199</v>
      </c>
      <c r="G38">
        <f>AVERAGE(D38, F38)</f>
        <v>0.13809858896180138</v>
      </c>
    </row>
    <row r="39" spans="1:7" x14ac:dyDescent="0.35">
      <c r="A39" t="s">
        <v>98</v>
      </c>
      <c r="B39" t="s">
        <v>99</v>
      </c>
      <c r="C39">
        <v>12.2274666666667</v>
      </c>
      <c r="D39">
        <v>0.18827882535906401</v>
      </c>
      <c r="E39">
        <v>11.7368666666667</v>
      </c>
      <c r="F39">
        <v>8.1167554634284003E-2</v>
      </c>
      <c r="G39">
        <f>AVERAGE(D39, F39)</f>
        <v>0.13472318999667401</v>
      </c>
    </row>
    <row r="40" spans="1:7" x14ac:dyDescent="0.35">
      <c r="A40" t="s">
        <v>40</v>
      </c>
      <c r="B40" t="s">
        <v>41</v>
      </c>
      <c r="C40">
        <v>0.82016966666666702</v>
      </c>
      <c r="D40">
        <v>0.189762674648605</v>
      </c>
      <c r="E40">
        <v>0.811072666666667</v>
      </c>
      <c r="F40">
        <v>7.8442632079841507E-2</v>
      </c>
      <c r="G40">
        <f>AVERAGE(D40, F40)</f>
        <v>0.13410265336422325</v>
      </c>
    </row>
    <row r="41" spans="1:7" x14ac:dyDescent="0.35">
      <c r="A41" t="s">
        <v>100</v>
      </c>
      <c r="B41" t="s">
        <v>101</v>
      </c>
      <c r="C41">
        <v>14.2901333333333</v>
      </c>
      <c r="D41">
        <v>9.46603619695537E-2</v>
      </c>
      <c r="E41">
        <v>15.1146333333333</v>
      </c>
      <c r="F41">
        <v>0.15010448565162299</v>
      </c>
      <c r="G41">
        <f>AVERAGE(D41, F41)</f>
        <v>0.12238242381058834</v>
      </c>
    </row>
    <row r="42" spans="1:7" x14ac:dyDescent="0.35">
      <c r="A42" t="s">
        <v>70</v>
      </c>
      <c r="B42" t="s">
        <v>71</v>
      </c>
      <c r="C42">
        <v>8.9060933333333292</v>
      </c>
      <c r="D42">
        <v>0.102730629350389</v>
      </c>
      <c r="E42">
        <v>6.5171299999999999</v>
      </c>
      <c r="F42">
        <v>0.119978515401767</v>
      </c>
      <c r="G42">
        <f>AVERAGE(D42, F42)</f>
        <v>0.111354572376078</v>
      </c>
    </row>
    <row r="43" spans="1:7" x14ac:dyDescent="0.35">
      <c r="A43" t="s">
        <v>56</v>
      </c>
      <c r="B43" t="s">
        <v>57</v>
      </c>
      <c r="C43">
        <v>2.0183133333333299</v>
      </c>
      <c r="D43">
        <v>7.9469689910969199E-2</v>
      </c>
      <c r="E43">
        <v>1.6489733333333301</v>
      </c>
      <c r="F43">
        <v>0.136301549766568</v>
      </c>
      <c r="G43">
        <f>AVERAGE(D43, F43)</f>
        <v>0.1078856198387686</v>
      </c>
    </row>
    <row r="44" spans="1:7" x14ac:dyDescent="0.35">
      <c r="A44" t="s">
        <v>107</v>
      </c>
      <c r="B44" t="s">
        <v>108</v>
      </c>
      <c r="C44">
        <v>16.075299999999999</v>
      </c>
      <c r="D44">
        <v>0.112633514665364</v>
      </c>
      <c r="E44">
        <v>15.044499999999999</v>
      </c>
      <c r="F44">
        <v>9.1143079304145905E-2</v>
      </c>
      <c r="G44">
        <f>AVERAGE(D44, F44)</f>
        <v>0.10188829698475496</v>
      </c>
    </row>
    <row r="45" spans="1:7" x14ac:dyDescent="0.35">
      <c r="A45" t="s">
        <v>86</v>
      </c>
      <c r="B45" t="s">
        <v>87</v>
      </c>
      <c r="C45">
        <v>8.0239700000000003</v>
      </c>
      <c r="D45">
        <v>8.9074321399170694E-2</v>
      </c>
      <c r="E45">
        <v>7.1167199999999999</v>
      </c>
      <c r="F45">
        <v>0.113156953406301</v>
      </c>
      <c r="G45">
        <f>AVERAGE(D45, F45)</f>
        <v>0.10111563740273585</v>
      </c>
    </row>
    <row r="46" spans="1:7" x14ac:dyDescent="0.35">
      <c r="A46" t="s">
        <v>22</v>
      </c>
      <c r="B46" t="s">
        <v>23</v>
      </c>
      <c r="C46">
        <v>1.7138266666666699</v>
      </c>
      <c r="D46">
        <v>0.121475118255524</v>
      </c>
      <c r="E46">
        <v>1.9682299999999999</v>
      </c>
      <c r="F46">
        <v>6.1589564751210302E-2</v>
      </c>
      <c r="G46">
        <f>AVERAGE(D46, F46)</f>
        <v>9.1532341503367143E-2</v>
      </c>
    </row>
    <row r="47" spans="1:7" x14ac:dyDescent="0.35">
      <c r="A47" t="s">
        <v>76</v>
      </c>
      <c r="B47" t="s">
        <v>77</v>
      </c>
      <c r="C47">
        <v>5.3626666666666702</v>
      </c>
      <c r="D47">
        <v>0.10361193800200499</v>
      </c>
      <c r="E47">
        <v>4.7796599999999998</v>
      </c>
      <c r="F47">
        <v>6.9114956664316704E-2</v>
      </c>
      <c r="G47">
        <f>AVERAGE(D47, F47)</f>
        <v>8.6363447333160842E-2</v>
      </c>
    </row>
    <row r="48" spans="1:7" x14ac:dyDescent="0.35">
      <c r="A48" t="s">
        <v>94</v>
      </c>
      <c r="B48" t="s">
        <v>95</v>
      </c>
      <c r="C48">
        <v>9.4713333333333303</v>
      </c>
      <c r="D48">
        <v>0.12442716185944</v>
      </c>
      <c r="E48">
        <v>8.1519333333333304</v>
      </c>
      <c r="F48">
        <v>3.5667743722738003E-2</v>
      </c>
      <c r="G48">
        <f>AVERAGE(D48, F48)</f>
        <v>8.0047452791089005E-2</v>
      </c>
    </row>
    <row r="49" spans="1:7" x14ac:dyDescent="0.35">
      <c r="A49" t="s">
        <v>84</v>
      </c>
      <c r="B49" t="s">
        <v>85</v>
      </c>
      <c r="C49">
        <v>7.6490200000000002</v>
      </c>
      <c r="D49">
        <v>4.48993184141507E-2</v>
      </c>
      <c r="E49">
        <v>6.7553266666666696</v>
      </c>
      <c r="F49">
        <v>0.112762880835688</v>
      </c>
      <c r="G49">
        <f>AVERAGE(D49, F49)</f>
        <v>7.8831099624919354E-2</v>
      </c>
    </row>
    <row r="50" spans="1:7" x14ac:dyDescent="0.35">
      <c r="A50" t="s">
        <v>80</v>
      </c>
      <c r="B50" t="s">
        <v>81</v>
      </c>
      <c r="C50">
        <v>7.1740333333333304</v>
      </c>
      <c r="D50">
        <v>0.113792761839724</v>
      </c>
      <c r="E50">
        <v>6.9383933333333303</v>
      </c>
      <c r="F50">
        <v>3.80119616863452E-2</v>
      </c>
      <c r="G50">
        <f>AVERAGE(D50, F50)</f>
        <v>7.5902361763034609E-2</v>
      </c>
    </row>
    <row r="51" spans="1:7" x14ac:dyDescent="0.35">
      <c r="A51" t="s">
        <v>62</v>
      </c>
      <c r="B51" t="s">
        <v>63</v>
      </c>
      <c r="C51">
        <v>1.8308966666666699</v>
      </c>
      <c r="D51">
        <v>6.3366059035690897E-2</v>
      </c>
      <c r="E51">
        <v>2.10286666666667</v>
      </c>
      <c r="F51">
        <v>7.8547113781144096E-2</v>
      </c>
      <c r="G51">
        <f>AVERAGE(D51, F51)</f>
        <v>7.0956586408417496E-2</v>
      </c>
    </row>
    <row r="52" spans="1:7" x14ac:dyDescent="0.35">
      <c r="A52" t="s">
        <v>30</v>
      </c>
      <c r="B52" t="s">
        <v>31</v>
      </c>
      <c r="C52">
        <v>0.92018599999999995</v>
      </c>
      <c r="D52">
        <v>8.7160635298786995E-2</v>
      </c>
      <c r="E52">
        <v>1.0825166666666699</v>
      </c>
      <c r="F52">
        <v>5.17268777097026E-2</v>
      </c>
      <c r="G52">
        <f>AVERAGE(D52, F52)</f>
        <v>6.9443756504244794E-2</v>
      </c>
    </row>
    <row r="53" spans="1:7" x14ac:dyDescent="0.35">
      <c r="A53" t="s">
        <v>92</v>
      </c>
      <c r="B53" t="s">
        <v>93</v>
      </c>
      <c r="C53">
        <v>7.3865833333333297</v>
      </c>
      <c r="D53">
        <v>5.0805884644961899E-2</v>
      </c>
      <c r="E53">
        <v>7.29697</v>
      </c>
      <c r="F53">
        <v>7.1105514836010603E-2</v>
      </c>
      <c r="G53">
        <f>AVERAGE(D53, F53)</f>
        <v>6.0955699740486251E-2</v>
      </c>
    </row>
    <row r="54" spans="1:7" x14ac:dyDescent="0.35">
      <c r="A54" t="s">
        <v>102</v>
      </c>
      <c r="B54" t="s">
        <v>47</v>
      </c>
      <c r="C54">
        <v>9.7577533333333299</v>
      </c>
      <c r="D54">
        <v>7.0612219970102696E-2</v>
      </c>
      <c r="E54">
        <v>9.9638833333333299</v>
      </c>
      <c r="F54">
        <v>5.0002237899445301E-2</v>
      </c>
      <c r="G54">
        <f>AVERAGE(D54, F54)</f>
        <v>6.0307228934773999E-2</v>
      </c>
    </row>
    <row r="55" spans="1:7" x14ac:dyDescent="0.35">
      <c r="A55" t="s">
        <v>113</v>
      </c>
      <c r="B55" t="s">
        <v>114</v>
      </c>
      <c r="C55">
        <v>41.852633333333301</v>
      </c>
      <c r="D55">
        <v>2.2817968392417901E-2</v>
      </c>
      <c r="E55">
        <v>42.298533333333303</v>
      </c>
      <c r="F55">
        <v>8.1002853366030803E-2</v>
      </c>
      <c r="G55">
        <f>AVERAGE(D55, F55)</f>
        <v>5.191041087922435E-2</v>
      </c>
    </row>
    <row r="56" spans="1:7" x14ac:dyDescent="0.35">
      <c r="A56" t="s">
        <v>58</v>
      </c>
      <c r="B56" t="s">
        <v>59</v>
      </c>
      <c r="C56">
        <v>2.3209033333333302</v>
      </c>
      <c r="D56">
        <v>6.1189345705997697E-2</v>
      </c>
      <c r="E56">
        <v>2.2039033333333302</v>
      </c>
      <c r="F56">
        <v>3.48466768373311E-2</v>
      </c>
      <c r="G56">
        <f>AVERAGE(D56, F56)</f>
        <v>4.8018011271664399E-2</v>
      </c>
    </row>
    <row r="57" spans="1:7" x14ac:dyDescent="0.35">
      <c r="A57" t="s">
        <v>105</v>
      </c>
      <c r="B57" t="s">
        <v>106</v>
      </c>
      <c r="C57">
        <v>18.591333333333299</v>
      </c>
      <c r="D57">
        <v>3.9369323849902098E-2</v>
      </c>
      <c r="E57">
        <v>20.369233333333302</v>
      </c>
      <c r="F57">
        <v>3.5807396246444301E-2</v>
      </c>
      <c r="G57">
        <f>AVERAGE(D57, F57)</f>
        <v>3.7588360048173203E-2</v>
      </c>
    </row>
  </sheetData>
  <pageMargins left="0.7" right="0.7" top="0.75" bottom="0.75" header="0.3" footer="0.3"/>
  <pageSetup paperSize="11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I12" sqref="I12"/>
    </sheetView>
  </sheetViews>
  <sheetFormatPr defaultRowHeight="14.5" x14ac:dyDescent="0.35"/>
  <cols>
    <col min="3" max="3" width="14.1796875" customWidth="1"/>
    <col min="4" max="4" width="11.54296875" customWidth="1"/>
    <col min="5" max="5" width="12.54296875" customWidth="1"/>
    <col min="6" max="6" width="9.9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290</v>
      </c>
    </row>
    <row r="2" spans="1:7" x14ac:dyDescent="0.35">
      <c r="A2" s="1" t="s">
        <v>90</v>
      </c>
      <c r="B2" s="1" t="s">
        <v>91</v>
      </c>
      <c r="C2" s="1">
        <v>34.528759999999998</v>
      </c>
      <c r="D2" s="1">
        <v>1.20918994986807</v>
      </c>
      <c r="E2" s="1">
        <v>76.316123333333294</v>
      </c>
      <c r="F2" s="1">
        <v>1.6551959796487701</v>
      </c>
      <c r="G2" s="1">
        <f>AVERAGE(D2,F2)</f>
        <v>1.43219296475842</v>
      </c>
    </row>
    <row r="3" spans="1:7" x14ac:dyDescent="0.35">
      <c r="A3" s="1" t="s">
        <v>200</v>
      </c>
      <c r="B3" s="1" t="s">
        <v>199</v>
      </c>
      <c r="C3" s="1">
        <v>2.00069733333333</v>
      </c>
      <c r="D3" s="1">
        <v>1.4544379732275901</v>
      </c>
      <c r="E3" s="1">
        <v>3.6128747666666698</v>
      </c>
      <c r="F3" s="1">
        <v>0.85675055555642199</v>
      </c>
      <c r="G3" s="1">
        <f>AVERAGE(D3,F3)</f>
        <v>1.1555942643920061</v>
      </c>
    </row>
    <row r="4" spans="1:7" x14ac:dyDescent="0.35">
      <c r="A4" t="s">
        <v>258</v>
      </c>
      <c r="B4" t="s">
        <v>257</v>
      </c>
      <c r="C4">
        <v>0.72988533333333305</v>
      </c>
      <c r="D4">
        <v>0.74139287579133994</v>
      </c>
      <c r="E4">
        <v>1.2251669999999999</v>
      </c>
      <c r="F4">
        <v>1.1482505142950299</v>
      </c>
      <c r="G4">
        <f>AVERAGE(D4,F4)</f>
        <v>0.94482169504318492</v>
      </c>
    </row>
    <row r="5" spans="1:7" x14ac:dyDescent="0.35">
      <c r="A5" t="s">
        <v>256</v>
      </c>
      <c r="B5" t="s">
        <v>255</v>
      </c>
      <c r="C5">
        <v>0.954369666666667</v>
      </c>
      <c r="D5">
        <v>0.68837023651010099</v>
      </c>
      <c r="E5">
        <v>0.289933</v>
      </c>
      <c r="F5">
        <v>0.75855608049115297</v>
      </c>
      <c r="G5">
        <f>AVERAGE(D5,F5)</f>
        <v>0.72346315850062703</v>
      </c>
    </row>
    <row r="6" spans="1:7" x14ac:dyDescent="0.35">
      <c r="A6" t="s">
        <v>274</v>
      </c>
      <c r="B6" t="s">
        <v>273</v>
      </c>
      <c r="C6">
        <v>0.84525233333333305</v>
      </c>
      <c r="D6">
        <v>0.68697802154676302</v>
      </c>
      <c r="E6">
        <v>0.450687</v>
      </c>
      <c r="F6">
        <v>0.55972306914505099</v>
      </c>
      <c r="G6">
        <f>AVERAGE(D6,F6)</f>
        <v>0.62335054534590695</v>
      </c>
    </row>
    <row r="7" spans="1:7" x14ac:dyDescent="0.35">
      <c r="A7" t="s">
        <v>230</v>
      </c>
      <c r="B7" t="s">
        <v>229</v>
      </c>
      <c r="C7">
        <v>1.77417333333333</v>
      </c>
      <c r="D7">
        <v>0.53878452280176004</v>
      </c>
      <c r="E7">
        <v>1.1786146666666699</v>
      </c>
      <c r="F7">
        <v>0.68872789899953701</v>
      </c>
      <c r="G7">
        <f>AVERAGE(D7,F7)</f>
        <v>0.61375621090064847</v>
      </c>
    </row>
    <row r="8" spans="1:7" x14ac:dyDescent="0.35">
      <c r="A8" t="s">
        <v>260</v>
      </c>
      <c r="B8" t="s">
        <v>259</v>
      </c>
      <c r="C8">
        <v>3.1551433333333301</v>
      </c>
      <c r="D8">
        <v>0.32322500100620499</v>
      </c>
      <c r="E8">
        <v>2.7061820000000001</v>
      </c>
      <c r="F8">
        <v>0.81102583791070904</v>
      </c>
      <c r="G8">
        <f>AVERAGE(D8,F8)</f>
        <v>0.56712541945845696</v>
      </c>
    </row>
    <row r="9" spans="1:7" x14ac:dyDescent="0.35">
      <c r="A9" t="s">
        <v>262</v>
      </c>
      <c r="B9" t="s">
        <v>261</v>
      </c>
      <c r="C9">
        <v>1.68737</v>
      </c>
      <c r="D9">
        <v>0.37685393827611202</v>
      </c>
      <c r="E9">
        <v>1.04330366666667</v>
      </c>
      <c r="F9">
        <v>0.72135560071956595</v>
      </c>
      <c r="G9">
        <f>AVERAGE(D9,F9)</f>
        <v>0.54910476949783904</v>
      </c>
    </row>
    <row r="10" spans="1:7" x14ac:dyDescent="0.35">
      <c r="A10" t="s">
        <v>278</v>
      </c>
      <c r="B10" t="s">
        <v>277</v>
      </c>
      <c r="C10">
        <v>0.41598966666666698</v>
      </c>
      <c r="D10">
        <v>0.22414050470588701</v>
      </c>
      <c r="E10">
        <v>0.74887666666666697</v>
      </c>
      <c r="F10">
        <v>0.87287386675214396</v>
      </c>
      <c r="G10">
        <f>AVERAGE(D10,F10)</f>
        <v>0.54850718572901547</v>
      </c>
    </row>
    <row r="11" spans="1:7" x14ac:dyDescent="0.35">
      <c r="A11" t="s">
        <v>238</v>
      </c>
      <c r="B11" t="s">
        <v>237</v>
      </c>
      <c r="C11">
        <v>1.5968</v>
      </c>
      <c r="D11">
        <v>0.50555375731616303</v>
      </c>
      <c r="E11">
        <v>0.93252966666666703</v>
      </c>
      <c r="F11">
        <v>0.57933031293026105</v>
      </c>
      <c r="G11">
        <f>AVERAGE(D11,F11)</f>
        <v>0.54244203512321199</v>
      </c>
    </row>
    <row r="12" spans="1:7" x14ac:dyDescent="0.35">
      <c r="A12" t="s">
        <v>128</v>
      </c>
      <c r="B12" t="s">
        <v>127</v>
      </c>
      <c r="C12">
        <v>23.217500000000001</v>
      </c>
      <c r="D12">
        <v>0.46703855217576601</v>
      </c>
      <c r="E12">
        <v>15.53355</v>
      </c>
      <c r="F12">
        <v>0.44747928789429298</v>
      </c>
      <c r="G12">
        <f>AVERAGE(D12,F12)</f>
        <v>0.45725892003502949</v>
      </c>
    </row>
    <row r="13" spans="1:7" x14ac:dyDescent="0.35">
      <c r="A13" t="s">
        <v>194</v>
      </c>
      <c r="B13" t="s">
        <v>193</v>
      </c>
      <c r="C13">
        <v>3.4537033333333298</v>
      </c>
      <c r="D13">
        <v>0.34802526099298497</v>
      </c>
      <c r="E13">
        <v>2.0922930000000002</v>
      </c>
      <c r="F13">
        <v>0.55809057259651496</v>
      </c>
      <c r="G13">
        <f>AVERAGE(D13,F13)</f>
        <v>0.45305791679474994</v>
      </c>
    </row>
    <row r="14" spans="1:7" x14ac:dyDescent="0.35">
      <c r="A14" t="s">
        <v>234</v>
      </c>
      <c r="B14" t="s">
        <v>233</v>
      </c>
      <c r="C14">
        <v>1.52179666666667</v>
      </c>
      <c r="D14">
        <v>0.33786103614325302</v>
      </c>
      <c r="E14">
        <v>0.89813066666666697</v>
      </c>
      <c r="F14">
        <v>0.56432063680465305</v>
      </c>
      <c r="G14">
        <f>AVERAGE(D14,F14)</f>
        <v>0.45109083647395304</v>
      </c>
    </row>
    <row r="15" spans="1:7" x14ac:dyDescent="0.35">
      <c r="A15" t="s">
        <v>126</v>
      </c>
      <c r="B15" t="s">
        <v>125</v>
      </c>
      <c r="C15">
        <v>38.211233333333297</v>
      </c>
      <c r="D15">
        <v>0.36524093732943302</v>
      </c>
      <c r="E15">
        <v>22.7383666666667</v>
      </c>
      <c r="F15">
        <v>0.52670438609495696</v>
      </c>
      <c r="G15">
        <f>AVERAGE(D15,F15)</f>
        <v>0.44597266171219496</v>
      </c>
    </row>
    <row r="16" spans="1:7" x14ac:dyDescent="0.35">
      <c r="A16" t="s">
        <v>202</v>
      </c>
      <c r="B16" t="s">
        <v>201</v>
      </c>
      <c r="C16">
        <v>2.6093533333333299</v>
      </c>
      <c r="D16">
        <v>0.51422097475873596</v>
      </c>
      <c r="E16">
        <v>1.9041233333333301</v>
      </c>
      <c r="F16">
        <v>0.372895905782754</v>
      </c>
      <c r="G16">
        <f>AVERAGE(D16,F16)</f>
        <v>0.44355844027074498</v>
      </c>
    </row>
    <row r="17" spans="1:7" x14ac:dyDescent="0.35">
      <c r="A17" t="s">
        <v>190</v>
      </c>
      <c r="B17" t="s">
        <v>189</v>
      </c>
      <c r="C17">
        <v>4.0131500000000004</v>
      </c>
      <c r="D17">
        <v>0.38101838409760203</v>
      </c>
      <c r="E17">
        <v>2.7424900000000001</v>
      </c>
      <c r="F17">
        <v>0.491471424153752</v>
      </c>
      <c r="G17">
        <f>AVERAGE(D17,F17)</f>
        <v>0.43624490412567701</v>
      </c>
    </row>
    <row r="18" spans="1:7" x14ac:dyDescent="0.35">
      <c r="A18" t="s">
        <v>244</v>
      </c>
      <c r="B18" t="s">
        <v>243</v>
      </c>
      <c r="C18">
        <v>1.5687566666666699</v>
      </c>
      <c r="D18">
        <v>0.41109689197431398</v>
      </c>
      <c r="E18">
        <v>0.85698033333333301</v>
      </c>
      <c r="F18">
        <v>0.45337211847822101</v>
      </c>
      <c r="G18">
        <f>AVERAGE(D18,F18)</f>
        <v>0.4322345052262675</v>
      </c>
    </row>
    <row r="19" spans="1:7" x14ac:dyDescent="0.35">
      <c r="A19" t="s">
        <v>216</v>
      </c>
      <c r="B19" t="s">
        <v>215</v>
      </c>
      <c r="C19">
        <v>2.4939633333333302</v>
      </c>
      <c r="D19">
        <v>0.27751499367301802</v>
      </c>
      <c r="E19">
        <v>1.5016006666666699</v>
      </c>
      <c r="F19">
        <v>0.54936463110379397</v>
      </c>
      <c r="G19">
        <f>AVERAGE(D19,F19)</f>
        <v>0.41343981238840599</v>
      </c>
    </row>
    <row r="20" spans="1:7" x14ac:dyDescent="0.35">
      <c r="A20" t="s">
        <v>276</v>
      </c>
      <c r="B20" t="s">
        <v>275</v>
      </c>
      <c r="C20">
        <v>0.28814800000000002</v>
      </c>
      <c r="D20">
        <v>0.119668825826367</v>
      </c>
      <c r="E20">
        <v>1.02303266666667</v>
      </c>
      <c r="F20">
        <v>0.70449666044102399</v>
      </c>
      <c r="G20">
        <f>AVERAGE(D20,F20)</f>
        <v>0.41208274313369547</v>
      </c>
    </row>
    <row r="21" spans="1:7" x14ac:dyDescent="0.35">
      <c r="A21" t="s">
        <v>152</v>
      </c>
      <c r="B21" t="s">
        <v>151</v>
      </c>
      <c r="C21">
        <v>6.0609066666666704</v>
      </c>
      <c r="D21">
        <v>0.25326805454075202</v>
      </c>
      <c r="E21">
        <v>3.6420833333333298</v>
      </c>
      <c r="F21">
        <v>0.50607107183950695</v>
      </c>
      <c r="G21">
        <f>AVERAGE(D21,F21)</f>
        <v>0.37966956319012946</v>
      </c>
    </row>
    <row r="22" spans="1:7" x14ac:dyDescent="0.35">
      <c r="A22" t="s">
        <v>134</v>
      </c>
      <c r="B22" t="s">
        <v>133</v>
      </c>
      <c r="C22">
        <v>15.829466666666701</v>
      </c>
      <c r="D22">
        <v>0.36611338912128399</v>
      </c>
      <c r="E22">
        <v>11.742653333333299</v>
      </c>
      <c r="F22">
        <v>0.38862815588046701</v>
      </c>
      <c r="G22">
        <f>AVERAGE(D22,F22)</f>
        <v>0.37737077250087547</v>
      </c>
    </row>
    <row r="23" spans="1:7" x14ac:dyDescent="0.35">
      <c r="A23" t="s">
        <v>232</v>
      </c>
      <c r="B23" t="s">
        <v>231</v>
      </c>
      <c r="C23">
        <v>1.45184</v>
      </c>
      <c r="D23">
        <v>0.25700298247548398</v>
      </c>
      <c r="E23">
        <v>1.92923666666667</v>
      </c>
      <c r="F23">
        <v>0.495884944608319</v>
      </c>
      <c r="G23">
        <f>AVERAGE(D23,F23)</f>
        <v>0.37644396354190146</v>
      </c>
    </row>
    <row r="24" spans="1:7" x14ac:dyDescent="0.35">
      <c r="A24" t="s">
        <v>182</v>
      </c>
      <c r="B24" t="s">
        <v>181</v>
      </c>
      <c r="C24">
        <v>3.4481333333333302</v>
      </c>
      <c r="D24">
        <v>0.26928890188216897</v>
      </c>
      <c r="E24">
        <v>2.42252</v>
      </c>
      <c r="F24">
        <v>0.480431291128602</v>
      </c>
      <c r="G24">
        <f>AVERAGE(D24,F24)</f>
        <v>0.37486009650538549</v>
      </c>
    </row>
    <row r="25" spans="1:7" x14ac:dyDescent="0.35">
      <c r="A25" t="s">
        <v>286</v>
      </c>
      <c r="B25" t="s">
        <v>285</v>
      </c>
      <c r="C25">
        <v>0.166323</v>
      </c>
      <c r="D25">
        <v>0.105149387929246</v>
      </c>
      <c r="E25">
        <v>0.20813499999999999</v>
      </c>
      <c r="F25">
        <v>0.64053825446206103</v>
      </c>
      <c r="G25">
        <f>AVERAGE(D25,F25)</f>
        <v>0.37284382119565351</v>
      </c>
    </row>
    <row r="26" spans="1:7" x14ac:dyDescent="0.35">
      <c r="A26" t="s">
        <v>206</v>
      </c>
      <c r="B26" t="s">
        <v>205</v>
      </c>
      <c r="C26">
        <v>2.5224299999999999</v>
      </c>
      <c r="D26">
        <v>0.20705675825980899</v>
      </c>
      <c r="E26">
        <v>1.6673456666666699</v>
      </c>
      <c r="F26">
        <v>0.52867938211736798</v>
      </c>
      <c r="G26">
        <f>AVERAGE(D26,F26)</f>
        <v>0.36786807018858847</v>
      </c>
    </row>
    <row r="27" spans="1:7" x14ac:dyDescent="0.35">
      <c r="A27" t="s">
        <v>226</v>
      </c>
      <c r="B27" t="s">
        <v>225</v>
      </c>
      <c r="C27">
        <v>5.5258900000000004</v>
      </c>
      <c r="D27">
        <v>0.163543855291858</v>
      </c>
      <c r="E27">
        <v>3.85828666666667</v>
      </c>
      <c r="F27">
        <v>0.57181917401876703</v>
      </c>
      <c r="G27">
        <f>AVERAGE(D27,F27)</f>
        <v>0.36768151465531251</v>
      </c>
    </row>
    <row r="28" spans="1:7" x14ac:dyDescent="0.35">
      <c r="A28" t="s">
        <v>289</v>
      </c>
      <c r="B28" t="s">
        <v>288</v>
      </c>
      <c r="C28">
        <v>1.1525623333333299</v>
      </c>
      <c r="D28">
        <v>0.71161329082955005</v>
      </c>
      <c r="E28">
        <v>1.5224266666666699</v>
      </c>
      <c r="F28">
        <v>1.9701480947624701E-2</v>
      </c>
      <c r="G28">
        <f>AVERAGE(D28,F28)</f>
        <v>0.36565738588858737</v>
      </c>
    </row>
    <row r="29" spans="1:7" x14ac:dyDescent="0.35">
      <c r="A29" t="s">
        <v>120</v>
      </c>
      <c r="B29" t="s">
        <v>119</v>
      </c>
      <c r="C29">
        <v>10.9721833333333</v>
      </c>
      <c r="D29">
        <v>8.9876860452738294E-2</v>
      </c>
      <c r="E29">
        <v>14.589689999999999</v>
      </c>
      <c r="F29">
        <v>0.60343313716086899</v>
      </c>
      <c r="G29">
        <f>AVERAGE(D29,F29)</f>
        <v>0.34665499880680362</v>
      </c>
    </row>
    <row r="30" spans="1:7" x14ac:dyDescent="0.35">
      <c r="A30" t="s">
        <v>218</v>
      </c>
      <c r="B30" t="s">
        <v>217</v>
      </c>
      <c r="C30">
        <v>1.97786333333333</v>
      </c>
      <c r="D30">
        <v>0.25668771798246098</v>
      </c>
      <c r="E30">
        <v>1.3715930000000001</v>
      </c>
      <c r="F30">
        <v>0.43538415589123203</v>
      </c>
      <c r="G30">
        <f>AVERAGE(D30,F30)</f>
        <v>0.34603593693684653</v>
      </c>
    </row>
    <row r="31" spans="1:7" x14ac:dyDescent="0.35">
      <c r="A31" t="s">
        <v>268</v>
      </c>
      <c r="B31" t="s">
        <v>267</v>
      </c>
      <c r="C31">
        <v>0.78492733333333298</v>
      </c>
      <c r="D31">
        <v>0.21277512329670201</v>
      </c>
      <c r="E31">
        <v>1.06816933333333</v>
      </c>
      <c r="F31">
        <v>0.47698925431730099</v>
      </c>
      <c r="G31">
        <f>AVERAGE(D31,F31)</f>
        <v>0.3448821888070015</v>
      </c>
    </row>
    <row r="32" spans="1:7" x14ac:dyDescent="0.35">
      <c r="A32" t="s">
        <v>264</v>
      </c>
      <c r="B32" t="s">
        <v>263</v>
      </c>
      <c r="C32">
        <v>0.829938333333333</v>
      </c>
      <c r="D32">
        <v>0.36759592953895298</v>
      </c>
      <c r="E32">
        <v>0.54396566666666701</v>
      </c>
      <c r="F32">
        <v>0.316083399035055</v>
      </c>
      <c r="G32">
        <f>AVERAGE(D32,F32)</f>
        <v>0.34183966428700396</v>
      </c>
    </row>
    <row r="33" spans="1:7" x14ac:dyDescent="0.35">
      <c r="A33" t="s">
        <v>228</v>
      </c>
      <c r="B33" t="s">
        <v>227</v>
      </c>
      <c r="C33">
        <v>2.6717166666666698</v>
      </c>
      <c r="D33">
        <v>0.41872800854597197</v>
      </c>
      <c r="E33">
        <v>1.8755266666666699</v>
      </c>
      <c r="F33">
        <v>0.22834134798449099</v>
      </c>
      <c r="G33">
        <f>AVERAGE(D33,F33)</f>
        <v>0.32353467826523147</v>
      </c>
    </row>
    <row r="34" spans="1:7" x14ac:dyDescent="0.35">
      <c r="A34" t="s">
        <v>118</v>
      </c>
      <c r="B34" t="s">
        <v>117</v>
      </c>
      <c r="C34">
        <v>18.0549</v>
      </c>
      <c r="D34">
        <v>6.0645021430847303E-2</v>
      </c>
      <c r="E34">
        <v>24.677133333333298</v>
      </c>
      <c r="F34">
        <v>0.54549794033216703</v>
      </c>
      <c r="G34">
        <f>AVERAGE(D34,F34)</f>
        <v>0.30307148088150715</v>
      </c>
    </row>
    <row r="35" spans="1:7" x14ac:dyDescent="0.35">
      <c r="A35" t="s">
        <v>192</v>
      </c>
      <c r="B35" t="s">
        <v>191</v>
      </c>
      <c r="C35">
        <v>3.31324</v>
      </c>
      <c r="D35">
        <v>0.37984888433924002</v>
      </c>
      <c r="E35">
        <v>2.5264899999999999</v>
      </c>
      <c r="F35">
        <v>0.20453149284159899</v>
      </c>
      <c r="G35">
        <f>AVERAGE(D35,F35)</f>
        <v>0.29219018859041951</v>
      </c>
    </row>
    <row r="36" spans="1:7" x14ac:dyDescent="0.35">
      <c r="A36" t="s">
        <v>248</v>
      </c>
      <c r="B36" t="s">
        <v>247</v>
      </c>
      <c r="C36">
        <v>1.3869883333333299</v>
      </c>
      <c r="D36">
        <v>0.494327011734848</v>
      </c>
      <c r="E36">
        <v>0.77004799999999995</v>
      </c>
      <c r="F36">
        <v>8.72015425784817E-2</v>
      </c>
      <c r="G36">
        <f>AVERAGE(D36,F36)</f>
        <v>0.29076427715666486</v>
      </c>
    </row>
    <row r="37" spans="1:7" x14ac:dyDescent="0.35">
      <c r="A37" t="s">
        <v>122</v>
      </c>
      <c r="B37" t="s">
        <v>121</v>
      </c>
      <c r="C37">
        <v>25.1784</v>
      </c>
      <c r="D37">
        <v>5.33393316610472E-2</v>
      </c>
      <c r="E37">
        <v>31.294366666666701</v>
      </c>
      <c r="F37">
        <v>0.52422240903242101</v>
      </c>
      <c r="G37">
        <f>AVERAGE(D37,F37)</f>
        <v>0.28878087034673411</v>
      </c>
    </row>
    <row r="38" spans="1:7" x14ac:dyDescent="0.35">
      <c r="A38" t="s">
        <v>124</v>
      </c>
      <c r="B38" t="s">
        <v>123</v>
      </c>
      <c r="C38">
        <v>60.660299999999999</v>
      </c>
      <c r="D38">
        <v>5.4958284914907299E-2</v>
      </c>
      <c r="E38">
        <v>78.964533333333307</v>
      </c>
      <c r="F38">
        <v>0.51169958160759099</v>
      </c>
      <c r="G38">
        <f>AVERAGE(D38,F38)</f>
        <v>0.28332893326124914</v>
      </c>
    </row>
    <row r="39" spans="1:7" x14ac:dyDescent="0.35">
      <c r="A39" t="s">
        <v>272</v>
      </c>
      <c r="B39" t="s">
        <v>271</v>
      </c>
      <c r="C39">
        <v>1.7177800000000001</v>
      </c>
      <c r="D39">
        <v>0.14281932441640799</v>
      </c>
      <c r="E39">
        <v>1.06355933333333</v>
      </c>
      <c r="F39">
        <v>0.40201896352862698</v>
      </c>
      <c r="G39">
        <f>AVERAGE(D39,F39)</f>
        <v>0.27241914397251749</v>
      </c>
    </row>
    <row r="40" spans="1:7" x14ac:dyDescent="0.35">
      <c r="A40" t="s">
        <v>254</v>
      </c>
      <c r="B40" t="s">
        <v>253</v>
      </c>
      <c r="C40">
        <v>1.26372</v>
      </c>
      <c r="D40">
        <v>0.218232473650117</v>
      </c>
      <c r="E40">
        <v>0.90986666666666705</v>
      </c>
      <c r="F40">
        <v>0.31910917455020699</v>
      </c>
      <c r="G40">
        <f>AVERAGE(D40,F40)</f>
        <v>0.26867082410016196</v>
      </c>
    </row>
    <row r="41" spans="1:7" x14ac:dyDescent="0.35">
      <c r="A41" t="s">
        <v>282</v>
      </c>
      <c r="B41" t="s">
        <v>281</v>
      </c>
      <c r="C41">
        <v>0.19755600000000001</v>
      </c>
      <c r="D41">
        <v>0.22991085258958099</v>
      </c>
      <c r="E41">
        <v>0.17762366666666701</v>
      </c>
      <c r="F41">
        <v>0.30320716777529899</v>
      </c>
      <c r="G41">
        <f>AVERAGE(D41,F41)</f>
        <v>0.26655901018243999</v>
      </c>
    </row>
    <row r="42" spans="1:7" x14ac:dyDescent="0.35">
      <c r="A42" t="s">
        <v>166</v>
      </c>
      <c r="B42" t="s">
        <v>165</v>
      </c>
      <c r="C42">
        <v>4.1833</v>
      </c>
      <c r="D42">
        <v>0.25093587171630499</v>
      </c>
      <c r="E42">
        <v>3.2097133333333301</v>
      </c>
      <c r="F42">
        <v>0.27369679574054701</v>
      </c>
      <c r="G42">
        <f>AVERAGE(D42,F42)</f>
        <v>0.262316333728426</v>
      </c>
    </row>
    <row r="43" spans="1:7" x14ac:dyDescent="0.35">
      <c r="A43" t="s">
        <v>236</v>
      </c>
      <c r="B43" t="s">
        <v>235</v>
      </c>
      <c r="C43">
        <v>1.59599333333333</v>
      </c>
      <c r="D43">
        <v>0.31907670885098</v>
      </c>
      <c r="E43">
        <v>2.1647666666666701</v>
      </c>
      <c r="F43">
        <v>0.18202901153981399</v>
      </c>
      <c r="G43">
        <f>AVERAGE(D43,F43)</f>
        <v>0.25055286019539702</v>
      </c>
    </row>
    <row r="44" spans="1:7" x14ac:dyDescent="0.35">
      <c r="A44" t="s">
        <v>186</v>
      </c>
      <c r="B44" t="s">
        <v>185</v>
      </c>
      <c r="C44">
        <v>2.7932733333333299</v>
      </c>
      <c r="D44">
        <v>0.421819136391132</v>
      </c>
      <c r="E44">
        <v>3.86628333333333</v>
      </c>
      <c r="F44">
        <v>3.5470340156361697E-2</v>
      </c>
      <c r="G44">
        <f>AVERAGE(D44,F44)</f>
        <v>0.22864473827374684</v>
      </c>
    </row>
    <row r="45" spans="1:7" x14ac:dyDescent="0.35">
      <c r="A45" t="s">
        <v>138</v>
      </c>
      <c r="B45" t="s">
        <v>137</v>
      </c>
      <c r="C45">
        <v>8.7593833333333304</v>
      </c>
      <c r="D45">
        <v>0.18138413337200701</v>
      </c>
      <c r="E45">
        <v>8.2821800000000003</v>
      </c>
      <c r="F45">
        <v>0.26828907156476201</v>
      </c>
      <c r="G45">
        <f>AVERAGE(D45,F45)</f>
        <v>0.22483660246838449</v>
      </c>
    </row>
    <row r="46" spans="1:7" x14ac:dyDescent="0.35">
      <c r="A46" t="s">
        <v>164</v>
      </c>
      <c r="B46" t="s">
        <v>163</v>
      </c>
      <c r="C46">
        <v>4.3437966666666696</v>
      </c>
      <c r="D46">
        <v>0.24109259332375299</v>
      </c>
      <c r="E46">
        <v>3.30955333333333</v>
      </c>
      <c r="F46">
        <v>0.20677862652477999</v>
      </c>
      <c r="G46">
        <f>AVERAGE(D46,F46)</f>
        <v>0.22393560992426648</v>
      </c>
    </row>
    <row r="47" spans="1:7" x14ac:dyDescent="0.35">
      <c r="A47" t="s">
        <v>188</v>
      </c>
      <c r="B47" t="s">
        <v>187</v>
      </c>
      <c r="C47">
        <v>3.9847033333333299</v>
      </c>
      <c r="D47">
        <v>0.26940394921288602</v>
      </c>
      <c r="E47">
        <v>3.5770833333333298</v>
      </c>
      <c r="F47">
        <v>0.17185866554762999</v>
      </c>
      <c r="G47">
        <f>AVERAGE(D47,F47)</f>
        <v>0.22063130738025799</v>
      </c>
    </row>
    <row r="48" spans="1:7" x14ac:dyDescent="0.35">
      <c r="A48" t="s">
        <v>252</v>
      </c>
      <c r="B48" t="s">
        <v>251</v>
      </c>
      <c r="C48">
        <v>1.83127666666667</v>
      </c>
      <c r="D48">
        <v>0.20126512697438401</v>
      </c>
      <c r="E48">
        <v>2.31171666666667</v>
      </c>
      <c r="F48">
        <v>0.22738960084188201</v>
      </c>
      <c r="G48">
        <f>AVERAGE(D48,F48)</f>
        <v>0.21432736390813301</v>
      </c>
    </row>
    <row r="49" spans="1:7" x14ac:dyDescent="0.35">
      <c r="A49" t="s">
        <v>204</v>
      </c>
      <c r="B49" t="s">
        <v>203</v>
      </c>
      <c r="C49">
        <v>2.7303166666666701</v>
      </c>
      <c r="D49">
        <v>0.19239042984922999</v>
      </c>
      <c r="E49">
        <v>2.0187566666666701</v>
      </c>
      <c r="F49">
        <v>0.208500884493483</v>
      </c>
      <c r="G49">
        <f>AVERAGE(D49,F49)</f>
        <v>0.20044565717135648</v>
      </c>
    </row>
    <row r="50" spans="1:7" x14ac:dyDescent="0.35">
      <c r="A50" t="s">
        <v>18</v>
      </c>
      <c r="B50" t="s">
        <v>19</v>
      </c>
      <c r="C50">
        <v>0.35005866666666702</v>
      </c>
      <c r="D50">
        <v>0.16453563751042299</v>
      </c>
      <c r="E50">
        <v>0.249363</v>
      </c>
      <c r="F50">
        <v>0.20599775398532</v>
      </c>
      <c r="G50">
        <f>AVERAGE(D50,F50)</f>
        <v>0.1852666957478715</v>
      </c>
    </row>
    <row r="51" spans="1:7" x14ac:dyDescent="0.35">
      <c r="A51" t="s">
        <v>214</v>
      </c>
      <c r="B51" t="s">
        <v>213</v>
      </c>
      <c r="C51">
        <v>3.5243799999999998</v>
      </c>
      <c r="D51">
        <v>0.168674464102371</v>
      </c>
      <c r="E51">
        <v>2.7832366666666699</v>
      </c>
      <c r="F51">
        <v>0.19568205147484399</v>
      </c>
      <c r="G51">
        <f>AVERAGE(D51,F51)</f>
        <v>0.18217825778860749</v>
      </c>
    </row>
    <row r="52" spans="1:7" x14ac:dyDescent="0.35">
      <c r="A52" t="s">
        <v>280</v>
      </c>
      <c r="B52" t="s">
        <v>279</v>
      </c>
      <c r="C52">
        <v>0.559832</v>
      </c>
      <c r="D52">
        <v>0.20351339734427901</v>
      </c>
      <c r="E52">
        <v>0.85082366666666698</v>
      </c>
      <c r="F52">
        <v>0.15490344687609001</v>
      </c>
      <c r="G52">
        <f>AVERAGE(D52,F52)</f>
        <v>0.17920842211018451</v>
      </c>
    </row>
    <row r="53" spans="1:7" x14ac:dyDescent="0.35">
      <c r="A53" t="s">
        <v>22</v>
      </c>
      <c r="B53" t="s">
        <v>23</v>
      </c>
      <c r="C53">
        <v>1.4780866666666701</v>
      </c>
      <c r="D53">
        <v>0.231616395574022</v>
      </c>
      <c r="E53">
        <v>1.53762333333333</v>
      </c>
      <c r="F53">
        <v>0.12162268559915899</v>
      </c>
      <c r="G53">
        <f>AVERAGE(D53,F53)</f>
        <v>0.17661954058659049</v>
      </c>
    </row>
    <row r="54" spans="1:7" x14ac:dyDescent="0.35">
      <c r="A54" t="s">
        <v>198</v>
      </c>
      <c r="B54" t="s">
        <v>197</v>
      </c>
      <c r="C54">
        <v>5.2275666666666698</v>
      </c>
      <c r="D54">
        <v>0.11598953625026701</v>
      </c>
      <c r="E54">
        <v>4.7358833333333301</v>
      </c>
      <c r="F54">
        <v>0.23317551404022099</v>
      </c>
      <c r="G54">
        <f>AVERAGE(D54,F54)</f>
        <v>0.174582525145244</v>
      </c>
    </row>
    <row r="55" spans="1:7" x14ac:dyDescent="0.35">
      <c r="A55" t="s">
        <v>196</v>
      </c>
      <c r="B55" t="s">
        <v>195</v>
      </c>
      <c r="C55">
        <v>3.2143700000000002</v>
      </c>
      <c r="D55">
        <v>0.27931342148698901</v>
      </c>
      <c r="E55">
        <v>3.7359900000000001</v>
      </c>
      <c r="F55">
        <v>6.8147826727282701E-2</v>
      </c>
      <c r="G55">
        <f>AVERAGE(D55,F55)</f>
        <v>0.17373062410713586</v>
      </c>
    </row>
    <row r="56" spans="1:7" x14ac:dyDescent="0.35">
      <c r="A56" t="s">
        <v>270</v>
      </c>
      <c r="B56" t="s">
        <v>269</v>
      </c>
      <c r="C56">
        <v>0.77048000000000005</v>
      </c>
      <c r="D56">
        <v>0.15141606060232199</v>
      </c>
      <c r="E56">
        <v>0.76730466666666697</v>
      </c>
      <c r="F56">
        <v>0.16658005951129701</v>
      </c>
      <c r="G56">
        <f>AVERAGE(D56,F56)</f>
        <v>0.1589980600568095</v>
      </c>
    </row>
    <row r="57" spans="1:7" x14ac:dyDescent="0.35">
      <c r="A57" t="s">
        <v>287</v>
      </c>
      <c r="B57" t="s">
        <v>195</v>
      </c>
      <c r="C57">
        <v>0.44498900000000002</v>
      </c>
      <c r="D57">
        <v>0.165301043019803</v>
      </c>
      <c r="E57">
        <v>0.43240899999999999</v>
      </c>
      <c r="F57">
        <v>0.15045941825037801</v>
      </c>
      <c r="G57">
        <f>AVERAGE(D57,F57)</f>
        <v>0.15788023063509049</v>
      </c>
    </row>
    <row r="58" spans="1:7" x14ac:dyDescent="0.35">
      <c r="A58" t="s">
        <v>170</v>
      </c>
      <c r="B58" t="s">
        <v>169</v>
      </c>
      <c r="C58">
        <v>5.5636266666666696</v>
      </c>
      <c r="D58">
        <v>0.15278864141485499</v>
      </c>
      <c r="E58">
        <v>4.4423399999999997</v>
      </c>
      <c r="F58">
        <v>0.15823256415272499</v>
      </c>
      <c r="G58">
        <f>AVERAGE(D58,F58)</f>
        <v>0.15551060278378998</v>
      </c>
    </row>
    <row r="59" spans="1:7" x14ac:dyDescent="0.35">
      <c r="A59" t="s">
        <v>172</v>
      </c>
      <c r="B59" t="s">
        <v>171</v>
      </c>
      <c r="C59">
        <v>4.7824666666666698</v>
      </c>
      <c r="D59">
        <v>0.20206399248616</v>
      </c>
      <c r="E59">
        <v>3.84185</v>
      </c>
      <c r="F59">
        <v>8.9784329276278094E-2</v>
      </c>
      <c r="G59">
        <f>AVERAGE(D59,F59)</f>
        <v>0.14592416088121904</v>
      </c>
    </row>
    <row r="60" spans="1:7" x14ac:dyDescent="0.35">
      <c r="A60" t="s">
        <v>174</v>
      </c>
      <c r="B60" t="s">
        <v>173</v>
      </c>
      <c r="C60">
        <v>3.10185666666667</v>
      </c>
      <c r="D60">
        <v>3.5826067179926403E-2</v>
      </c>
      <c r="E60">
        <v>4.53386333333333</v>
      </c>
      <c r="F60">
        <v>0.24623153965625</v>
      </c>
      <c r="G60">
        <f>AVERAGE(D60,F60)</f>
        <v>0.14102880341808821</v>
      </c>
    </row>
    <row r="61" spans="1:7" x14ac:dyDescent="0.35">
      <c r="A61" t="s">
        <v>250</v>
      </c>
      <c r="B61" t="s">
        <v>249</v>
      </c>
      <c r="C61">
        <v>0.78994833333333303</v>
      </c>
      <c r="D61">
        <v>0.126556695236162</v>
      </c>
      <c r="E61">
        <v>0.73612066666666698</v>
      </c>
      <c r="F61">
        <v>0.15305985439320699</v>
      </c>
      <c r="G61">
        <f>AVERAGE(D61,F61)</f>
        <v>0.1398082748146845</v>
      </c>
    </row>
    <row r="62" spans="1:7" x14ac:dyDescent="0.35">
      <c r="A62" t="s">
        <v>212</v>
      </c>
      <c r="B62" t="s">
        <v>211</v>
      </c>
      <c r="C62">
        <v>2.7560166666666701</v>
      </c>
      <c r="D62">
        <v>0.189018060278589</v>
      </c>
      <c r="E62">
        <v>2.78199</v>
      </c>
      <c r="F62">
        <v>8.8397225811422203E-2</v>
      </c>
      <c r="G62">
        <f>AVERAGE(D62,F62)</f>
        <v>0.1387076430450056</v>
      </c>
    </row>
    <row r="63" spans="1:7" x14ac:dyDescent="0.35">
      <c r="A63" t="s">
        <v>140</v>
      </c>
      <c r="B63" t="s">
        <v>139</v>
      </c>
      <c r="C63">
        <v>7.97861666666667</v>
      </c>
      <c r="D63">
        <v>0.148895128784755</v>
      </c>
      <c r="E63">
        <v>9.7230500000000006</v>
      </c>
      <c r="F63">
        <v>0.117249436368748</v>
      </c>
      <c r="G63">
        <f>AVERAGE(D63,F63)</f>
        <v>0.13307228257675149</v>
      </c>
    </row>
    <row r="64" spans="1:7" x14ac:dyDescent="0.35">
      <c r="A64" t="s">
        <v>246</v>
      </c>
      <c r="B64" t="s">
        <v>245</v>
      </c>
      <c r="C64">
        <v>0.49474200000000002</v>
      </c>
      <c r="D64">
        <v>0.115639715556297</v>
      </c>
      <c r="E64">
        <v>0.45028133333333298</v>
      </c>
      <c r="F64">
        <v>0.135970700411258</v>
      </c>
      <c r="G64">
        <f>AVERAGE(D64,F64)</f>
        <v>0.12580520798377751</v>
      </c>
    </row>
    <row r="65" spans="1:7" x14ac:dyDescent="0.35">
      <c r="A65" t="s">
        <v>148</v>
      </c>
      <c r="B65" t="s">
        <v>147</v>
      </c>
      <c r="C65">
        <v>7.3366400000000001</v>
      </c>
      <c r="D65">
        <v>2.38423354225814E-2</v>
      </c>
      <c r="E65">
        <v>6.1082900000000002</v>
      </c>
      <c r="F65">
        <v>0.225763276116728</v>
      </c>
      <c r="G65">
        <f>AVERAGE(D65,F65)</f>
        <v>0.1248028057696547</v>
      </c>
    </row>
    <row r="66" spans="1:7" x14ac:dyDescent="0.35">
      <c r="A66" t="s">
        <v>150</v>
      </c>
      <c r="B66" t="s">
        <v>149</v>
      </c>
      <c r="C66">
        <v>6.6591500000000003</v>
      </c>
      <c r="D66">
        <v>0.15185270837346501</v>
      </c>
      <c r="E66">
        <v>7.8741266666666698</v>
      </c>
      <c r="F66">
        <v>7.4126233956563398E-2</v>
      </c>
      <c r="G66">
        <f>AVERAGE(D66,F66)</f>
        <v>0.1129894711650142</v>
      </c>
    </row>
    <row r="67" spans="1:7" x14ac:dyDescent="0.35">
      <c r="A67" t="s">
        <v>130</v>
      </c>
      <c r="B67" t="s">
        <v>129</v>
      </c>
      <c r="C67">
        <v>15.2982666666667</v>
      </c>
      <c r="D67">
        <v>6.1449309607024501E-2</v>
      </c>
      <c r="E67">
        <v>15.087766666666701</v>
      </c>
      <c r="F67">
        <v>0.16004255904269099</v>
      </c>
      <c r="G67">
        <f>AVERAGE(D67,F67)</f>
        <v>0.11074593432485774</v>
      </c>
    </row>
    <row r="68" spans="1:7" x14ac:dyDescent="0.35">
      <c r="A68" t="s">
        <v>42</v>
      </c>
      <c r="B68" t="s">
        <v>43</v>
      </c>
      <c r="C68">
        <v>1.8308966666666699</v>
      </c>
      <c r="D68">
        <v>0.130216795689028</v>
      </c>
      <c r="E68">
        <v>1.94550333333333</v>
      </c>
      <c r="F68">
        <v>8.8287075321894698E-2</v>
      </c>
      <c r="G68">
        <f>AVERAGE(D68,F68)</f>
        <v>0.10925193550546135</v>
      </c>
    </row>
    <row r="69" spans="1:7" x14ac:dyDescent="0.35">
      <c r="A69" t="s">
        <v>224</v>
      </c>
      <c r="B69" t="s">
        <v>223</v>
      </c>
      <c r="C69">
        <v>2.6537299999999999</v>
      </c>
      <c r="D69">
        <v>0.107166650338287</v>
      </c>
      <c r="E69">
        <v>2.4970833333333302</v>
      </c>
      <c r="F69">
        <v>0.110508506247973</v>
      </c>
      <c r="G69">
        <f>AVERAGE(D69,F69)</f>
        <v>0.10883757829313</v>
      </c>
    </row>
    <row r="70" spans="1:7" x14ac:dyDescent="0.35">
      <c r="A70" t="s">
        <v>284</v>
      </c>
      <c r="B70" t="s">
        <v>283</v>
      </c>
      <c r="C70">
        <v>0.47140266666666703</v>
      </c>
      <c r="D70">
        <v>0.149059251872068</v>
      </c>
      <c r="E70">
        <v>0.43841933333333299</v>
      </c>
      <c r="F70">
        <v>5.1574004204582101E-2</v>
      </c>
      <c r="G70">
        <f>AVERAGE(D70,F70)</f>
        <v>0.10031662803832506</v>
      </c>
    </row>
    <row r="71" spans="1:7" x14ac:dyDescent="0.35">
      <c r="A71" t="s">
        <v>184</v>
      </c>
      <c r="B71" t="s">
        <v>183</v>
      </c>
      <c r="C71">
        <v>3.28446666666667</v>
      </c>
      <c r="D71">
        <v>9.9007181176089906E-2</v>
      </c>
      <c r="E71">
        <v>3.0671766666666702</v>
      </c>
      <c r="F71">
        <v>9.3170184473662293E-2</v>
      </c>
      <c r="G71">
        <f>AVERAGE(D71,F71)</f>
        <v>9.6088682824876093E-2</v>
      </c>
    </row>
    <row r="72" spans="1:7" x14ac:dyDescent="0.35">
      <c r="A72" t="s">
        <v>158</v>
      </c>
      <c r="B72" t="s">
        <v>157</v>
      </c>
      <c r="C72">
        <v>3.4445700000000001</v>
      </c>
      <c r="D72">
        <v>0.15186609384127001</v>
      </c>
      <c r="E72">
        <v>3.31386</v>
      </c>
      <c r="F72">
        <v>4.0205178111502198E-2</v>
      </c>
      <c r="G72">
        <f>AVERAGE(D72,F72)</f>
        <v>9.6035635976386105E-2</v>
      </c>
    </row>
    <row r="73" spans="1:7" x14ac:dyDescent="0.35">
      <c r="A73" t="s">
        <v>220</v>
      </c>
      <c r="B73" t="s">
        <v>219</v>
      </c>
      <c r="C73">
        <v>1.4476766666666701</v>
      </c>
      <c r="D73">
        <v>6.2655444299647797E-2</v>
      </c>
      <c r="E73">
        <v>1.3047533333333301</v>
      </c>
      <c r="F73">
        <v>0.12829619426271199</v>
      </c>
      <c r="G73">
        <f>AVERAGE(D73,F73)</f>
        <v>9.5475819281179902E-2</v>
      </c>
    </row>
    <row r="74" spans="1:7" x14ac:dyDescent="0.35">
      <c r="A74" t="s">
        <v>180</v>
      </c>
      <c r="B74" t="s">
        <v>179</v>
      </c>
      <c r="C74">
        <v>4.3245699999999996</v>
      </c>
      <c r="D74">
        <v>0.14324594699620999</v>
      </c>
      <c r="E74">
        <v>4.26263666666667</v>
      </c>
      <c r="F74">
        <v>4.4928614695624203E-2</v>
      </c>
      <c r="G74">
        <f>AVERAGE(D74,F74)</f>
        <v>9.4087280845917096E-2</v>
      </c>
    </row>
    <row r="75" spans="1:7" x14ac:dyDescent="0.35">
      <c r="A75" t="s">
        <v>208</v>
      </c>
      <c r="B75" t="s">
        <v>207</v>
      </c>
      <c r="C75">
        <v>1.76507666666667</v>
      </c>
      <c r="D75">
        <v>0.15873259674002899</v>
      </c>
      <c r="E75">
        <v>1.86524</v>
      </c>
      <c r="F75">
        <v>1.84467598417805E-2</v>
      </c>
      <c r="G75">
        <f>AVERAGE(D75,F75)</f>
        <v>8.858967829090475E-2</v>
      </c>
    </row>
    <row r="76" spans="1:7" x14ac:dyDescent="0.35">
      <c r="A76" t="s">
        <v>210</v>
      </c>
      <c r="B76" t="s">
        <v>209</v>
      </c>
      <c r="C76">
        <v>0.59593066666666705</v>
      </c>
      <c r="D76">
        <v>6.8626140250296105E-2</v>
      </c>
      <c r="E76">
        <v>0.60170933333333299</v>
      </c>
      <c r="F76">
        <v>9.9059162887097596E-2</v>
      </c>
      <c r="G76">
        <f>AVERAGE(D76,F76)</f>
        <v>8.3842651568696858E-2</v>
      </c>
    </row>
    <row r="77" spans="1:7" x14ac:dyDescent="0.35">
      <c r="A77" t="s">
        <v>136</v>
      </c>
      <c r="B77" t="s">
        <v>135</v>
      </c>
      <c r="C77">
        <v>14.0773333333333</v>
      </c>
      <c r="D77">
        <v>5.9150444850436697E-2</v>
      </c>
      <c r="E77">
        <v>13.684233333333299</v>
      </c>
      <c r="F77">
        <v>0.105315349187593</v>
      </c>
      <c r="G77">
        <f>AVERAGE(D77,F77)</f>
        <v>8.2232897019014844E-2</v>
      </c>
    </row>
    <row r="78" spans="1:7" x14ac:dyDescent="0.35">
      <c r="A78" t="s">
        <v>160</v>
      </c>
      <c r="B78" t="s">
        <v>159</v>
      </c>
      <c r="C78">
        <v>3.6006800000000001</v>
      </c>
      <c r="D78">
        <v>0.10046377416341599</v>
      </c>
      <c r="E78">
        <v>4.7631533333333298</v>
      </c>
      <c r="F78">
        <v>6.2907747069962994E-2</v>
      </c>
      <c r="G78">
        <f>AVERAGE(D78,F78)</f>
        <v>8.1685760616689501E-2</v>
      </c>
    </row>
    <row r="79" spans="1:7" x14ac:dyDescent="0.35">
      <c r="A79" t="s">
        <v>266</v>
      </c>
      <c r="B79" t="s">
        <v>265</v>
      </c>
      <c r="C79">
        <v>1.36924333333333</v>
      </c>
      <c r="D79">
        <v>0.124488464449546</v>
      </c>
      <c r="E79">
        <v>1.13273</v>
      </c>
      <c r="F79">
        <v>3.2564372103958898E-2</v>
      </c>
      <c r="G79">
        <f>AVERAGE(D79,F79)</f>
        <v>7.8526418276752455E-2</v>
      </c>
    </row>
    <row r="80" spans="1:7" x14ac:dyDescent="0.35">
      <c r="A80" t="s">
        <v>240</v>
      </c>
      <c r="B80" t="s">
        <v>239</v>
      </c>
      <c r="C80">
        <v>1.36347666666667</v>
      </c>
      <c r="D80">
        <v>0.10906568380299</v>
      </c>
      <c r="E80">
        <v>1.38649333333333</v>
      </c>
      <c r="F80">
        <v>3.9298058324942903E-2</v>
      </c>
      <c r="G80">
        <f>AVERAGE(D80,F80)</f>
        <v>7.4181871063966454E-2</v>
      </c>
    </row>
    <row r="81" spans="1:7" x14ac:dyDescent="0.35">
      <c r="A81" t="s">
        <v>162</v>
      </c>
      <c r="B81" t="s">
        <v>161</v>
      </c>
      <c r="C81">
        <v>3.7314766666666701</v>
      </c>
      <c r="D81">
        <v>0.109523120632623</v>
      </c>
      <c r="E81">
        <v>3.4171066666666698</v>
      </c>
      <c r="F81">
        <v>2.9338753149149799E-2</v>
      </c>
      <c r="G81">
        <f>AVERAGE(D81,F81)</f>
        <v>6.9430936890886391E-2</v>
      </c>
    </row>
    <row r="82" spans="1:7" x14ac:dyDescent="0.35">
      <c r="A82" t="s">
        <v>178</v>
      </c>
      <c r="B82" t="s">
        <v>177</v>
      </c>
      <c r="C82">
        <v>5.1771500000000001</v>
      </c>
      <c r="D82">
        <v>6.5182019782527606E-2</v>
      </c>
      <c r="E82">
        <v>5.6933499999999997</v>
      </c>
      <c r="F82">
        <v>7.3472265300026901E-2</v>
      </c>
      <c r="G82">
        <f>AVERAGE(D82,F82)</f>
        <v>6.9327142541277254E-2</v>
      </c>
    </row>
    <row r="83" spans="1:7" x14ac:dyDescent="0.35">
      <c r="A83" t="s">
        <v>132</v>
      </c>
      <c r="B83" t="s">
        <v>131</v>
      </c>
      <c r="C83">
        <v>14.6420666666667</v>
      </c>
      <c r="D83">
        <v>4.9906892821569897E-2</v>
      </c>
      <c r="E83">
        <v>14.9774333333333</v>
      </c>
      <c r="F83">
        <v>5.4643818345787902E-2</v>
      </c>
      <c r="G83">
        <f>AVERAGE(D83,F83)</f>
        <v>5.2275355583678899E-2</v>
      </c>
    </row>
    <row r="84" spans="1:7" x14ac:dyDescent="0.35">
      <c r="A84" t="s">
        <v>222</v>
      </c>
      <c r="B84" t="s">
        <v>221</v>
      </c>
      <c r="C84">
        <v>3.61567666666667</v>
      </c>
      <c r="D84">
        <v>4.8226656284801703E-2</v>
      </c>
      <c r="E84">
        <v>3.37794333333333</v>
      </c>
      <c r="F84">
        <v>4.9490677705247697E-2</v>
      </c>
      <c r="G84">
        <f>AVERAGE(D84,F84)</f>
        <v>4.8858666995024697E-2</v>
      </c>
    </row>
    <row r="85" spans="1:7" x14ac:dyDescent="0.35">
      <c r="A85" t="s">
        <v>144</v>
      </c>
      <c r="B85" t="s">
        <v>143</v>
      </c>
      <c r="C85">
        <v>6.86018333333333</v>
      </c>
      <c r="D85">
        <v>2.3496684465387399E-2</v>
      </c>
      <c r="E85">
        <v>6.1231400000000002</v>
      </c>
      <c r="F85">
        <v>6.9434837325075799E-2</v>
      </c>
      <c r="G85">
        <f>AVERAGE(D85,F85)</f>
        <v>4.6465760895231599E-2</v>
      </c>
    </row>
    <row r="86" spans="1:7" x14ac:dyDescent="0.35">
      <c r="A86" t="s">
        <v>146</v>
      </c>
      <c r="B86" t="s">
        <v>145</v>
      </c>
      <c r="C86">
        <v>9.3654299999999999</v>
      </c>
      <c r="D86">
        <v>5.4705653526682697E-2</v>
      </c>
      <c r="E86">
        <v>9.4570233333333302</v>
      </c>
      <c r="F86">
        <v>2.24099097925659E-2</v>
      </c>
      <c r="G86">
        <f>AVERAGE(D86,F86)</f>
        <v>3.8557781659624299E-2</v>
      </c>
    </row>
    <row r="87" spans="1:7" x14ac:dyDescent="0.35">
      <c r="A87" t="s">
        <v>154</v>
      </c>
      <c r="B87" t="s">
        <v>153</v>
      </c>
      <c r="C87">
        <v>8.8695266666666708</v>
      </c>
      <c r="D87">
        <v>1.3697992747781501E-2</v>
      </c>
      <c r="E87">
        <v>8.6462966666666699</v>
      </c>
      <c r="F87">
        <v>5.5070266044415998E-2</v>
      </c>
      <c r="G87">
        <f>AVERAGE(D87,F87)</f>
        <v>3.438412939609875E-2</v>
      </c>
    </row>
    <row r="88" spans="1:7" x14ac:dyDescent="0.35">
      <c r="A88" t="s">
        <v>168</v>
      </c>
      <c r="B88" t="s">
        <v>167</v>
      </c>
      <c r="C88">
        <v>3.7398099999999999</v>
      </c>
      <c r="D88">
        <v>4.6741033541565898E-2</v>
      </c>
      <c r="E88">
        <v>3.7028300000000001</v>
      </c>
      <c r="F88">
        <v>1.7463832922016399E-2</v>
      </c>
      <c r="G88">
        <f>AVERAGE(D88,F88)</f>
        <v>3.2102433231791148E-2</v>
      </c>
    </row>
    <row r="89" spans="1:7" x14ac:dyDescent="0.35">
      <c r="A89" t="s">
        <v>156</v>
      </c>
      <c r="B89" t="s">
        <v>155</v>
      </c>
      <c r="C89">
        <v>3.63212</v>
      </c>
      <c r="D89">
        <v>4.1230196967028697E-2</v>
      </c>
      <c r="E89">
        <v>4.2270266666666698</v>
      </c>
      <c r="F89">
        <v>2.0960671221715299E-2</v>
      </c>
      <c r="G89">
        <f>AVERAGE(D89,F89)</f>
        <v>3.1095434094371998E-2</v>
      </c>
    </row>
    <row r="90" spans="1:7" x14ac:dyDescent="0.35">
      <c r="A90" t="s">
        <v>242</v>
      </c>
      <c r="B90" t="s">
        <v>241</v>
      </c>
      <c r="C90">
        <v>1.7309933333333301</v>
      </c>
      <c r="D90">
        <v>5.3073590111608199E-2</v>
      </c>
      <c r="E90">
        <v>1.5939300000000001</v>
      </c>
      <c r="F90">
        <v>8.0634529167729705E-3</v>
      </c>
      <c r="G90">
        <f>AVERAGE(D90,F90)</f>
        <v>3.0568521514190584E-2</v>
      </c>
    </row>
    <row r="91" spans="1:7" x14ac:dyDescent="0.35">
      <c r="A91" t="s">
        <v>176</v>
      </c>
      <c r="B91" t="s">
        <v>175</v>
      </c>
      <c r="C91">
        <v>4.3752300000000002</v>
      </c>
      <c r="D91">
        <v>6.4114696004953804E-3</v>
      </c>
      <c r="E91">
        <v>4.1184799999999999</v>
      </c>
      <c r="F91">
        <v>4.3204354668214498E-2</v>
      </c>
      <c r="G91">
        <f>AVERAGE(D91,F91)</f>
        <v>2.4807912134354938E-2</v>
      </c>
    </row>
    <row r="92" spans="1:7" x14ac:dyDescent="0.35">
      <c r="A92" t="s">
        <v>142</v>
      </c>
      <c r="B92" t="s">
        <v>141</v>
      </c>
      <c r="C92">
        <v>6.8570133333333301</v>
      </c>
      <c r="D92">
        <v>9.6785396633041806E-3</v>
      </c>
      <c r="E92">
        <v>6.6444633333333298</v>
      </c>
      <c r="F92">
        <v>8.0691087909860407E-3</v>
      </c>
      <c r="G92">
        <f>AVERAGE(D92,F92)</f>
        <v>8.8738242271451107E-3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Acute</vt:lpstr>
      <vt:lpstr>Chronic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Shen</dc:creator>
  <cp:lastModifiedBy>Li Shen</cp:lastModifiedBy>
  <dcterms:created xsi:type="dcterms:W3CDTF">2014-01-29T15:15:28Z</dcterms:created>
  <dcterms:modified xsi:type="dcterms:W3CDTF">2014-02-14T16:35:59Z</dcterms:modified>
</cp:coreProperties>
</file>