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38"/>
  <workbookPr filterPrivacy="1"/>
  <xr:revisionPtr revIDLastSave="0" documentId="13_ncr:1_{9AAEA5C7-1014-4130-95FB-47DA822E5C27}" xr6:coauthVersionLast="36" xr6:coauthVersionMax="36" xr10:uidLastSave="{00000000-0000-0000-0000-000000000000}"/>
  <bookViews>
    <workbookView xWindow="0" yWindow="0" windowWidth="22260" windowHeight="12648" activeTab="1" xr2:uid="{00000000-000D-0000-FFFF-FFFF00000000}"/>
  </bookViews>
  <sheets>
    <sheet name="Table S1" sheetId="1" r:id="rId1"/>
    <sheet name="Table S2" sheetId="2" r:id="rId2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4" i="1" l="1"/>
  <c r="H23" i="1"/>
  <c r="H22" i="1"/>
  <c r="H21" i="1"/>
  <c r="H20" i="1"/>
  <c r="H19" i="1"/>
  <c r="H18" i="1"/>
  <c r="H17" i="1"/>
  <c r="H14" i="1"/>
  <c r="H13" i="1"/>
  <c r="H12" i="1"/>
  <c r="H11" i="1"/>
  <c r="H8" i="1"/>
  <c r="H6" i="1"/>
  <c r="H5" i="1"/>
  <c r="H7" i="1"/>
</calcChain>
</file>

<file path=xl/sharedStrings.xml><?xml version="1.0" encoding="utf-8"?>
<sst xmlns="http://schemas.openxmlformats.org/spreadsheetml/2006/main" count="241" uniqueCount="212">
  <si>
    <t>Plant height (cm)</t>
    <phoneticPr fontId="2" type="noConversion"/>
  </si>
  <si>
    <t xml:space="preserve"> Number of panicles</t>
    <phoneticPr fontId="2" type="noConversion"/>
  </si>
  <si>
    <t>Grain number per panicle</t>
    <phoneticPr fontId="2" type="noConversion"/>
  </si>
  <si>
    <t>SSR (%)</t>
    <phoneticPr fontId="2" type="noConversion"/>
  </si>
  <si>
    <t>1'000 grain weight (g)</t>
    <phoneticPr fontId="2" type="noConversion"/>
  </si>
  <si>
    <t>Grain yield per plant (g)</t>
    <phoneticPr fontId="2" type="noConversion"/>
  </si>
  <si>
    <t>NPB</t>
    <phoneticPr fontId="2" type="noConversion"/>
  </si>
  <si>
    <r>
      <t>94.6±2.2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</si>
  <si>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10.4±2.3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</si>
  <si>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85.5±3.9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</si>
  <si>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95.0±1.5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</si>
  <si>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26.2±0.5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</si>
  <si>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23.6±1.1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</si>
  <si>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t>OX1432-22</t>
  </si>
  <si>
    <r>
      <t>89.6</t>
    </r>
    <r>
      <rPr>
        <sz val="11"/>
        <color rgb="FF000000"/>
        <rFont val="Times New Roman"/>
        <family val="1"/>
      </rPr>
      <t>±</t>
    </r>
    <r>
      <rPr>
        <sz val="11"/>
        <color theme="1"/>
        <rFont val="Times New Roman"/>
        <family val="1"/>
      </rPr>
      <t>1.8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</si>
  <si>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11.0±2.0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</si>
  <si>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84.1±2.7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</si>
  <si>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93.8±1.1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</si>
  <si>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26.8±0.2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</si>
  <si>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23.1±0.7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</si>
  <si>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t>OX1432-23</t>
  </si>
  <si>
    <r>
      <t>86.2±3.3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</si>
  <si>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r>
      <t>11.6±0.9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</si>
  <si>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82.9±2.6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</si>
  <si>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r>
      <t>92.7±1.6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</si>
  <si>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26.4±0.5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</si>
  <si>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22.2±0.50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</si>
  <si>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t>MIM1432-15</t>
  </si>
  <si>
    <r>
      <t>94.4±2.0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</si>
  <si>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11.6±1.3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</si>
  <si>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86.8±4.2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</si>
  <si>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92.4±1.5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</si>
  <si>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r>
      <t>26.8±0.5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</si>
  <si>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24.1±0.3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</si>
  <si>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t>MIM1432-20</t>
  </si>
  <si>
    <r>
      <t>93.25±3.0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</si>
  <si>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11.8±1.3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</si>
  <si>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90.9±4.4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</si>
  <si>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93.6±1.6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</si>
  <si>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25.7±0.8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</si>
  <si>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24.1±0.6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</si>
  <si>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97.2±0.8</t>
    </r>
    <r>
      <rPr>
        <vertAlign val="superscript"/>
        <sz val="11"/>
        <color rgb="FF000000"/>
        <rFont val="Times New Roman"/>
        <family val="1"/>
      </rPr>
      <t>a</t>
    </r>
    <phoneticPr fontId="2" type="noConversion"/>
  </si>
  <si>
    <r>
      <t>9.8±0.8</t>
    </r>
    <r>
      <rPr>
        <vertAlign val="superscript"/>
        <sz val="11"/>
        <color rgb="FF000000"/>
        <rFont val="Times New Roman"/>
        <family val="1"/>
      </rPr>
      <t>bc</t>
    </r>
    <phoneticPr fontId="2" type="noConversion"/>
  </si>
  <si>
    <r>
      <t>86.0±5.8</t>
    </r>
    <r>
      <rPr>
        <vertAlign val="superscript"/>
        <sz val="11"/>
        <color rgb="FF000000"/>
        <rFont val="Times New Roman"/>
        <family val="1"/>
      </rPr>
      <t>ab</t>
    </r>
    <phoneticPr fontId="2" type="noConversion"/>
  </si>
  <si>
    <r>
      <t>89.7±3.2</t>
    </r>
    <r>
      <rPr>
        <vertAlign val="superscript"/>
        <sz val="11"/>
        <color rgb="FF000000"/>
        <rFont val="Times New Roman"/>
        <family val="1"/>
      </rPr>
      <t>ab</t>
    </r>
    <phoneticPr fontId="2" type="noConversion"/>
  </si>
  <si>
    <r>
      <t>24.1±0.3</t>
    </r>
    <r>
      <rPr>
        <vertAlign val="superscript"/>
        <sz val="11"/>
        <color rgb="FF000000"/>
        <rFont val="Times New Roman"/>
        <family val="1"/>
      </rPr>
      <t>ab</t>
    </r>
    <phoneticPr fontId="2" type="noConversion"/>
  </si>
  <si>
    <r>
      <t>20.4±0.9</t>
    </r>
    <r>
      <rPr>
        <vertAlign val="superscript"/>
        <sz val="11"/>
        <color rgb="FF000000"/>
        <rFont val="Times New Roman"/>
        <family val="1"/>
      </rPr>
      <t>b</t>
    </r>
    <phoneticPr fontId="2" type="noConversion"/>
  </si>
  <si>
    <r>
      <t>89.2±2.6</t>
    </r>
    <r>
      <rPr>
        <vertAlign val="superscript"/>
        <sz val="11"/>
        <color rgb="FF000000"/>
        <rFont val="Times New Roman"/>
        <family val="1"/>
      </rPr>
      <t>c</t>
    </r>
    <phoneticPr fontId="2" type="noConversion"/>
  </si>
  <si>
    <r>
      <t>9.4±1.7</t>
    </r>
    <r>
      <rPr>
        <vertAlign val="superscript"/>
        <sz val="11"/>
        <color rgb="FF000000"/>
        <rFont val="Times New Roman"/>
        <family val="1"/>
      </rPr>
      <t>c</t>
    </r>
    <phoneticPr fontId="2" type="noConversion"/>
  </si>
  <si>
    <r>
      <t>85.1±4.8</t>
    </r>
    <r>
      <rPr>
        <vertAlign val="superscript"/>
        <sz val="11"/>
        <color rgb="FF000000"/>
        <rFont val="Times New Roman"/>
        <family val="1"/>
      </rPr>
      <t>ab</t>
    </r>
    <phoneticPr fontId="2" type="noConversion"/>
  </si>
  <si>
    <r>
      <t>91.8±1.2</t>
    </r>
    <r>
      <rPr>
        <vertAlign val="superscript"/>
        <sz val="11"/>
        <color rgb="FF000000"/>
        <rFont val="Times New Roman"/>
        <family val="1"/>
      </rPr>
      <t>a</t>
    </r>
    <phoneticPr fontId="2" type="noConversion"/>
  </si>
  <si>
    <r>
      <t>20.3±1.9</t>
    </r>
    <r>
      <rPr>
        <vertAlign val="superscript"/>
        <sz val="11"/>
        <color rgb="FF000000"/>
        <rFont val="Times New Roman"/>
        <family val="1"/>
      </rPr>
      <t>c</t>
    </r>
    <phoneticPr fontId="2" type="noConversion"/>
  </si>
  <si>
    <r>
      <t>18.8±0.6</t>
    </r>
    <r>
      <rPr>
        <vertAlign val="superscript"/>
        <sz val="11"/>
        <color rgb="FF000000"/>
        <rFont val="Times New Roman"/>
        <family val="1"/>
      </rPr>
      <t>b</t>
    </r>
    <phoneticPr fontId="2" type="noConversion"/>
  </si>
  <si>
    <r>
      <t>94.0±2.0</t>
    </r>
    <r>
      <rPr>
        <vertAlign val="superscript"/>
        <sz val="11"/>
        <color rgb="FF000000"/>
        <rFont val="Times New Roman"/>
        <family val="1"/>
      </rPr>
      <t>ab</t>
    </r>
    <phoneticPr fontId="2" type="noConversion"/>
  </si>
  <si>
    <r>
      <t>11.8±0.8</t>
    </r>
    <r>
      <rPr>
        <vertAlign val="superscript"/>
        <sz val="11"/>
        <color rgb="FF000000"/>
        <rFont val="Times New Roman"/>
        <family val="1"/>
      </rPr>
      <t>ab</t>
    </r>
    <phoneticPr fontId="2" type="noConversion"/>
  </si>
  <si>
    <r>
      <t>82.8±4.3</t>
    </r>
    <r>
      <rPr>
        <vertAlign val="superscript"/>
        <sz val="11"/>
        <color rgb="FF000000"/>
        <rFont val="Times New Roman"/>
        <family val="1"/>
      </rPr>
      <t>b</t>
    </r>
    <phoneticPr fontId="2" type="noConversion"/>
  </si>
  <si>
    <r>
      <t>90.4±1.3</t>
    </r>
    <r>
      <rPr>
        <vertAlign val="superscript"/>
        <sz val="11"/>
        <color rgb="FF000000"/>
        <rFont val="Times New Roman"/>
        <family val="1"/>
      </rPr>
      <t>a</t>
    </r>
    <phoneticPr fontId="2" type="noConversion"/>
  </si>
  <si>
    <r>
      <t>23.4±0.7</t>
    </r>
    <r>
      <rPr>
        <vertAlign val="superscript"/>
        <sz val="11"/>
        <color rgb="FF000000"/>
        <rFont val="Times New Roman"/>
        <family val="1"/>
      </rPr>
      <t>b</t>
    </r>
    <phoneticPr fontId="2" type="noConversion"/>
  </si>
  <si>
    <r>
      <t>15.6±2.2</t>
    </r>
    <r>
      <rPr>
        <vertAlign val="superscript"/>
        <sz val="11"/>
        <color rgb="FF000000"/>
        <rFont val="Times New Roman"/>
        <family val="1"/>
      </rPr>
      <t>c</t>
    </r>
    <phoneticPr fontId="2" type="noConversion"/>
  </si>
  <si>
    <t>MIM1432-15</t>
    <phoneticPr fontId="2" type="noConversion"/>
  </si>
  <si>
    <r>
      <t>97.4±2.7</t>
    </r>
    <r>
      <rPr>
        <vertAlign val="superscript"/>
        <sz val="11"/>
        <color rgb="FF000000"/>
        <rFont val="Times New Roman"/>
        <family val="1"/>
      </rPr>
      <t>a</t>
    </r>
    <phoneticPr fontId="2" type="noConversion"/>
  </si>
  <si>
    <r>
      <t>13.0±1.2</t>
    </r>
    <r>
      <rPr>
        <vertAlign val="superscript"/>
        <sz val="11"/>
        <color rgb="FF000000"/>
        <rFont val="Times New Roman"/>
        <family val="1"/>
      </rPr>
      <t>a</t>
    </r>
    <phoneticPr fontId="2" type="noConversion"/>
  </si>
  <si>
    <r>
      <t>91.0±2.7</t>
    </r>
    <r>
      <rPr>
        <vertAlign val="superscript"/>
        <sz val="11"/>
        <color rgb="FF000000"/>
        <rFont val="Times New Roman"/>
        <family val="1"/>
      </rPr>
      <t>a</t>
    </r>
    <phoneticPr fontId="2" type="noConversion"/>
  </si>
  <si>
    <r>
      <t>84.3±2.5</t>
    </r>
    <r>
      <rPr>
        <vertAlign val="superscript"/>
        <sz val="11"/>
        <color rgb="FF000000"/>
        <rFont val="Times New Roman"/>
        <family val="1"/>
      </rPr>
      <t>b</t>
    </r>
    <phoneticPr fontId="2" type="noConversion"/>
  </si>
  <si>
    <r>
      <t>26.3±0.8</t>
    </r>
    <r>
      <rPr>
        <vertAlign val="superscript"/>
        <sz val="11"/>
        <color rgb="FF000000"/>
        <rFont val="Times New Roman"/>
        <family val="1"/>
      </rPr>
      <t>a</t>
    </r>
    <phoneticPr fontId="2" type="noConversion"/>
  </si>
  <si>
    <r>
      <t>25.5±0.8</t>
    </r>
    <r>
      <rPr>
        <vertAlign val="superscript"/>
        <sz val="11"/>
        <color rgb="FF000000"/>
        <rFont val="Times New Roman"/>
        <family val="1"/>
      </rPr>
      <t>a</t>
    </r>
    <phoneticPr fontId="2" type="noConversion"/>
  </si>
  <si>
    <t>MIM1432-20</t>
    <phoneticPr fontId="2" type="noConversion"/>
  </si>
  <si>
    <r>
      <t>94.0±1.2</t>
    </r>
    <r>
      <rPr>
        <vertAlign val="superscript"/>
        <sz val="11"/>
        <color rgb="FF000000"/>
        <rFont val="Times New Roman"/>
        <family val="1"/>
      </rPr>
      <t>ab</t>
    </r>
    <phoneticPr fontId="2" type="noConversion"/>
  </si>
  <si>
    <r>
      <t>13.8±0.8</t>
    </r>
    <r>
      <rPr>
        <vertAlign val="superscript"/>
        <sz val="11"/>
        <color rgb="FF000000"/>
        <rFont val="Times New Roman"/>
        <family val="1"/>
      </rPr>
      <t>a</t>
    </r>
    <phoneticPr fontId="2" type="noConversion"/>
  </si>
  <si>
    <r>
      <t>89.8±2.2</t>
    </r>
    <r>
      <rPr>
        <vertAlign val="superscript"/>
        <sz val="11"/>
        <color rgb="FF000000"/>
        <rFont val="Times New Roman"/>
        <family val="1"/>
      </rPr>
      <t>a</t>
    </r>
    <phoneticPr fontId="2" type="noConversion"/>
  </si>
  <si>
    <r>
      <t>87.7±1.7</t>
    </r>
    <r>
      <rPr>
        <vertAlign val="superscript"/>
        <sz val="11"/>
        <color rgb="FF000000"/>
        <rFont val="Times New Roman"/>
        <family val="1"/>
      </rPr>
      <t>ab</t>
    </r>
    <phoneticPr fontId="2" type="noConversion"/>
  </si>
  <si>
    <r>
      <t>24.8±0.3</t>
    </r>
    <r>
      <rPr>
        <vertAlign val="superscript"/>
        <sz val="11"/>
        <color rgb="FF000000"/>
        <rFont val="Times New Roman"/>
        <family val="1"/>
      </rPr>
      <t>ab</t>
    </r>
    <phoneticPr fontId="2" type="noConversion"/>
  </si>
  <si>
    <t>24.4±1.3a</t>
    <phoneticPr fontId="2" type="noConversion"/>
  </si>
  <si>
    <t>NPB</t>
    <phoneticPr fontId="2" type="noConversion"/>
  </si>
  <si>
    <r>
      <t>99.6±1.1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</si>
  <si>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14.4±0.5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</si>
  <si>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127.0±5.6</t>
    </r>
    <r>
      <rPr>
        <vertAlign val="superscript"/>
        <sz val="11"/>
        <color theme="1"/>
        <rFont val="Times New Roman"/>
        <family val="1"/>
      </rPr>
      <t>bc</t>
    </r>
    <phoneticPr fontId="2" type="noConversion"/>
  </si>
  <si>
    <r>
      <t>94.3±0.8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</si>
  <si>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27.3±1.3</t>
    </r>
    <r>
      <rPr>
        <vertAlign val="superscript"/>
        <sz val="11"/>
        <color theme="1"/>
        <rFont val="Times New Roman"/>
        <family val="1"/>
      </rPr>
      <t>bc</t>
    </r>
    <phoneticPr fontId="2" type="noConversion"/>
  </si>
  <si>
    <t>OX1432-22</t>
    <phoneticPr fontId="2" type="noConversion"/>
  </si>
  <si>
    <r>
      <t>89.7±1.0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</si>
  <si>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r>
      <t>12.0±1.2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</si>
  <si>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r>
      <t>117.6±5.6</t>
    </r>
    <r>
      <rPr>
        <vertAlign val="superscript"/>
        <sz val="11"/>
        <color theme="1"/>
        <rFont val="Times New Roman"/>
        <family val="1"/>
      </rPr>
      <t>cd</t>
    </r>
    <phoneticPr fontId="2" type="noConversion"/>
  </si>
  <si>
    <r>
      <t>93.0±1.2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</si>
  <si>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23.6±0.3</t>
    </r>
    <r>
      <rPr>
        <vertAlign val="superscript"/>
        <sz val="11"/>
        <color theme="1"/>
        <rFont val="Times New Roman"/>
        <family val="1"/>
      </rPr>
      <t>bc</t>
    </r>
    <phoneticPr fontId="2" type="noConversion"/>
  </si>
  <si>
    <r>
      <t>25.5±1.0</t>
    </r>
    <r>
      <rPr>
        <vertAlign val="superscript"/>
        <sz val="11"/>
        <color theme="1"/>
        <rFont val="Times New Roman"/>
        <family val="1"/>
      </rPr>
      <t>cd</t>
    </r>
    <phoneticPr fontId="2" type="noConversion"/>
  </si>
  <si>
    <t>OX1432-23</t>
    <phoneticPr fontId="2" type="noConversion"/>
  </si>
  <si>
    <r>
      <t>81.9±2.6</t>
    </r>
    <r>
      <rPr>
        <vertAlign val="superscript"/>
        <sz val="11"/>
        <color theme="1"/>
        <rFont val="Times New Roman"/>
        <family val="1"/>
      </rPr>
      <t>c</t>
    </r>
    <phoneticPr fontId="2" type="noConversion"/>
  </si>
  <si>
    <r>
      <t>12.6±1.1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</si>
  <si>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95.8±11.4</t>
    </r>
    <r>
      <rPr>
        <vertAlign val="superscript"/>
        <sz val="11"/>
        <color theme="1"/>
        <rFont val="Times New Roman"/>
        <family val="1"/>
      </rPr>
      <t>e</t>
    </r>
    <phoneticPr fontId="2" type="noConversion"/>
  </si>
  <si>
    <r>
      <t>86.1±2.4</t>
    </r>
    <r>
      <rPr>
        <vertAlign val="superscript"/>
        <sz val="11"/>
        <color theme="1"/>
        <rFont val="Times New Roman"/>
        <family val="1"/>
      </rPr>
      <t>cd</t>
    </r>
    <phoneticPr fontId="2" type="noConversion"/>
  </si>
  <si>
    <r>
      <t>22.2±0.1</t>
    </r>
    <r>
      <rPr>
        <vertAlign val="superscript"/>
        <sz val="11"/>
        <color theme="1"/>
        <rFont val="Times New Roman"/>
        <family val="1"/>
      </rPr>
      <t>c</t>
    </r>
    <phoneticPr fontId="2" type="noConversion"/>
  </si>
  <si>
    <r>
      <t>23.3±1.7</t>
    </r>
    <r>
      <rPr>
        <vertAlign val="superscript"/>
        <sz val="11"/>
        <color theme="1"/>
        <rFont val="Times New Roman"/>
        <family val="1"/>
      </rPr>
      <t>d</t>
    </r>
    <phoneticPr fontId="2" type="noConversion"/>
  </si>
  <si>
    <t>MIM1432-15</t>
    <phoneticPr fontId="2" type="noConversion"/>
  </si>
  <si>
    <r>
      <t>101.1±0.6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</si>
  <si>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16.0±0.7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</si>
  <si>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128±7.0</t>
    </r>
    <r>
      <rPr>
        <vertAlign val="superscript"/>
        <sz val="11"/>
        <color theme="1"/>
        <rFont val="Times New Roman"/>
        <family val="1"/>
      </rPr>
      <t>abc</t>
    </r>
    <phoneticPr fontId="2" type="noConversion"/>
  </si>
  <si>
    <r>
      <t>90.7±0.9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</si>
  <si>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26.2±0.6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</si>
  <si>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35.1±2.2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</si>
  <si>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t>MIM1432-20</t>
    <phoneticPr fontId="2" type="noConversion"/>
  </si>
  <si>
    <r>
      <t>99.1±1.1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</si>
  <si>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15.2±1.6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</si>
  <si>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127.2±4.0</t>
    </r>
    <r>
      <rPr>
        <vertAlign val="superscript"/>
        <sz val="11"/>
        <color theme="1"/>
        <rFont val="Times New Roman"/>
        <family val="1"/>
      </rPr>
      <t>abc</t>
    </r>
    <phoneticPr fontId="2" type="noConversion"/>
  </si>
  <si>
    <r>
      <t>91.1±2.5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</si>
  <si>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35.9±1.6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</si>
  <si>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t>OXEFH1-9</t>
    <phoneticPr fontId="2" type="noConversion"/>
  </si>
  <si>
    <r>
      <t>99.4±0.6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</si>
  <si>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15.6±2.1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</si>
  <si>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100.8±9.4</t>
    </r>
    <r>
      <rPr>
        <vertAlign val="superscript"/>
        <sz val="11"/>
        <color theme="1"/>
        <rFont val="Times New Roman"/>
        <family val="1"/>
      </rPr>
      <t>e</t>
    </r>
    <phoneticPr fontId="2" type="noConversion"/>
  </si>
  <si>
    <r>
      <t>88.5±3.9</t>
    </r>
    <r>
      <rPr>
        <vertAlign val="superscript"/>
        <sz val="11"/>
        <color theme="1"/>
        <rFont val="Times New Roman"/>
        <family val="1"/>
      </rPr>
      <t>abc</t>
    </r>
    <phoneticPr fontId="2" type="noConversion"/>
  </si>
  <si>
    <r>
      <t>23.1±0.6</t>
    </r>
    <r>
      <rPr>
        <vertAlign val="superscript"/>
        <sz val="11"/>
        <color theme="1"/>
        <rFont val="Times New Roman"/>
        <family val="1"/>
      </rPr>
      <t>bc</t>
    </r>
    <phoneticPr fontId="2" type="noConversion"/>
  </si>
  <si>
    <t>OXEFH1-11</t>
    <phoneticPr fontId="2" type="noConversion"/>
  </si>
  <si>
    <r>
      <t>97.4±2.9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</si>
  <si>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16.0±2.4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</si>
  <si>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106.4±5.1</t>
    </r>
    <r>
      <rPr>
        <vertAlign val="superscript"/>
        <sz val="11"/>
        <color theme="1"/>
        <rFont val="Times New Roman"/>
        <family val="1"/>
      </rPr>
      <t>de</t>
    </r>
    <phoneticPr fontId="2" type="noConversion"/>
  </si>
  <si>
    <r>
      <t>23.6±0.4</t>
    </r>
    <r>
      <rPr>
        <vertAlign val="superscript"/>
        <sz val="11"/>
        <color theme="1"/>
        <rFont val="Times New Roman"/>
        <family val="1"/>
      </rPr>
      <t>abc</t>
    </r>
    <phoneticPr fontId="2" type="noConversion"/>
  </si>
  <si>
    <r>
      <t>24.4±3.4</t>
    </r>
    <r>
      <rPr>
        <vertAlign val="superscript"/>
        <sz val="11"/>
        <color theme="1"/>
        <rFont val="Times New Roman"/>
        <family val="1"/>
      </rPr>
      <t>cd</t>
    </r>
    <phoneticPr fontId="2" type="noConversion"/>
  </si>
  <si>
    <t>OXACOT-22</t>
    <phoneticPr fontId="2" type="noConversion"/>
  </si>
  <si>
    <r>
      <t>100.4±2.3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</si>
  <si>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13.8±2.0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</si>
  <si>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138.8±6.5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</si>
  <si>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91.1±2.8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</si>
  <si>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24.6±0.2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</si>
  <si>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t>OXACOT-30</t>
    <phoneticPr fontId="2" type="noConversion"/>
  </si>
  <si>
    <r>
      <t>101.3±2.2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</si>
  <si>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13.4±1.7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</si>
  <si>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141.2±3.0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</si>
  <si>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86.8±1.7</t>
    </r>
    <r>
      <rPr>
        <vertAlign val="superscript"/>
        <sz val="11"/>
        <color theme="1"/>
        <rFont val="Times New Roman"/>
        <family val="1"/>
      </rPr>
      <t>bc</t>
    </r>
    <phoneticPr fontId="2" type="noConversion"/>
  </si>
  <si>
    <r>
      <t>29.9±1.8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</si>
  <si>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r>
      <t>81.5±3.8</t>
    </r>
    <r>
      <rPr>
        <vertAlign val="superscript"/>
        <sz val="11"/>
        <color theme="1"/>
        <rFont val="Times New Roman"/>
        <family val="1"/>
      </rPr>
      <t>d</t>
    </r>
    <phoneticPr fontId="2" type="noConversion"/>
  </si>
  <si>
    <r>
      <t>24.0±0.5</t>
    </r>
    <r>
      <rPr>
        <vertAlign val="superscript"/>
        <sz val="11"/>
        <color theme="1"/>
        <rFont val="Times New Roman"/>
        <family val="1"/>
      </rPr>
      <t>abc</t>
    </r>
    <phoneticPr fontId="2" type="noConversion"/>
  </si>
  <si>
    <r>
      <t>24.5±0.2</t>
    </r>
    <r>
      <rPr>
        <vertAlign val="superscript"/>
        <sz val="11"/>
        <color theme="1"/>
        <rFont val="Times New Roman"/>
        <family val="1"/>
      </rPr>
      <t>ab</t>
    </r>
    <phoneticPr fontId="2" type="noConversion"/>
  </si>
  <si>
    <r>
      <t>29.7±0.7</t>
    </r>
    <r>
      <rPr>
        <vertAlign val="superscript"/>
        <sz val="11"/>
        <color theme="1"/>
        <rFont val="Times New Roman"/>
        <family val="1"/>
      </rPr>
      <t>b</t>
    </r>
    <phoneticPr fontId="2" type="noConversion"/>
  </si>
  <si>
    <r>
      <t>25.2±0.6</t>
    </r>
    <r>
      <rPr>
        <vertAlign val="superscript"/>
        <sz val="11"/>
        <color theme="1"/>
        <rFont val="Times New Roman"/>
        <family val="1"/>
      </rPr>
      <t>a</t>
    </r>
    <phoneticPr fontId="2" type="noConversion"/>
  </si>
  <si>
    <r>
      <t>25.1±1.5</t>
    </r>
    <r>
      <rPr>
        <vertAlign val="superscript"/>
        <sz val="11"/>
        <color theme="1"/>
        <rFont val="Times New Roman"/>
        <family val="1"/>
      </rPr>
      <t>cd</t>
    </r>
    <phoneticPr fontId="2" type="noConversion"/>
  </si>
  <si>
    <t>Primers</t>
  </si>
  <si>
    <t>Sequence(5'-3')</t>
  </si>
  <si>
    <t>objective</t>
  </si>
  <si>
    <t>OXmiR1432-KpnI-F</t>
  </si>
  <si>
    <t>AAAGGTACCCCTTCCTCCTCTCCATCCTCT</t>
  </si>
  <si>
    <t>Generate OX1432</t>
  </si>
  <si>
    <t>OX miR1432-SalI-R</t>
  </si>
  <si>
    <t>AAAGTCGACCAAGAGTGGATGGCAAACCT</t>
  </si>
  <si>
    <t>MIM1432-BamH1-F</t>
  </si>
  <si>
    <t>GATCCGTCGGTGTCATAGTCTCTCCTGATA</t>
  </si>
  <si>
    <t>Generate MIM1432</t>
  </si>
  <si>
    <t>MIM1432-BglII-R</t>
  </si>
  <si>
    <t>GATCTATCAGGAGAGACTATGACACCGACG</t>
  </si>
  <si>
    <t>OXOsa-miR1432 EFH1- F</t>
  </si>
  <si>
    <t>CGGGGTACCATGTGGCAGCAGCTGGTGGC</t>
  </si>
  <si>
    <t>Generate OXEFH1</t>
  </si>
  <si>
    <t>OXOsa-miR1432 EFH1- R</t>
  </si>
  <si>
    <t>CAACTGCAGCTAAGCCGCGTTCTCCATCATG</t>
  </si>
  <si>
    <t>Osa-miR1432 ACOT-F</t>
  </si>
  <si>
    <t>AACACGGGGGACGAGCTCATGGACCCGGAAGCGGTGCG</t>
  </si>
  <si>
    <t>Osa-miR1432 ACOT-R</t>
  </si>
  <si>
    <t>GCCCTTGCTCACCATGGTACCTAGTTTGCTAGATACAGCGAGGT</t>
  </si>
  <si>
    <t>universal reverse primer</t>
  </si>
  <si>
    <t>CAGTGCAGGGTCCGAGGTAT</t>
  </si>
  <si>
    <t>qRT-PCR</t>
  </si>
  <si>
    <t xml:space="preserve">Osa-miR1432-stem loop </t>
  </si>
  <si>
    <t>GTCGTATCCAGTGCAGGGTCCGAGGTATTCGCACTGGATACGACGTCGGTGTCA</t>
  </si>
  <si>
    <t>Osa-miR1432 EFH1-RT-F</t>
  </si>
  <si>
    <t>TACGTGAGCGCGGCGGA</t>
  </si>
  <si>
    <t>Osa-miR1432 EFH1-RT-R</t>
  </si>
  <si>
    <t>GCGTTCTCCATCATGGCCCT</t>
  </si>
  <si>
    <t>OXOsa-miR1432 ACOT-F</t>
  </si>
  <si>
    <t>CGAGCTCAACCTCTCCTACG</t>
  </si>
  <si>
    <t>OXOsa-miR1432 ACOT-R</t>
  </si>
  <si>
    <t>GCGCTATCAATTTGCCTGTC</t>
  </si>
  <si>
    <t>OXEFH1-YFP-F</t>
  </si>
  <si>
    <t>AACACGGGGGACGAGCTCATGTGGCAGCAGCTGG</t>
  </si>
  <si>
    <t>Make EFH1 reporter</t>
  </si>
  <si>
    <t>OXEFH1-YFP-R</t>
  </si>
  <si>
    <t>GCCCTTGCTCACCATGGTACCAGCCGCGTTCTCCATCATG</t>
  </si>
  <si>
    <t>OsNAC4-F for RT</t>
  </si>
  <si>
    <t>TCCTGCCACCATTCTGAGATG</t>
  </si>
  <si>
    <t>OsNAC4-R for RT</t>
  </si>
  <si>
    <t>TTGCAGAATCATGCTTGCCAG</t>
  </si>
  <si>
    <t>OsKS4-F for RT</t>
  </si>
  <si>
    <t>TCGCATTGCGTGTGCAA</t>
  </si>
  <si>
    <t>OsKS4-R for RT</t>
  </si>
  <si>
    <t>TTGGAACTTCCGACATCGAAA</t>
  </si>
  <si>
    <t>OsPR1a-F for RT</t>
  </si>
  <si>
    <t>GGAAGTACGGCGAGAACATC</t>
  </si>
  <si>
    <t>OsPR1a-R for RT</t>
  </si>
  <si>
    <t>TGGTCGTACCACTGCTTCTC</t>
  </si>
  <si>
    <t>OsPR10b-F for RT:</t>
  </si>
  <si>
    <t>AACACGTGTGGTGGCACGTG</t>
  </si>
  <si>
    <t>OsPR10b-R for RT:</t>
  </si>
  <si>
    <t>TCATCTTGAGCATGCCGAAG</t>
  </si>
  <si>
    <t>U6 RT-F</t>
  </si>
  <si>
    <t>CGATAAAATTGGAACGATACAGA</t>
  </si>
  <si>
    <t>U6 RT-R</t>
  </si>
  <si>
    <t>ATTTGGACCATTTCTCGATTTGT</t>
  </si>
  <si>
    <t>UBQ-F for RT</t>
  </si>
  <si>
    <t>ACCCTGGCTGACTACAACATC</t>
  </si>
  <si>
    <t>UBQ-R for RT</t>
  </si>
  <si>
    <t>AGTTGACAGCCCTAGGGTG</t>
  </si>
  <si>
    <t xml:space="preserve">MoPot2_F </t>
  </si>
  <si>
    <t xml:space="preserve">ACGACCCGTCTTTACTTATTTGG </t>
  </si>
  <si>
    <t>MoPot2_R</t>
  </si>
  <si>
    <t xml:space="preserve">AAGTAGCGTTGGTTTTGTTGGAT </t>
  </si>
  <si>
    <t>Generate OXACOT</t>
    <phoneticPr fontId="2" type="noConversion"/>
  </si>
  <si>
    <t>Yield changes(%)</t>
    <phoneticPr fontId="2" type="noConversion"/>
  </si>
  <si>
    <t>Table S1. The Agronomical traits of the indicated lines.</t>
    <phoneticPr fontId="2" type="noConversion"/>
  </si>
  <si>
    <t>Table S2. Primers used in the study</t>
    <phoneticPr fontId="2" type="noConversion"/>
  </si>
  <si>
    <t>AGACTGCAGAAGGCTGATTC</t>
    <phoneticPr fontId="2" type="noConversion"/>
  </si>
  <si>
    <t>TAATCTGCTGATTCCGAGGG</t>
  </si>
  <si>
    <t>AtIPS1 -F</t>
    <phoneticPr fontId="2" type="noConversion"/>
  </si>
  <si>
    <t>AtIPS1 -R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</si>
</sst>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等线"/>
      <family val="2"/>
      <scheme val="minor"/>
    </font>
    <font>
      <sz val="11"/>
      <color theme="1"/>
      <name val="Times New Roman"/>
      <family val="1"/>
    </font>
    <font>
      <sz val="9"/>
      <name val="等线"/>
      <family val="3"/>
      <charset val="134"/>
      <scheme val="minor"/>
    </font>
    <font>
      <b/>
      <sz val="11"/>
      <color theme="1"/>
      <name val="Times New Roman"/>
      <family val="1"/>
    </font>
    <font>
      <vertAlign val="superscript"/>
      <sz val="11"/>
      <color theme="1"/>
      <name val="Times New Roman"/>
      <family val="1"/>
    </font>
    <font>
      <sz val="11"/>
      <color rgb="FF000000"/>
      <name val="Times New Roman"/>
      <family val="1"/>
    </font>
    <font>
      <vertAlign val="superscript"/>
      <sz val="11"/>
      <color rgb="FF000000"/>
      <name val="Times New Roman"/>
      <family val="1"/>
    </font>
    <font>
      <b/>
      <sz val="11"/>
      <name val="Times New Roman"/>
      <family val="1"/>
    </font>
    <font>
      <sz val="10.5"/>
      <color theme="1"/>
      <name val="Times New Roman"/>
      <family val="1"/>
    </font>
    <font>
      <sz val="10.5"/>
      <color rgb="FF000000"/>
      <name val="Times New Roman"/>
      <family val="1"/>
    </font>
    <font>
      <b/>
      <sz val="11"/>
      <color theme="1"/>
      <name val="等线"/>
      <family val="3"/>
      <charset val="134"/>
      <scheme val="minor"/>
    </font>
    <font>
      <b/>
      <sz val="12"/>
      <name val="Times New Roman"/>
      <family val="1"/>
    </font>
    <font>
      <b/>
      <sz val="11"/>
      <color theme="1"/>
      <name val="等线"/>
      <family val="2"/>
      <scheme val="minor"/>
    </font>
    <font>
      <b/>
      <sz val="12"/>
      <color theme="1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3">
    <xf numFmtId="0" fontId="0" fillId="0" borderId="0" xfId="0"/>
    <xf numFmtId="0" fontId="1" fillId="0" borderId="0" xfId="0" applyFont="1"/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/>
    </xf>
    <xf numFmtId="0" fontId="3" fillId="0" borderId="3" xfId="0" applyFont="1" applyBorder="1"/>
    <xf numFmtId="0" fontId="1" fillId="0" borderId="3" xfId="0" applyFont="1" applyBorder="1" applyAlignment="1">
      <alignment horizontal="left" vertical="center" wrapText="1"/>
    </xf>
    <xf numFmtId="0" fontId="1" fillId="0" borderId="0" xfId="0" applyFont="1" applyBorder="1" applyAlignment="1">
      <alignment horizontal="left" vertical="center" wrapText="1"/>
    </xf>
    <xf numFmtId="0" fontId="3" fillId="0" borderId="0" xfId="0" applyFont="1"/>
    <xf numFmtId="0" fontId="1" fillId="0" borderId="2" xfId="0" applyFont="1" applyBorder="1" applyAlignment="1">
      <alignment horizontal="left" vertical="center" wrapText="1"/>
    </xf>
    <xf numFmtId="0" fontId="1" fillId="0" borderId="1" xfId="0" applyFont="1" applyBorder="1"/>
    <xf numFmtId="0" fontId="1" fillId="0" borderId="3" xfId="0" applyFont="1" applyBorder="1"/>
    <xf numFmtId="0" fontId="5" fillId="0" borderId="3" xfId="0" applyFont="1" applyBorder="1" applyAlignment="1">
      <alignment horizontal="justify" wrapText="1"/>
    </xf>
    <xf numFmtId="0" fontId="5" fillId="0" borderId="3" xfId="0" applyFont="1" applyBorder="1" applyAlignment="1">
      <alignment horizontal="justify" vertical="center" wrapText="1"/>
    </xf>
    <xf numFmtId="0" fontId="5" fillId="0" borderId="0" xfId="0" applyFont="1" applyAlignment="1">
      <alignment horizontal="justify" vertical="center" wrapText="1"/>
    </xf>
    <xf numFmtId="0" fontId="5" fillId="0" borderId="0" xfId="0" applyFont="1" applyAlignment="1">
      <alignment horizontal="justify" wrapText="1"/>
    </xf>
    <xf numFmtId="0" fontId="5" fillId="0" borderId="2" xfId="0" applyFont="1" applyBorder="1" applyAlignment="1">
      <alignment horizontal="justify" wrapText="1"/>
    </xf>
    <xf numFmtId="0" fontId="5" fillId="0" borderId="2" xfId="0" applyFont="1" applyBorder="1" applyAlignment="1">
      <alignment horizontal="justify" vertical="center" wrapText="1"/>
    </xf>
    <xf numFmtId="0" fontId="3" fillId="0" borderId="1" xfId="0" applyFont="1" applyBorder="1"/>
    <xf numFmtId="0" fontId="3" fillId="0" borderId="0" xfId="0" applyFont="1" applyFill="1" applyAlignment="1">
      <alignment vertical="center"/>
    </xf>
    <xf numFmtId="0" fontId="1" fillId="0" borderId="0" xfId="0" applyFont="1" applyFill="1"/>
    <xf numFmtId="0" fontId="1" fillId="0" borderId="3" xfId="0" applyFont="1" applyFill="1" applyBorder="1" applyAlignment="1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Border="1" applyAlignment="1">
      <alignment vertical="center"/>
    </xf>
    <xf numFmtId="0" fontId="7" fillId="0" borderId="0" xfId="0" applyFont="1" applyFill="1" applyAlignment="1">
      <alignment vertical="center"/>
    </xf>
    <xf numFmtId="0" fontId="3" fillId="0" borderId="0" xfId="0" applyFont="1" applyFill="1"/>
    <xf numFmtId="0" fontId="1" fillId="0" borderId="2" xfId="0" applyFont="1" applyFill="1" applyBorder="1" applyAlignment="1">
      <alignment vertical="center"/>
    </xf>
    <xf numFmtId="0" fontId="3" fillId="0" borderId="2" xfId="0" applyFont="1" applyFill="1" applyBorder="1"/>
    <xf numFmtId="0" fontId="1" fillId="0" borderId="2" xfId="0" applyFont="1" applyFill="1" applyBorder="1"/>
    <xf numFmtId="0" fontId="0" fillId="0" borderId="3" xfId="0" applyBorder="1"/>
    <xf numFmtId="10" fontId="1" fillId="0" borderId="0" xfId="0" applyNumberFormat="1" applyFont="1" applyBorder="1" applyAlignment="1">
      <alignment horizontal="left" vertical="center" wrapText="1"/>
    </xf>
    <xf numFmtId="10" fontId="1" fillId="0" borderId="3" xfId="0" applyNumberFormat="1" applyFont="1" applyBorder="1"/>
    <xf numFmtId="10" fontId="5" fillId="0" borderId="3" xfId="0" applyNumberFormat="1" applyFont="1" applyBorder="1" applyAlignment="1">
      <alignment horizontal="justify" wrapText="1"/>
    </xf>
    <xf numFmtId="10" fontId="0" fillId="0" borderId="0" xfId="0" applyNumberFormat="1"/>
    <xf numFmtId="10" fontId="1" fillId="0" borderId="2" xfId="0" applyNumberFormat="1" applyFont="1" applyBorder="1" applyAlignment="1">
      <alignment horizontal="left" vertical="center" wrapText="1"/>
    </xf>
    <xf numFmtId="10" fontId="1" fillId="0" borderId="3" xfId="0" applyNumberFormat="1" applyFont="1" applyFill="1" applyBorder="1" applyAlignment="1">
      <alignment vertical="center"/>
    </xf>
    <xf numFmtId="0" fontId="0" fillId="0" borderId="0" xfId="0" applyAlignment="1">
      <alignment wrapText="1"/>
    </xf>
    <xf numFmtId="0" fontId="9" fillId="0" borderId="4" xfId="0" applyFont="1" applyBorder="1" applyAlignment="1">
      <alignment horizontal="left" vertical="center" wrapText="1"/>
    </xf>
    <xf numFmtId="0" fontId="5" fillId="0" borderId="4" xfId="0" applyFont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 wrapText="1"/>
    </xf>
    <xf numFmtId="0" fontId="9" fillId="2" borderId="4" xfId="0" applyFont="1" applyFill="1" applyBorder="1" applyAlignment="1">
      <alignment horizontal="left" vertical="center" wrapText="1"/>
    </xf>
    <xf numFmtId="0" fontId="5" fillId="0" borderId="4" xfId="0" applyFont="1" applyBorder="1" applyAlignment="1">
      <alignment horizontal="left" vertical="center" wrapText="1"/>
    </xf>
    <xf numFmtId="0" fontId="8" fillId="0" borderId="4" xfId="0" applyFont="1" applyBorder="1" applyAlignment="1">
      <alignment horizontal="left" vertical="center" wrapText="1"/>
    </xf>
    <xf numFmtId="0" fontId="5" fillId="2" borderId="4" xfId="0" applyFont="1" applyFill="1" applyBorder="1" applyAlignment="1">
      <alignment horizontal="left" vertical="center" wrapText="1"/>
    </xf>
    <xf numFmtId="0" fontId="8" fillId="0" borderId="4" xfId="0" applyFont="1" applyBorder="1" applyAlignment="1">
      <alignment horizontal="justify" vertical="center" wrapText="1"/>
    </xf>
    <xf numFmtId="0" fontId="8" fillId="2" borderId="4" xfId="0" applyFont="1" applyFill="1" applyBorder="1" applyAlignment="1">
      <alignment horizontal="justify" vertical="center" wrapText="1"/>
    </xf>
    <xf numFmtId="0" fontId="8" fillId="0" borderId="4" xfId="0" applyFont="1" applyBorder="1" applyAlignment="1">
      <alignment horizontal="left" vertical="center"/>
    </xf>
    <xf numFmtId="0" fontId="1" fillId="0" borderId="2" xfId="0" applyFont="1" applyBorder="1"/>
    <xf numFmtId="0" fontId="0" fillId="0" borderId="2" xfId="0" applyBorder="1"/>
    <xf numFmtId="10" fontId="0" fillId="0" borderId="2" xfId="0" applyNumberFormat="1" applyBorder="1"/>
    <xf numFmtId="0" fontId="10" fillId="0" borderId="0" xfId="0" applyFont="1"/>
    <xf numFmtId="10" fontId="10" fillId="0" borderId="0" xfId="0" applyNumberFormat="1" applyFont="1"/>
    <xf numFmtId="0" fontId="12" fillId="0" borderId="0" xfId="0" applyFont="1"/>
    <xf numFmtId="10" fontId="3" fillId="0" borderId="2" xfId="0" applyNumberFormat="1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3" fillId="0" borderId="0" xfId="0" applyFont="1" applyAlignment="1">
      <alignment horizontal="left"/>
    </xf>
    <xf numFmtId="0" fontId="11" fillId="3" borderId="4" xfId="0" applyFont="1" applyFill="1" applyBorder="1" applyAlignment="1">
      <alignment horizontal="left" wrapText="1"/>
    </xf>
    <xf numFmtId="0" fontId="8" fillId="0" borderId="4" xfId="0" applyFont="1" applyBorder="1" applyAlignment="1">
      <alignment horizontal="justify" vertical="center"/>
    </xf>
    <xf numFmtId="0" fontId="8" fillId="0" borderId="4" xfId="0" applyFont="1" applyFill="1" applyBorder="1" applyAlignment="1">
      <alignment horizontal="left" vertical="center" wrapText="1"/>
    </xf>
    <xf numFmtId="0" fontId="1" fillId="0" borderId="4" xfId="0" applyFont="1" applyBorder="1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5"/>
  <sheetViews>
    <sheetView workbookViewId="0">
      <selection activeCell="E16" sqref="E16"/>
    </sheetView>
  </sheetViews>
  <sheetFormatPr defaultRowHeight="13.8" x14ac:dyDescent="0.25"/>
  <cols>
    <col min="1" max="3" width="12.33203125" customWidth="1"/>
    <col min="4" max="4" width="14.109375" customWidth="1"/>
    <col min="5" max="7" width="12.33203125" customWidth="1"/>
    <col min="8" max="8" width="12.33203125" style="33" customWidth="1"/>
    <col min="9" max="9" width="12.33203125" customWidth="1"/>
  </cols>
  <sheetData>
    <row r="1" spans="1:9" s="51" customFormat="1" ht="15.6" x14ac:dyDescent="0.3">
      <c r="A1" s="58" t="s">
        <v>206</v>
      </c>
      <c r="B1" s="58"/>
      <c r="C1" s="58"/>
      <c r="D1" s="58"/>
      <c r="E1" s="58"/>
      <c r="F1" s="58"/>
      <c r="H1" s="52"/>
    </row>
    <row r="2" spans="1:9" ht="14.4" thickBot="1" x14ac:dyDescent="0.3">
      <c r="A2" s="49"/>
      <c r="B2" s="49"/>
      <c r="C2" s="49"/>
      <c r="G2" s="49"/>
      <c r="H2" s="50"/>
    </row>
    <row r="3" spans="1:9" ht="28.2" thickBot="1" x14ac:dyDescent="0.3">
      <c r="A3" s="48"/>
      <c r="B3" s="3" t="s">
        <v>0</v>
      </c>
      <c r="C3" s="3" t="s">
        <v>1</v>
      </c>
      <c r="D3" s="2" t="s">
        <v>2</v>
      </c>
      <c r="E3" s="2" t="s">
        <v>3</v>
      </c>
      <c r="F3" s="2" t="s">
        <v>4</v>
      </c>
      <c r="G3" s="4" t="s">
        <v>5</v>
      </c>
      <c r="H3" s="54" t="s">
        <v>205</v>
      </c>
      <c r="I3" s="10"/>
    </row>
    <row r="4" spans="1:9" ht="16.2" customHeight="1" x14ac:dyDescent="0.25">
      <c r="A4" s="5" t="s">
        <v>6</v>
      </c>
      <c r="B4" s="6" t="s">
        <v>7</v>
      </c>
      <c r="C4" s="6" t="s">
        <v>8</v>
      </c>
      <c r="D4" s="7" t="s">
        <v>9</v>
      </c>
      <c r="E4" s="6" t="s">
        <v>10</v>
      </c>
      <c r="F4" s="7" t="s">
        <v>11</v>
      </c>
      <c r="G4" s="7" t="s">
        <v>12</v>
      </c>
      <c r="H4" s="30"/>
      <c r="I4" s="55">
        <v>2018</v>
      </c>
    </row>
    <row r="5" spans="1:9" ht="16.2" customHeight="1" x14ac:dyDescent="0.25">
      <c r="A5" s="8" t="s">
        <v>13</v>
      </c>
      <c r="B5" s="7" t="s">
        <v>14</v>
      </c>
      <c r="C5" s="7" t="s">
        <v>15</v>
      </c>
      <c r="D5" s="7" t="s">
        <v>16</v>
      </c>
      <c r="E5" s="7" t="s">
        <v>17</v>
      </c>
      <c r="F5" s="7" t="s">
        <v>18</v>
      </c>
      <c r="G5" s="7" t="s">
        <v>19</v>
      </c>
      <c r="H5" s="30">
        <f>(23.1-23.6)/23.6</f>
        <v>-2.1186440677966101E-2</v>
      </c>
      <c r="I5" s="56"/>
    </row>
    <row r="6" spans="1:9" ht="16.2" customHeight="1" x14ac:dyDescent="0.25">
      <c r="A6" s="8" t="s">
        <v>20</v>
      </c>
      <c r="B6" s="7" t="s">
        <v>21</v>
      </c>
      <c r="C6" s="7" t="s">
        <v>22</v>
      </c>
      <c r="D6" s="7" t="s">
        <v>23</v>
      </c>
      <c r="E6" s="7" t="s">
        <v>24</v>
      </c>
      <c r="F6" s="7" t="s">
        <v>25</v>
      </c>
      <c r="G6" s="7" t="s">
        <v>26</v>
      </c>
      <c r="H6" s="30">
        <f>(22.2-23.6)/23.6</f>
        <v>-5.932203389830517E-2</v>
      </c>
      <c r="I6" s="56"/>
    </row>
    <row r="7" spans="1:9" ht="16.2" customHeight="1" x14ac:dyDescent="0.25">
      <c r="A7" s="8" t="s">
        <v>27</v>
      </c>
      <c r="B7" s="7" t="s">
        <v>28</v>
      </c>
      <c r="C7" s="7" t="s">
        <v>29</v>
      </c>
      <c r="D7" s="7" t="s">
        <v>30</v>
      </c>
      <c r="E7" s="7" t="s">
        <v>31</v>
      </c>
      <c r="F7" s="7" t="s">
        <v>32</v>
      </c>
      <c r="G7" s="7" t="s">
        <v>33</v>
      </c>
      <c r="H7" s="30">
        <f>(24.1-23.6)/23.6</f>
        <v>2.1186440677966101E-2</v>
      </c>
      <c r="I7" s="56"/>
    </row>
    <row r="8" spans="1:9" ht="16.2" customHeight="1" thickBot="1" x14ac:dyDescent="0.3">
      <c r="A8" s="8" t="s">
        <v>34</v>
      </c>
      <c r="B8" s="7" t="s">
        <v>35</v>
      </c>
      <c r="C8" s="9" t="s">
        <v>36</v>
      </c>
      <c r="D8" s="7" t="s">
        <v>37</v>
      </c>
      <c r="E8" s="7" t="s">
        <v>38</v>
      </c>
      <c r="F8" s="7" t="s">
        <v>39</v>
      </c>
      <c r="G8" s="7" t="s">
        <v>40</v>
      </c>
      <c r="H8" s="30">
        <f>(24.1-23.6)/23.6</f>
        <v>2.1186440677966101E-2</v>
      </c>
      <c r="I8" s="57"/>
    </row>
    <row r="9" spans="1:9" ht="16.2" customHeight="1" thickBot="1" x14ac:dyDescent="0.3">
      <c r="A9" s="5"/>
      <c r="B9" s="10"/>
      <c r="C9" s="1"/>
      <c r="D9" s="10"/>
      <c r="E9" s="10"/>
      <c r="F9" s="10"/>
      <c r="G9" s="10"/>
      <c r="H9" s="31"/>
      <c r="I9" s="11"/>
    </row>
    <row r="10" spans="1:9" ht="16.2" customHeight="1" x14ac:dyDescent="0.25">
      <c r="A10" s="5" t="s">
        <v>6</v>
      </c>
      <c r="B10" s="12" t="s">
        <v>41</v>
      </c>
      <c r="C10" s="12" t="s">
        <v>42</v>
      </c>
      <c r="D10" s="12" t="s">
        <v>43</v>
      </c>
      <c r="E10" s="12" t="s">
        <v>44</v>
      </c>
      <c r="F10" s="13" t="s">
        <v>45</v>
      </c>
      <c r="G10" s="12" t="s">
        <v>46</v>
      </c>
      <c r="H10" s="32"/>
      <c r="I10" s="55">
        <v>2019</v>
      </c>
    </row>
    <row r="11" spans="1:9" ht="16.2" customHeight="1" x14ac:dyDescent="0.25">
      <c r="A11" s="8" t="s">
        <v>13</v>
      </c>
      <c r="B11" s="14" t="s">
        <v>47</v>
      </c>
      <c r="C11" s="15" t="s">
        <v>48</v>
      </c>
      <c r="D11" s="15" t="s">
        <v>49</v>
      </c>
      <c r="E11" s="15" t="s">
        <v>50</v>
      </c>
      <c r="F11" s="14" t="s">
        <v>51</v>
      </c>
      <c r="G11" s="15" t="s">
        <v>52</v>
      </c>
      <c r="H11" s="30">
        <f>(18.8-20.4)/20.4</f>
        <v>-7.843137254901951E-2</v>
      </c>
      <c r="I11" s="56"/>
    </row>
    <row r="12" spans="1:9" ht="16.2" customHeight="1" x14ac:dyDescent="0.25">
      <c r="A12" s="8" t="s">
        <v>20</v>
      </c>
      <c r="B12" s="15" t="s">
        <v>53</v>
      </c>
      <c r="C12" s="15" t="s">
        <v>54</v>
      </c>
      <c r="D12" s="15" t="s">
        <v>55</v>
      </c>
      <c r="E12" s="15" t="s">
        <v>56</v>
      </c>
      <c r="F12" s="14" t="s">
        <v>57</v>
      </c>
      <c r="G12" s="15" t="s">
        <v>58</v>
      </c>
      <c r="H12" s="30">
        <f>(15.6-20.4)/20.4</f>
        <v>-0.23529411764705879</v>
      </c>
      <c r="I12" s="56"/>
    </row>
    <row r="13" spans="1:9" ht="16.2" customHeight="1" x14ac:dyDescent="0.25">
      <c r="A13" s="8" t="s">
        <v>59</v>
      </c>
      <c r="B13" s="15" t="s">
        <v>60</v>
      </c>
      <c r="C13" s="15" t="s">
        <v>61</v>
      </c>
      <c r="D13" s="15" t="s">
        <v>62</v>
      </c>
      <c r="E13" s="15" t="s">
        <v>63</v>
      </c>
      <c r="F13" s="14" t="s">
        <v>64</v>
      </c>
      <c r="G13" s="15" t="s">
        <v>65</v>
      </c>
      <c r="H13" s="30">
        <f>(25.5-20.4)/20.4</f>
        <v>0.25000000000000011</v>
      </c>
      <c r="I13" s="56"/>
    </row>
    <row r="14" spans="1:9" ht="16.2" customHeight="1" thickBot="1" x14ac:dyDescent="0.3">
      <c r="A14" s="8" t="s">
        <v>66</v>
      </c>
      <c r="B14" s="16" t="s">
        <v>67</v>
      </c>
      <c r="C14" s="16" t="s">
        <v>68</v>
      </c>
      <c r="D14" s="16" t="s">
        <v>69</v>
      </c>
      <c r="E14" s="16" t="s">
        <v>70</v>
      </c>
      <c r="F14" s="17" t="s">
        <v>71</v>
      </c>
      <c r="G14" s="16" t="s">
        <v>72</v>
      </c>
      <c r="H14" s="30">
        <f>(24.4-20.4)/20.4</f>
        <v>0.19607843137254904</v>
      </c>
      <c r="I14" s="57"/>
    </row>
    <row r="15" spans="1:9" ht="16.2" customHeight="1" thickBot="1" x14ac:dyDescent="0.3">
      <c r="A15" s="18"/>
      <c r="B15" s="10"/>
      <c r="C15" s="1"/>
      <c r="D15" s="10"/>
      <c r="E15" s="10"/>
      <c r="F15" s="10"/>
      <c r="G15" s="10"/>
      <c r="H15" s="31"/>
      <c r="I15" s="1"/>
    </row>
    <row r="16" spans="1:9" ht="16.2" customHeight="1" x14ac:dyDescent="0.25">
      <c r="A16" s="19" t="s">
        <v>73</v>
      </c>
      <c r="B16" s="20" t="s">
        <v>74</v>
      </c>
      <c r="C16" s="21" t="s">
        <v>75</v>
      </c>
      <c r="D16" s="22" t="s">
        <v>76</v>
      </c>
      <c r="E16" s="22" t="s">
        <v>77</v>
      </c>
      <c r="F16" s="22" t="s">
        <v>131</v>
      </c>
      <c r="G16" s="22" t="s">
        <v>78</v>
      </c>
      <c r="H16" s="35"/>
      <c r="I16" s="55">
        <v>2020</v>
      </c>
    </row>
    <row r="17" spans="1:9" ht="16.2" customHeight="1" x14ac:dyDescent="0.25">
      <c r="A17" s="19" t="s">
        <v>79</v>
      </c>
      <c r="B17" s="20" t="s">
        <v>80</v>
      </c>
      <c r="C17" s="23" t="s">
        <v>81</v>
      </c>
      <c r="D17" s="22" t="s">
        <v>82</v>
      </c>
      <c r="E17" s="22" t="s">
        <v>83</v>
      </c>
      <c r="F17" s="22" t="s">
        <v>84</v>
      </c>
      <c r="G17" s="22" t="s">
        <v>85</v>
      </c>
      <c r="H17" s="30">
        <f>(25.5-27.3)/27.3</f>
        <v>-6.5934065934065963E-2</v>
      </c>
      <c r="I17" s="56"/>
    </row>
    <row r="18" spans="1:9" ht="16.2" customHeight="1" x14ac:dyDescent="0.25">
      <c r="A18" s="24" t="s">
        <v>86</v>
      </c>
      <c r="B18" s="20" t="s">
        <v>87</v>
      </c>
      <c r="C18" s="22" t="s">
        <v>88</v>
      </c>
      <c r="D18" s="22" t="s">
        <v>89</v>
      </c>
      <c r="E18" s="22" t="s">
        <v>90</v>
      </c>
      <c r="F18" s="22" t="s">
        <v>91</v>
      </c>
      <c r="G18" s="22" t="s">
        <v>92</v>
      </c>
      <c r="H18" s="30">
        <f>(23.3-27.3)/27.3</f>
        <v>-0.14652014652014653</v>
      </c>
      <c r="I18" s="56"/>
    </row>
    <row r="19" spans="1:9" ht="16.2" customHeight="1" x14ac:dyDescent="0.25">
      <c r="A19" s="19" t="s">
        <v>93</v>
      </c>
      <c r="B19" s="20" t="s">
        <v>94</v>
      </c>
      <c r="C19" s="22" t="s">
        <v>95</v>
      </c>
      <c r="D19" s="22" t="s">
        <v>96</v>
      </c>
      <c r="E19" s="22" t="s">
        <v>97</v>
      </c>
      <c r="F19" s="22" t="s">
        <v>98</v>
      </c>
      <c r="G19" s="22" t="s">
        <v>99</v>
      </c>
      <c r="H19" s="30">
        <f>(35.1-27.3)/27.3</f>
        <v>0.28571428571428575</v>
      </c>
      <c r="I19" s="56"/>
    </row>
    <row r="20" spans="1:9" ht="16.2" customHeight="1" x14ac:dyDescent="0.25">
      <c r="A20" s="19" t="s">
        <v>100</v>
      </c>
      <c r="B20" s="20" t="s">
        <v>101</v>
      </c>
      <c r="C20" s="22" t="s">
        <v>102</v>
      </c>
      <c r="D20" s="22" t="s">
        <v>103</v>
      </c>
      <c r="E20" s="22" t="s">
        <v>104</v>
      </c>
      <c r="F20" s="22" t="s">
        <v>134</v>
      </c>
      <c r="G20" s="22" t="s">
        <v>105</v>
      </c>
      <c r="H20" s="30">
        <f>(35.9-27.3)/27.3</f>
        <v>0.31501831501831495</v>
      </c>
      <c r="I20" s="56"/>
    </row>
    <row r="21" spans="1:9" ht="16.2" customHeight="1" x14ac:dyDescent="0.25">
      <c r="A21" s="19" t="s">
        <v>106</v>
      </c>
      <c r="B21" s="20" t="s">
        <v>107</v>
      </c>
      <c r="C21" s="22" t="s">
        <v>108</v>
      </c>
      <c r="D21" s="22" t="s">
        <v>109</v>
      </c>
      <c r="E21" s="22" t="s">
        <v>110</v>
      </c>
      <c r="F21" s="22" t="s">
        <v>111</v>
      </c>
      <c r="G21" s="22" t="s">
        <v>135</v>
      </c>
      <c r="H21" s="30">
        <f>(25.1-27.3)/27.3</f>
        <v>-8.0586080586080563E-2</v>
      </c>
      <c r="I21" s="56"/>
    </row>
    <row r="22" spans="1:9" ht="16.2" customHeight="1" x14ac:dyDescent="0.25">
      <c r="A22" s="19" t="s">
        <v>112</v>
      </c>
      <c r="B22" s="20" t="s">
        <v>113</v>
      </c>
      <c r="C22" s="22" t="s">
        <v>114</v>
      </c>
      <c r="D22" s="22" t="s">
        <v>115</v>
      </c>
      <c r="E22" s="22" t="s">
        <v>130</v>
      </c>
      <c r="F22" s="22" t="s">
        <v>116</v>
      </c>
      <c r="G22" s="22" t="s">
        <v>117</v>
      </c>
      <c r="H22" s="30">
        <f>(24.4-27.3)/27.3</f>
        <v>-0.10622710622710631</v>
      </c>
      <c r="I22" s="56"/>
    </row>
    <row r="23" spans="1:9" ht="16.2" customHeight="1" x14ac:dyDescent="0.25">
      <c r="A23" s="25" t="s">
        <v>118</v>
      </c>
      <c r="B23" s="20" t="s">
        <v>119</v>
      </c>
      <c r="C23" s="22" t="s">
        <v>120</v>
      </c>
      <c r="D23" s="22" t="s">
        <v>121</v>
      </c>
      <c r="E23" s="22" t="s">
        <v>122</v>
      </c>
      <c r="F23" s="22" t="s">
        <v>123</v>
      </c>
      <c r="G23" s="22" t="s">
        <v>133</v>
      </c>
      <c r="H23" s="30">
        <f>(29.7-27.3)/27.3</f>
        <v>8.7912087912087863E-2</v>
      </c>
      <c r="I23" s="56"/>
    </row>
    <row r="24" spans="1:9" ht="16.2" customHeight="1" thickBot="1" x14ac:dyDescent="0.3">
      <c r="A24" s="27" t="s">
        <v>124</v>
      </c>
      <c r="B24" s="28" t="s">
        <v>125</v>
      </c>
      <c r="C24" s="22" t="s">
        <v>126</v>
      </c>
      <c r="D24" s="26" t="s">
        <v>127</v>
      </c>
      <c r="E24" s="26" t="s">
        <v>128</v>
      </c>
      <c r="F24" s="26" t="s">
        <v>132</v>
      </c>
      <c r="G24" s="26" t="s">
        <v>129</v>
      </c>
      <c r="H24" s="34">
        <f>(29.9-27.3)/27.3</f>
        <v>9.5238095238095163E-2</v>
      </c>
      <c r="I24" s="57"/>
    </row>
    <row r="25" spans="1:9" x14ac:dyDescent="0.25">
      <c r="C25" s="29"/>
    </row>
  </sheetData>
  <mergeCells count="4">
    <mergeCell ref="I4:I8"/>
    <mergeCell ref="I10:I14"/>
    <mergeCell ref="I16:I24"/>
    <mergeCell ref="A1:F1"/>
  </mergeCells>
  <phoneticPr fontId="2" type="noConversion"/>
  <pageMargins left="0.7" right="0.7" top="0.75" bottom="0.75" header="0.3" footer="0.3"/>
  <pageSetup paperSize="9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560047-F2F7-4483-B455-81161D3A2699}">
  <dimension ref="A1:C34"/>
  <sheetViews>
    <sheetView tabSelected="1" workbookViewId="0">
      <selection activeCell="F19" sqref="F19"/>
    </sheetView>
  </sheetViews>
  <sheetFormatPr defaultRowHeight="13.8" x14ac:dyDescent="0.25"/>
  <cols>
    <col min="1" max="1" width="24.109375" style="36" customWidth="1"/>
    <col min="2" max="2" width="44.77734375" customWidth="1"/>
    <col min="3" max="3" width="18.109375" customWidth="1"/>
  </cols>
  <sheetData>
    <row r="1" spans="1:3" s="53" customFormat="1" ht="15.6" x14ac:dyDescent="0.3">
      <c r="A1" s="59" t="s">
        <v>207</v>
      </c>
      <c r="B1" s="59"/>
    </row>
    <row r="2" spans="1:3" x14ac:dyDescent="0.25">
      <c r="A2" s="40" t="s">
        <v>136</v>
      </c>
      <c r="B2" s="40" t="s">
        <v>137</v>
      </c>
      <c r="C2" s="39" t="s">
        <v>138</v>
      </c>
    </row>
    <row r="3" spans="1:3" x14ac:dyDescent="0.25">
      <c r="A3" s="41" t="s">
        <v>139</v>
      </c>
      <c r="B3" s="42" t="s">
        <v>140</v>
      </c>
      <c r="C3" s="39" t="s">
        <v>141</v>
      </c>
    </row>
    <row r="4" spans="1:3" x14ac:dyDescent="0.25">
      <c r="A4" s="41" t="s">
        <v>142</v>
      </c>
      <c r="B4" s="38" t="s">
        <v>143</v>
      </c>
      <c r="C4" s="39" t="s">
        <v>141</v>
      </c>
    </row>
    <row r="5" spans="1:3" x14ac:dyDescent="0.25">
      <c r="A5" s="37" t="s">
        <v>144</v>
      </c>
      <c r="B5" s="38" t="s">
        <v>145</v>
      </c>
      <c r="C5" s="39" t="s">
        <v>146</v>
      </c>
    </row>
    <row r="6" spans="1:3" x14ac:dyDescent="0.25">
      <c r="A6" s="37" t="s">
        <v>147</v>
      </c>
      <c r="B6" s="38" t="s">
        <v>148</v>
      </c>
      <c r="C6" s="39" t="s">
        <v>146</v>
      </c>
    </row>
    <row r="7" spans="1:3" x14ac:dyDescent="0.25">
      <c r="A7" s="37" t="s">
        <v>149</v>
      </c>
      <c r="B7" s="38" t="s">
        <v>150</v>
      </c>
      <c r="C7" s="39" t="s">
        <v>151</v>
      </c>
    </row>
    <row r="8" spans="1:3" x14ac:dyDescent="0.25">
      <c r="A8" s="37" t="s">
        <v>152</v>
      </c>
      <c r="B8" s="38" t="s">
        <v>153</v>
      </c>
      <c r="C8" s="39" t="s">
        <v>151</v>
      </c>
    </row>
    <row r="9" spans="1:3" ht="42" customHeight="1" x14ac:dyDescent="0.25">
      <c r="A9" s="37" t="s">
        <v>154</v>
      </c>
      <c r="B9" s="38" t="s">
        <v>155</v>
      </c>
      <c r="C9" s="40" t="s">
        <v>204</v>
      </c>
    </row>
    <row r="10" spans="1:3" ht="42" customHeight="1" x14ac:dyDescent="0.25">
      <c r="A10" s="37" t="s">
        <v>156</v>
      </c>
      <c r="B10" s="38" t="s">
        <v>157</v>
      </c>
      <c r="C10" s="39" t="s">
        <v>204</v>
      </c>
    </row>
    <row r="11" spans="1:3" ht="27.6" x14ac:dyDescent="0.25">
      <c r="A11" s="37" t="s">
        <v>171</v>
      </c>
      <c r="B11" s="44" t="s">
        <v>172</v>
      </c>
      <c r="C11" s="39" t="s">
        <v>173</v>
      </c>
    </row>
    <row r="12" spans="1:3" ht="27.6" x14ac:dyDescent="0.25">
      <c r="A12" s="37" t="s">
        <v>174</v>
      </c>
      <c r="B12" s="44" t="s">
        <v>175</v>
      </c>
      <c r="C12" s="39" t="s">
        <v>173</v>
      </c>
    </row>
    <row r="13" spans="1:3" x14ac:dyDescent="0.25">
      <c r="A13" s="43" t="s">
        <v>158</v>
      </c>
      <c r="B13" s="43" t="s">
        <v>159</v>
      </c>
      <c r="C13" s="39" t="s">
        <v>160</v>
      </c>
    </row>
    <row r="14" spans="1:3" ht="27.6" x14ac:dyDescent="0.25">
      <c r="A14" s="37" t="s">
        <v>161</v>
      </c>
      <c r="B14" s="42" t="s">
        <v>162</v>
      </c>
      <c r="C14" s="39" t="s">
        <v>160</v>
      </c>
    </row>
    <row r="15" spans="1:3" x14ac:dyDescent="0.25">
      <c r="A15" s="37" t="s">
        <v>163</v>
      </c>
      <c r="B15" s="42" t="s">
        <v>164</v>
      </c>
      <c r="C15" s="39" t="s">
        <v>160</v>
      </c>
    </row>
    <row r="16" spans="1:3" x14ac:dyDescent="0.25">
      <c r="A16" s="37" t="s">
        <v>165</v>
      </c>
      <c r="B16" s="42" t="s">
        <v>166</v>
      </c>
      <c r="C16" s="39" t="s">
        <v>160</v>
      </c>
    </row>
    <row r="17" spans="1:3" x14ac:dyDescent="0.25">
      <c r="A17" s="37" t="s">
        <v>167</v>
      </c>
      <c r="B17" s="44" t="s">
        <v>168</v>
      </c>
      <c r="C17" s="39" t="s">
        <v>160</v>
      </c>
    </row>
    <row r="18" spans="1:3" x14ac:dyDescent="0.25">
      <c r="A18" s="37" t="s">
        <v>169</v>
      </c>
      <c r="B18" s="44" t="s">
        <v>170</v>
      </c>
      <c r="C18" s="39" t="s">
        <v>160</v>
      </c>
    </row>
    <row r="19" spans="1:3" x14ac:dyDescent="0.25">
      <c r="A19" s="45" t="s">
        <v>176</v>
      </c>
      <c r="B19" s="43" t="s">
        <v>177</v>
      </c>
      <c r="C19" s="39" t="s">
        <v>160</v>
      </c>
    </row>
    <row r="20" spans="1:3" x14ac:dyDescent="0.25">
      <c r="A20" s="45" t="s">
        <v>178</v>
      </c>
      <c r="B20" s="43" t="s">
        <v>179</v>
      </c>
      <c r="C20" s="39" t="s">
        <v>160</v>
      </c>
    </row>
    <row r="21" spans="1:3" x14ac:dyDescent="0.25">
      <c r="A21" s="43" t="s">
        <v>180</v>
      </c>
      <c r="B21" s="43" t="s">
        <v>181</v>
      </c>
      <c r="C21" s="39" t="s">
        <v>160</v>
      </c>
    </row>
    <row r="22" spans="1:3" x14ac:dyDescent="0.25">
      <c r="A22" s="43" t="s">
        <v>182</v>
      </c>
      <c r="B22" s="43" t="s">
        <v>183</v>
      </c>
      <c r="C22" s="39" t="s">
        <v>160</v>
      </c>
    </row>
    <row r="23" spans="1:3" x14ac:dyDescent="0.25">
      <c r="A23" s="43" t="s">
        <v>184</v>
      </c>
      <c r="B23" s="43" t="s">
        <v>185</v>
      </c>
      <c r="C23" s="39" t="s">
        <v>160</v>
      </c>
    </row>
    <row r="24" spans="1:3" x14ac:dyDescent="0.25">
      <c r="A24" s="43" t="s">
        <v>186</v>
      </c>
      <c r="B24" s="43" t="s">
        <v>187</v>
      </c>
      <c r="C24" s="39" t="s">
        <v>160</v>
      </c>
    </row>
    <row r="25" spans="1:3" x14ac:dyDescent="0.25">
      <c r="A25" s="43" t="s">
        <v>188</v>
      </c>
      <c r="B25" s="43" t="s">
        <v>189</v>
      </c>
      <c r="C25" s="39" t="s">
        <v>160</v>
      </c>
    </row>
    <row r="26" spans="1:3" x14ac:dyDescent="0.25">
      <c r="A26" s="43" t="s">
        <v>190</v>
      </c>
      <c r="B26" s="43" t="s">
        <v>191</v>
      </c>
      <c r="C26" s="39" t="s">
        <v>160</v>
      </c>
    </row>
    <row r="27" spans="1:3" x14ac:dyDescent="0.25">
      <c r="A27" s="40" t="s">
        <v>192</v>
      </c>
      <c r="B27" s="40" t="s">
        <v>193</v>
      </c>
      <c r="C27" s="39" t="s">
        <v>160</v>
      </c>
    </row>
    <row r="28" spans="1:3" x14ac:dyDescent="0.25">
      <c r="A28" s="40" t="s">
        <v>194</v>
      </c>
      <c r="B28" s="40" t="s">
        <v>195</v>
      </c>
      <c r="C28" s="39" t="s">
        <v>160</v>
      </c>
    </row>
    <row r="29" spans="1:3" x14ac:dyDescent="0.25">
      <c r="A29" s="40" t="s">
        <v>196</v>
      </c>
      <c r="B29" s="40" t="s">
        <v>197</v>
      </c>
      <c r="C29" s="39" t="s">
        <v>160</v>
      </c>
    </row>
    <row r="30" spans="1:3" x14ac:dyDescent="0.25">
      <c r="A30" s="46" t="s">
        <v>198</v>
      </c>
      <c r="B30" s="43" t="s">
        <v>199</v>
      </c>
      <c r="C30" s="39" t="s">
        <v>160</v>
      </c>
    </row>
    <row r="31" spans="1:3" x14ac:dyDescent="0.25">
      <c r="A31" s="43" t="s">
        <v>200</v>
      </c>
      <c r="B31" s="43" t="s">
        <v>201</v>
      </c>
      <c r="C31" s="47" t="s">
        <v>160</v>
      </c>
    </row>
    <row r="32" spans="1:3" x14ac:dyDescent="0.25">
      <c r="A32" s="43" t="s">
        <v>202</v>
      </c>
      <c r="B32" s="43" t="s">
        <v>203</v>
      </c>
      <c r="C32" s="47" t="s">
        <v>160</v>
      </c>
    </row>
    <row r="33" spans="1:3" x14ac:dyDescent="0.25">
      <c r="A33" s="60" t="s">
        <v>210</v>
      </c>
      <c r="B33" s="61" t="s">
        <v>208</v>
      </c>
      <c r="C33" s="47" t="s">
        <v>160</v>
      </c>
    </row>
    <row r="34" spans="1:3" x14ac:dyDescent="0.25">
      <c r="A34" s="60" t="s">
        <v>211</v>
      </c>
      <c r="B34" s="62" t="s">
        <v>209</v>
      </c>
      <c r="C34" s="47" t="s">
        <v>160</v>
      </c>
    </row>
  </sheetData>
  <mergeCells count="1">
    <mergeCell ref="A1:B1"/>
  </mergeCells>
  <phoneticPr fontId="2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Table S1</vt:lpstr>
      <vt:lpstr>Table S2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2021-09-05T11:36:23Z</dcterms:modified>
</cp:coreProperties>
</file>