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26122"/>
  <workbookPr autoCompressPictures="0"/>
  <bookViews>
    <workbookView xWindow="0" yWindow="0" windowWidth="24680" windowHeight="13540"/>
  </bookViews>
  <sheets>
    <sheet name="Intro_Supp_Tables" sheetId="8" r:id="rId1"/>
    <sheet name="S1" sheetId="10" r:id="rId2"/>
    <sheet name="S2" sheetId="11" r:id="rId3"/>
    <sheet name="S3" sheetId="12" r:id="rId4"/>
    <sheet name="S4" sheetId="13" r:id="rId5"/>
    <sheet name="S5" sheetId="14" r:id="rId6"/>
    <sheet name="S6" sheetId="15" r:id="rId7"/>
    <sheet name="S7" sheetId="16" r:id="rId8"/>
    <sheet name="S8" sheetId="18" r:id="rId9"/>
    <sheet name="S9" sheetId="19" r:id="rId10"/>
    <sheet name="S10" sheetId="20" r:id="rId11"/>
    <sheet name="S11" sheetId="21" r:id="rId12"/>
    <sheet name="S12" sheetId="22" r:id="rId13"/>
    <sheet name="S13" sheetId="23" r:id="rId14"/>
    <sheet name="S14" sheetId="24" r:id="rId15"/>
    <sheet name="S15" sheetId="25" r:id="rId16"/>
    <sheet name="S16" sheetId="26" r:id="rId17"/>
    <sheet name="S17" sheetId="27" r:id="rId18"/>
    <sheet name="S18" sheetId="28" r:id="rId19"/>
    <sheet name="S19" sheetId="29" r:id="rId20"/>
    <sheet name="S20" sheetId="30" r:id="rId21"/>
    <sheet name="S21" sheetId="31" r:id="rId22"/>
    <sheet name="S22" sheetId="32" r:id="rId23"/>
    <sheet name="S23" sheetId="33" r:id="rId24"/>
    <sheet name="S24" sheetId="34" r:id="rId25"/>
  </sheets>
  <definedNames>
    <definedName name="_xlnm.Print_Area" localSheetId="0">Intro_Supp_Tables!$A$1:$A$43</definedName>
    <definedName name="_xlnm.Print_Area" localSheetId="1">'S1'!$A$1:$O$31</definedName>
    <definedName name="_xlnm.Print_Area" localSheetId="10">'S10'!$A$1:$G$96</definedName>
    <definedName name="_xlnm.Print_Area" localSheetId="11">'S11'!$A$1:$G$96</definedName>
    <definedName name="_xlnm.Print_Area" localSheetId="12">'S12'!$A$1:$G$96</definedName>
    <definedName name="_xlnm.Print_Area" localSheetId="13">'S13'!$A$1:$G$96</definedName>
    <definedName name="_xlnm.Print_Area" localSheetId="14">'S14'!$A$1:$G$96</definedName>
    <definedName name="_xlnm.Print_Area" localSheetId="15">'S15'!$A$1:$G$96</definedName>
    <definedName name="_xlnm.Print_Area" localSheetId="16">'S16'!$A$1:$Z$29</definedName>
    <definedName name="_xlnm.Print_Area" localSheetId="17">'S17'!$A$1:$AE$82</definedName>
    <definedName name="_xlnm.Print_Area" localSheetId="18">'S18'!$A$1:$AP$14</definedName>
    <definedName name="_xlnm.Print_Area" localSheetId="19">'S19'!$A$1:$T$39</definedName>
    <definedName name="_xlnm.Print_Area" localSheetId="2">'S2'!$A$1:$O$25</definedName>
    <definedName name="_xlnm.Print_Area" localSheetId="20">'S20'!$A$1:$T$40</definedName>
    <definedName name="_xlnm.Print_Area" localSheetId="21">'S21'!$A$1:$T$16</definedName>
    <definedName name="_xlnm.Print_Area" localSheetId="22">'S22'!$A$1:$U$27</definedName>
    <definedName name="_xlnm.Print_Area" localSheetId="23">'S23'!$A$1:$T$20</definedName>
    <definedName name="_xlnm.Print_Area" localSheetId="24">'S24'!$A$1:$V$29</definedName>
    <definedName name="_xlnm.Print_Area" localSheetId="3">'S3'!$A$1:$O$25</definedName>
    <definedName name="_xlnm.Print_Area" localSheetId="4">'S4'!$A$1:$U$30</definedName>
    <definedName name="_xlnm.Print_Area" localSheetId="5">'S5'!$A$1:$J$11</definedName>
    <definedName name="_xlnm.Print_Area" localSheetId="6">'S6'!$A$1:$G$97</definedName>
    <definedName name="_xlnm.Print_Area" localSheetId="7">'S7'!$A$1:$G$96</definedName>
    <definedName name="_xlnm.Print_Area" localSheetId="8">'S8'!$A$1:$G$96</definedName>
    <definedName name="_xlnm.Print_Area" localSheetId="9">'S9'!$A$1:$G$96</definedName>
    <definedName name="_xlnm.Print_Titles" localSheetId="10">'S10'!$2:$2</definedName>
    <definedName name="_xlnm.Print_Titles" localSheetId="11">'S11'!$2:$2</definedName>
    <definedName name="_xlnm.Print_Titles" localSheetId="12">'S12'!$2:$2</definedName>
    <definedName name="_xlnm.Print_Titles" localSheetId="13">'S13'!$2:$2</definedName>
    <definedName name="_xlnm.Print_Titles" localSheetId="14">'S14'!$2:$2</definedName>
    <definedName name="_xlnm.Print_Titles" localSheetId="15">'S15'!$2:$2</definedName>
    <definedName name="_xlnm.Print_Titles" localSheetId="16">'S16'!$A:$A</definedName>
    <definedName name="_xlnm.Print_Titles" localSheetId="17">'S17'!$A:$B,'S17'!$2:$2</definedName>
    <definedName name="_xlnm.Print_Titles" localSheetId="18">'S18'!$A:$A</definedName>
    <definedName name="_xlnm.Print_Titles" localSheetId="19">'S19'!$A:$A</definedName>
    <definedName name="_xlnm.Print_Titles" localSheetId="22">'S22'!$A:$A</definedName>
    <definedName name="_xlnm.Print_Titles" localSheetId="24">'S24'!$A:$A</definedName>
    <definedName name="_xlnm.Print_Titles" localSheetId="6">'S6'!$2:$2</definedName>
    <definedName name="_xlnm.Print_Titles" localSheetId="7">'S7'!$2:$2</definedName>
    <definedName name="_xlnm.Print_Titles" localSheetId="8">'S8'!$2:$2</definedName>
    <definedName name="_xlnm.Print_Titles" localSheetId="9">'S9'!$2:$2</definedName>
  </definedNames>
  <calcPr calcId="140001" concurrentCalc="0"/>
  <extLst>
    <ext xmlns:mx="http://schemas.microsoft.com/office/mac/excel/2008/main" uri="{7523E5D3-25F3-A5E0-1632-64F254C22452}">
      <mx:ArchID Flags="2"/>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Q8" i="28" l="1"/>
  <c r="AQ4" i="28"/>
</calcChain>
</file>

<file path=xl/sharedStrings.xml><?xml version="1.0" encoding="utf-8"?>
<sst xmlns="http://schemas.openxmlformats.org/spreadsheetml/2006/main" count="2081" uniqueCount="479">
  <si>
    <t>Agricultural</t>
  </si>
  <si>
    <t>Non-Agricultural</t>
  </si>
  <si>
    <t>NA</t>
  </si>
  <si>
    <t>Soybeans</t>
  </si>
  <si>
    <t>Corn</t>
  </si>
  <si>
    <t>Cotton, upland</t>
  </si>
  <si>
    <t>Wheat, winter</t>
  </si>
  <si>
    <t>Alfalfa</t>
  </si>
  <si>
    <t>Wheat, spring (excl. durum)</t>
  </si>
  <si>
    <t>Sorghum</t>
  </si>
  <si>
    <t>Sugarbeets</t>
  </si>
  <si>
    <t>Canola</t>
  </si>
  <si>
    <t>Oranges</t>
  </si>
  <si>
    <t>Wheat, spring durum</t>
  </si>
  <si>
    <t>Barley</t>
  </si>
  <si>
    <t>Other Crops</t>
  </si>
  <si>
    <t>Cotton</t>
  </si>
  <si>
    <t>Rest of World</t>
  </si>
  <si>
    <t>Maize</t>
  </si>
  <si>
    <t>Oats</t>
  </si>
  <si>
    <t>"Trends in Glyphosate Herbicide Use in the United States and Globally" Supplemental Tables: List of Tables and Linkages Across Tables</t>
  </si>
  <si>
    <t>List of Supplemental Tables</t>
  </si>
  <si>
    <t>Glyphosate Use Indicators in the Three Major U.S. GE-HT Crops</t>
  </si>
  <si>
    <t>S1. Reliance on Glyphosate and Relatively High-Risk Herbicides in Corn Weed Management Systems in the U.S.: 1991-2014</t>
  </si>
  <si>
    <t>S2. Reliance on Glyphosate and All Herbicides in Soybean Weed Management Systems in the U.S.: 1991-2014</t>
  </si>
  <si>
    <t>S3. Reliance on Glyphosate and Total Herbicides in Cotton Weed Management Systems in the U.S.: 1991-2014</t>
  </si>
  <si>
    <t>S4. Key Indicators of the Reliance on Glyphosate and Total Herbicides on Major GE Crops in the U.S.: 1996-2014</t>
  </si>
  <si>
    <t>Data in S1-S4 are drawn directly from annual NASS pesticide use surveys. Missing values are interpolated or extrapolated using methods descried in each table and the "Methods" section.</t>
  </si>
  <si>
    <t>Glyphosate Volume Applied on Crops in the U.S.</t>
  </si>
  <si>
    <t>S5. Glyphosate Use on Winter Wheat in Kansas</t>
  </si>
  <si>
    <t>S6. Glyphosate Use on U.S. Crops, 1982</t>
  </si>
  <si>
    <t>S7. Glyphosate Use on U.S. Crops, 1992</t>
  </si>
  <si>
    <t>S8. Glyphosate Use on U.S. Crops, 1995</t>
  </si>
  <si>
    <t>S9. Glyphosate Use on U.S. Crops, 1998</t>
  </si>
  <si>
    <t>S10. Glyphosate Use on U.S. Crops, 2001</t>
  </si>
  <si>
    <t>S11. Glyphosate Use on U.S. Crops, 2004</t>
  </si>
  <si>
    <t>S12. Glyphosate Use on U.S. Crops, 2006</t>
  </si>
  <si>
    <t>S13. Glyphosate Use on U.S. Crops, 2008</t>
  </si>
  <si>
    <t>S14. Glyphosate Use on U.S. Crops, 2010</t>
  </si>
  <si>
    <t>S15. Glyphosate Use on U.S. Crops, 2012</t>
  </si>
  <si>
    <t xml:space="preserve">S16. Glyphosate Use on Herbicide-Tolerant Alfalfa, Canola, Sugarbeets, and Pima Cotton Grown in the U.S. </t>
  </si>
  <si>
    <t>S17. Glyphosate Use on Acres Planted to Crops, All Years</t>
  </si>
  <si>
    <t>S18. Trends in Glyphosate Use in the U.S.</t>
  </si>
  <si>
    <t>S19. Top 25 Pesticide Active Ingredients by Year, Agricultural Market Sector</t>
  </si>
  <si>
    <t>S17 is the source of the annual, U.S. agricultural glyphosate use totals. Because NASS has not surveyed pesticide use on four GE-HT crops (alfalfa, sugarbeets, Pima cotton, and canola), estimates of use on these crops are made in S16, and carried over into S17. Assumptions regarding changes in glyphosate use by crop, since the last year during which use was surveyed by NASS, are incorporated in S17. The sum of annual  glyphosate use across all crops in S17 serves as the best available estimate of U.S. agricultural glyphosate use from 2008-2014. Agriucltural use totals for 1974-2007 are based on EPA pesticide use and sales reports. Detailed use data by crop is presented for multiple years from 1982-2012 in S6-S15; the data in these tables are from S17. Use totals in S17 are also incorporated in S18, where U.S. agricultural, non-agricultural, and total glyphosate use from 1974-2014 is presented.</t>
  </si>
  <si>
    <t>Glyphosate Use on GE-HT Crops</t>
  </si>
  <si>
    <t>S20. Estimated Global Hectares Planted to Genetically Engineered and Herbicide-Tolerant (HT) Crops</t>
  </si>
  <si>
    <t>S21. Estimated Average Glyphosate Application Rates per Crop Year on Hectares Planted to Glyphosate-Tolerant Crops</t>
  </si>
  <si>
    <t>S22. Estimation of Glyphosate Use Rates per Crop Year on Soybeans in Brazil and Argentina</t>
  </si>
  <si>
    <t>S23. Glyphosate Use on Herbicide-Tolerant Crops: Global Estimates (million kg)</t>
  </si>
  <si>
    <t>Since 1996, the vast majority of growth in glyphosate use has been triggered by expansion in the area planted to GE-HT crops. S20-S23 provide estimates of the area planted to GE-HT crops (S20), average worldwide glyphosate rates of application per crop year (S21), and specifically in Argentina and Brazil (S22), and total glyphosate use on GE-HT crops (S23).</t>
  </si>
  <si>
    <t>Global Glyphosate Volume Applied</t>
  </si>
  <si>
    <t xml:space="preserve"> S24. Estimates of Global Glyphosate Production and Usage</t>
  </si>
  <si>
    <t>Total, global glyphosate use from 1994-2014 is estimated from a combination of sources (see S24 for details).</t>
  </si>
  <si>
    <t>Supplemental Table S1. Reliance on Glyphosate and Relatively High-Risk Herbicides in Corn Weed Management Systems in the U.S.: 1991-2014</t>
  </si>
  <si>
    <t>Percent Change 1996-2014</t>
  </si>
  <si>
    <t>Percent Acres Treated</t>
  </si>
  <si>
    <t xml:space="preserve">Glyphosate </t>
  </si>
  <si>
    <t>2,4-D</t>
  </si>
  <si>
    <t>Atrazine</t>
  </si>
  <si>
    <t>All Herbicides</t>
  </si>
  <si>
    <t>Average Number Herbicides Applied per Acre</t>
  </si>
  <si>
    <t>Rate of Application (pounds a.i. per acre)</t>
  </si>
  <si>
    <t>Number of Applications</t>
  </si>
  <si>
    <t>Rate per Crop Year (pounds a.i. per acre)</t>
  </si>
  <si>
    <t>Acre-Treatments*</t>
  </si>
  <si>
    <t xml:space="preserve">Notes: </t>
  </si>
  <si>
    <t xml:space="preserve">1. Data in years not covered by a NASS survey are interpolated or extrapolated, and are shown in bold italics. </t>
  </si>
  <si>
    <t>2. "Acre-Treatments" is the number of times a distinct herbicide was applied on an acre.  It is calculated as the [(% acres treated with herbicides x Total Acres Planted) x Number of Applications].</t>
  </si>
  <si>
    <t xml:space="preserve">Source: National Agricultural Statistic Service (NASS), Agricultural Chemical Usage, Field Crop Summary, multiple years. </t>
  </si>
  <si>
    <t>Supplemental Table S2. Reliance on Glyphosate and All Herbicides in Soybean Weed Management Systems in the U.S.: 1991-2014</t>
  </si>
  <si>
    <t>2. "Acre-Treatments" is the number of times a distinct herbicide was applied on an acre.  It is calculated as the (% acres treated with herbicides x Total Acres Planted) x Number of Applications.</t>
  </si>
  <si>
    <t>Source: National Agricultural Statistic Service (NASS), Agricultural Chemical Usage, Field Crop Summary, multiple years.</t>
  </si>
  <si>
    <t>Supplemental Table S3. Reliance on Glyphosate and Total Herbicides in Cotton Weed Management Systems in the U.S.: 1991-2014</t>
  </si>
  <si>
    <t>Supplemental Table S4. Key Indicators of the Reliance on Glyphosate and Total Herbicides on Major GE Crops in the U.S.: 1996-2014</t>
  </si>
  <si>
    <t>One-time Rate of Application</t>
  </si>
  <si>
    <t>Rate per Crop Year</t>
  </si>
  <si>
    <t>% Change in Rate per Crop Year</t>
  </si>
  <si>
    <t>Total Herbicide Applied (pounds/acre)</t>
  </si>
  <si>
    <t>2. "Acre-Treatments" is the number of times a distinct herbicide was applied on an acre.  It is calculated as the [(% acres treated herbicidex x Total Acres Planted) x Number of Applications].</t>
  </si>
  <si>
    <t>Supplemental Table S5. Glyphosate Use on Winter Wheat in Kansas</t>
  </si>
  <si>
    <t>Percent Area Treated</t>
  </si>
  <si>
    <t>Rate of Application (pounds/acre)</t>
  </si>
  <si>
    <t>Rate Per Crop Year (pounds/acre)</t>
  </si>
  <si>
    <t>Pounds Applied to Surveyed Acres</t>
  </si>
  <si>
    <t>Rate of Application (kgs/hectare)</t>
  </si>
  <si>
    <t>Rate Per Crop Year (kgs/hectare)</t>
  </si>
  <si>
    <t>Kilograms Applied</t>
  </si>
  <si>
    <t>Source: National Agricultural Statistics Service (NASS), Agricultural Chemical Usage, Field Crop Summary, multiple years.</t>
  </si>
  <si>
    <t>Supplemental Table S6. Glyphosate Use on U.S. Crops, 1982.</t>
  </si>
  <si>
    <t>Rate of Application</t>
  </si>
  <si>
    <t>Pounds Applied to Total Acres</t>
  </si>
  <si>
    <t>Grains</t>
  </si>
  <si>
    <t>Rice</t>
  </si>
  <si>
    <t>Sunflower</t>
  </si>
  <si>
    <t>Wheat, Other</t>
  </si>
  <si>
    <t>Total Grains</t>
  </si>
  <si>
    <t>Grains as a % All Crops</t>
  </si>
  <si>
    <t>Fruits</t>
  </si>
  <si>
    <t>Apples</t>
  </si>
  <si>
    <t>Apricots</t>
  </si>
  <si>
    <t>Avocados</t>
  </si>
  <si>
    <t>Blackberries</t>
  </si>
  <si>
    <t>Blueberries</t>
  </si>
  <si>
    <t>Cherries, sweet</t>
  </si>
  <si>
    <t>Cherries, tart</t>
  </si>
  <si>
    <t>Dates</t>
  </si>
  <si>
    <t>Figs</t>
  </si>
  <si>
    <t>Grapefruit</t>
  </si>
  <si>
    <t>Grapes, all</t>
  </si>
  <si>
    <t>Kiwifruit</t>
  </si>
  <si>
    <t>Lemons</t>
  </si>
  <si>
    <t>Limes</t>
  </si>
  <si>
    <t>Melon, cantaloupe</t>
  </si>
  <si>
    <t>Melon, honeydew</t>
  </si>
  <si>
    <t>Melon, other</t>
  </si>
  <si>
    <t>Melon, watermelon</t>
  </si>
  <si>
    <t>Nectarines</t>
  </si>
  <si>
    <t>Olives</t>
  </si>
  <si>
    <t>Peaches</t>
  </si>
  <si>
    <t>Pears</t>
  </si>
  <si>
    <t>Plums</t>
  </si>
  <si>
    <t>Plums and prunes</t>
  </si>
  <si>
    <t>Prunes</t>
  </si>
  <si>
    <t>Raspberries</t>
  </si>
  <si>
    <t>Strawberries</t>
  </si>
  <si>
    <t>Tangelos</t>
  </si>
  <si>
    <t>Tangerines</t>
  </si>
  <si>
    <t>Temples</t>
  </si>
  <si>
    <t>Total Fruits</t>
  </si>
  <si>
    <t>Fruit as a % All Crops</t>
  </si>
  <si>
    <t>Vegetables</t>
  </si>
  <si>
    <t>Asparagus</t>
  </si>
  <si>
    <t>Beans, lima, proc</t>
  </si>
  <si>
    <t>Beans, snap, fresh</t>
  </si>
  <si>
    <t>Beans, snap, proc</t>
  </si>
  <si>
    <t>Broccoli</t>
  </si>
  <si>
    <t>Cabbage, fresh</t>
  </si>
  <si>
    <t>Carrots, fresh</t>
  </si>
  <si>
    <t>Celery</t>
  </si>
  <si>
    <t>Corn, sweet, fresh</t>
  </si>
  <si>
    <t>Corn, sweet, proc</t>
  </si>
  <si>
    <t>Cucumbers, fresh</t>
  </si>
  <si>
    <t>Cucumbers, proc</t>
  </si>
  <si>
    <t>Garlic</t>
  </si>
  <si>
    <t>Lettuce, head</t>
  </si>
  <si>
    <t>Lettuce, other</t>
  </si>
  <si>
    <t>Okra</t>
  </si>
  <si>
    <t>Onions, dry</t>
  </si>
  <si>
    <t>Peas, green, proc</t>
  </si>
  <si>
    <t>Peppers, bell</t>
  </si>
  <si>
    <t>Potatoes, fall</t>
  </si>
  <si>
    <t>Pumpkin</t>
  </si>
  <si>
    <t>Squash</t>
  </si>
  <si>
    <t>Squash, winter</t>
  </si>
  <si>
    <t>Tomatoes, fresh</t>
  </si>
  <si>
    <t>Tomatoes, proc</t>
  </si>
  <si>
    <t>Total Vegetables</t>
  </si>
  <si>
    <t>Vegetables as a % All Crops</t>
  </si>
  <si>
    <t>Nuts</t>
  </si>
  <si>
    <t>Almonds</t>
  </si>
  <si>
    <t>Hazelnuts</t>
  </si>
  <si>
    <t>Peanuts</t>
  </si>
  <si>
    <t>Pistachios</t>
  </si>
  <si>
    <t>Walnuts</t>
  </si>
  <si>
    <t>Total Nuts</t>
  </si>
  <si>
    <t>Nuts as a % All Crops</t>
  </si>
  <si>
    <t>Cotton, pima</t>
  </si>
  <si>
    <t>Total Other Crops</t>
  </si>
  <si>
    <t>Other Crops as a % All Crops</t>
  </si>
  <si>
    <t>All Crops</t>
  </si>
  <si>
    <t>Notes: NA is not available. Data from the USDA National Agricultural Statistics Service, and S17.</t>
  </si>
  <si>
    <t>Supplemental Table S7. Glyphosate Use on U.S. Crops, 1992.</t>
  </si>
  <si>
    <t>Notes: NA is not available. Data from the USDA National Agricultural Statistics Service and S17.</t>
  </si>
  <si>
    <t>Supplemental Table S8. Glyphosate Use on U.S. Crops, 1995.</t>
  </si>
  <si>
    <t>Supplemental Table S9. Glyphosate Use on U.S. Crops, 1998.</t>
  </si>
  <si>
    <t>Supplemental Table S10. Glyphosate Use on U.S. Crops, 2001.</t>
  </si>
  <si>
    <t>Supplemental Table S11. Glyphosate Use on U.S. Crops, 2004.</t>
  </si>
  <si>
    <t>Supplemental Table S12. Glyphosate Use on U.S. Crops, 2006.</t>
  </si>
  <si>
    <t>Supplemental Table S13. Glyphosate Use on U.S. Crops, 2008.</t>
  </si>
  <si>
    <t>Supplemental Table S14. Glyphosate Use on U.S. Crops, 2010.</t>
  </si>
  <si>
    <t>Supplemental Table S15. Glyphosate Use on U.S. Crops, 2012.</t>
  </si>
  <si>
    <t xml:space="preserve">Supplemental Table S16. Glyphosate Use on Herbicide-Tolerant Alfalfa, Canola, Sugarbeets, and Pima Cotton Grown in the U.S. </t>
  </si>
  <si>
    <t>Acres Harvested</t>
  </si>
  <si>
    <t>Pounds Applied</t>
  </si>
  <si>
    <t>Acres Planted</t>
  </si>
  <si>
    <t>Acres Planted to Monsanto Trait Canola</t>
  </si>
  <si>
    <t>Pima Cotton</t>
  </si>
  <si>
    <t>Total Pounds Applied</t>
  </si>
  <si>
    <t>Notes: Data for non-surveyed years are interpolated. Missing values for 2014 are estimated based on the 2009-2013 trend. Canola percent acres treated are estimated as Monsanto trait acres planted (Monsanto 2009) divided by USDA National Agricultural Statistics Service (NASS) acres planted. Canola rate per crop year assumes 0.5 pounds/acre for 1990-199, rising to 1.6 pounds/acre in 2014 (growth rate comparable to soybeans, the only oilseed crop with reliable trend data). Intervening years are interpolated. Pima Cotton glyphosate use rate is assumed to be equal to Upland Cotton. Monsanto trait acres for 1996-2009 are from Monsanto (2009). Percent acres treated and rate per crop year for alfalfa and sugarbeets are from university sources and reports in trade press.</t>
  </si>
  <si>
    <t>Supplemental Table S17. Glyphosate Use on Total Acres Planted to Crops, All Years.</t>
  </si>
  <si>
    <t>Crop Category</t>
  </si>
  <si>
    <t>Commodity</t>
  </si>
  <si>
    <t>1990 Source/Method</t>
  </si>
  <si>
    <t>% Change in Reference Crop Time Period</t>
  </si>
  <si>
    <t>Reference Crop Time Period</t>
  </si>
  <si>
    <t>Avg. Annual % Change in Time Period</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</si>
  <si>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</si>
  <si>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</si>
  <si>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</si>
  <si>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</si>
  <si>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</si>
  <si>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</si>
  <si>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</si>
  <si>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</si>
  <si>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</si>
  <si>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</si>
  <si>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</si>
  <si>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</si>
  <si>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</si>
  <si>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</si>
  <si>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</si>
  <si>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</si>
  <si>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</si>
  <si>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</si>
  <si>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</si>
  <si>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</si>
  <si>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</si>
  <si>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</si>
  <si>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</si>
  <si>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</si>
  <si>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</si>
  <si>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Ref. Crop: Wheat, Winter</t>
  </si>
  <si>
    <t>no change from 1991</t>
  </si>
  <si>
    <t>NASS 1990</t>
  </si>
  <si>
    <t>Supplemental Table S16</t>
  </si>
  <si>
    <t>1990-1998</t>
  </si>
  <si>
    <t>no change from 1993</t>
  </si>
  <si>
    <t>1993-1999</t>
  </si>
  <si>
    <t>Ref. Crop: Melon, cantaloupe</t>
  </si>
  <si>
    <t>1994-2002</t>
  </si>
  <si>
    <t>Ref. Crop: 2002 % difference from Melon, cantaloupe</t>
  </si>
  <si>
    <t>no change from 1992</t>
  </si>
  <si>
    <t>1991-1997</t>
  </si>
  <si>
    <t>set to zero</t>
  </si>
  <si>
    <t>Ref. Crop: Beans, snap, proc</t>
  </si>
  <si>
    <t>1992-1996</t>
  </si>
  <si>
    <t>Ref. Crop: Broccoli</t>
  </si>
  <si>
    <t>1994-2004</t>
  </si>
  <si>
    <t>Ref. Crop: Cabbage, fresh</t>
  </si>
  <si>
    <t>1994-1998</t>
  </si>
  <si>
    <t>Ref. Crop: Onions, dry</t>
  </si>
  <si>
    <t>Ref. Crop: Squash, Winter</t>
  </si>
  <si>
    <t>Ref. Crop: Peppers, bell</t>
  </si>
  <si>
    <t>1992-2002</t>
  </si>
  <si>
    <t>1992-2000</t>
  </si>
  <si>
    <t>Ref. Crop: Hazelnuts</t>
  </si>
  <si>
    <t>1991-1999</t>
  </si>
  <si>
    <t>Other</t>
  </si>
  <si>
    <t>Notes: Years not surveyed by USDA National Agricultural Statistics Service (NASS) are interpolated linearly (italicized). Data for 1990 to first recorded year was either set equal to the first recorded year or estimated by a reference crop as indicated in "1990 Source/Method". Grapes were first surveyed in 1991, but are under reported due to California being omitted. California data for 1993 was used in its place. In 1994, NASS reports glyphosate use on strawberries as 109. This is likely an error and was replaced with an interpolated value from 1992 to 1996.</t>
  </si>
  <si>
    <t>Source: USDA National Agricultural Statistics Service. Alfalfa, canola, sugarbeets, and pima cotton are from S16.</t>
  </si>
  <si>
    <t>Supplemental Table S18. Trends in Glyphosate Use in the U.S.  (see "Notes")</t>
  </si>
  <si>
    <t>1988</t>
  </si>
  <si>
    <t>1989</t>
  </si>
  <si>
    <t>Glyphosate (million kg)</t>
  </si>
  <si>
    <t>Glyphosate (million lb)</t>
  </si>
  <si>
    <t>Share Total Glyphosate Use</t>
  </si>
  <si>
    <t xml:space="preserve">Note: Data are in millions of kilograms or pounds. Total glyphosate use is the sum of agricultural and non-agricultural use. Data for 1974, 1982, 1987, 1990, and odd years from 1993-2007 are from EPA Pesticide Industry Sales and Use Reports. Agricultural use data for 2008-2012 are from NASS Quickstats (S17). Agricultural and non-agricultural values are interpolated for 1975-1981, 1983-1986, 1988-1989. Agriculture values are interpolated for 1991-1992, and even years from 1994-2006. Data for 2008-2014 is from all NASS reported crops, with non-sampled years interpolated for each crop (see S17 for details).  Non-agricultural values are interpolated for 1990-1993, and in even years from 1998-2000, and are projected to increase 2%/annum from 2002-2014. </t>
  </si>
  <si>
    <t>Supplemental Table S19. EPA Ranking of the Top 25 Pesticide Active Ingredients by Year, Agricultural Market Sector ("Range" is in million pounds active ingredient applied)  (see "Notes")</t>
  </si>
  <si>
    <t>Type</t>
  </si>
  <si>
    <t>Active Ingredient</t>
  </si>
  <si>
    <t>Rank</t>
  </si>
  <si>
    <t>Range</t>
  </si>
  <si>
    <t>Glyphosate</t>
  </si>
  <si>
    <t>H</t>
  </si>
  <si>
    <t>17</t>
  </si>
  <si>
    <t>6-8</t>
  </si>
  <si>
    <t>11</t>
  </si>
  <si>
    <t>15–20</t>
  </si>
  <si>
    <t>7</t>
  </si>
  <si>
    <t>25–30</t>
  </si>
  <si>
    <t>5</t>
  </si>
  <si>
    <t>34-38</t>
  </si>
  <si>
    <t>2</t>
  </si>
  <si>
    <t>67-73</t>
  </si>
  <si>
    <t>85-90</t>
  </si>
  <si>
    <t>128-133</t>
  </si>
  <si>
    <t>155-160</t>
  </si>
  <si>
    <t>180-185</t>
  </si>
  <si>
    <t>1</t>
  </si>
  <si>
    <t>71-76</t>
  </si>
  <si>
    <t>70–75</t>
  </si>
  <si>
    <t>68–73</t>
  </si>
  <si>
    <t>75-82</t>
  </si>
  <si>
    <t>74-80</t>
  </si>
  <si>
    <t>75-80</t>
  </si>
  <si>
    <t>70-75</t>
  </si>
  <si>
    <t>73-78</t>
  </si>
  <si>
    <t>Metam Sodium</t>
  </si>
  <si>
    <t>Fum</t>
  </si>
  <si>
    <t>15</t>
  </si>
  <si>
    <t>5-8</t>
  </si>
  <si>
    <t>8</t>
  </si>
  <si>
    <t>3</t>
  </si>
  <si>
    <t>49–54</t>
  </si>
  <si>
    <t>53-58</t>
  </si>
  <si>
    <t>60-64</t>
  </si>
  <si>
    <t>57-62</t>
  </si>
  <si>
    <t>45-50</t>
  </si>
  <si>
    <t>39-44</t>
  </si>
  <si>
    <t>50-55</t>
  </si>
  <si>
    <t>Metolachlor-S</t>
  </si>
  <si>
    <t>12</t>
  </si>
  <si>
    <t>16-19</t>
  </si>
  <si>
    <t>20-24</t>
  </si>
  <si>
    <t>28-33</t>
  </si>
  <si>
    <t>27-32</t>
  </si>
  <si>
    <t>30-35</t>
  </si>
  <si>
    <t>Acetochlor</t>
  </si>
  <si>
    <t>22–27</t>
  </si>
  <si>
    <t>31-36</t>
  </si>
  <si>
    <t>4</t>
  </si>
  <si>
    <t>26-31</t>
  </si>
  <si>
    <t>Dichloropropene</t>
  </si>
  <si>
    <t>6</t>
  </si>
  <si>
    <t>30–35</t>
  </si>
  <si>
    <t>38–43</t>
  </si>
  <si>
    <t>32-37</t>
  </si>
  <si>
    <t>17-20</t>
  </si>
  <si>
    <t>20-25</t>
  </si>
  <si>
    <t>29-33</t>
  </si>
  <si>
    <t>31–36</t>
  </si>
  <si>
    <t>24-28</t>
  </si>
  <si>
    <t>25-29</t>
  </si>
  <si>
    <t>Methyl Bromide</t>
  </si>
  <si>
    <t>49–57</t>
  </si>
  <si>
    <t>39–46</t>
  </si>
  <si>
    <t>38-45</t>
  </si>
  <si>
    <t>13-17</t>
  </si>
  <si>
    <t>12-16</t>
  </si>
  <si>
    <t>11-15</t>
  </si>
  <si>
    <t>Chloropicrin</t>
  </si>
  <si>
    <t>39</t>
  </si>
  <si>
    <t>2-4</t>
  </si>
  <si>
    <t>33</t>
  </si>
  <si>
    <t>3–4</t>
  </si>
  <si>
    <t>25</t>
  </si>
  <si>
    <t>5-6</t>
  </si>
  <si>
    <t>14</t>
  </si>
  <si>
    <t>8-10</t>
  </si>
  <si>
    <t>5-9</t>
  </si>
  <si>
    <t>9-12</t>
  </si>
  <si>
    <t>9-11</t>
  </si>
  <si>
    <t>Pendimenthalin</t>
  </si>
  <si>
    <t>10</t>
  </si>
  <si>
    <t>10-13</t>
  </si>
  <si>
    <t>20–25</t>
  </si>
  <si>
    <t>9</t>
  </si>
  <si>
    <t>23–28</t>
  </si>
  <si>
    <t>17-22</t>
  </si>
  <si>
    <t>15-19</t>
  </si>
  <si>
    <t>7-9</t>
  </si>
  <si>
    <t>Ethephon</t>
  </si>
  <si>
    <t>PGR</t>
  </si>
  <si>
    <t>24</t>
  </si>
  <si>
    <t>6-7</t>
  </si>
  <si>
    <t>Chlorothalonil</t>
  </si>
  <si>
    <t>F</t>
  </si>
  <si>
    <t>19</t>
  </si>
  <si>
    <t>5-7</t>
  </si>
  <si>
    <t>10–15</t>
  </si>
  <si>
    <t>13</t>
  </si>
  <si>
    <t>8–12</t>
  </si>
  <si>
    <t>7-10</t>
  </si>
  <si>
    <t>8-11</t>
  </si>
  <si>
    <t>Metam Potassium</t>
  </si>
  <si>
    <t>—</t>
  </si>
  <si>
    <t>1-2</t>
  </si>
  <si>
    <t>4-6</t>
  </si>
  <si>
    <t>Chlorpyrifos</t>
  </si>
  <si>
    <t>I</t>
  </si>
  <si>
    <t>6-9</t>
  </si>
  <si>
    <t>9–13</t>
  </si>
  <si>
    <t>9-13</t>
  </si>
  <si>
    <t>Copper Hydroxide</t>
  </si>
  <si>
    <t>40</t>
  </si>
  <si>
    <t>20</t>
  </si>
  <si>
    <t>4–7</t>
  </si>
  <si>
    <t>16</t>
  </si>
  <si>
    <t>7–11</t>
  </si>
  <si>
    <t>Simazine</t>
  </si>
  <si>
    <t>28</t>
  </si>
  <si>
    <t>3-4</t>
  </si>
  <si>
    <t>23</t>
  </si>
  <si>
    <t>3-8</t>
  </si>
  <si>
    <t>29</t>
  </si>
  <si>
    <t>3–5</t>
  </si>
  <si>
    <t>Trifluralin</t>
  </si>
  <si>
    <t>25-30</t>
  </si>
  <si>
    <t>21-25</t>
  </si>
  <si>
    <t>18-23</t>
  </si>
  <si>
    <t>Propanil</t>
  </si>
  <si>
    <t>7–12</t>
  </si>
  <si>
    <t>6–10</t>
  </si>
  <si>
    <t>22</t>
  </si>
  <si>
    <t>18</t>
  </si>
  <si>
    <t>Mancozeb</t>
  </si>
  <si>
    <t>21</t>
  </si>
  <si>
    <t>6–9</t>
  </si>
  <si>
    <t>Aldicarb</t>
  </si>
  <si>
    <t>3-5</t>
  </si>
  <si>
    <t>Acephate</t>
  </si>
  <si>
    <t>1-3</t>
  </si>
  <si>
    <t>Diuron</t>
  </si>
  <si>
    <t>3-6</t>
  </si>
  <si>
    <t>MCPA</t>
  </si>
  <si>
    <t>4-5</t>
  </si>
  <si>
    <t>4–5</t>
  </si>
  <si>
    <t>Paraquat</t>
  </si>
  <si>
    <t>Dimethenamid</t>
  </si>
  <si>
    <t>2–4</t>
  </si>
  <si>
    <t>Malathion</t>
  </si>
  <si>
    <t>28-32</t>
  </si>
  <si>
    <t>Metolachlor</t>
  </si>
  <si>
    <t>60–65</t>
  </si>
  <si>
    <t>59–64</t>
  </si>
  <si>
    <t>63-69</t>
  </si>
  <si>
    <t>26-30</t>
  </si>
  <si>
    <t>15-22</t>
  </si>
  <si>
    <t>Alachlor</t>
  </si>
  <si>
    <t>55-60</t>
  </si>
  <si>
    <t>45–50</t>
  </si>
  <si>
    <t>19–24</t>
  </si>
  <si>
    <t>13-16</t>
  </si>
  <si>
    <t>EPTC</t>
  </si>
  <si>
    <t>17-21</t>
  </si>
  <si>
    <t>Dicamba</t>
  </si>
  <si>
    <t>Sulfosate</t>
  </si>
  <si>
    <t>3-7</t>
  </si>
  <si>
    <t>Cyanazine</t>
  </si>
  <si>
    <t>24–29</t>
  </si>
  <si>
    <t>18-22</t>
  </si>
  <si>
    <t>Terbufos</t>
  </si>
  <si>
    <t>5–8</t>
  </si>
  <si>
    <t>Bentazone</t>
  </si>
  <si>
    <t>4–8</t>
  </si>
  <si>
    <t xml:space="preserve">Notes: " H" is herbicide; "I" is insecticide; "Fum" is fumigant; "F" is fungicide; and "PGR" is plant growth regulator. (—) indicates that the pesticide was not one of the 25 most commonly used pesticides in the given year. Data does not include sulfur and petroleum oil. </t>
  </si>
  <si>
    <t>Source: Data from U.S. Environmental Protection Agency Pesticide Industry Sales and Usage Reports Table 3.6 for years 1998-2007 and Table 8 for years 1994-1997.</t>
  </si>
  <si>
    <t>Supplemental Table S20. Estimated Global Hectares Planted (million hectares) to Cotton, Maize, Soybeans, and Canola in the U.S., Rest of the World, and Global Totals, and Percent and Number of Hectares Planted to Genetically Engineered Herbicide-Tolerant (HT) Cultivars</t>
  </si>
  <si>
    <t>United States</t>
  </si>
  <si>
    <t>Percent HT</t>
  </si>
  <si>
    <t>Area Planted to HT (mill. hectares)</t>
  </si>
  <si>
    <t>Area Planted to HT</t>
  </si>
  <si>
    <t>Global HT Area</t>
  </si>
  <si>
    <t>Area Planted to All HT Crops</t>
  </si>
  <si>
    <t>Notes: Hectares planted for the United States are from the USDA National Agricultural Statistics Service (converted from acres to hectares). Hectares for the rest of the world are from International Service for the Acquisition of Agri-Biotech Applications (ISAAA) briefs, 1996-2013. "Percent HT" for the U.S. is from USDA Economic Research Service for maize, soybeans and cotton, and is calculated from NASS data on acres planted and Monsanto (2009) data on canola HT acres planted. The increase in percent of U.S. canola acres planted to GE-HT varieities in 2010-2014 is based on the trend in Canada. "Percent HT" for the rest of the world is from ISAAA issue briefs, and is the number of HT hectares divided by the total hectares for each crop.  "Other HT" crops hectares are calculated as the difference between global HT hectares from the ISAAA less global HT hectares for cotton, maize, soybeans, and canola.</t>
  </si>
  <si>
    <t>Supplemental Table S21. Estimated Average Glyphosate Application Rates per Crop Year on Hectares Planted to Glyphosate-Tolerant Crops   (see "Notes")</t>
  </si>
  <si>
    <t>Notes: Data are kilograms of glyphosate active ingredient applied per hectare. "Rate per Crop Year" is calculated as average number of applications multiplied by the average, one-time rate of application.  Use rates for canola and "Other Crops" were set equal to the maize rate. In the case of soybeans, rest of world rates are a weighted average of rates in Argentina and Brazil (see S23).</t>
  </si>
  <si>
    <t xml:space="preserve">Sources: Rate data for U.S. crops are from the U.S. National Agricultural Statistics Service. "Rest of World" rates are calculated as the U.S. rate increased by the percent difference between U.S. rates and the 2010 rates from Meyer and Cederburg (2010). </t>
  </si>
  <si>
    <t>Supplemental Table S22. Estimation of Glyphosate Use Rates per Crop Year on Soybeans in Brazil and Argentina   (see "Notes")</t>
  </si>
  <si>
    <t>Brazil</t>
  </si>
  <si>
    <t>Area Planted (ha)</t>
  </si>
  <si>
    <t>Percent GE-HT</t>
  </si>
  <si>
    <t>Area planted to GE-HT</t>
  </si>
  <si>
    <t xml:space="preserve">One-Time Application Rate (kg/ha) </t>
  </si>
  <si>
    <t>Rate per Crop Year (kg/ha)</t>
  </si>
  <si>
    <t>Glyphosate Applied to GE-HT (kg)</t>
  </si>
  <si>
    <t>Argentina</t>
  </si>
  <si>
    <t>Brazil and Argentina</t>
  </si>
  <si>
    <t xml:space="preserve">Notes: "Glyphosate Applied" is kilograms of active ingredient. All rates are kilograms per hectare. "Area Planted" is hectares. "Glyphosate Applied to GE-HT" is the rate per crop year multiplied by the area planted to GE-HT soybeans. The"Rate per Crop Year" for Brazil and Argentina is the weighted average by area planted of the rate in the two countries. </t>
  </si>
  <si>
    <t>Sources: Brazil hectares planted from 1995-2013 is from IBGE (Instituto Brasileiro de Geografia e Estatística). Share of those hectares planted to GE-HT Soybeans from 1998-2013 is from SoySTATS (the American Soybean Association), citing ISAAA (International Service for the Acquisition of Agri-BioTech Applications) and CONAB (Companhia Nacional de Abastecimento). In Argentina, hectares planted to soybeans from 1995-2014 is from SIIA (Sistema Integrado de Información Agropecuaria, Argentine Ministry of Agriculture). Share GE-HT in 1998-2013 are from SoySTATS, citing ISAAA and the Argentine Ministry of Agriculture. Glyphosate one-time application rate, number of applications, and rate per crop year are from Benbrook( 2005) Appendix 4, citing data for 1999 from Qaim and Traxler 2004. Meyer and Cederburg (2010) were used to project the "Rate per Crop Year" in 2014 in both countries; and, rates from 2004 to 2013 are interpolated.</t>
  </si>
  <si>
    <t>Supplemental Table S23. Glyphosate Use on Herbicide-Tolerant Crops: Global Estimates (million kg)   (see "Notes)</t>
  </si>
  <si>
    <t>All HT Crops</t>
  </si>
  <si>
    <t>Notes: Data are in millions of kilograms. Calculated as hectares planted  to HT cultivars from S20 multiplied by "Rate per Crop Year" from S21.</t>
  </si>
  <si>
    <t>Supporting Table S24. Estimates of Global Glyphosate Production and Usage   (see "Notes")</t>
  </si>
  <si>
    <t>Metric Units</t>
  </si>
  <si>
    <t xml:space="preserve">Total Glyphosate Use (kg) </t>
  </si>
  <si>
    <t>Percent of Total</t>
  </si>
  <si>
    <t>Use Rate (kg/ha)</t>
  </si>
  <si>
    <t xml:space="preserve"> </t>
  </si>
  <si>
    <t>Area Treated (ha)</t>
  </si>
  <si>
    <t>Glyphosate Applied to GE-HT Crops (kg)</t>
  </si>
  <si>
    <t>Imperial Units</t>
  </si>
  <si>
    <t>Total Glyphosate Use (lb)</t>
  </si>
  <si>
    <t>Use Rate (lb/acre)</t>
  </si>
  <si>
    <t>Area Treated (acre)</t>
  </si>
  <si>
    <t>Glyphosate Applied to GE-HT Crops (lbs)</t>
  </si>
  <si>
    <t xml:space="preserve">Notes: Use and application rates are for glyphosate active ingredient. Global glyphosate use from 1997-2011 is interpolated, following the growth trajectory in total, U.S. agricultural glyphosate use. "Area Treated" is calculated as glyphosate use divided by average use rate. Average glyphosate rates for 1994 and 1996 are calculated as glyphosate use divided by treated hectares. 1995 is the average of 1994 and 1996. </t>
  </si>
  <si>
    <t>Sources: Global glyphosate use for 1994-1997 is from Woodburn (2000). Global use data for 2012 is from Transparency Market Research (2014), and for 2013-2014 is calculated using the annual compound annual growth rate reported by Transparency Market Research (7.2%).  The split between agricultural and non-agricultural use in 1994 and 1996 is from Woodburn (2000), and the trends in the share of agricultural and non-agricultural uses from 1997-2014 is based on data for the U.S. from periodic EPA reports. "Glyphosate Applied to GE-HT Crops" is from S23.</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</si>
</sst>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 &quot;-&quot;??_);_(@_)"/>
    <numFmt numFmtId="164" formatCode="_(* #,##0.00_);_(* \(#,##0.00\);_(* \-??_);_(@_)"/>
    <numFmt numFmtId="165" formatCode="0.0%"/>
    <numFmt numFmtId="166" formatCode="#,##0.0_);\(#,##0.0\)"/>
    <numFmt numFmtId="167" formatCode="0.0"/>
    <numFmt numFmtId="168" formatCode="_(* #,##0_);_(* \(#,##0\);_(* \-??_);_(@_)"/>
    <numFmt numFmtId="169" formatCode="_(* #,##0_);_(* \(#,##0\);_(* &quot;-&quot;??_);_(@_)"/>
    <numFmt numFmtId="170" formatCode="###0;###0"/>
  </numFmts>
  <fonts count="58" x14ac:knownFonts="1">
    <font>
      <sz val="10"/>
      <color theme="1"/>
      <name val="Arial"/>
      <family val="2"/>
    </font>
    <font>
      <sz val="10"/>
      <color theme="1"/>
      <name val="Arial"/>
      <family val="2"/>
    </font>
    <font>
      <sz val="10"/>
      <color rgb="FFFF0000"/>
      <name val="Arial"/>
      <family val="2"/>
    </font>
    <font>
      <b/>
      <sz val="10"/>
      <color theme="1"/>
      <name val="Arial"/>
      <family val="2"/>
    </font>
    <font>
      <sz val="10"/>
      <color rgb="FF000000"/>
      <name val="Arial"/>
      <family val="2"/>
      <charset val="1"/>
    </font>
    <font>
      <sz val="10"/>
      <name val="Arial"/>
      <family val="2"/>
      <charset val="1"/>
    </font>
    <font>
      <sz val="12"/>
      <color theme="1"/>
      <name val="Calibri"/>
      <family val="2"/>
      <scheme val="minor"/>
    </font>
    <font>
      <sz val="11"/>
      <color theme="1"/>
      <name val="Calibri"/>
      <family val="2"/>
      <scheme val="minor"/>
    </font>
    <font>
      <b/>
      <sz val="14"/>
      <color rgb="FF000000"/>
      <name val="Arial"/>
      <family val="2"/>
    </font>
    <font>
      <b/>
      <u/>
      <sz val="12"/>
      <color rgb="FF000000"/>
      <name val="Arial"/>
      <family val="2"/>
    </font>
    <font>
      <b/>
      <sz val="10"/>
      <color rgb="FF000000"/>
      <name val="Arial"/>
      <family val="2"/>
      <charset val="1"/>
    </font>
    <font>
      <sz val="11"/>
      <color indexed="8"/>
      <name val="Calibri"/>
      <family val="2"/>
    </font>
    <font>
      <b/>
      <sz val="16"/>
      <name val="Calibri"/>
      <family val="2"/>
    </font>
    <font>
      <sz val="11"/>
      <name val="Calibri"/>
      <family val="2"/>
    </font>
    <font>
      <b/>
      <sz val="10"/>
      <name val="Arial"/>
      <family val="2"/>
    </font>
    <font>
      <b/>
      <u/>
      <sz val="12"/>
      <name val="Calibri"/>
      <family val="2"/>
    </font>
    <font>
      <b/>
      <i/>
      <sz val="11"/>
      <name val="Calibri"/>
      <family val="2"/>
    </font>
    <font>
      <b/>
      <i/>
      <sz val="10"/>
      <color rgb="FF000000"/>
      <name val="Arial"/>
      <family val="2"/>
      <charset val="1"/>
    </font>
    <font>
      <b/>
      <i/>
      <sz val="10"/>
      <color rgb="FF000000"/>
      <name val="Arial"/>
      <family val="2"/>
    </font>
    <font>
      <sz val="11"/>
      <color rgb="FF000000"/>
      <name val="Calibri"/>
      <family val="2"/>
    </font>
    <font>
      <b/>
      <i/>
      <sz val="11"/>
      <color rgb="FF000000"/>
      <name val="Calibri"/>
      <family val="2"/>
    </font>
    <font>
      <b/>
      <i/>
      <sz val="10"/>
      <name val="Arial"/>
      <family val="2"/>
      <charset val="1"/>
    </font>
    <font>
      <sz val="11"/>
      <name val="Calibri"/>
      <family val="2"/>
      <scheme val="minor"/>
    </font>
    <font>
      <b/>
      <sz val="12"/>
      <color indexed="8"/>
      <name val="Calibri"/>
      <family val="2"/>
    </font>
    <font>
      <b/>
      <sz val="10"/>
      <name val="Arial"/>
      <family val="2"/>
      <charset val="1"/>
    </font>
    <font>
      <b/>
      <i/>
      <sz val="10"/>
      <name val="Arial"/>
      <family val="2"/>
    </font>
    <font>
      <b/>
      <sz val="12"/>
      <name val="Calibri"/>
      <family val="2"/>
    </font>
    <font>
      <b/>
      <i/>
      <sz val="12"/>
      <name val="Calibri"/>
      <family val="2"/>
    </font>
    <font>
      <sz val="10"/>
      <name val="Arial"/>
      <family val="2"/>
    </font>
    <font>
      <b/>
      <i/>
      <sz val="11"/>
      <color theme="1"/>
      <name val="Calibri"/>
      <family val="2"/>
      <scheme val="minor"/>
    </font>
    <font>
      <b/>
      <i/>
      <sz val="11"/>
      <name val="Calibri"/>
      <family val="2"/>
      <scheme val="minor"/>
    </font>
    <font>
      <b/>
      <sz val="14"/>
      <name val="Calibri"/>
      <family val="2"/>
    </font>
    <font>
      <b/>
      <u/>
      <sz val="10"/>
      <name val="Arial"/>
      <family val="2"/>
    </font>
    <font>
      <i/>
      <sz val="10"/>
      <name val="Arial"/>
      <family val="2"/>
    </font>
    <font>
      <sz val="9"/>
      <name val="Arial"/>
      <family val="2"/>
    </font>
    <font>
      <b/>
      <sz val="11"/>
      <color rgb="FF000000"/>
      <name val="Calibri"/>
      <family val="2"/>
      <scheme val="minor"/>
    </font>
    <font>
      <sz val="11"/>
      <color rgb="FF000000"/>
      <name val="Calibri"/>
      <family val="2"/>
      <scheme val="minor"/>
    </font>
    <font>
      <b/>
      <u/>
      <sz val="10"/>
      <color rgb="FF000000"/>
      <name val="Arial"/>
      <family val="2"/>
    </font>
    <font>
      <sz val="10"/>
      <color indexed="50"/>
      <name val="Arial"/>
      <family val="2"/>
    </font>
    <font>
      <b/>
      <sz val="10"/>
      <color rgb="FF000000"/>
      <name val="Arial"/>
      <family val="2"/>
    </font>
    <font>
      <sz val="10"/>
      <color rgb="FF000000"/>
      <name val="Arial"/>
      <family val="2"/>
    </font>
    <font>
      <b/>
      <sz val="11"/>
      <color rgb="FF000000"/>
      <name val="Arial"/>
      <family val="2"/>
    </font>
    <font>
      <i/>
      <sz val="10"/>
      <color rgb="FF000000"/>
      <name val="Arial"/>
      <family val="2"/>
    </font>
    <font>
      <i/>
      <sz val="10"/>
      <name val="Arial"/>
      <family val="2"/>
      <charset val="1"/>
    </font>
    <font>
      <i/>
      <sz val="9"/>
      <name val="Arial"/>
      <family val="2"/>
    </font>
    <font>
      <sz val="10"/>
      <color indexed="8"/>
      <name val="Arial"/>
      <family val="2"/>
    </font>
    <font>
      <sz val="9"/>
      <name val="Arial"/>
      <family val="2"/>
      <charset val="1"/>
    </font>
    <font>
      <i/>
      <sz val="9"/>
      <name val="Arial"/>
      <family val="2"/>
      <charset val="1"/>
    </font>
    <font>
      <sz val="9"/>
      <color rgb="FF000000"/>
      <name val="Arial"/>
      <family val="2"/>
    </font>
    <font>
      <b/>
      <sz val="12"/>
      <color rgb="FF000000"/>
      <name val="Arial"/>
      <family val="2"/>
    </font>
    <font>
      <b/>
      <sz val="12"/>
      <name val="Arial"/>
      <family val="2"/>
    </font>
    <font>
      <b/>
      <u/>
      <sz val="10"/>
      <name val="Arial"/>
      <family val="2"/>
      <charset val="1"/>
    </font>
    <font>
      <u/>
      <sz val="10"/>
      <name val="Arial"/>
      <family val="2"/>
    </font>
    <font>
      <b/>
      <sz val="12"/>
      <color theme="1"/>
      <name val="Arial"/>
      <family val="2"/>
    </font>
    <font>
      <b/>
      <u/>
      <sz val="10"/>
      <color theme="1"/>
      <name val="Arial"/>
      <family val="2"/>
    </font>
    <font>
      <sz val="10"/>
      <color rgb="FF333333"/>
      <name val="Arial"/>
      <family val="2"/>
    </font>
    <font>
      <i/>
      <sz val="10"/>
      <color rgb="FFFF0000"/>
      <name val="Calibri Light"/>
      <family val="1"/>
      <scheme val="major"/>
    </font>
    <font>
      <sz val="8"/>
      <name val="Arial"/>
      <family val="2"/>
    </font>
  </fonts>
  <fills count="2">
    <fill>
      <patternFill patternType="none"/>
    </fill>
    <fill>
      <patternFill patternType="gray125"/>
    </fill>
  </fills>
  <borders count="1">
    <border>
      <left/>
      <right/>
      <top/>
      <bottom/>
      <diagonal/>
    </border>
  </borders>
  <cellStyleXfs count="14">
    <xf numFmtId="0" fontId="0" fillId="0" borderId="0"/>
    <xf numFmtId="43" fontId="1" fillId="0" borderId="0" applyFont="0" applyFill="0" applyBorder="0" applyAlignment="0" applyProtection="0"/>
    <xf numFmtId="9" fontId="1" fillId="0" borderId="0" applyFont="0" applyFill="0" applyBorder="0" applyAlignment="0" applyProtection="0"/>
    <xf numFmtId="9" fontId="5" fillId="0" borderId="0" applyBorder="0" applyProtection="0"/>
    <xf numFmtId="0" fontId="6" fillId="0" borderId="0"/>
    <xf numFmtId="0" fontId="11" fillId="0" borderId="0"/>
    <xf numFmtId="9" fontId="11" fillId="0" borderId="0"/>
    <xf numFmtId="0" fontId="7" fillId="0" borderId="0"/>
    <xf numFmtId="164" fontId="11" fillId="0" borderId="0"/>
    <xf numFmtId="0" fontId="1" fillId="0" borderId="0"/>
    <xf numFmtId="9" fontId="28" fillId="0" borderId="0" applyBorder="0" applyProtection="0"/>
    <xf numFmtId="43" fontId="45" fillId="0" borderId="0" applyFont="0" applyFill="0" applyBorder="0" applyAlignment="0" applyProtection="0"/>
    <xf numFmtId="0" fontId="6" fillId="0" borderId="0"/>
    <xf numFmtId="9" fontId="6" fillId="0" borderId="0" applyFont="0" applyFill="0" applyBorder="0" applyAlignment="0" applyProtection="0"/>
  </cellStyleXfs>
  <cellXfs count="385">
    <xf numFmtId="0" fontId="0" fillId="0" borderId="0" xfId="0"/>
    <xf numFmtId="0" fontId="8" fillId="0" borderId="0" xfId="0" applyFont="1" applyAlignment="1">
      <alignment wrapText="1"/>
    </xf>
    <xf numFmtId="0" fontId="9" fillId="0" borderId="0" xfId="0" applyFont="1"/>
    <xf numFmtId="0" fontId="10" fillId="0" borderId="0" xfId="0" applyFont="1"/>
    <xf numFmtId="0" fontId="0" fillId="0" borderId="0" xfId="0" applyAlignment="1">
      <alignment wrapText="1"/>
    </xf>
    <xf numFmtId="0" fontId="13" fillId="0" borderId="0" xfId="5" applyFont="1" applyBorder="1" applyAlignment="1">
      <alignment horizontal="center"/>
    </xf>
    <xf numFmtId="9" fontId="13" fillId="0" borderId="0" xfId="6" applyFont="1" applyFill="1" applyBorder="1" applyAlignment="1" applyProtection="1">
      <alignment horizontal="center" vertical="center" wrapText="1"/>
    </xf>
    <xf numFmtId="9" fontId="16" fillId="0" borderId="0" xfId="6" applyFont="1" applyFill="1" applyBorder="1" applyAlignment="1" applyProtection="1">
      <alignment horizontal="center" vertical="center" wrapText="1"/>
    </xf>
    <xf numFmtId="9" fontId="16" fillId="0" borderId="0" xfId="6" applyNumberFormat="1" applyFont="1" applyFill="1" applyBorder="1" applyAlignment="1" applyProtection="1">
      <alignment horizontal="center" vertical="center" wrapText="1"/>
    </xf>
    <xf numFmtId="9" fontId="16" fillId="0" borderId="0" xfId="6" applyNumberFormat="1" applyFont="1" applyBorder="1" applyAlignment="1">
      <alignment horizontal="center"/>
    </xf>
    <xf numFmtId="9" fontId="13" fillId="0" borderId="0" xfId="6" applyFont="1" applyBorder="1" applyAlignment="1">
      <alignment horizontal="center"/>
    </xf>
    <xf numFmtId="9" fontId="0" fillId="0" borderId="0" xfId="2" applyFont="1" applyBorder="1" applyAlignment="1">
      <alignment horizontal="center"/>
    </xf>
    <xf numFmtId="9" fontId="17" fillId="0" borderId="0" xfId="2" applyFont="1" applyBorder="1" applyAlignment="1">
      <alignment horizontal="center"/>
    </xf>
    <xf numFmtId="9" fontId="18" fillId="0" borderId="0" xfId="2" applyFont="1" applyBorder="1" applyAlignment="1">
      <alignment horizontal="center"/>
    </xf>
    <xf numFmtId="165" fontId="16" fillId="0" borderId="0" xfId="6" applyNumberFormat="1" applyFont="1" applyFill="1" applyBorder="1" applyAlignment="1">
      <alignment horizontal="center"/>
    </xf>
    <xf numFmtId="165" fontId="5" fillId="0" borderId="0" xfId="6" applyNumberFormat="1" applyFont="1" applyFill="1" applyBorder="1" applyAlignment="1">
      <alignment horizontal="center"/>
    </xf>
    <xf numFmtId="2" fontId="13" fillId="0" borderId="0" xfId="6" applyNumberFormat="1" applyFont="1" applyFill="1" applyBorder="1" applyAlignment="1" applyProtection="1">
      <alignment horizontal="center" vertical="center" wrapText="1"/>
    </xf>
    <xf numFmtId="2" fontId="16" fillId="0" borderId="0" xfId="6" applyNumberFormat="1" applyFont="1" applyFill="1" applyBorder="1" applyAlignment="1" applyProtection="1">
      <alignment horizontal="center" vertical="center" wrapText="1"/>
    </xf>
    <xf numFmtId="2" fontId="13" fillId="0" borderId="0" xfId="5" applyNumberFormat="1" applyFont="1" applyBorder="1" applyAlignment="1">
      <alignment horizontal="center"/>
    </xf>
    <xf numFmtId="2" fontId="16" fillId="0" borderId="0" xfId="5" applyNumberFormat="1" applyFont="1" applyFill="1" applyBorder="1" applyAlignment="1">
      <alignment horizontal="center"/>
    </xf>
    <xf numFmtId="2" fontId="17" fillId="0" borderId="0" xfId="0" applyNumberFormat="1" applyFont="1" applyFill="1" applyBorder="1" applyAlignment="1">
      <alignment horizontal="center"/>
    </xf>
    <xf numFmtId="2" fontId="16" fillId="0" borderId="0" xfId="5" applyNumberFormat="1" applyFont="1" applyBorder="1" applyAlignment="1">
      <alignment horizontal="center"/>
    </xf>
    <xf numFmtId="167" fontId="13" fillId="0" borderId="0" xfId="5" applyNumberFormat="1" applyFont="1" applyBorder="1" applyAlignment="1">
      <alignment horizontal="center"/>
    </xf>
    <xf numFmtId="0" fontId="16" fillId="0" borderId="0" xfId="5" applyFont="1" applyBorder="1" applyAlignment="1">
      <alignment horizontal="center"/>
    </xf>
    <xf numFmtId="168" fontId="21" fillId="0" borderId="0" xfId="1" applyNumberFormat="1" applyFont="1" applyBorder="1"/>
    <xf numFmtId="169" fontId="16" fillId="0" borderId="0" xfId="5" applyNumberFormat="1" applyFont="1" applyBorder="1" applyAlignment="1">
      <alignment horizontal="center"/>
    </xf>
    <xf numFmtId="168" fontId="1" fillId="0" borderId="0" xfId="1" applyNumberFormat="1" applyBorder="1"/>
    <xf numFmtId="168" fontId="18" fillId="0" borderId="0" xfId="1" applyNumberFormat="1" applyFont="1" applyBorder="1"/>
    <xf numFmtId="0" fontId="23" fillId="0" borderId="0" xfId="5" applyFont="1" applyBorder="1"/>
    <xf numFmtId="0" fontId="13" fillId="0" borderId="0" xfId="5" applyFont="1" applyBorder="1" applyAlignment="1"/>
    <xf numFmtId="0" fontId="13" fillId="0" borderId="0" xfId="5" applyFont="1" applyFill="1" applyBorder="1" applyAlignment="1">
      <alignment horizontal="center"/>
    </xf>
    <xf numFmtId="9" fontId="5" fillId="0" borderId="0" xfId="2" applyFont="1" applyBorder="1" applyAlignment="1">
      <alignment horizontal="center"/>
    </xf>
    <xf numFmtId="9" fontId="25" fillId="0" borderId="0" xfId="2" applyFont="1" applyBorder="1" applyAlignment="1">
      <alignment horizontal="center"/>
    </xf>
    <xf numFmtId="9" fontId="25" fillId="0" borderId="0" xfId="2" applyFont="1" applyFill="1" applyBorder="1" applyAlignment="1">
      <alignment horizontal="center"/>
    </xf>
    <xf numFmtId="9" fontId="5" fillId="0" borderId="0" xfId="2" applyFont="1" applyFill="1" applyBorder="1" applyAlignment="1">
      <alignment horizontal="center"/>
    </xf>
    <xf numFmtId="0" fontId="13" fillId="0" borderId="0" xfId="7" applyFont="1" applyFill="1" applyBorder="1" applyAlignment="1" applyProtection="1">
      <alignment horizontal="center" vertical="center" wrapText="1"/>
    </xf>
    <xf numFmtId="167" fontId="13" fillId="0" borderId="0" xfId="7" applyNumberFormat="1" applyFont="1" applyFill="1" applyBorder="1" applyAlignment="1" applyProtection="1">
      <alignment horizontal="center" vertical="center" wrapText="1"/>
    </xf>
    <xf numFmtId="2" fontId="13" fillId="0" borderId="0" xfId="7" applyNumberFormat="1" applyFont="1" applyFill="1" applyBorder="1" applyAlignment="1" applyProtection="1">
      <alignment horizontal="center" vertical="center" wrapText="1"/>
    </xf>
    <xf numFmtId="2" fontId="16" fillId="0" borderId="0" xfId="7" applyNumberFormat="1" applyFont="1" applyFill="1" applyBorder="1" applyAlignment="1" applyProtection="1">
      <alignment horizontal="center" vertical="center" wrapText="1"/>
    </xf>
    <xf numFmtId="2" fontId="13" fillId="0" borderId="0" xfId="5" applyNumberFormat="1" applyFont="1" applyFill="1" applyBorder="1" applyAlignment="1" applyProtection="1">
      <alignment horizontal="center" vertical="center" wrapText="1"/>
    </xf>
    <xf numFmtId="2" fontId="16" fillId="0" borderId="0" xfId="5" applyNumberFormat="1" applyFont="1" applyFill="1" applyBorder="1" applyAlignment="1" applyProtection="1">
      <alignment horizontal="center" vertical="center" wrapText="1"/>
    </xf>
    <xf numFmtId="0" fontId="26" fillId="0" borderId="0" xfId="5" applyFont="1" applyBorder="1" applyAlignment="1">
      <alignment horizontal="center"/>
    </xf>
    <xf numFmtId="0" fontId="27" fillId="0" borderId="0" xfId="5" applyFont="1" applyBorder="1" applyAlignment="1">
      <alignment horizontal="center"/>
    </xf>
    <xf numFmtId="168" fontId="5" fillId="0" borderId="0" xfId="1" applyNumberFormat="1" applyFont="1" applyBorder="1" applyProtection="1"/>
    <xf numFmtId="168" fontId="25" fillId="0" borderId="0" xfId="1" applyNumberFormat="1" applyFont="1" applyBorder="1" applyProtection="1"/>
    <xf numFmtId="168" fontId="28" fillId="0" borderId="0" xfId="1" applyNumberFormat="1" applyFont="1" applyBorder="1" applyProtection="1"/>
    <xf numFmtId="168" fontId="13" fillId="0" borderId="0" xfId="8" applyNumberFormat="1" applyFont="1" applyBorder="1"/>
    <xf numFmtId="169" fontId="16" fillId="0" borderId="0" xfId="1" applyNumberFormat="1" applyFont="1" applyFill="1" applyBorder="1" applyAlignment="1" applyProtection="1">
      <alignment horizontal="right" vertical="center" wrapText="1"/>
    </xf>
    <xf numFmtId="168" fontId="16" fillId="0" borderId="0" xfId="8" applyNumberFormat="1" applyFont="1" applyBorder="1"/>
    <xf numFmtId="0" fontId="19" fillId="0" borderId="0" xfId="0" applyFont="1" applyFill="1" applyBorder="1" applyAlignment="1" applyProtection="1">
      <alignment horizontal="right" vertical="center" wrapText="1"/>
    </xf>
    <xf numFmtId="169" fontId="20" fillId="0" borderId="0" xfId="1" applyNumberFormat="1" applyFont="1" applyFill="1" applyBorder="1" applyAlignment="1" applyProtection="1">
      <alignment horizontal="right" vertical="center" wrapText="1"/>
    </xf>
    <xf numFmtId="9" fontId="22" fillId="0" borderId="0" xfId="2" applyFont="1" applyBorder="1" applyAlignment="1">
      <alignment horizontal="center"/>
    </xf>
    <xf numFmtId="9" fontId="30" fillId="0" borderId="0" xfId="2" applyFont="1" applyBorder="1" applyAlignment="1">
      <alignment horizontal="center"/>
    </xf>
    <xf numFmtId="9" fontId="16" fillId="0" borderId="0" xfId="5" applyNumberFormat="1" applyFont="1" applyBorder="1" applyAlignment="1">
      <alignment horizontal="center"/>
    </xf>
    <xf numFmtId="167" fontId="16" fillId="0" borderId="0" xfId="6" applyNumberFormat="1" applyFont="1" applyFill="1" applyBorder="1" applyAlignment="1" applyProtection="1">
      <alignment horizontal="center" vertical="center" wrapText="1"/>
    </xf>
    <xf numFmtId="167" fontId="16" fillId="0" borderId="0" xfId="5" applyNumberFormat="1" applyFont="1" applyBorder="1" applyAlignment="1">
      <alignment horizontal="center"/>
    </xf>
    <xf numFmtId="3" fontId="19" fillId="0" borderId="0" xfId="0" applyNumberFormat="1" applyFont="1" applyFill="1" applyBorder="1" applyAlignment="1" applyProtection="1">
      <alignment horizontal="right" vertical="center" wrapText="1"/>
    </xf>
    <xf numFmtId="3" fontId="20" fillId="0" borderId="0" xfId="0" applyNumberFormat="1" applyFont="1" applyFill="1" applyBorder="1" applyAlignment="1" applyProtection="1">
      <alignment horizontal="right" vertical="center" wrapText="1"/>
    </xf>
    <xf numFmtId="169" fontId="28" fillId="0" borderId="0" xfId="1" applyNumberFormat="1" applyFont="1" applyBorder="1"/>
    <xf numFmtId="0" fontId="13" fillId="0" borderId="0" xfId="5" applyFont="1" applyFill="1" applyBorder="1" applyAlignment="1">
      <alignment horizontal="left"/>
    </xf>
    <xf numFmtId="0" fontId="13" fillId="0" borderId="0" xfId="5" applyFont="1" applyBorder="1"/>
    <xf numFmtId="0" fontId="14" fillId="0" borderId="0" xfId="5" applyFont="1" applyBorder="1" applyAlignment="1">
      <alignment horizontal="center" vertical="center"/>
    </xf>
    <xf numFmtId="0" fontId="24" fillId="0" borderId="0" xfId="5" applyFont="1" applyBorder="1" applyAlignment="1">
      <alignment horizontal="center" vertical="center" wrapText="1"/>
    </xf>
    <xf numFmtId="0" fontId="15" fillId="0" borderId="0" xfId="5" applyFont="1" applyBorder="1" applyAlignment="1">
      <alignment horizontal="center" wrapText="1"/>
    </xf>
    <xf numFmtId="0" fontId="11" fillId="0" borderId="0" xfId="5" applyBorder="1" applyAlignment="1">
      <alignment vertical="center"/>
    </xf>
    <xf numFmtId="9" fontId="13" fillId="0" borderId="0" xfId="6" applyFont="1" applyBorder="1" applyAlignment="1">
      <alignment horizontal="center" vertical="center"/>
    </xf>
    <xf numFmtId="0" fontId="13" fillId="0" borderId="0" xfId="5" applyFont="1" applyBorder="1" applyAlignment="1">
      <alignment horizontal="left" wrapText="1"/>
    </xf>
    <xf numFmtId="0" fontId="15" fillId="0" borderId="0" xfId="5" applyFont="1" applyBorder="1" applyAlignment="1">
      <alignment horizontal="left" vertical="center" wrapText="1"/>
    </xf>
    <xf numFmtId="0" fontId="13" fillId="0" borderId="0" xfId="5" applyFont="1" applyBorder="1" applyAlignment="1">
      <alignment wrapText="1"/>
    </xf>
    <xf numFmtId="3" fontId="0" fillId="0" borderId="0" xfId="0" applyNumberFormat="1" applyBorder="1"/>
    <xf numFmtId="3" fontId="18" fillId="0" borderId="0" xfId="0" applyNumberFormat="1" applyFont="1" applyBorder="1"/>
    <xf numFmtId="3" fontId="0" fillId="0" borderId="0" xfId="0" applyNumberFormat="1" applyFont="1" applyBorder="1"/>
    <xf numFmtId="168" fontId="30" fillId="0" borderId="0" xfId="1" applyNumberFormat="1" applyFont="1" applyBorder="1"/>
    <xf numFmtId="9" fontId="13" fillId="0" borderId="0" xfId="6" applyFont="1" applyFill="1" applyBorder="1" applyAlignment="1" applyProtection="1">
      <alignment horizontal="right" vertical="center" wrapText="1"/>
    </xf>
    <xf numFmtId="9" fontId="16" fillId="0" borderId="0" xfId="6" applyFont="1" applyFill="1" applyBorder="1" applyAlignment="1" applyProtection="1">
      <alignment horizontal="right" vertical="center" wrapText="1"/>
    </xf>
    <xf numFmtId="0" fontId="13" fillId="0" borderId="0" xfId="5" applyFont="1" applyFill="1" applyBorder="1" applyAlignment="1" applyProtection="1">
      <alignment horizontal="right" vertical="center" wrapText="1"/>
    </xf>
    <xf numFmtId="2" fontId="13" fillId="0" borderId="0" xfId="5" applyNumberFormat="1" applyFont="1" applyFill="1" applyBorder="1" applyAlignment="1" applyProtection="1">
      <alignment horizontal="right" vertical="center" wrapText="1"/>
    </xf>
    <xf numFmtId="2" fontId="16" fillId="0" borderId="0" xfId="5" applyNumberFormat="1" applyFont="1" applyFill="1" applyBorder="1" applyAlignment="1" applyProtection="1">
      <alignment horizontal="right" vertical="center" wrapText="1"/>
    </xf>
    <xf numFmtId="167" fontId="13" fillId="0" borderId="0" xfId="5" applyNumberFormat="1" applyFont="1" applyFill="1" applyBorder="1" applyAlignment="1" applyProtection="1">
      <alignment horizontal="right" vertical="center" wrapText="1"/>
    </xf>
    <xf numFmtId="2" fontId="13" fillId="0" borderId="0" xfId="5" applyNumberFormat="1" applyFont="1" applyBorder="1"/>
    <xf numFmtId="2" fontId="16" fillId="0" borderId="0" xfId="5" applyNumberFormat="1" applyFont="1" applyBorder="1"/>
    <xf numFmtId="9" fontId="28" fillId="0" borderId="0" xfId="6" applyFont="1" applyBorder="1"/>
    <xf numFmtId="9" fontId="13" fillId="0" borderId="0" xfId="6" applyFont="1" applyBorder="1"/>
    <xf numFmtId="2" fontId="13" fillId="0" borderId="0" xfId="0" applyNumberFormat="1" applyFont="1" applyFill="1" applyBorder="1" applyAlignment="1" applyProtection="1">
      <alignment horizontal="right" vertical="center" wrapText="1"/>
    </xf>
    <xf numFmtId="2" fontId="30" fillId="0" borderId="0" xfId="0" applyNumberFormat="1" applyFont="1" applyFill="1" applyBorder="1" applyAlignment="1">
      <alignment vertical="center"/>
    </xf>
    <xf numFmtId="2" fontId="16" fillId="0" borderId="0" xfId="0" applyNumberFormat="1" applyFont="1" applyFill="1" applyBorder="1" applyAlignment="1" applyProtection="1">
      <alignment horizontal="right" vertical="center" wrapText="1"/>
    </xf>
    <xf numFmtId="0" fontId="32" fillId="0" borderId="0" xfId="5" applyFont="1" applyFill="1" applyBorder="1"/>
    <xf numFmtId="0" fontId="13" fillId="0" borderId="0" xfId="5" applyFont="1" applyFill="1" applyBorder="1"/>
    <xf numFmtId="2" fontId="33" fillId="0" borderId="0" xfId="9" applyNumberFormat="1" applyFont="1" applyFill="1" applyBorder="1"/>
    <xf numFmtId="0" fontId="13" fillId="0" borderId="0" xfId="7" applyFont="1" applyFill="1" applyBorder="1" applyAlignment="1" applyProtection="1">
      <alignment horizontal="right" vertical="center" wrapText="1"/>
    </xf>
    <xf numFmtId="2" fontId="13" fillId="0" borderId="0" xfId="7" applyNumberFormat="1" applyFont="1" applyFill="1" applyBorder="1" applyAlignment="1" applyProtection="1">
      <alignment horizontal="right" vertical="center" wrapText="1"/>
    </xf>
    <xf numFmtId="2" fontId="16" fillId="0" borderId="0" xfId="7" applyNumberFormat="1" applyFont="1" applyFill="1" applyBorder="1" applyAlignment="1" applyProtection="1">
      <alignment horizontal="right" vertical="center" wrapText="1"/>
    </xf>
    <xf numFmtId="167" fontId="13" fillId="0" borderId="0" xfId="7" applyNumberFormat="1" applyFont="1" applyFill="1" applyBorder="1" applyAlignment="1" applyProtection="1">
      <alignment horizontal="right" vertical="center" wrapText="1"/>
    </xf>
    <xf numFmtId="2" fontId="13" fillId="0" borderId="0" xfId="5" applyNumberFormat="1" applyFont="1" applyFill="1" applyBorder="1"/>
    <xf numFmtId="2" fontId="16" fillId="0" borderId="0" xfId="5" applyNumberFormat="1" applyFont="1" applyFill="1" applyBorder="1"/>
    <xf numFmtId="9" fontId="5" fillId="0" borderId="0" xfId="6" applyFont="1" applyFill="1" applyBorder="1"/>
    <xf numFmtId="9" fontId="13" fillId="0" borderId="0" xfId="6" applyFont="1" applyFill="1" applyBorder="1"/>
    <xf numFmtId="167" fontId="16" fillId="0" borderId="0" xfId="7" applyNumberFormat="1" applyFont="1" applyFill="1" applyBorder="1" applyAlignment="1" applyProtection="1">
      <alignment horizontal="right" vertical="center" wrapText="1"/>
    </xf>
    <xf numFmtId="2" fontId="28" fillId="0" borderId="0" xfId="9" applyNumberFormat="1" applyFont="1" applyFill="1" applyBorder="1"/>
    <xf numFmtId="168" fontId="13" fillId="0" borderId="0" xfId="0" applyNumberFormat="1" applyFont="1" applyFill="1" applyBorder="1"/>
    <xf numFmtId="169" fontId="16" fillId="0" borderId="0" xfId="0" applyNumberFormat="1" applyFont="1" applyFill="1" applyBorder="1" applyAlignment="1">
      <alignment horizontal="right" vertical="center" wrapText="1"/>
    </xf>
    <xf numFmtId="168" fontId="16" fillId="0" borderId="0" xfId="0" applyNumberFormat="1" applyFont="1" applyFill="1" applyBorder="1"/>
    <xf numFmtId="9" fontId="13" fillId="0" borderId="0" xfId="0" applyNumberFormat="1" applyFont="1" applyFill="1" applyBorder="1" applyAlignment="1">
      <alignment horizontal="center"/>
    </xf>
    <xf numFmtId="0" fontId="13" fillId="0" borderId="0" xfId="0" applyFont="1" applyBorder="1" applyAlignment="1">
      <alignment horizontal="left"/>
    </xf>
    <xf numFmtId="0" fontId="13" fillId="0" borderId="0" xfId="0" applyFont="1" applyBorder="1"/>
    <xf numFmtId="0" fontId="11" fillId="0" borderId="0" xfId="5" applyBorder="1"/>
    <xf numFmtId="0" fontId="33" fillId="0" borderId="0" xfId="9" applyFont="1" applyBorder="1"/>
    <xf numFmtId="0" fontId="19" fillId="0" borderId="0" xfId="0" applyFont="1" applyBorder="1" applyAlignment="1">
      <alignment horizontal="right" vertical="center" wrapText="1"/>
    </xf>
    <xf numFmtId="0" fontId="36" fillId="0" borderId="0" xfId="0" applyFont="1" applyBorder="1" applyAlignment="1" applyProtection="1">
      <alignment horizontal="left" vertical="center" wrapText="1"/>
    </xf>
    <xf numFmtId="2" fontId="36" fillId="0" borderId="0" xfId="0" applyNumberFormat="1" applyFont="1" applyBorder="1" applyAlignment="1" applyProtection="1">
      <alignment horizontal="left" vertical="center" wrapText="1"/>
    </xf>
    <xf numFmtId="37" fontId="36" fillId="0" borderId="0" xfId="1" applyNumberFormat="1" applyFont="1" applyBorder="1" applyAlignment="1" applyProtection="1">
      <alignment horizontal="left" vertical="center" wrapText="1"/>
    </xf>
    <xf numFmtId="2" fontId="36" fillId="0" borderId="0" xfId="0" applyNumberFormat="1" applyFont="1" applyBorder="1" applyAlignment="1">
      <alignment horizontal="left" vertical="center"/>
    </xf>
    <xf numFmtId="0" fontId="10" fillId="0" borderId="0" xfId="10" applyNumberFormat="1" applyFont="1" applyBorder="1" applyAlignment="1">
      <alignment horizontal="left" vertical="top" wrapText="1"/>
    </xf>
    <xf numFmtId="0" fontId="37" fillId="0" borderId="0" xfId="10" applyNumberFormat="1" applyFont="1" applyBorder="1" applyAlignment="1">
      <alignment horizontal="center" vertical="center" wrapText="1"/>
    </xf>
    <xf numFmtId="0" fontId="10" fillId="0" borderId="0" xfId="10" applyNumberFormat="1" applyFont="1" applyBorder="1" applyAlignment="1">
      <alignment horizontal="left" vertical="center" wrapText="1"/>
    </xf>
    <xf numFmtId="3" fontId="10" fillId="0" borderId="0" xfId="10" applyNumberFormat="1" applyFont="1" applyBorder="1" applyAlignment="1" applyProtection="1">
      <alignment horizontal="left" vertical="center" wrapText="1"/>
    </xf>
    <xf numFmtId="3" fontId="10" fillId="0" borderId="0" xfId="10" applyNumberFormat="1" applyFont="1" applyBorder="1" applyAlignment="1">
      <alignment horizontal="left" vertical="center" wrapText="1"/>
    </xf>
    <xf numFmtId="0" fontId="4" fillId="0" borderId="0" xfId="10" applyNumberFormat="1" applyFont="1" applyBorder="1" applyAlignment="1"/>
    <xf numFmtId="1" fontId="4" fillId="0" borderId="0" xfId="10" applyNumberFormat="1" applyFont="1" applyBorder="1" applyAlignment="1">
      <alignment horizontal="left"/>
    </xf>
    <xf numFmtId="0" fontId="4" fillId="0" borderId="0" xfId="10" applyNumberFormat="1" applyFont="1" applyBorder="1" applyAlignment="1">
      <alignment horizontal="left"/>
    </xf>
    <xf numFmtId="2" fontId="4" fillId="0" borderId="0" xfId="10" applyNumberFormat="1" applyFont="1" applyBorder="1" applyAlignment="1">
      <alignment horizontal="left"/>
    </xf>
    <xf numFmtId="3" fontId="4" fillId="0" borderId="0" xfId="10" applyNumberFormat="1" applyFont="1" applyBorder="1" applyAlignment="1" applyProtection="1">
      <alignment horizontal="left"/>
    </xf>
    <xf numFmtId="3" fontId="4" fillId="0" borderId="0" xfId="10" applyNumberFormat="1" applyFont="1" applyBorder="1" applyAlignment="1">
      <alignment horizontal="left"/>
    </xf>
    <xf numFmtId="167" fontId="4" fillId="0" borderId="0" xfId="10" applyNumberFormat="1" applyFont="1" applyBorder="1" applyAlignment="1">
      <alignment horizontal="left"/>
    </xf>
    <xf numFmtId="0" fontId="10" fillId="0" borderId="0" xfId="10" applyNumberFormat="1" applyFont="1" applyBorder="1" applyAlignment="1">
      <alignment horizontal="right"/>
    </xf>
    <xf numFmtId="3" fontId="10" fillId="0" borderId="0" xfId="10" applyNumberFormat="1" applyFont="1" applyBorder="1" applyAlignment="1">
      <alignment horizontal="left"/>
    </xf>
    <xf numFmtId="0" fontId="10" fillId="0" borderId="0" xfId="10" applyNumberFormat="1" applyFont="1" applyBorder="1" applyAlignment="1">
      <alignment horizontal="right" wrapText="1"/>
    </xf>
    <xf numFmtId="9" fontId="4" fillId="0" borderId="0" xfId="10" applyFont="1" applyBorder="1" applyAlignment="1" applyProtection="1">
      <alignment horizontal="left"/>
    </xf>
    <xf numFmtId="9" fontId="10" fillId="0" borderId="0" xfId="10" applyFont="1" applyBorder="1" applyAlignment="1" applyProtection="1">
      <alignment horizontal="left"/>
    </xf>
    <xf numFmtId="0" fontId="4" fillId="0" borderId="0" xfId="10" applyNumberFormat="1" applyFont="1" applyBorder="1" applyAlignment="1">
      <alignment horizontal="left" indent="1"/>
    </xf>
    <xf numFmtId="0" fontId="4" fillId="0" borderId="0" xfId="10" applyNumberFormat="1" applyFont="1" applyBorder="1" applyAlignment="1">
      <alignment horizontal="left" wrapText="1" indent="1"/>
    </xf>
    <xf numFmtId="0" fontId="10" fillId="0" borderId="0" xfId="10" applyNumberFormat="1" applyFont="1" applyBorder="1" applyAlignment="1">
      <alignment horizontal="left"/>
    </xf>
    <xf numFmtId="2" fontId="10" fillId="0" borderId="0" xfId="10" applyNumberFormat="1" applyFont="1" applyBorder="1" applyAlignment="1">
      <alignment horizontal="left"/>
    </xf>
    <xf numFmtId="3" fontId="10" fillId="0" borderId="0" xfId="10" applyNumberFormat="1" applyFont="1" applyBorder="1" applyAlignment="1" applyProtection="1">
      <alignment horizontal="left"/>
    </xf>
    <xf numFmtId="0" fontId="4" fillId="0" borderId="0" xfId="0" applyFont="1" applyBorder="1" applyAlignment="1">
      <alignment horizontal="left" indent="1"/>
    </xf>
    <xf numFmtId="3" fontId="38" fillId="0" borderId="0" xfId="10" applyNumberFormat="1" applyFont="1" applyBorder="1" applyAlignment="1" applyProtection="1">
      <alignment horizontal="left"/>
    </xf>
    <xf numFmtId="3" fontId="10" fillId="0" borderId="0" xfId="10" applyNumberFormat="1" applyFont="1" applyBorder="1" applyAlignment="1">
      <alignment horizontal="left" vertical="top" wrapText="1"/>
    </xf>
    <xf numFmtId="0" fontId="38" fillId="0" borderId="0" xfId="10" applyNumberFormat="1" applyFont="1" applyBorder="1" applyAlignment="1">
      <alignment horizontal="left" indent="1"/>
    </xf>
    <xf numFmtId="0" fontId="38" fillId="0" borderId="0" xfId="10" applyNumberFormat="1" applyFont="1" applyBorder="1" applyAlignment="1">
      <alignment horizontal="left"/>
    </xf>
    <xf numFmtId="2" fontId="38" fillId="0" borderId="0" xfId="10" applyNumberFormat="1" applyFont="1" applyBorder="1" applyAlignment="1">
      <alignment horizontal="left"/>
    </xf>
    <xf numFmtId="3" fontId="38" fillId="0" borderId="0" xfId="10" applyNumberFormat="1" applyFont="1" applyBorder="1" applyAlignment="1">
      <alignment horizontal="left"/>
    </xf>
    <xf numFmtId="0" fontId="38" fillId="0" borderId="0" xfId="10" applyNumberFormat="1" applyFont="1" applyBorder="1" applyAlignment="1">
      <alignment horizontal="left" wrapText="1" indent="1"/>
    </xf>
    <xf numFmtId="165" fontId="38" fillId="0" borderId="0" xfId="10" applyNumberFormat="1" applyFont="1" applyBorder="1" applyAlignment="1" applyProtection="1">
      <alignment horizontal="left"/>
    </xf>
    <xf numFmtId="0" fontId="39" fillId="0" borderId="0" xfId="3" applyNumberFormat="1" applyFont="1" applyBorder="1" applyAlignment="1">
      <alignment horizontal="left" vertical="top" wrapText="1"/>
    </xf>
    <xf numFmtId="3" fontId="39" fillId="0" borderId="0" xfId="3" applyNumberFormat="1" applyFont="1" applyBorder="1" applyAlignment="1">
      <alignment horizontal="left" vertical="top" wrapText="1"/>
    </xf>
    <xf numFmtId="0" fontId="39" fillId="0" borderId="0" xfId="3" applyNumberFormat="1" applyFont="1" applyBorder="1" applyAlignment="1">
      <alignment horizontal="left" vertical="center" wrapText="1"/>
    </xf>
    <xf numFmtId="3" fontId="39" fillId="0" borderId="0" xfId="3" applyNumberFormat="1" applyFont="1" applyBorder="1" applyAlignment="1" applyProtection="1">
      <alignment horizontal="left" vertical="center" wrapText="1"/>
    </xf>
    <xf numFmtId="3" fontId="39" fillId="0" borderId="0" xfId="3" applyNumberFormat="1" applyFont="1" applyBorder="1" applyAlignment="1">
      <alignment horizontal="left" vertical="center" wrapText="1"/>
    </xf>
    <xf numFmtId="0" fontId="40" fillId="0" borderId="0" xfId="3" applyNumberFormat="1" applyFont="1" applyBorder="1" applyAlignment="1">
      <alignment horizontal="left" indent="1"/>
    </xf>
    <xf numFmtId="1" fontId="40" fillId="0" borderId="0" xfId="3" applyNumberFormat="1" applyFont="1" applyBorder="1" applyAlignment="1">
      <alignment horizontal="left"/>
    </xf>
    <xf numFmtId="2" fontId="40" fillId="0" borderId="0" xfId="3" applyNumberFormat="1" applyFont="1" applyBorder="1" applyAlignment="1">
      <alignment horizontal="left"/>
    </xf>
    <xf numFmtId="0" fontId="40" fillId="0" borderId="0" xfId="3" applyNumberFormat="1" applyFont="1" applyBorder="1" applyAlignment="1">
      <alignment horizontal="left"/>
    </xf>
    <xf numFmtId="3" fontId="40" fillId="0" borderId="0" xfId="3" applyNumberFormat="1" applyFont="1" applyBorder="1" applyAlignment="1">
      <alignment horizontal="left"/>
    </xf>
    <xf numFmtId="0" fontId="38" fillId="0" borderId="0" xfId="3" applyNumberFormat="1" applyFont="1" applyBorder="1" applyAlignment="1">
      <alignment horizontal="left" indent="1"/>
    </xf>
    <xf numFmtId="0" fontId="38" fillId="0" borderId="0" xfId="3" applyNumberFormat="1" applyFont="1" applyBorder="1" applyAlignment="1">
      <alignment horizontal="left"/>
    </xf>
    <xf numFmtId="2" fontId="38" fillId="0" borderId="0" xfId="3" applyNumberFormat="1" applyFont="1" applyBorder="1" applyAlignment="1">
      <alignment horizontal="left"/>
    </xf>
    <xf numFmtId="3" fontId="38" fillId="0" borderId="0" xfId="3" applyNumberFormat="1" applyFont="1" applyBorder="1" applyAlignment="1" applyProtection="1">
      <alignment horizontal="left"/>
    </xf>
    <xf numFmtId="0" fontId="38" fillId="0" borderId="0" xfId="3" applyNumberFormat="1" applyFont="1" applyBorder="1" applyAlignment="1">
      <alignment horizontal="left" wrapText="1" indent="1"/>
    </xf>
    <xf numFmtId="9" fontId="38" fillId="0" borderId="0" xfId="3" applyFont="1" applyBorder="1" applyAlignment="1" applyProtection="1">
      <alignment horizontal="left"/>
    </xf>
    <xf numFmtId="3" fontId="40" fillId="0" borderId="0" xfId="3" applyNumberFormat="1" applyFont="1" applyBorder="1" applyAlignment="1" applyProtection="1">
      <alignment horizontal="left"/>
    </xf>
    <xf numFmtId="167" fontId="40" fillId="0" borderId="0" xfId="3" applyNumberFormat="1" applyFont="1" applyBorder="1" applyAlignment="1">
      <alignment horizontal="left"/>
    </xf>
    <xf numFmtId="0" fontId="39" fillId="0" borderId="0" xfId="3" applyNumberFormat="1" applyFont="1" applyBorder="1" applyAlignment="1">
      <alignment horizontal="left"/>
    </xf>
    <xf numFmtId="2" fontId="39" fillId="0" borderId="0" xfId="3" applyNumberFormat="1" applyFont="1" applyBorder="1" applyAlignment="1">
      <alignment horizontal="left"/>
    </xf>
    <xf numFmtId="3" fontId="39" fillId="0" borderId="0" xfId="3" applyNumberFormat="1" applyFont="1" applyBorder="1" applyAlignment="1" applyProtection="1">
      <alignment horizontal="left"/>
    </xf>
    <xf numFmtId="3" fontId="39" fillId="0" borderId="0" xfId="3" applyNumberFormat="1" applyFont="1" applyBorder="1" applyAlignment="1">
      <alignment horizontal="left"/>
    </xf>
    <xf numFmtId="165" fontId="38" fillId="0" borderId="0" xfId="3" applyNumberFormat="1" applyFont="1" applyBorder="1" applyAlignment="1" applyProtection="1">
      <alignment horizontal="left"/>
    </xf>
    <xf numFmtId="0" fontId="40" fillId="0" borderId="0" xfId="0" applyFont="1" applyBorder="1" applyAlignment="1">
      <alignment horizontal="left" indent="1"/>
    </xf>
    <xf numFmtId="10" fontId="38" fillId="0" borderId="0" xfId="10" applyNumberFormat="1" applyFont="1" applyBorder="1" applyAlignment="1" applyProtection="1">
      <alignment horizontal="left"/>
    </xf>
    <xf numFmtId="10" fontId="38" fillId="0" borderId="0" xfId="3" applyNumberFormat="1" applyFont="1" applyBorder="1" applyAlignment="1" applyProtection="1">
      <alignment horizontal="left"/>
    </xf>
    <xf numFmtId="3" fontId="38" fillId="0" borderId="0" xfId="3" applyNumberFormat="1" applyFont="1" applyBorder="1" applyAlignment="1">
      <alignment horizontal="left"/>
    </xf>
    <xf numFmtId="0" fontId="37" fillId="0" borderId="0" xfId="0" applyFont="1" applyFill="1" applyBorder="1" applyAlignment="1">
      <alignment horizontal="center"/>
    </xf>
    <xf numFmtId="0" fontId="4" fillId="0" borderId="0" xfId="0" applyFont="1" applyFill="1" applyBorder="1" applyAlignment="1"/>
    <xf numFmtId="37" fontId="4" fillId="0" borderId="0" xfId="1" applyNumberFormat="1" applyFont="1" applyFill="1" applyBorder="1" applyAlignment="1" applyProtection="1">
      <alignment horizontal="left"/>
    </xf>
    <xf numFmtId="3" fontId="5" fillId="0" borderId="0" xfId="0" applyNumberFormat="1" applyFont="1" applyBorder="1" applyAlignment="1">
      <alignment horizontal="left"/>
    </xf>
    <xf numFmtId="165" fontId="40" fillId="0" borderId="0" xfId="2" applyNumberFormat="1" applyFont="1" applyFill="1" applyBorder="1" applyAlignment="1">
      <alignment horizontal="left"/>
    </xf>
    <xf numFmtId="165" fontId="18" fillId="0" borderId="0" xfId="2" applyNumberFormat="1" applyFont="1" applyFill="1" applyBorder="1" applyAlignment="1" applyProtection="1">
      <alignment horizontal="left"/>
    </xf>
    <xf numFmtId="165" fontId="40" fillId="0" borderId="0" xfId="0" applyNumberFormat="1" applyFont="1" applyFill="1" applyBorder="1" applyAlignment="1">
      <alignment horizontal="left"/>
    </xf>
    <xf numFmtId="9" fontId="40" fillId="0" borderId="0" xfId="2" applyFont="1" applyFill="1" applyBorder="1" applyAlignment="1">
      <alignment horizontal="left"/>
    </xf>
    <xf numFmtId="9" fontId="5" fillId="0" borderId="0" xfId="2" applyFont="1" applyFill="1" applyBorder="1" applyAlignment="1">
      <alignment horizontal="left"/>
    </xf>
    <xf numFmtId="0" fontId="40" fillId="0" borderId="0" xfId="0" applyFont="1" applyFill="1" applyBorder="1" applyAlignment="1">
      <alignment horizontal="left"/>
    </xf>
    <xf numFmtId="0" fontId="18" fillId="0" borderId="0" xfId="1" applyNumberFormat="1" applyFont="1" applyFill="1" applyBorder="1" applyAlignment="1" applyProtection="1">
      <alignment horizontal="left"/>
    </xf>
    <xf numFmtId="0" fontId="5" fillId="0" borderId="0" xfId="0" applyFont="1" applyFill="1" applyBorder="1" applyAlignment="1">
      <alignment horizontal="left"/>
    </xf>
    <xf numFmtId="37" fontId="40" fillId="0" borderId="0" xfId="1" applyNumberFormat="1" applyFont="1" applyFill="1" applyBorder="1" applyAlignment="1" applyProtection="1">
      <alignment horizontal="left"/>
    </xf>
    <xf numFmtId="37" fontId="5" fillId="0" borderId="0" xfId="1" applyNumberFormat="1" applyFont="1" applyFill="1" applyBorder="1" applyAlignment="1" applyProtection="1">
      <alignment horizontal="left"/>
    </xf>
    <xf numFmtId="0" fontId="0" fillId="0" borderId="0" xfId="0" applyFont="1" applyFill="1" applyBorder="1" applyAlignment="1"/>
    <xf numFmtId="0" fontId="4" fillId="0" borderId="0" xfId="0" applyFont="1" applyFill="1" applyBorder="1" applyAlignment="1">
      <alignment wrapText="1"/>
    </xf>
    <xf numFmtId="9" fontId="4" fillId="0" borderId="0" xfId="0" applyNumberFormat="1" applyFont="1" applyFill="1" applyBorder="1" applyAlignment="1">
      <alignment horizontal="left"/>
    </xf>
    <xf numFmtId="9" fontId="40" fillId="0" borderId="0" xfId="0" applyNumberFormat="1" applyFont="1" applyFill="1" applyBorder="1" applyAlignment="1">
      <alignment horizontal="left"/>
    </xf>
    <xf numFmtId="9" fontId="18" fillId="0" borderId="0" xfId="0" applyNumberFormat="1" applyFont="1" applyFill="1" applyBorder="1" applyAlignment="1">
      <alignment horizontal="left"/>
    </xf>
    <xf numFmtId="9" fontId="5" fillId="0" borderId="0" xfId="0" applyNumberFormat="1" applyFont="1" applyFill="1" applyBorder="1" applyAlignment="1">
      <alignment horizontal="left"/>
    </xf>
    <xf numFmtId="0" fontId="4" fillId="0" borderId="0" xfId="0" applyFont="1" applyFill="1" applyBorder="1" applyAlignment="1">
      <alignment horizontal="left"/>
    </xf>
    <xf numFmtId="2" fontId="18" fillId="0" borderId="0" xfId="0" applyNumberFormat="1" applyFont="1" applyFill="1" applyBorder="1" applyAlignment="1">
      <alignment horizontal="left"/>
    </xf>
    <xf numFmtId="9" fontId="4" fillId="0" borderId="0" xfId="2" applyFont="1" applyFill="1" applyBorder="1" applyAlignment="1">
      <alignment horizontal="left"/>
    </xf>
    <xf numFmtId="2" fontId="18" fillId="0" borderId="0" xfId="1" applyNumberFormat="1" applyFont="1" applyFill="1" applyBorder="1" applyAlignment="1" applyProtection="1">
      <alignment horizontal="left"/>
    </xf>
    <xf numFmtId="0" fontId="4" fillId="0" borderId="0" xfId="0" applyFont="1" applyFill="1" applyBorder="1" applyAlignment="1">
      <alignment horizontal="left" indent="1"/>
    </xf>
    <xf numFmtId="9" fontId="42" fillId="0" borderId="0" xfId="2" applyNumberFormat="1" applyFont="1" applyFill="1" applyBorder="1" applyAlignment="1">
      <alignment horizontal="left"/>
    </xf>
    <xf numFmtId="9" fontId="40" fillId="0" borderId="0" xfId="2" applyNumberFormat="1" applyFont="1" applyFill="1" applyBorder="1" applyAlignment="1">
      <alignment horizontal="left"/>
    </xf>
    <xf numFmtId="9" fontId="18" fillId="0" borderId="0" xfId="2" applyNumberFormat="1" applyFont="1" applyFill="1" applyBorder="1" applyAlignment="1">
      <alignment horizontal="left"/>
    </xf>
    <xf numFmtId="9" fontId="25" fillId="0" borderId="0" xfId="2" applyNumberFormat="1" applyFont="1" applyFill="1" applyBorder="1" applyAlignment="1">
      <alignment horizontal="left"/>
    </xf>
    <xf numFmtId="2" fontId="43" fillId="0" borderId="0" xfId="0" applyNumberFormat="1" applyFont="1" applyFill="1" applyBorder="1" applyAlignment="1">
      <alignment horizontal="left"/>
    </xf>
    <xf numFmtId="2" fontId="5" fillId="0" borderId="0" xfId="0" applyNumberFormat="1" applyFont="1" applyFill="1" applyBorder="1" applyAlignment="1">
      <alignment horizontal="left"/>
    </xf>
    <xf numFmtId="2" fontId="25" fillId="0" borderId="0" xfId="0" applyNumberFormat="1" applyFont="1" applyFill="1" applyBorder="1" applyAlignment="1">
      <alignment horizontal="left"/>
    </xf>
    <xf numFmtId="0" fontId="10" fillId="0" borderId="0" xfId="0" applyFont="1" applyFill="1" applyBorder="1" applyAlignment="1">
      <alignment horizontal="right" wrapText="1"/>
    </xf>
    <xf numFmtId="0" fontId="10" fillId="0" borderId="0" xfId="10" applyNumberFormat="1" applyFont="1" applyFill="1" applyBorder="1" applyAlignment="1">
      <alignment horizontal="center" vertical="center" wrapText="1"/>
    </xf>
    <xf numFmtId="0" fontId="10" fillId="0" borderId="0" xfId="10" applyNumberFormat="1" applyFont="1" applyFill="1" applyBorder="1" applyAlignment="1">
      <alignment horizontal="center" vertical="center"/>
    </xf>
    <xf numFmtId="1" fontId="10" fillId="0" borderId="0" xfId="0" applyNumberFormat="1" applyFont="1" applyFill="1" applyBorder="1" applyAlignment="1">
      <alignment horizontal="center" vertical="center"/>
    </xf>
    <xf numFmtId="1" fontId="10" fillId="0" borderId="0" xfId="0" applyNumberFormat="1" applyFont="1" applyFill="1" applyBorder="1" applyAlignment="1">
      <alignment horizontal="center" vertical="center" wrapText="1"/>
    </xf>
    <xf numFmtId="3" fontId="10" fillId="0" borderId="0" xfId="10" applyNumberFormat="1" applyFont="1" applyFill="1" applyBorder="1" applyAlignment="1">
      <alignment horizontal="center" vertical="center"/>
    </xf>
    <xf numFmtId="1" fontId="4" fillId="0" borderId="0" xfId="0" applyNumberFormat="1" applyFont="1" applyFill="1" applyBorder="1" applyAlignment="1">
      <alignment horizontal="left"/>
    </xf>
    <xf numFmtId="9" fontId="4" fillId="0" borderId="0" xfId="2" applyFont="1" applyFill="1" applyBorder="1" applyAlignment="1" applyProtection="1">
      <alignment horizontal="left"/>
    </xf>
    <xf numFmtId="3" fontId="44" fillId="0" borderId="0" xfId="0" applyNumberFormat="1" applyFont="1" applyFill="1" applyBorder="1" applyAlignment="1">
      <alignment horizontal="right"/>
    </xf>
    <xf numFmtId="169" fontId="34" fillId="0" borderId="0" xfId="11" applyNumberFormat="1" applyFont="1" applyFill="1" applyBorder="1" applyAlignment="1">
      <alignment horizontal="right"/>
    </xf>
    <xf numFmtId="169" fontId="44" fillId="0" borderId="0" xfId="11" applyNumberFormat="1" applyFont="1" applyFill="1" applyBorder="1" applyAlignment="1">
      <alignment horizontal="center"/>
    </xf>
    <xf numFmtId="3" fontId="34" fillId="0" borderId="0" xfId="0" applyNumberFormat="1" applyFont="1" applyFill="1" applyBorder="1" applyAlignment="1">
      <alignment horizontal="right"/>
    </xf>
    <xf numFmtId="1" fontId="5" fillId="0" borderId="0" xfId="0" applyNumberFormat="1" applyFont="1" applyFill="1" applyBorder="1" applyAlignment="1">
      <alignment horizontal="left"/>
    </xf>
    <xf numFmtId="169" fontId="46" fillId="0" borderId="0" xfId="11" applyNumberFormat="1" applyFont="1" applyFill="1" applyBorder="1" applyAlignment="1">
      <alignment horizontal="right"/>
    </xf>
    <xf numFmtId="3" fontId="47" fillId="0" borderId="0" xfId="0" applyNumberFormat="1" applyFont="1" applyFill="1" applyBorder="1" applyAlignment="1">
      <alignment horizontal="right"/>
    </xf>
    <xf numFmtId="1" fontId="0" fillId="0" borderId="0" xfId="0" applyNumberFormat="1" applyFont="1" applyFill="1" applyBorder="1" applyAlignment="1">
      <alignment horizontal="left"/>
    </xf>
    <xf numFmtId="165" fontId="4" fillId="0" borderId="0" xfId="2" applyNumberFormat="1" applyFont="1" applyFill="1" applyBorder="1" applyAlignment="1" applyProtection="1">
      <alignment horizontal="left"/>
    </xf>
    <xf numFmtId="169" fontId="34" fillId="0" borderId="0" xfId="11" applyNumberFormat="1" applyFont="1" applyFill="1" applyBorder="1"/>
    <xf numFmtId="3" fontId="34" fillId="0" borderId="0" xfId="1" applyNumberFormat="1" applyFont="1" applyFill="1" applyBorder="1" applyAlignment="1" applyProtection="1">
      <alignment horizontal="right"/>
    </xf>
    <xf numFmtId="3" fontId="48" fillId="0" borderId="0" xfId="0" applyNumberFormat="1" applyFont="1" applyFill="1" applyBorder="1" applyAlignment="1">
      <alignment horizontal="right" vertical="center"/>
    </xf>
    <xf numFmtId="0" fontId="10" fillId="0" borderId="0" xfId="0" applyFont="1" applyBorder="1" applyAlignment="1">
      <alignment horizontal="left" wrapText="1"/>
    </xf>
    <xf numFmtId="166" fontId="40" fillId="0" borderId="0" xfId="1" applyNumberFormat="1" applyFont="1" applyBorder="1" applyAlignment="1" applyProtection="1">
      <alignment horizontal="left"/>
    </xf>
    <xf numFmtId="0" fontId="14" fillId="0" borderId="0" xfId="0" applyFont="1" applyBorder="1" applyAlignment="1">
      <alignment horizontal="left" wrapText="1" indent="1"/>
    </xf>
    <xf numFmtId="166" fontId="28" fillId="0" borderId="0" xfId="1" applyNumberFormat="1" applyFont="1" applyBorder="1" applyAlignment="1" applyProtection="1">
      <alignment horizontal="left"/>
    </xf>
    <xf numFmtId="0" fontId="14" fillId="0" borderId="0" xfId="0" applyFont="1" applyFill="1" applyBorder="1" applyAlignment="1">
      <alignment horizontal="left" wrapText="1"/>
    </xf>
    <xf numFmtId="166" fontId="28" fillId="0" borderId="0" xfId="1" applyNumberFormat="1" applyFont="1" applyFill="1" applyBorder="1" applyAlignment="1" applyProtection="1">
      <alignment horizontal="left"/>
    </xf>
    <xf numFmtId="0" fontId="14" fillId="0" borderId="0" xfId="0" applyFont="1" applyFill="1" applyBorder="1" applyAlignment="1">
      <alignment horizontal="left" wrapText="1" indent="1"/>
    </xf>
    <xf numFmtId="166" fontId="25" fillId="0" borderId="0" xfId="1" applyNumberFormat="1" applyFont="1" applyFill="1" applyBorder="1" applyAlignment="1" applyProtection="1">
      <alignment horizontal="left"/>
    </xf>
    <xf numFmtId="0" fontId="39" fillId="0" borderId="0" xfId="0" applyFont="1" applyFill="1" applyBorder="1" applyAlignment="1">
      <alignment horizontal="left" wrapText="1" indent="1"/>
    </xf>
    <xf numFmtId="166" fontId="40" fillId="0" borderId="0" xfId="1" applyNumberFormat="1" applyFont="1" applyFill="1" applyBorder="1" applyAlignment="1" applyProtection="1">
      <alignment horizontal="left"/>
    </xf>
    <xf numFmtId="0" fontId="10" fillId="0" borderId="0" xfId="0" applyFont="1" applyFill="1" applyBorder="1" applyAlignment="1">
      <alignment wrapText="1"/>
    </xf>
    <xf numFmtId="0" fontId="10" fillId="0" borderId="0" xfId="0" applyFont="1" applyFill="1" applyBorder="1" applyAlignment="1">
      <alignment horizontal="left" wrapText="1" indent="1"/>
    </xf>
    <xf numFmtId="165" fontId="40" fillId="0" borderId="0" xfId="2" applyNumberFormat="1" applyFont="1" applyFill="1" applyBorder="1" applyAlignment="1" applyProtection="1">
      <alignment horizontal="left"/>
    </xf>
    <xf numFmtId="0" fontId="28" fillId="0" borderId="0" xfId="0" applyFont="1" applyFill="1" applyBorder="1" applyAlignment="1">
      <alignment horizontal="center" vertical="top" wrapText="1"/>
    </xf>
    <xf numFmtId="0" fontId="14" fillId="0" borderId="0" xfId="0" applyFont="1" applyFill="1" applyBorder="1" applyAlignment="1">
      <alignment horizontal="center" vertical="top" wrapText="1"/>
    </xf>
    <xf numFmtId="0" fontId="40" fillId="0" borderId="0" xfId="0" applyFont="1" applyFill="1" applyBorder="1" applyAlignment="1">
      <alignment horizontal="center"/>
    </xf>
    <xf numFmtId="170" fontId="40" fillId="0" borderId="0" xfId="0" applyNumberFormat="1" applyFont="1" applyFill="1" applyBorder="1" applyAlignment="1">
      <alignment horizontal="center" vertical="top" wrapText="1"/>
    </xf>
    <xf numFmtId="0" fontId="40" fillId="0" borderId="0" xfId="0" applyFont="1" applyFill="1" applyBorder="1" applyAlignment="1">
      <alignment horizontal="center" vertical="top"/>
    </xf>
    <xf numFmtId="0" fontId="51" fillId="0" borderId="0" xfId="3" applyNumberFormat="1" applyFont="1" applyBorder="1" applyAlignment="1">
      <alignment vertical="center"/>
    </xf>
    <xf numFmtId="167" fontId="28" fillId="0" borderId="0" xfId="3" applyNumberFormat="1" applyFont="1" applyBorder="1" applyAlignment="1">
      <alignment horizontal="left"/>
    </xf>
    <xf numFmtId="9" fontId="28" fillId="0" borderId="0" xfId="3" applyFont="1" applyBorder="1" applyAlignment="1" applyProtection="1">
      <alignment horizontal="left"/>
    </xf>
    <xf numFmtId="0" fontId="52" fillId="0" borderId="0" xfId="3" applyNumberFormat="1" applyFont="1" applyBorder="1" applyAlignment="1">
      <alignment vertical="center"/>
    </xf>
    <xf numFmtId="9" fontId="40" fillId="0" borderId="0" xfId="2" applyFont="1" applyBorder="1" applyAlignment="1">
      <alignment horizontal="left"/>
    </xf>
    <xf numFmtId="167" fontId="52" fillId="0" borderId="0" xfId="3" applyNumberFormat="1" applyFont="1" applyBorder="1" applyAlignment="1"/>
    <xf numFmtId="167" fontId="0" fillId="0" borderId="0" xfId="0" applyNumberFormat="1" applyBorder="1" applyAlignment="1">
      <alignment horizontal="left"/>
    </xf>
    <xf numFmtId="0" fontId="3" fillId="0" borderId="0" xfId="12" applyFont="1" applyBorder="1" applyAlignment="1">
      <alignment horizontal="left" vertical="center" wrapText="1" indent="1"/>
    </xf>
    <xf numFmtId="3" fontId="1" fillId="0" borderId="0" xfId="12" applyNumberFormat="1" applyFont="1" applyBorder="1" applyAlignment="1">
      <alignment horizontal="left"/>
    </xf>
    <xf numFmtId="0" fontId="1" fillId="0" borderId="0" xfId="12" applyFont="1" applyBorder="1" applyAlignment="1">
      <alignment horizontal="left" vertical="center" wrapText="1" indent="2"/>
    </xf>
    <xf numFmtId="9" fontId="55" fillId="0" borderId="0" xfId="13" applyFont="1" applyBorder="1" applyAlignment="1">
      <alignment horizontal="left"/>
    </xf>
    <xf numFmtId="165" fontId="40" fillId="0" borderId="0" xfId="13" applyNumberFormat="1" applyFont="1" applyBorder="1" applyAlignment="1">
      <alignment horizontal="left"/>
    </xf>
    <xf numFmtId="9" fontId="1" fillId="0" borderId="0" xfId="13" applyFont="1" applyBorder="1" applyAlignment="1">
      <alignment horizontal="left"/>
    </xf>
    <xf numFmtId="0" fontId="3" fillId="0" borderId="0" xfId="12" applyFont="1" applyBorder="1" applyAlignment="1">
      <alignment horizontal="left" wrapText="1" indent="1"/>
    </xf>
    <xf numFmtId="167" fontId="1" fillId="0" borderId="0" xfId="12" applyNumberFormat="1" applyFont="1" applyBorder="1" applyAlignment="1">
      <alignment horizontal="left"/>
    </xf>
    <xf numFmtId="2" fontId="1" fillId="0" borderId="0" xfId="12" applyNumberFormat="1" applyFont="1" applyBorder="1" applyAlignment="1">
      <alignment horizontal="left"/>
    </xf>
    <xf numFmtId="0" fontId="1" fillId="0" borderId="0" xfId="12" applyFont="1" applyBorder="1" applyAlignment="1">
      <alignment wrapText="1"/>
    </xf>
    <xf numFmtId="2" fontId="1" fillId="0" borderId="0" xfId="12" applyNumberFormat="1" applyFont="1" applyBorder="1" applyAlignment="1">
      <alignment horizontal="center"/>
    </xf>
    <xf numFmtId="0" fontId="1" fillId="0" borderId="0" xfId="12" applyFont="1" applyBorder="1" applyAlignment="1">
      <alignment horizontal="left" wrapText="1"/>
    </xf>
    <xf numFmtId="3" fontId="1" fillId="0" borderId="0" xfId="12" applyNumberFormat="1" applyFont="1" applyBorder="1" applyAlignment="1">
      <alignment horizontal="center"/>
    </xf>
    <xf numFmtId="165" fontId="1" fillId="0" borderId="0" xfId="12" applyNumberFormat="1" applyFont="1" applyBorder="1" applyAlignment="1">
      <alignment horizontal="center"/>
    </xf>
    <xf numFmtId="167" fontId="28" fillId="0" borderId="0" xfId="0" applyNumberFormat="1" applyFont="1" applyBorder="1" applyAlignment="1">
      <alignment horizontal="left"/>
    </xf>
    <xf numFmtId="167" fontId="40" fillId="0" borderId="0" xfId="0" applyNumberFormat="1" applyFont="1" applyBorder="1" applyAlignment="1">
      <alignment horizontal="left"/>
    </xf>
    <xf numFmtId="0" fontId="39" fillId="0" borderId="0" xfId="0" applyFont="1" applyFill="1" applyBorder="1" applyAlignment="1">
      <alignment horizontal="left" vertical="center" wrapText="1"/>
    </xf>
    <xf numFmtId="0" fontId="39" fillId="0" borderId="0" xfId="0" applyFont="1" applyFill="1" applyBorder="1" applyAlignment="1">
      <alignment horizontal="center" vertical="center"/>
    </xf>
    <xf numFmtId="0" fontId="56" fillId="0" borderId="0" xfId="0" applyFont="1" applyFill="1" applyBorder="1" applyAlignment="1">
      <alignment horizontal="right" vertical="center"/>
    </xf>
    <xf numFmtId="37" fontId="56" fillId="0" borderId="0" xfId="0" applyNumberFormat="1" applyFont="1" applyFill="1" applyBorder="1" applyAlignment="1">
      <alignment horizontal="left"/>
    </xf>
    <xf numFmtId="37" fontId="40" fillId="0" borderId="0" xfId="0" applyNumberFormat="1" applyFont="1" applyFill="1" applyBorder="1" applyAlignment="1">
      <alignment horizontal="left"/>
    </xf>
    <xf numFmtId="0" fontId="39" fillId="0" borderId="0" xfId="0" applyFont="1" applyFill="1" applyBorder="1" applyAlignment="1">
      <alignment horizontal="left" vertical="center" wrapText="1" indent="1"/>
    </xf>
    <xf numFmtId="37" fontId="25" fillId="0" borderId="0" xfId="0" applyNumberFormat="1" applyFont="1" applyFill="1" applyBorder="1" applyAlignment="1">
      <alignment horizontal="left"/>
    </xf>
    <xf numFmtId="0" fontId="40" fillId="0" borderId="0" xfId="0" applyFont="1" applyFill="1" applyBorder="1" applyAlignment="1">
      <alignment horizontal="left" wrapText="1" indent="2"/>
    </xf>
    <xf numFmtId="37" fontId="28" fillId="0" borderId="0" xfId="0" applyNumberFormat="1" applyFont="1" applyFill="1" applyBorder="1" applyAlignment="1">
      <alignment horizontal="left"/>
    </xf>
    <xf numFmtId="0" fontId="40" fillId="0" borderId="0" xfId="0" applyFont="1" applyFill="1" applyBorder="1" applyAlignment="1">
      <alignment horizontal="left" wrapText="1" indent="3"/>
    </xf>
    <xf numFmtId="10" fontId="25" fillId="0" borderId="0" xfId="2" applyNumberFormat="1" applyFont="1" applyFill="1" applyBorder="1" applyAlignment="1" applyProtection="1">
      <alignment horizontal="left"/>
    </xf>
    <xf numFmtId="164" fontId="40" fillId="0" borderId="0" xfId="1" applyNumberFormat="1" applyFont="1" applyFill="1" applyBorder="1" applyAlignment="1" applyProtection="1">
      <alignment horizontal="left"/>
    </xf>
    <xf numFmtId="168" fontId="40" fillId="0" borderId="0" xfId="1" applyNumberFormat="1" applyFont="1" applyFill="1" applyBorder="1" applyAlignment="1" applyProtection="1">
      <alignment horizontal="left"/>
    </xf>
    <xf numFmtId="168" fontId="28" fillId="0" borderId="0" xfId="1" applyNumberFormat="1" applyFont="1" applyFill="1" applyBorder="1" applyAlignment="1" applyProtection="1">
      <alignment horizontal="left"/>
    </xf>
    <xf numFmtId="168" fontId="2" fillId="0" borderId="0" xfId="1" applyNumberFormat="1" applyFont="1" applyFill="1" applyBorder="1" applyAlignment="1" applyProtection="1">
      <alignment horizontal="left"/>
    </xf>
    <xf numFmtId="2" fontId="40" fillId="0" borderId="0" xfId="0" applyNumberFormat="1" applyFont="1" applyFill="1" applyBorder="1" applyAlignment="1">
      <alignment horizontal="left"/>
    </xf>
    <xf numFmtId="0" fontId="39" fillId="0" borderId="0" xfId="0" applyFont="1" applyFill="1" applyBorder="1" applyAlignment="1">
      <alignment horizontal="left" wrapText="1"/>
    </xf>
    <xf numFmtId="164" fontId="40" fillId="0" borderId="0" xfId="0" applyNumberFormat="1" applyFont="1" applyFill="1" applyBorder="1" applyAlignment="1">
      <alignment horizontal="left"/>
    </xf>
    <xf numFmtId="164" fontId="28" fillId="0" borderId="0" xfId="0" applyNumberFormat="1" applyFont="1" applyFill="1" applyBorder="1" applyAlignment="1">
      <alignment horizontal="left"/>
    </xf>
    <xf numFmtId="43" fontId="40" fillId="0" borderId="0" xfId="1" applyFont="1" applyFill="1" applyBorder="1" applyAlignment="1" applyProtection="1">
      <alignment horizontal="left"/>
    </xf>
    <xf numFmtId="2" fontId="28" fillId="0" borderId="0" xfId="0" applyNumberFormat="1" applyFont="1" applyFill="1" applyBorder="1" applyAlignment="1">
      <alignment horizontal="left"/>
    </xf>
    <xf numFmtId="0" fontId="0" fillId="0" borderId="0" xfId="0" applyFill="1"/>
    <xf numFmtId="0" fontId="39" fillId="0" borderId="0" xfId="0" applyFont="1" applyFill="1" applyBorder="1" applyAlignment="1">
      <alignment horizontal="center" vertical="center" wrapText="1"/>
    </xf>
    <xf numFmtId="0" fontId="0" fillId="0" borderId="0" xfId="0" applyFont="1" applyBorder="1" applyAlignment="1">
      <alignment horizontal="center" vertical="center"/>
    </xf>
    <xf numFmtId="0" fontId="41" fillId="0" borderId="0" xfId="0" applyFont="1" applyBorder="1" applyAlignment="1">
      <alignment horizontal="center" vertical="center"/>
    </xf>
    <xf numFmtId="0" fontId="51" fillId="0" borderId="0" xfId="0" applyFont="1" applyBorder="1" applyAlignment="1">
      <alignment vertical="center"/>
    </xf>
    <xf numFmtId="0" fontId="5" fillId="0" borderId="0" xfId="3" applyNumberFormat="1" applyFont="1" applyBorder="1" applyAlignment="1">
      <alignment horizontal="left" indent="1"/>
    </xf>
    <xf numFmtId="0" fontId="24" fillId="0" borderId="0" xfId="0" applyFont="1" applyBorder="1" applyAlignment="1">
      <alignment vertical="center"/>
    </xf>
    <xf numFmtId="167" fontId="28" fillId="0" borderId="0" xfId="3" applyNumberFormat="1" applyFont="1" applyBorder="1" applyAlignment="1">
      <alignment horizontal="left" vertical="center"/>
    </xf>
    <xf numFmtId="0" fontId="3" fillId="0" borderId="0" xfId="12" applyNumberFormat="1" applyFont="1" applyBorder="1" applyAlignment="1">
      <alignment wrapText="1"/>
    </xf>
    <xf numFmtId="0" fontId="3" fillId="0" borderId="0" xfId="12" applyNumberFormat="1" applyFont="1" applyBorder="1" applyAlignment="1">
      <alignment horizontal="center" vertical="center"/>
    </xf>
    <xf numFmtId="0" fontId="5" fillId="0" borderId="0" xfId="3" applyNumberFormat="1" applyFont="1" applyBorder="1" applyAlignment="1">
      <alignment horizontal="left" vertical="center"/>
    </xf>
    <xf numFmtId="0" fontId="14" fillId="0" borderId="0" xfId="3" applyNumberFormat="1" applyFont="1" applyBorder="1" applyAlignment="1">
      <alignment horizontal="center" vertical="center"/>
    </xf>
    <xf numFmtId="0" fontId="28" fillId="0" borderId="0" xfId="3" applyNumberFormat="1" applyFont="1" applyBorder="1" applyAlignment="1">
      <alignment horizontal="left" indent="1"/>
    </xf>
    <xf numFmtId="0" fontId="5" fillId="0" borderId="0" xfId="3" applyNumberFormat="1" applyFont="1" applyBorder="1" applyAlignment="1">
      <alignment horizontal="center" vertical="center" wrapText="1"/>
    </xf>
    <xf numFmtId="0" fontId="51" fillId="0" borderId="0" xfId="3" applyNumberFormat="1" applyFont="1" applyBorder="1" applyAlignment="1">
      <alignment vertical="center" wrapText="1"/>
    </xf>
    <xf numFmtId="0" fontId="24" fillId="0" borderId="0" xfId="3" applyNumberFormat="1" applyFont="1" applyBorder="1" applyAlignment="1">
      <alignment horizontal="left" vertical="center" wrapText="1" indent="1"/>
    </xf>
    <xf numFmtId="0" fontId="28" fillId="0" borderId="0" xfId="3" applyNumberFormat="1" applyFont="1" applyBorder="1" applyAlignment="1">
      <alignment horizontal="left" wrapText="1" indent="2"/>
    </xf>
    <xf numFmtId="0" fontId="24" fillId="0" borderId="0" xfId="3" applyNumberFormat="1" applyFont="1" applyBorder="1" applyAlignment="1">
      <alignment horizontal="left" wrapText="1" indent="1"/>
    </xf>
    <xf numFmtId="0" fontId="14" fillId="0" borderId="0" xfId="3" applyNumberFormat="1" applyFont="1" applyBorder="1" applyAlignment="1">
      <alignment vertical="center" wrapText="1"/>
    </xf>
    <xf numFmtId="0" fontId="24" fillId="0" borderId="0" xfId="3" applyNumberFormat="1" applyFont="1" applyBorder="1" applyAlignment="1">
      <alignment horizontal="left" vertical="center" wrapText="1"/>
    </xf>
    <xf numFmtId="0" fontId="40" fillId="0" borderId="0" xfId="0" applyFont="1" applyFill="1" applyBorder="1" applyAlignment="1">
      <alignment vertical="center"/>
    </xf>
    <xf numFmtId="0" fontId="14" fillId="0" borderId="0" xfId="0" applyFont="1" applyFill="1" applyBorder="1" applyAlignment="1">
      <alignment horizontal="center" vertical="center" wrapText="1"/>
    </xf>
    <xf numFmtId="0" fontId="51" fillId="0" borderId="0" xfId="0" applyFont="1" applyFill="1" applyBorder="1" applyAlignment="1">
      <alignment horizontal="center" vertical="center" wrapText="1"/>
    </xf>
    <xf numFmtId="0" fontId="14" fillId="0" borderId="0" xfId="0" applyFont="1" applyFill="1" applyBorder="1" applyAlignment="1">
      <alignment vertical="top" wrapText="1"/>
    </xf>
    <xf numFmtId="0" fontId="39" fillId="0" borderId="0" xfId="0" applyFont="1" applyFill="1" applyBorder="1"/>
    <xf numFmtId="16" fontId="40" fillId="0" borderId="0" xfId="0" applyNumberFormat="1" applyFont="1" applyFill="1" applyBorder="1" applyAlignment="1">
      <alignment horizontal="center"/>
    </xf>
    <xf numFmtId="0" fontId="41" fillId="0" borderId="0" xfId="0" applyFont="1" applyBorder="1" applyAlignment="1">
      <alignment horizontal="center" vertical="center" wrapText="1"/>
    </xf>
    <xf numFmtId="1" fontId="41" fillId="0" borderId="0" xfId="0" applyNumberFormat="1" applyFont="1" applyBorder="1" applyAlignment="1">
      <alignment horizontal="center" vertical="center"/>
    </xf>
    <xf numFmtId="0" fontId="10" fillId="0" borderId="0" xfId="0" applyFont="1" applyFill="1" applyBorder="1" applyAlignment="1">
      <alignment horizontal="center" vertical="center"/>
    </xf>
    <xf numFmtId="0" fontId="24" fillId="0" borderId="0" xfId="0" applyFont="1" applyFill="1" applyBorder="1" applyAlignment="1">
      <alignment horizontal="center" vertical="center"/>
    </xf>
    <xf numFmtId="0" fontId="10" fillId="0" borderId="0" xfId="10" applyNumberFormat="1" applyFont="1" applyBorder="1" applyAlignment="1">
      <alignment horizontal="center" vertical="center" wrapText="1"/>
    </xf>
    <xf numFmtId="0" fontId="35" fillId="0" borderId="0" xfId="0" applyFont="1" applyBorder="1" applyAlignment="1" applyProtection="1">
      <alignment horizontal="center" vertical="center" wrapText="1"/>
    </xf>
    <xf numFmtId="0" fontId="35" fillId="0" borderId="0" xfId="0" applyFont="1" applyBorder="1" applyAlignment="1">
      <alignment vertical="center" wrapText="1"/>
    </xf>
    <xf numFmtId="0" fontId="32" fillId="0" borderId="0" xfId="5" applyFont="1" applyBorder="1"/>
    <xf numFmtId="0" fontId="28" fillId="0" borderId="0" xfId="5" applyFont="1" applyBorder="1" applyAlignment="1">
      <alignment horizontal="left" vertical="center"/>
    </xf>
    <xf numFmtId="0" fontId="28" fillId="0" borderId="0" xfId="5" applyFont="1" applyBorder="1"/>
    <xf numFmtId="0" fontId="13" fillId="0" borderId="0" xfId="5" applyFont="1" applyFill="1" applyBorder="1" applyAlignment="1">
      <alignment wrapText="1"/>
    </xf>
    <xf numFmtId="0" fontId="28" fillId="0" borderId="0" xfId="5" applyFont="1" applyFill="1" applyBorder="1"/>
    <xf numFmtId="9" fontId="28" fillId="0" borderId="0" xfId="6" applyFont="1" applyFill="1" applyBorder="1"/>
    <xf numFmtId="165" fontId="28" fillId="0" borderId="0" xfId="6" applyNumberFormat="1" applyFont="1" applyFill="1" applyBorder="1"/>
    <xf numFmtId="9" fontId="28" fillId="0" borderId="0" xfId="6" applyNumberFormat="1" applyFont="1" applyFill="1" applyBorder="1"/>
    <xf numFmtId="0" fontId="28" fillId="0" borderId="0" xfId="5" applyFont="1" applyFill="1" applyBorder="1" applyAlignment="1">
      <alignment horizontal="left" vertical="center"/>
    </xf>
    <xf numFmtId="2" fontId="25" fillId="0" borderId="0" xfId="9" applyNumberFormat="1" applyFont="1" applyFill="1" applyBorder="1" applyAlignment="1">
      <alignment vertical="center"/>
    </xf>
    <xf numFmtId="0" fontId="28" fillId="0" borderId="0" xfId="5" applyFont="1" applyFill="1" applyBorder="1" applyAlignment="1">
      <alignment wrapText="1"/>
    </xf>
    <xf numFmtId="43" fontId="34" fillId="0" borderId="0" xfId="8" applyNumberFormat="1" applyFont="1" applyFill="1" applyBorder="1"/>
    <xf numFmtId="0" fontId="33" fillId="0" borderId="0" xfId="9" applyFont="1" applyFill="1" applyBorder="1"/>
    <xf numFmtId="0" fontId="13" fillId="0" borderId="0" xfId="0" applyFont="1" applyFill="1" applyBorder="1" applyAlignment="1">
      <alignment horizontal="left"/>
    </xf>
    <xf numFmtId="0" fontId="34" fillId="0" borderId="0" xfId="5" applyFont="1" applyFill="1" applyBorder="1" applyAlignment="1"/>
    <xf numFmtId="3" fontId="28" fillId="0" borderId="0" xfId="0" applyNumberFormat="1" applyFont="1" applyFill="1" applyBorder="1"/>
    <xf numFmtId="0" fontId="11" fillId="0" borderId="0" xfId="5" applyFont="1" applyFill="1" applyBorder="1"/>
    <xf numFmtId="9" fontId="13" fillId="0" borderId="0" xfId="6" applyFont="1" applyFill="1" applyBorder="1" applyAlignment="1">
      <alignment horizontal="center"/>
    </xf>
    <xf numFmtId="3" fontId="29" fillId="0" borderId="0" xfId="0" applyNumberFormat="1" applyFont="1" applyBorder="1"/>
    <xf numFmtId="168" fontId="25" fillId="0" borderId="0" xfId="1" applyNumberFormat="1" applyFont="1" applyFill="1" applyBorder="1"/>
    <xf numFmtId="0" fontId="12" fillId="0" borderId="0" xfId="5" applyFont="1" applyBorder="1" applyAlignment="1">
      <alignment vertical="center"/>
    </xf>
    <xf numFmtId="0" fontId="14" fillId="0" borderId="0" xfId="5" applyFont="1" applyBorder="1" applyAlignment="1">
      <alignment horizontal="center" vertical="center" wrapText="1"/>
    </xf>
    <xf numFmtId="0" fontId="15" fillId="0" borderId="0" xfId="5" applyFont="1" applyBorder="1" applyAlignment="1">
      <alignment horizontal="left" wrapText="1"/>
    </xf>
    <xf numFmtId="2" fontId="19" fillId="0" borderId="0" xfId="0" applyNumberFormat="1" applyFont="1" applyFill="1" applyBorder="1" applyAlignment="1" applyProtection="1">
      <alignment horizontal="center" vertical="center" wrapText="1"/>
    </xf>
    <xf numFmtId="2" fontId="20" fillId="0" borderId="0" xfId="0" applyNumberFormat="1" applyFont="1" applyFill="1" applyBorder="1" applyAlignment="1" applyProtection="1">
      <alignment horizontal="center" vertical="center" wrapText="1"/>
    </xf>
    <xf numFmtId="9" fontId="22" fillId="0" borderId="0" xfId="6" applyFont="1" applyBorder="1" applyAlignment="1">
      <alignment horizontal="center"/>
    </xf>
    <xf numFmtId="169" fontId="0" fillId="0" borderId="0" xfId="1" applyNumberFormat="1" applyFont="1" applyBorder="1"/>
    <xf numFmtId="169" fontId="18" fillId="0" borderId="0" xfId="1" applyNumberFormat="1" applyFont="1" applyBorder="1"/>
    <xf numFmtId="0" fontId="11" fillId="0" borderId="0" xfId="5" applyBorder="1" applyAlignment="1">
      <alignment horizontal="center"/>
    </xf>
    <xf numFmtId="166" fontId="0" fillId="0" borderId="0" xfId="0" applyNumberFormat="1"/>
    <xf numFmtId="0" fontId="12" fillId="0" borderId="0" xfId="5" applyFont="1" applyBorder="1" applyAlignment="1">
      <alignment horizontal="left" vertical="center"/>
    </xf>
    <xf numFmtId="0" fontId="31" fillId="0" borderId="0" xfId="5" applyFont="1" applyBorder="1" applyAlignment="1">
      <alignment horizontal="left" wrapText="1"/>
    </xf>
    <xf numFmtId="0" fontId="13" fillId="0" borderId="0" xfId="0" applyFont="1" applyBorder="1" applyAlignment="1">
      <alignment horizontal="left" wrapText="1"/>
    </xf>
    <xf numFmtId="0" fontId="35" fillId="0" borderId="0" xfId="0" applyFont="1" applyBorder="1" applyAlignment="1" applyProtection="1">
      <alignment horizontal="left" vertical="center" wrapText="1"/>
    </xf>
    <xf numFmtId="0" fontId="10" fillId="0" borderId="0" xfId="10" applyNumberFormat="1" applyFont="1" applyBorder="1" applyAlignment="1">
      <alignment horizontal="left" vertical="center"/>
    </xf>
    <xf numFmtId="0" fontId="0" fillId="0" borderId="0" xfId="10" applyNumberFormat="1" applyFont="1" applyBorder="1" applyAlignment="1">
      <alignment horizontal="left" wrapText="1"/>
    </xf>
    <xf numFmtId="0" fontId="4" fillId="0" borderId="0" xfId="10" applyNumberFormat="1" applyFont="1" applyBorder="1" applyAlignment="1">
      <alignment horizontal="left" wrapText="1"/>
    </xf>
    <xf numFmtId="0" fontId="10" fillId="0" borderId="0" xfId="3" applyNumberFormat="1" applyFont="1" applyBorder="1" applyAlignment="1">
      <alignment horizontal="left" vertical="center"/>
    </xf>
    <xf numFmtId="0" fontId="39" fillId="0" borderId="0" xfId="3" applyNumberFormat="1" applyFont="1" applyBorder="1" applyAlignment="1">
      <alignment horizontal="left" vertical="center"/>
    </xf>
    <xf numFmtId="0" fontId="0" fillId="0" borderId="0" xfId="3" applyNumberFormat="1" applyFont="1" applyBorder="1" applyAlignment="1">
      <alignment horizontal="left" wrapText="1"/>
    </xf>
    <xf numFmtId="0" fontId="40" fillId="0" borderId="0" xfId="3" applyNumberFormat="1" applyFont="1" applyBorder="1" applyAlignment="1">
      <alignment horizontal="left" wrapText="1"/>
    </xf>
    <xf numFmtId="0" fontId="41"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10" fillId="0" borderId="0" xfId="10" applyNumberFormat="1" applyFont="1" applyFill="1" applyBorder="1" applyAlignment="1">
      <alignment horizontal="left" vertical="center"/>
    </xf>
    <xf numFmtId="0" fontId="4" fillId="0" borderId="0" xfId="0" applyFont="1" applyFill="1" applyBorder="1" applyAlignment="1">
      <alignment horizontal="left" vertical="center"/>
    </xf>
    <xf numFmtId="1" fontId="28" fillId="0" borderId="0" xfId="0" applyNumberFormat="1" applyFont="1" applyFill="1" applyBorder="1" applyAlignment="1">
      <alignment horizontal="left" wrapText="1"/>
    </xf>
    <xf numFmtId="1" fontId="28" fillId="0" borderId="0" xfId="0" applyNumberFormat="1" applyFont="1" applyFill="1" applyBorder="1" applyAlignment="1">
      <alignment horizontal="left"/>
    </xf>
    <xf numFmtId="0" fontId="49" fillId="0" borderId="0" xfId="0" applyFont="1" applyBorder="1" applyAlignment="1">
      <alignment horizontal="left" vertical="center"/>
    </xf>
    <xf numFmtId="0" fontId="0" fillId="0" borderId="0" xfId="0" applyFont="1" applyFill="1" applyBorder="1" applyAlignment="1">
      <alignment horizontal="left" wrapText="1"/>
    </xf>
    <xf numFmtId="0" fontId="40" fillId="0" borderId="0" xfId="0" applyFont="1" applyFill="1" applyBorder="1" applyAlignment="1">
      <alignment horizontal="left" wrapText="1"/>
    </xf>
    <xf numFmtId="0" fontId="0" fillId="0" borderId="0" xfId="0" applyFont="1" applyFill="1" applyBorder="1" applyAlignment="1">
      <alignment horizontal="left"/>
    </xf>
    <xf numFmtId="0" fontId="40" fillId="0" borderId="0" xfId="0" applyFont="1" applyFill="1" applyBorder="1" applyAlignment="1">
      <alignment horizontal="left"/>
    </xf>
    <xf numFmtId="0" fontId="50" fillId="0" borderId="0" xfId="0" applyFont="1" applyFill="1" applyBorder="1" applyAlignment="1">
      <alignment horizontal="left" vertical="center" wrapText="1"/>
    </xf>
    <xf numFmtId="170" fontId="39" fillId="0" borderId="0" xfId="0" applyNumberFormat="1" applyFont="1" applyFill="1" applyBorder="1" applyAlignment="1">
      <alignment horizontal="center" vertical="center" wrapText="1"/>
    </xf>
    <xf numFmtId="0" fontId="50" fillId="0" borderId="0" xfId="3" applyNumberFormat="1" applyFont="1" applyBorder="1" applyAlignment="1">
      <alignment horizontal="left" vertical="center" wrapText="1"/>
    </xf>
    <xf numFmtId="0" fontId="28" fillId="0" borderId="0" xfId="3" applyNumberFormat="1" applyFont="1" applyBorder="1" applyAlignment="1">
      <alignment horizontal="left" wrapText="1"/>
    </xf>
    <xf numFmtId="0" fontId="5" fillId="0" borderId="0" xfId="3" applyNumberFormat="1" applyFont="1" applyBorder="1" applyAlignment="1">
      <alignment horizontal="left" wrapText="1"/>
    </xf>
    <xf numFmtId="0" fontId="0" fillId="0" borderId="0" xfId="0" applyBorder="1" applyAlignment="1">
      <alignment horizontal="left" vertical="center" wrapText="1"/>
    </xf>
    <xf numFmtId="0" fontId="4" fillId="0" borderId="0" xfId="0" applyFont="1" applyBorder="1" applyAlignment="1">
      <alignment horizontal="left" vertical="center" wrapText="1"/>
    </xf>
    <xf numFmtId="0" fontId="51" fillId="0" borderId="0" xfId="3" applyNumberFormat="1" applyFont="1" applyBorder="1" applyAlignment="1">
      <alignment horizontal="left" vertical="center"/>
    </xf>
    <xf numFmtId="0" fontId="1" fillId="0" borderId="0" xfId="12" applyNumberFormat="1" applyFont="1" applyBorder="1" applyAlignment="1">
      <alignment horizontal="left" wrapText="1" readingOrder="1"/>
    </xf>
    <xf numFmtId="0" fontId="53" fillId="0" borderId="0" xfId="12" applyFont="1" applyBorder="1" applyAlignment="1">
      <alignment horizontal="left" vertical="center" wrapText="1"/>
    </xf>
    <xf numFmtId="0" fontId="54" fillId="0" borderId="0" xfId="12" applyFont="1" applyBorder="1" applyAlignment="1">
      <alignment horizontal="left" vertical="center" wrapText="1"/>
    </xf>
    <xf numFmtId="0" fontId="1" fillId="0" borderId="0" xfId="12" applyFont="1" applyBorder="1" applyAlignment="1">
      <alignment horizontal="left" vertical="center" wrapText="1"/>
    </xf>
    <xf numFmtId="0" fontId="50" fillId="0" borderId="0" xfId="0" applyFont="1" applyBorder="1" applyAlignment="1">
      <alignment horizontal="left" vertical="center"/>
    </xf>
    <xf numFmtId="0" fontId="28" fillId="0" borderId="0" xfId="0" applyFont="1" applyBorder="1" applyAlignment="1">
      <alignment horizontal="left" vertical="center"/>
    </xf>
    <xf numFmtId="0" fontId="5" fillId="0" borderId="0" xfId="0" applyFont="1" applyBorder="1" applyAlignment="1">
      <alignment horizontal="left" vertical="center"/>
    </xf>
    <xf numFmtId="0" fontId="40" fillId="0" borderId="0" xfId="0" applyFont="1" applyFill="1" applyBorder="1" applyAlignment="1">
      <alignment horizontal="left" vertical="center" wrapText="1"/>
    </xf>
  </cellXfs>
  <cellStyles count="14">
    <cellStyle name="Comma" xfId="1" builtinId="3"/>
    <cellStyle name="Comma 2" xfId="11"/>
    <cellStyle name="Comma 4" xfId="8"/>
    <cellStyle name="Normal" xfId="0" builtinId="0"/>
    <cellStyle name="Normal 2 2" xfId="7"/>
    <cellStyle name="Normal 3" xfId="12"/>
    <cellStyle name="Normal 4" xfId="5"/>
    <cellStyle name="Normal 5" xfId="9"/>
    <cellStyle name="Normal 7" xfId="4"/>
    <cellStyle name="Percent" xfId="2" builtinId="5"/>
    <cellStyle name="Percent 3" xfId="13"/>
    <cellStyle name="Percent 4" xfId="6"/>
    <cellStyle name="TableStyleLight1" xfId="3"/>
    <cellStyle name="TableStyleLight1 2"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theme" Target="theme/theme1.xml"/><Relationship Id="rId27" Type="http://schemas.openxmlformats.org/officeDocument/2006/relationships/styles" Target="styles.xml"/><Relationship Id="rId28" Type="http://schemas.openxmlformats.org/officeDocument/2006/relationships/sharedStrings" Target="sharedStrings.xml"/><Relationship Id="rId29" Type="http://schemas.openxmlformats.org/officeDocument/2006/relationships/calcChain" Target="calcChain.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43"/>
  <sheetViews>
    <sheetView tabSelected="1" workbookViewId="0">
      <selection activeCell="C28" sqref="C28"/>
    </sheetView>
  </sheetViews>
  <sheetFormatPr baseColWidth="10" defaultColWidth="8.83203125" defaultRowHeight="12" x14ac:dyDescent="0"/>
  <cols>
    <col min="1" max="1" width="107.5" customWidth="1"/>
  </cols>
  <sheetData>
    <row r="1" spans="1:1" ht="34">
      <c r="A1" s="1" t="s">
        <v>20</v>
      </c>
    </row>
    <row r="3" spans="1:1" ht="15">
      <c r="A3" s="2" t="s">
        <v>21</v>
      </c>
    </row>
    <row r="5" spans="1:1">
      <c r="A5" s="3" t="s">
        <v>22</v>
      </c>
    </row>
    <row r="6" spans="1:1">
      <c r="A6" t="s">
        <v>23</v>
      </c>
    </row>
    <row r="7" spans="1:1">
      <c r="A7" t="s">
        <v>24</v>
      </c>
    </row>
    <row r="8" spans="1:1">
      <c r="A8" t="s">
        <v>25</v>
      </c>
    </row>
    <row r="9" spans="1:1">
      <c r="A9" t="s">
        <v>26</v>
      </c>
    </row>
    <row r="11" spans="1:1" ht="24">
      <c r="A11" s="4" t="s">
        <v>27</v>
      </c>
    </row>
    <row r="12" spans="1:1">
      <c r="A12" s="4"/>
    </row>
    <row r="13" spans="1:1">
      <c r="A13" s="3" t="s">
        <v>28</v>
      </c>
    </row>
    <row r="14" spans="1:1">
      <c r="A14" t="s">
        <v>29</v>
      </c>
    </row>
    <row r="15" spans="1:1">
      <c r="A15" t="s">
        <v>30</v>
      </c>
    </row>
    <row r="16" spans="1:1">
      <c r="A16" t="s">
        <v>31</v>
      </c>
    </row>
    <row r="17" spans="1:1">
      <c r="A17" t="s">
        <v>32</v>
      </c>
    </row>
    <row r="18" spans="1:1">
      <c r="A18" t="s">
        <v>33</v>
      </c>
    </row>
    <row r="19" spans="1:1">
      <c r="A19" t="s">
        <v>34</v>
      </c>
    </row>
    <row r="20" spans="1:1">
      <c r="A20" t="s">
        <v>35</v>
      </c>
    </row>
    <row r="21" spans="1:1">
      <c r="A21" t="s">
        <v>36</v>
      </c>
    </row>
    <row r="22" spans="1:1">
      <c r="A22" t="s">
        <v>37</v>
      </c>
    </row>
    <row r="23" spans="1:1">
      <c r="A23" t="s">
        <v>38</v>
      </c>
    </row>
    <row r="24" spans="1:1">
      <c r="A24" t="s">
        <v>39</v>
      </c>
    </row>
    <row r="25" spans="1:1">
      <c r="A25" t="s">
        <v>40</v>
      </c>
    </row>
    <row r="26" spans="1:1">
      <c r="A26" t="s">
        <v>41</v>
      </c>
    </row>
    <row r="27" spans="1:1">
      <c r="A27" t="s">
        <v>42</v>
      </c>
    </row>
    <row r="28" spans="1:1">
      <c r="A28" t="s">
        <v>43</v>
      </c>
    </row>
    <row r="30" spans="1:1" ht="84">
      <c r="A30" s="4" t="s">
        <v>44</v>
      </c>
    </row>
    <row r="32" spans="1:1">
      <c r="A32" s="3" t="s">
        <v>45</v>
      </c>
    </row>
    <row r="33" spans="1:1">
      <c r="A33" t="s">
        <v>46</v>
      </c>
    </row>
    <row r="34" spans="1:1">
      <c r="A34" t="s">
        <v>47</v>
      </c>
    </row>
    <row r="35" spans="1:1">
      <c r="A35" t="s">
        <v>48</v>
      </c>
    </row>
    <row r="36" spans="1:1">
      <c r="A36" t="s">
        <v>49</v>
      </c>
    </row>
    <row r="38" spans="1:1" ht="36">
      <c r="A38" s="4" t="s">
        <v>50</v>
      </c>
    </row>
    <row r="40" spans="1:1">
      <c r="A40" s="3" t="s">
        <v>51</v>
      </c>
    </row>
    <row r="41" spans="1:1">
      <c r="A41" t="s">
        <v>52</v>
      </c>
    </row>
    <row r="43" spans="1:1">
      <c r="A43" t="s">
        <v>53</v>
      </c>
    </row>
  </sheetData>
  <printOptions horizontalCentered="1"/>
  <pageMargins left="0.7" right="0.7" top="0.75" bottom="0.75" header="0.3" footer="0.3"/>
  <pageSetup scale="98" orientation="portrait" horizontalDpi="1200" verticalDpi="1200"/>
  <headerFooter>
    <oddFooter>&amp;L&amp;A&amp;C&amp;D&amp;RPage &amp;P of &amp;N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96"/>
  <sheetViews>
    <sheetView workbookViewId="0">
      <selection sqref="A1:G96"/>
    </sheetView>
  </sheetViews>
  <sheetFormatPr baseColWidth="10" defaultColWidth="8.83203125" defaultRowHeight="12" x14ac:dyDescent="0"/>
  <cols>
    <col min="1" max="1" width="25.6640625" customWidth="1"/>
    <col min="2" max="5" width="12.33203125" customWidth="1"/>
    <col min="6" max="7" width="16.33203125" customWidth="1"/>
  </cols>
  <sheetData>
    <row r="1" spans="1:7">
      <c r="A1" s="351" t="s">
        <v>175</v>
      </c>
      <c r="B1" s="351"/>
      <c r="C1" s="351"/>
      <c r="D1" s="351"/>
      <c r="E1" s="351"/>
      <c r="F1" s="351"/>
      <c r="G1" s="351"/>
    </row>
    <row r="2" spans="1:7" ht="24">
      <c r="A2" s="112"/>
      <c r="B2" s="112" t="s">
        <v>56</v>
      </c>
      <c r="C2" s="112" t="s">
        <v>90</v>
      </c>
      <c r="D2" s="112" t="s">
        <v>63</v>
      </c>
      <c r="E2" s="112" t="s">
        <v>76</v>
      </c>
      <c r="F2" s="136" t="s">
        <v>84</v>
      </c>
      <c r="G2" s="136" t="s">
        <v>91</v>
      </c>
    </row>
    <row r="3" spans="1:7">
      <c r="A3" s="114" t="s">
        <v>92</v>
      </c>
      <c r="B3" s="114"/>
      <c r="C3" s="114"/>
      <c r="D3" s="114"/>
      <c r="E3" s="114"/>
      <c r="F3" s="115"/>
      <c r="G3" s="116"/>
    </row>
    <row r="4" spans="1:7">
      <c r="A4" s="129" t="s">
        <v>14</v>
      </c>
      <c r="B4" s="118">
        <v>3</v>
      </c>
      <c r="C4" s="119">
        <v>0.4</v>
      </c>
      <c r="D4" s="123">
        <v>1</v>
      </c>
      <c r="E4" s="120">
        <v>0.4</v>
      </c>
      <c r="F4" s="122">
        <v>65000</v>
      </c>
      <c r="G4" s="122">
        <v>65000</v>
      </c>
    </row>
    <row r="5" spans="1:7">
      <c r="A5" s="129" t="s">
        <v>4</v>
      </c>
      <c r="B5" s="118">
        <v>5</v>
      </c>
      <c r="C5" s="119">
        <v>0.64</v>
      </c>
      <c r="D5" s="123">
        <v>1</v>
      </c>
      <c r="E5" s="120">
        <v>0.68</v>
      </c>
      <c r="F5" s="122">
        <v>2601000</v>
      </c>
      <c r="G5" s="122">
        <v>2920705.49096512</v>
      </c>
    </row>
    <row r="6" spans="1:7">
      <c r="A6" s="129" t="s">
        <v>19</v>
      </c>
      <c r="B6" s="118">
        <v>2</v>
      </c>
      <c r="C6" s="119">
        <v>0.65</v>
      </c>
      <c r="D6" s="123">
        <v>1</v>
      </c>
      <c r="E6" s="120">
        <v>0.65</v>
      </c>
      <c r="F6" s="122">
        <v>61000</v>
      </c>
      <c r="G6" s="122">
        <v>61000</v>
      </c>
    </row>
    <row r="7" spans="1:7">
      <c r="A7" s="129" t="s">
        <v>93</v>
      </c>
      <c r="B7" s="118">
        <v>10</v>
      </c>
      <c r="C7" s="120">
        <v>0.71888888888888891</v>
      </c>
      <c r="D7" s="123">
        <v>1.1000000000000001</v>
      </c>
      <c r="E7" s="120">
        <v>0.83666666666666634</v>
      </c>
      <c r="F7" s="122">
        <v>263000</v>
      </c>
      <c r="G7" s="122">
        <v>281967.22187082749</v>
      </c>
    </row>
    <row r="8" spans="1:7">
      <c r="A8" s="129" t="s">
        <v>9</v>
      </c>
      <c r="B8" s="118">
        <v>17</v>
      </c>
      <c r="C8" s="119">
        <v>0.45</v>
      </c>
      <c r="D8" s="123">
        <v>1.5</v>
      </c>
      <c r="E8" s="120">
        <v>0.71</v>
      </c>
      <c r="F8" s="122">
        <v>414000</v>
      </c>
      <c r="G8" s="122">
        <v>1138618.2857142901</v>
      </c>
    </row>
    <row r="9" spans="1:7">
      <c r="A9" s="129" t="s">
        <v>3</v>
      </c>
      <c r="B9" s="118">
        <v>46</v>
      </c>
      <c r="C9" s="119">
        <v>0.69</v>
      </c>
      <c r="D9" s="123">
        <v>1.3</v>
      </c>
      <c r="E9" s="120">
        <v>0.92</v>
      </c>
      <c r="F9" s="122">
        <v>28123000</v>
      </c>
      <c r="G9" s="122">
        <v>30950555.046222001</v>
      </c>
    </row>
    <row r="10" spans="1:7">
      <c r="A10" s="129" t="s">
        <v>10</v>
      </c>
      <c r="B10" s="118">
        <v>11.600000000000005</v>
      </c>
      <c r="C10" s="119">
        <v>0.39</v>
      </c>
      <c r="D10" s="123">
        <v>1.1000000000000001</v>
      </c>
      <c r="E10" s="120">
        <v>0.43</v>
      </c>
      <c r="F10" s="122">
        <v>74710.264000000025</v>
      </c>
      <c r="G10" s="122">
        <v>74710.264000000025</v>
      </c>
    </row>
    <row r="11" spans="1:7">
      <c r="A11" s="129" t="s">
        <v>94</v>
      </c>
      <c r="B11" s="118">
        <v>13.482000000000006</v>
      </c>
      <c r="C11" s="119">
        <v>0.53</v>
      </c>
      <c r="D11" s="123">
        <v>1.1000000000000001</v>
      </c>
      <c r="E11" s="120">
        <v>0.59</v>
      </c>
      <c r="F11" s="122">
        <v>212912.77231201687</v>
      </c>
      <c r="G11" s="122">
        <v>261422.81933980313</v>
      </c>
    </row>
    <row r="12" spans="1:7">
      <c r="A12" s="129" t="s">
        <v>95</v>
      </c>
      <c r="B12" s="118">
        <v>2</v>
      </c>
      <c r="C12" s="119">
        <v>0.44</v>
      </c>
      <c r="D12" s="123">
        <v>1</v>
      </c>
      <c r="E12" s="120">
        <v>0.44</v>
      </c>
      <c r="F12" s="122">
        <v>133000</v>
      </c>
      <c r="G12" s="122">
        <v>141280.69565217401</v>
      </c>
    </row>
    <row r="13" spans="1:7">
      <c r="A13" s="129" t="s">
        <v>8</v>
      </c>
      <c r="B13" s="118">
        <v>11</v>
      </c>
      <c r="C13" s="119">
        <v>0.37</v>
      </c>
      <c r="D13" s="123">
        <v>1.1000000000000001</v>
      </c>
      <c r="E13" s="120">
        <v>0.44</v>
      </c>
      <c r="F13" s="122">
        <v>767000</v>
      </c>
      <c r="G13" s="122">
        <v>772808.34951456299</v>
      </c>
    </row>
    <row r="14" spans="1:7">
      <c r="A14" s="129" t="s">
        <v>13</v>
      </c>
      <c r="B14" s="118">
        <v>43</v>
      </c>
      <c r="C14" s="119">
        <v>0.47</v>
      </c>
      <c r="D14" s="123">
        <v>1.1000000000000001</v>
      </c>
      <c r="E14" s="120">
        <v>0.53</v>
      </c>
      <c r="F14" s="122">
        <v>696000</v>
      </c>
      <c r="G14" s="122">
        <v>882760</v>
      </c>
    </row>
    <row r="15" spans="1:7">
      <c r="A15" s="129" t="s">
        <v>6</v>
      </c>
      <c r="B15" s="118">
        <v>8</v>
      </c>
      <c r="C15" s="119">
        <v>0.34</v>
      </c>
      <c r="D15" s="123">
        <v>1.2</v>
      </c>
      <c r="E15" s="120">
        <v>0.42</v>
      </c>
      <c r="F15" s="122">
        <v>1423000</v>
      </c>
      <c r="G15" s="122">
        <v>1637684.0188305301</v>
      </c>
    </row>
    <row r="16" spans="1:7">
      <c r="A16" s="137" t="s">
        <v>96</v>
      </c>
      <c r="B16" s="138"/>
      <c r="C16" s="138"/>
      <c r="D16" s="138"/>
      <c r="E16" s="139"/>
      <c r="F16" s="135">
        <v>34833623.036312014</v>
      </c>
      <c r="G16" s="140">
        <v>39188512.192109309</v>
      </c>
    </row>
    <row r="17" spans="1:7">
      <c r="A17" s="141" t="s">
        <v>97</v>
      </c>
      <c r="B17" s="138"/>
      <c r="C17" s="138"/>
      <c r="D17" s="138"/>
      <c r="E17" s="139"/>
      <c r="F17" s="142">
        <v>0.81277229316164268</v>
      </c>
      <c r="G17" s="142">
        <v>0.82199672428316217</v>
      </c>
    </row>
    <row r="18" spans="1:7">
      <c r="A18" s="114" t="s">
        <v>98</v>
      </c>
      <c r="B18" s="119"/>
      <c r="C18" s="119"/>
      <c r="D18" s="119"/>
      <c r="E18" s="120"/>
      <c r="F18" s="121"/>
      <c r="G18" s="122"/>
    </row>
    <row r="19" spans="1:7">
      <c r="A19" s="129" t="s">
        <v>99</v>
      </c>
      <c r="B19" s="118">
        <v>35.5</v>
      </c>
      <c r="C19" s="120">
        <v>0.93</v>
      </c>
      <c r="D19" s="123">
        <v>1.45</v>
      </c>
      <c r="E19" s="120">
        <v>1.37</v>
      </c>
      <c r="F19" s="122">
        <v>171950</v>
      </c>
      <c r="G19" s="122">
        <v>191928.81880525348</v>
      </c>
    </row>
    <row r="20" spans="1:7">
      <c r="A20" s="129" t="s">
        <v>100</v>
      </c>
      <c r="B20" s="118">
        <v>20.5</v>
      </c>
      <c r="C20" s="120">
        <v>0.49</v>
      </c>
      <c r="D20" s="123">
        <v>1.65</v>
      </c>
      <c r="E20" s="120">
        <v>0.82000000000000006</v>
      </c>
      <c r="F20" s="122">
        <v>3350</v>
      </c>
      <c r="G20" s="122">
        <v>3460.1609857949998</v>
      </c>
    </row>
    <row r="21" spans="1:7">
      <c r="A21" s="129" t="s">
        <v>101</v>
      </c>
      <c r="B21" s="118">
        <v>49</v>
      </c>
      <c r="C21" s="120">
        <v>0.495</v>
      </c>
      <c r="D21" s="123">
        <v>3.2</v>
      </c>
      <c r="E21" s="120">
        <v>1.62</v>
      </c>
      <c r="F21" s="122">
        <v>49700</v>
      </c>
      <c r="G21" s="122">
        <v>49787.651693357002</v>
      </c>
    </row>
    <row r="22" spans="1:7">
      <c r="A22" s="129" t="s">
        <v>102</v>
      </c>
      <c r="B22" s="118">
        <v>5</v>
      </c>
      <c r="C22" s="120">
        <v>0.46499999999999991</v>
      </c>
      <c r="D22" s="123">
        <v>1</v>
      </c>
      <c r="E22" s="120">
        <v>0.55500000000000005</v>
      </c>
      <c r="F22" s="122">
        <v>150.00000000000003</v>
      </c>
      <c r="G22" s="122">
        <v>150.00000000000003</v>
      </c>
    </row>
    <row r="23" spans="1:7">
      <c r="A23" s="129" t="s">
        <v>103</v>
      </c>
      <c r="B23" s="118">
        <v>20.5</v>
      </c>
      <c r="C23" s="120">
        <v>0.62</v>
      </c>
      <c r="D23" s="123">
        <v>1.45</v>
      </c>
      <c r="E23" s="120">
        <v>0.9</v>
      </c>
      <c r="F23" s="122">
        <v>6050</v>
      </c>
      <c r="G23" s="122">
        <v>7422.9079576064996</v>
      </c>
    </row>
    <row r="24" spans="1:7">
      <c r="A24" s="129" t="s">
        <v>104</v>
      </c>
      <c r="B24" s="118">
        <v>34.5</v>
      </c>
      <c r="C24" s="120">
        <v>0.99</v>
      </c>
      <c r="D24" s="123">
        <v>1.65</v>
      </c>
      <c r="E24" s="120">
        <v>1.675</v>
      </c>
      <c r="F24" s="122">
        <v>30200</v>
      </c>
      <c r="G24" s="122">
        <v>31078.108565477996</v>
      </c>
    </row>
    <row r="25" spans="1:7">
      <c r="A25" s="129" t="s">
        <v>105</v>
      </c>
      <c r="B25" s="118">
        <v>36</v>
      </c>
      <c r="C25" s="120">
        <v>0.84000000000000008</v>
      </c>
      <c r="D25" s="123">
        <v>1.1000000000000001</v>
      </c>
      <c r="E25" s="120">
        <v>0.91500000000000004</v>
      </c>
      <c r="F25" s="122">
        <v>10600</v>
      </c>
      <c r="G25" s="122">
        <v>11528.452170101</v>
      </c>
    </row>
    <row r="26" spans="1:7">
      <c r="A26" s="129" t="s">
        <v>106</v>
      </c>
      <c r="B26" s="118">
        <v>26.900000000000002</v>
      </c>
      <c r="C26" s="120">
        <v>0.60910000000000009</v>
      </c>
      <c r="D26" s="123">
        <v>3.9666666666666663</v>
      </c>
      <c r="E26" s="120">
        <v>1.5225</v>
      </c>
      <c r="F26" s="122">
        <v>1950</v>
      </c>
      <c r="G26" s="122">
        <v>1950</v>
      </c>
    </row>
    <row r="27" spans="1:7">
      <c r="A27" s="129" t="s">
        <v>107</v>
      </c>
      <c r="B27" s="118">
        <v>38</v>
      </c>
      <c r="C27" s="120">
        <v>0.49</v>
      </c>
      <c r="D27" s="123">
        <v>1.55</v>
      </c>
      <c r="E27" s="120">
        <v>0.75</v>
      </c>
      <c r="F27" s="122">
        <v>4750</v>
      </c>
      <c r="G27" s="122">
        <v>4764.3070116380004</v>
      </c>
    </row>
    <row r="28" spans="1:7">
      <c r="A28" s="129" t="s">
        <v>108</v>
      </c>
      <c r="B28" s="118">
        <v>85</v>
      </c>
      <c r="C28" s="120">
        <v>0.81</v>
      </c>
      <c r="D28" s="123">
        <v>2.25</v>
      </c>
      <c r="E28" s="120">
        <v>1.8399999999999999</v>
      </c>
      <c r="F28" s="122">
        <v>248350</v>
      </c>
      <c r="G28" s="122">
        <v>266146.7430209865</v>
      </c>
    </row>
    <row r="29" spans="1:7">
      <c r="A29" s="129" t="s">
        <v>109</v>
      </c>
      <c r="B29" s="118">
        <v>45</v>
      </c>
      <c r="C29" s="120">
        <v>0.76</v>
      </c>
      <c r="D29" s="123">
        <v>1.2000000000000002</v>
      </c>
      <c r="E29" s="120">
        <v>0.92100000000000004</v>
      </c>
      <c r="F29" s="122">
        <v>406000</v>
      </c>
      <c r="G29" s="122">
        <v>408362.9391780385</v>
      </c>
    </row>
    <row r="30" spans="1:7">
      <c r="A30" s="129" t="s">
        <v>110</v>
      </c>
      <c r="B30" s="118">
        <v>30.5</v>
      </c>
      <c r="C30" s="120">
        <v>0.83000000000000007</v>
      </c>
      <c r="D30" s="123">
        <v>1.8</v>
      </c>
      <c r="E30" s="120">
        <v>1.5049999999999999</v>
      </c>
      <c r="F30" s="122">
        <v>2750</v>
      </c>
      <c r="G30" s="122">
        <v>2754.8769439830003</v>
      </c>
    </row>
    <row r="31" spans="1:7">
      <c r="A31" s="129" t="s">
        <v>111</v>
      </c>
      <c r="B31" s="118">
        <v>69</v>
      </c>
      <c r="C31" s="120">
        <v>0.58499999999999996</v>
      </c>
      <c r="D31" s="123">
        <v>2.85</v>
      </c>
      <c r="E31" s="120">
        <v>1.71</v>
      </c>
      <c r="F31" s="122">
        <v>67650</v>
      </c>
      <c r="G31" s="122">
        <v>77525.474052406498</v>
      </c>
    </row>
    <row r="32" spans="1:7">
      <c r="A32" s="129" t="s">
        <v>112</v>
      </c>
      <c r="B32" s="118">
        <v>70</v>
      </c>
      <c r="C32" s="120">
        <v>0.7</v>
      </c>
      <c r="D32" s="123">
        <v>5.6</v>
      </c>
      <c r="E32" s="120">
        <v>3.8949999999999996</v>
      </c>
      <c r="F32" s="122">
        <v>6300</v>
      </c>
      <c r="G32" s="122">
        <v>8061.2463485879998</v>
      </c>
    </row>
    <row r="33" spans="1:7">
      <c r="A33" s="129" t="s">
        <v>113</v>
      </c>
      <c r="B33" s="118">
        <v>5</v>
      </c>
      <c r="C33" s="120">
        <v>0.7</v>
      </c>
      <c r="D33" s="123">
        <v>1.4</v>
      </c>
      <c r="E33" s="120">
        <v>1.04</v>
      </c>
      <c r="F33" s="122">
        <v>5000</v>
      </c>
      <c r="G33" s="122">
        <v>5264.9722165049998</v>
      </c>
    </row>
    <row r="34" spans="1:7">
      <c r="A34" s="129" t="s">
        <v>114</v>
      </c>
      <c r="B34" s="118">
        <v>6.2230000000000025</v>
      </c>
      <c r="C34" s="120">
        <v>0.68</v>
      </c>
      <c r="D34" s="123">
        <v>1.2</v>
      </c>
      <c r="E34" s="120">
        <v>0.81599999999999995</v>
      </c>
      <c r="F34" s="122">
        <v>5209.4674556213013</v>
      </c>
      <c r="G34" s="122">
        <v>5583.2843074040884</v>
      </c>
    </row>
    <row r="35" spans="1:7">
      <c r="A35" s="129" t="s">
        <v>115</v>
      </c>
      <c r="B35" s="118">
        <v>12</v>
      </c>
      <c r="C35" s="120">
        <v>0.76</v>
      </c>
      <c r="D35" s="123">
        <v>1.2</v>
      </c>
      <c r="E35" s="120">
        <v>0.88</v>
      </c>
      <c r="F35" s="122">
        <v>11700</v>
      </c>
      <c r="G35" s="122">
        <v>13074.349315068999</v>
      </c>
    </row>
    <row r="36" spans="1:7">
      <c r="A36" s="129" t="s">
        <v>116</v>
      </c>
      <c r="B36" s="118">
        <v>3</v>
      </c>
      <c r="C36" s="120">
        <v>0.46</v>
      </c>
      <c r="D36" s="123">
        <v>1.1000000000000001</v>
      </c>
      <c r="E36" s="120">
        <v>0.55000000000000004</v>
      </c>
      <c r="F36" s="122">
        <v>2300</v>
      </c>
      <c r="G36" s="122">
        <v>3001.7785467130002</v>
      </c>
    </row>
    <row r="37" spans="1:7">
      <c r="A37" s="129" t="s">
        <v>117</v>
      </c>
      <c r="B37" s="118">
        <v>58.5</v>
      </c>
      <c r="C37" s="120">
        <v>0.65500000000000003</v>
      </c>
      <c r="D37" s="123">
        <v>2.1500000000000004</v>
      </c>
      <c r="E37" s="120">
        <v>1.43</v>
      </c>
      <c r="F37" s="122">
        <v>33650</v>
      </c>
      <c r="G37" s="122">
        <v>33755.801344852</v>
      </c>
    </row>
    <row r="38" spans="1:7">
      <c r="A38" s="129" t="s">
        <v>118</v>
      </c>
      <c r="B38" s="118">
        <v>48.5</v>
      </c>
      <c r="C38" s="120">
        <v>0.53</v>
      </c>
      <c r="D38" s="123">
        <v>2.25</v>
      </c>
      <c r="E38" s="120">
        <v>1.1749999999999998</v>
      </c>
      <c r="F38" s="122">
        <v>21400</v>
      </c>
      <c r="G38" s="122">
        <v>21400</v>
      </c>
    </row>
    <row r="39" spans="1:7">
      <c r="A39" s="129" t="s">
        <v>12</v>
      </c>
      <c r="B39" s="118">
        <v>73.5</v>
      </c>
      <c r="C39" s="120">
        <v>0.755</v>
      </c>
      <c r="D39" s="123">
        <v>2.9000000000000004</v>
      </c>
      <c r="E39" s="120">
        <v>2.1550000000000002</v>
      </c>
      <c r="F39" s="122">
        <v>1333350</v>
      </c>
      <c r="G39" s="122">
        <v>1346177.203554655</v>
      </c>
    </row>
    <row r="40" spans="1:7">
      <c r="A40" s="129" t="s">
        <v>119</v>
      </c>
      <c r="B40" s="118">
        <v>30.5</v>
      </c>
      <c r="C40" s="120">
        <v>0.65</v>
      </c>
      <c r="D40" s="123">
        <v>2</v>
      </c>
      <c r="E40" s="120">
        <v>1.3149999999999999</v>
      </c>
      <c r="F40" s="122">
        <v>58900</v>
      </c>
      <c r="G40" s="122">
        <v>66409.786583924491</v>
      </c>
    </row>
    <row r="41" spans="1:7">
      <c r="A41" s="129" t="s">
        <v>120</v>
      </c>
      <c r="B41" s="118">
        <v>43</v>
      </c>
      <c r="C41" s="120">
        <v>0.92</v>
      </c>
      <c r="D41" s="123">
        <v>1.6</v>
      </c>
      <c r="E41" s="120">
        <v>1.5449999999999999</v>
      </c>
      <c r="F41" s="122">
        <v>45000</v>
      </c>
      <c r="G41" s="122">
        <v>45200.727503596005</v>
      </c>
    </row>
    <row r="42" spans="1:7">
      <c r="A42" s="129" t="s">
        <v>121</v>
      </c>
      <c r="B42" s="118">
        <v>36.5</v>
      </c>
      <c r="C42" s="120">
        <v>0.745</v>
      </c>
      <c r="D42" s="123">
        <v>1.7000000000000002</v>
      </c>
      <c r="E42" s="120">
        <v>1.2999999999999998</v>
      </c>
      <c r="F42" s="122">
        <v>20600</v>
      </c>
      <c r="G42" s="122">
        <v>20600</v>
      </c>
    </row>
    <row r="43" spans="1:7">
      <c r="A43" s="129" t="s">
        <v>122</v>
      </c>
      <c r="B43" s="118">
        <v>18</v>
      </c>
      <c r="C43" s="120">
        <v>0.37</v>
      </c>
      <c r="D43" s="123">
        <v>1.2</v>
      </c>
      <c r="E43" s="120">
        <v>0.44</v>
      </c>
      <c r="F43" s="122">
        <v>700</v>
      </c>
      <c r="G43" s="122">
        <v>605.11111111100001</v>
      </c>
    </row>
    <row r="44" spans="1:7">
      <c r="A44" s="129" t="s">
        <v>123</v>
      </c>
      <c r="B44" s="118">
        <v>36.5</v>
      </c>
      <c r="C44" s="120">
        <v>0.52</v>
      </c>
      <c r="D44" s="123">
        <v>1.9</v>
      </c>
      <c r="E44" s="120">
        <v>0.99500000000000011</v>
      </c>
      <c r="F44" s="122">
        <v>36050</v>
      </c>
      <c r="G44" s="122">
        <v>36050</v>
      </c>
    </row>
    <row r="45" spans="1:7">
      <c r="A45" s="129" t="s">
        <v>124</v>
      </c>
      <c r="B45" s="118">
        <v>0.97285927523989468</v>
      </c>
      <c r="C45" s="120">
        <v>0.79400000000000004</v>
      </c>
      <c r="D45" s="123">
        <v>1.9</v>
      </c>
      <c r="E45" s="120">
        <v>1.5329999999999999</v>
      </c>
      <c r="F45" s="122">
        <v>42.10526315789474</v>
      </c>
      <c r="G45" s="122">
        <v>18.981880931789473</v>
      </c>
    </row>
    <row r="46" spans="1:7">
      <c r="A46" s="129" t="s">
        <v>125</v>
      </c>
      <c r="B46" s="118">
        <v>6</v>
      </c>
      <c r="C46" s="120">
        <v>1.26</v>
      </c>
      <c r="D46" s="123">
        <v>1.4</v>
      </c>
      <c r="E46" s="120">
        <v>1.84</v>
      </c>
      <c r="F46" s="122">
        <v>4400</v>
      </c>
      <c r="G46" s="122">
        <v>4677.3023255810003</v>
      </c>
    </row>
    <row r="47" spans="1:7">
      <c r="A47" s="129" t="s">
        <v>126</v>
      </c>
      <c r="B47" s="118">
        <v>94.5</v>
      </c>
      <c r="C47" s="120">
        <v>0.85499999999999998</v>
      </c>
      <c r="D47" s="123">
        <v>2.35</v>
      </c>
      <c r="E47" s="120">
        <v>2.0100000000000002</v>
      </c>
      <c r="F47" s="122">
        <v>23900</v>
      </c>
      <c r="G47" s="122">
        <v>24502.316630008499</v>
      </c>
    </row>
    <row r="48" spans="1:7">
      <c r="A48" s="129" t="s">
        <v>127</v>
      </c>
      <c r="B48" s="118">
        <v>75</v>
      </c>
      <c r="C48" s="120">
        <v>0.73</v>
      </c>
      <c r="D48" s="123">
        <v>2.35</v>
      </c>
      <c r="E48" s="120">
        <v>1.7000000000000002</v>
      </c>
      <c r="F48" s="122">
        <v>53750</v>
      </c>
      <c r="G48" s="122">
        <v>57012.634408601996</v>
      </c>
    </row>
    <row r="49" spans="1:7">
      <c r="A49" s="129" t="s">
        <v>128</v>
      </c>
      <c r="B49" s="118">
        <v>85.5</v>
      </c>
      <c r="C49" s="120">
        <v>0.89</v>
      </c>
      <c r="D49" s="123">
        <v>1.9</v>
      </c>
      <c r="E49" s="120">
        <v>1.7200000000000002</v>
      </c>
      <c r="F49" s="122">
        <v>9450</v>
      </c>
      <c r="G49" s="122">
        <v>9450</v>
      </c>
    </row>
    <row r="50" spans="1:7">
      <c r="A50" s="137" t="s">
        <v>129</v>
      </c>
      <c r="B50" s="138"/>
      <c r="C50" s="138"/>
      <c r="D50" s="138"/>
      <c r="E50" s="139"/>
      <c r="F50" s="135">
        <v>2675151.5727187791</v>
      </c>
      <c r="G50" s="140">
        <v>2757705.9364621849</v>
      </c>
    </row>
    <row r="51" spans="1:7">
      <c r="A51" s="141" t="s">
        <v>130</v>
      </c>
      <c r="B51" s="138"/>
      <c r="C51" s="138"/>
      <c r="D51" s="138"/>
      <c r="E51" s="139"/>
      <c r="F51" s="142">
        <v>6.2419263022024662E-2</v>
      </c>
      <c r="G51" s="142">
        <v>5.7844126237703311E-2</v>
      </c>
    </row>
    <row r="52" spans="1:7">
      <c r="A52" s="131" t="s">
        <v>131</v>
      </c>
      <c r="B52" s="131"/>
      <c r="C52" s="131"/>
      <c r="D52" s="131"/>
      <c r="E52" s="132"/>
      <c r="F52" s="133"/>
      <c r="G52" s="125"/>
    </row>
    <row r="53" spans="1:7">
      <c r="A53" s="129" t="s">
        <v>132</v>
      </c>
      <c r="B53" s="118">
        <v>36</v>
      </c>
      <c r="C53" s="120">
        <v>0.8</v>
      </c>
      <c r="D53" s="123">
        <v>1.3</v>
      </c>
      <c r="E53" s="120">
        <v>1.1100000000000001</v>
      </c>
      <c r="F53" s="122">
        <v>30000</v>
      </c>
      <c r="G53" s="122">
        <v>30886.092715232</v>
      </c>
    </row>
    <row r="54" spans="1:7">
      <c r="A54" s="129" t="s">
        <v>133</v>
      </c>
      <c r="B54" s="118">
        <v>11</v>
      </c>
      <c r="C54" s="120">
        <v>0.55000000000000004</v>
      </c>
      <c r="D54" s="123">
        <v>1</v>
      </c>
      <c r="E54" s="120">
        <v>0.59</v>
      </c>
      <c r="F54" s="122">
        <v>2300</v>
      </c>
      <c r="G54" s="122">
        <v>4033.0232558140001</v>
      </c>
    </row>
    <row r="55" spans="1:7">
      <c r="A55" s="129" t="s">
        <v>134</v>
      </c>
      <c r="B55" s="118">
        <v>1</v>
      </c>
      <c r="C55" s="120">
        <v>0.63</v>
      </c>
      <c r="D55" s="123">
        <v>1</v>
      </c>
      <c r="E55" s="120">
        <v>0.65</v>
      </c>
      <c r="F55" s="122">
        <v>600</v>
      </c>
      <c r="G55" s="122">
        <v>785.89211618299998</v>
      </c>
    </row>
    <row r="56" spans="1:7">
      <c r="A56" s="129" t="s">
        <v>135</v>
      </c>
      <c r="B56" s="118">
        <v>7</v>
      </c>
      <c r="C56" s="120">
        <v>0.77</v>
      </c>
      <c r="D56" s="123">
        <v>1</v>
      </c>
      <c r="E56" s="120">
        <v>0.79</v>
      </c>
      <c r="F56" s="122">
        <v>8500</v>
      </c>
      <c r="G56" s="122">
        <v>12012.872628726</v>
      </c>
    </row>
    <row r="57" spans="1:7">
      <c r="A57" s="129" t="s">
        <v>136</v>
      </c>
      <c r="B57" s="118">
        <v>1</v>
      </c>
      <c r="C57" s="120">
        <v>0.79</v>
      </c>
      <c r="D57" s="123">
        <v>1.1000000000000001</v>
      </c>
      <c r="E57" s="120">
        <v>0.89</v>
      </c>
      <c r="F57" s="122">
        <v>1300</v>
      </c>
      <c r="G57" s="122">
        <v>1300</v>
      </c>
    </row>
    <row r="58" spans="1:7">
      <c r="A58" s="129" t="s">
        <v>137</v>
      </c>
      <c r="B58" s="118">
        <v>1</v>
      </c>
      <c r="C58" s="120">
        <v>0.79</v>
      </c>
      <c r="D58" s="123">
        <v>1.1000000000000001</v>
      </c>
      <c r="E58" s="120">
        <v>0.89</v>
      </c>
      <c r="F58" s="122">
        <v>800</v>
      </c>
      <c r="G58" s="122">
        <v>911.93133047200001</v>
      </c>
    </row>
    <row r="59" spans="1:7">
      <c r="A59" s="129" t="s">
        <v>138</v>
      </c>
      <c r="B59" s="118">
        <v>2</v>
      </c>
      <c r="C59" s="120">
        <v>0.6</v>
      </c>
      <c r="D59" s="123">
        <v>1.1000000000000001</v>
      </c>
      <c r="E59" s="120">
        <v>0.68</v>
      </c>
      <c r="F59" s="122">
        <v>800</v>
      </c>
      <c r="G59" s="122">
        <v>843.28716528200005</v>
      </c>
    </row>
    <row r="60" spans="1:7">
      <c r="A60" s="129" t="s">
        <v>139</v>
      </c>
      <c r="B60" s="118">
        <v>2</v>
      </c>
      <c r="C60" s="120">
        <v>0.8</v>
      </c>
      <c r="D60" s="123">
        <v>1</v>
      </c>
      <c r="E60" s="120">
        <v>0.86</v>
      </c>
      <c r="F60" s="122">
        <v>500</v>
      </c>
      <c r="G60" s="122">
        <v>500</v>
      </c>
    </row>
    <row r="61" spans="1:7">
      <c r="A61" s="129" t="s">
        <v>140</v>
      </c>
      <c r="B61" s="118">
        <v>7</v>
      </c>
      <c r="C61" s="120">
        <v>1</v>
      </c>
      <c r="D61" s="123">
        <v>1.1000000000000001</v>
      </c>
      <c r="E61" s="120">
        <v>1.1299999999999999</v>
      </c>
      <c r="F61" s="122">
        <v>13300</v>
      </c>
      <c r="G61" s="122">
        <v>18851.496674057998</v>
      </c>
    </row>
    <row r="62" spans="1:7">
      <c r="A62" s="129" t="s">
        <v>141</v>
      </c>
      <c r="B62" s="118">
        <v>8</v>
      </c>
      <c r="C62" s="120">
        <v>0.66</v>
      </c>
      <c r="D62" s="123">
        <v>1.1000000000000001</v>
      </c>
      <c r="E62" s="120">
        <v>0.74</v>
      </c>
      <c r="F62" s="122">
        <v>26900</v>
      </c>
      <c r="G62" s="122">
        <v>29804.464692483001</v>
      </c>
    </row>
    <row r="63" spans="1:7">
      <c r="A63" s="129" t="s">
        <v>142</v>
      </c>
      <c r="B63" s="118">
        <v>1</v>
      </c>
      <c r="C63" s="120">
        <v>0.96</v>
      </c>
      <c r="D63" s="123">
        <v>1.2</v>
      </c>
      <c r="E63" s="120">
        <v>1.1599999999999999</v>
      </c>
      <c r="F63" s="122">
        <v>700</v>
      </c>
      <c r="G63" s="122">
        <v>825.26315789499995</v>
      </c>
    </row>
    <row r="64" spans="1:7">
      <c r="A64" s="129" t="s">
        <v>143</v>
      </c>
      <c r="B64" s="118">
        <v>5</v>
      </c>
      <c r="C64" s="120">
        <v>0.66</v>
      </c>
      <c r="D64" s="123">
        <v>1</v>
      </c>
      <c r="E64" s="120">
        <v>0.69</v>
      </c>
      <c r="F64" s="122">
        <v>2800</v>
      </c>
      <c r="G64" s="122">
        <v>4004.264507422</v>
      </c>
    </row>
    <row r="65" spans="1:7">
      <c r="A65" s="129" t="s">
        <v>144</v>
      </c>
      <c r="B65" s="118">
        <v>18.003000000000004</v>
      </c>
      <c r="C65" s="120">
        <v>1.71</v>
      </c>
      <c r="D65" s="123">
        <v>1.2</v>
      </c>
      <c r="E65" s="120">
        <v>2.11</v>
      </c>
      <c r="F65" s="122">
        <v>8566.3309352517972</v>
      </c>
      <c r="G65" s="122">
        <v>9859.7182511583287</v>
      </c>
    </row>
    <row r="66" spans="1:7">
      <c r="A66" s="129" t="s">
        <v>145</v>
      </c>
      <c r="B66" s="118">
        <v>4</v>
      </c>
      <c r="C66" s="120">
        <v>0.83</v>
      </c>
      <c r="D66" s="123">
        <v>1</v>
      </c>
      <c r="E66" s="120">
        <v>0.84</v>
      </c>
      <c r="F66" s="122">
        <v>6300</v>
      </c>
      <c r="G66" s="122">
        <v>6562.5</v>
      </c>
    </row>
    <row r="67" spans="1:7">
      <c r="A67" s="129" t="s">
        <v>146</v>
      </c>
      <c r="B67" s="118">
        <v>1</v>
      </c>
      <c r="C67" s="120">
        <v>0.8</v>
      </c>
      <c r="D67" s="123">
        <v>1</v>
      </c>
      <c r="E67" s="120">
        <v>0.83</v>
      </c>
      <c r="F67" s="122">
        <v>1000</v>
      </c>
      <c r="G67" s="122">
        <v>1016.757741348</v>
      </c>
    </row>
    <row r="68" spans="1:7">
      <c r="A68" s="129" t="s">
        <v>147</v>
      </c>
      <c r="B68" s="118">
        <v>0.4667</v>
      </c>
      <c r="C68" s="120">
        <v>0.98</v>
      </c>
      <c r="D68" s="123">
        <v>1.5</v>
      </c>
      <c r="E68" s="120">
        <v>1.47</v>
      </c>
      <c r="F68" s="122">
        <v>20.100000000000005</v>
      </c>
      <c r="G68" s="122">
        <v>19.923261896713591</v>
      </c>
    </row>
    <row r="69" spans="1:7">
      <c r="A69" s="129" t="s">
        <v>148</v>
      </c>
      <c r="B69" s="118">
        <v>12</v>
      </c>
      <c r="C69" s="120">
        <v>0.59</v>
      </c>
      <c r="D69" s="123">
        <v>1.2</v>
      </c>
      <c r="E69" s="120">
        <v>0.72</v>
      </c>
      <c r="F69" s="122">
        <v>11300</v>
      </c>
      <c r="G69" s="122">
        <v>14149.392769393</v>
      </c>
    </row>
    <row r="70" spans="1:7">
      <c r="A70" s="129" t="s">
        <v>149</v>
      </c>
      <c r="B70" s="118">
        <v>5</v>
      </c>
      <c r="C70" s="120">
        <v>0.35</v>
      </c>
      <c r="D70" s="123">
        <v>1</v>
      </c>
      <c r="E70" s="120">
        <v>0.38</v>
      </c>
      <c r="F70" s="122">
        <v>5100</v>
      </c>
      <c r="G70" s="122">
        <v>6034.4281757019999</v>
      </c>
    </row>
    <row r="71" spans="1:7">
      <c r="A71" s="129" t="s">
        <v>150</v>
      </c>
      <c r="B71" s="118">
        <v>7</v>
      </c>
      <c r="C71" s="120">
        <v>0.86</v>
      </c>
      <c r="D71" s="123">
        <v>1.2</v>
      </c>
      <c r="E71" s="120">
        <v>1.07</v>
      </c>
      <c r="F71" s="122">
        <v>4300</v>
      </c>
      <c r="G71" s="122">
        <v>4509.9457504519996</v>
      </c>
    </row>
    <row r="72" spans="1:7">
      <c r="A72" s="129" t="s">
        <v>151</v>
      </c>
      <c r="B72" s="118">
        <v>16</v>
      </c>
      <c r="C72" s="120">
        <v>0.71</v>
      </c>
      <c r="D72" s="123">
        <v>1</v>
      </c>
      <c r="E72" s="120">
        <v>0.71</v>
      </c>
      <c r="F72" s="122">
        <v>11000</v>
      </c>
      <c r="G72" s="122">
        <v>11000</v>
      </c>
    </row>
    <row r="73" spans="1:7">
      <c r="A73" s="129" t="s">
        <v>152</v>
      </c>
      <c r="B73" s="118">
        <v>5.6003999999999987</v>
      </c>
      <c r="C73" s="120">
        <v>0.84</v>
      </c>
      <c r="D73" s="123">
        <v>1.1000000000000001</v>
      </c>
      <c r="E73" s="120">
        <v>0.96</v>
      </c>
      <c r="F73" s="122">
        <v>2446.4000000000015</v>
      </c>
      <c r="G73" s="122">
        <v>2346.4992700730149</v>
      </c>
    </row>
    <row r="74" spans="1:7">
      <c r="A74" s="129" t="s">
        <v>153</v>
      </c>
      <c r="B74" s="118">
        <v>1.8668</v>
      </c>
      <c r="C74" s="120">
        <v>0.8</v>
      </c>
      <c r="D74" s="123">
        <v>1</v>
      </c>
      <c r="E74" s="120">
        <v>0.87</v>
      </c>
      <c r="F74" s="122">
        <v>1121.2666666666673</v>
      </c>
      <c r="G74" s="122">
        <v>1075.4788321167994</v>
      </c>
    </row>
    <row r="75" spans="1:7">
      <c r="A75" s="129" t="s">
        <v>154</v>
      </c>
      <c r="B75" s="118">
        <v>13</v>
      </c>
      <c r="C75" s="120">
        <v>0.84225000000000028</v>
      </c>
      <c r="D75" s="123">
        <v>1</v>
      </c>
      <c r="E75" s="120">
        <v>0.84225000000000028</v>
      </c>
      <c r="F75" s="122">
        <v>1483</v>
      </c>
      <c r="G75" s="122">
        <v>1478.6654991242503</v>
      </c>
    </row>
    <row r="76" spans="1:7">
      <c r="A76" s="129" t="s">
        <v>155</v>
      </c>
      <c r="B76" s="118">
        <v>4</v>
      </c>
      <c r="C76" s="120">
        <v>0.64</v>
      </c>
      <c r="D76" s="123">
        <v>1.1000000000000001</v>
      </c>
      <c r="E76" s="120">
        <v>0.72</v>
      </c>
      <c r="F76" s="122">
        <v>2400</v>
      </c>
      <c r="G76" s="122">
        <v>3014.3229689069999</v>
      </c>
    </row>
    <row r="77" spans="1:7">
      <c r="A77" s="129" t="s">
        <v>156</v>
      </c>
      <c r="B77" s="118">
        <v>54</v>
      </c>
      <c r="C77" s="120">
        <v>0.61</v>
      </c>
      <c r="D77" s="123">
        <v>1.2</v>
      </c>
      <c r="E77" s="120">
        <v>0.76</v>
      </c>
      <c r="F77" s="122">
        <v>116800</v>
      </c>
      <c r="G77" s="122">
        <v>124170.794096978</v>
      </c>
    </row>
    <row r="78" spans="1:7">
      <c r="A78" s="137" t="s">
        <v>157</v>
      </c>
      <c r="B78" s="138"/>
      <c r="C78" s="138"/>
      <c r="D78" s="138"/>
      <c r="E78" s="139"/>
      <c r="F78" s="135">
        <v>260337.09760191847</v>
      </c>
      <c r="G78" s="140">
        <v>289997.01486071607</v>
      </c>
    </row>
    <row r="79" spans="1:7">
      <c r="A79" s="141" t="s">
        <v>158</v>
      </c>
      <c r="B79" s="138"/>
      <c r="C79" s="138"/>
      <c r="D79" s="138"/>
      <c r="E79" s="139"/>
      <c r="F79" s="167">
        <v>6.0744407663935072E-3</v>
      </c>
      <c r="G79" s="167">
        <v>6.0828182274141494E-3</v>
      </c>
    </row>
    <row r="80" spans="1:7">
      <c r="A80" s="131" t="s">
        <v>159</v>
      </c>
      <c r="B80" s="119"/>
      <c r="C80" s="119"/>
      <c r="D80" s="119"/>
      <c r="E80" s="120"/>
      <c r="F80" s="121"/>
      <c r="G80" s="122"/>
    </row>
    <row r="81" spans="1:7">
      <c r="A81" s="129" t="s">
        <v>160</v>
      </c>
      <c r="B81" s="118">
        <v>63.558000000000007</v>
      </c>
      <c r="C81" s="120">
        <v>0.69</v>
      </c>
      <c r="D81" s="123">
        <v>2.4</v>
      </c>
      <c r="E81" s="120">
        <v>1.68</v>
      </c>
      <c r="F81" s="122">
        <v>606942.14876033051</v>
      </c>
      <c r="G81" s="122">
        <v>607408.11861934536</v>
      </c>
    </row>
    <row r="82" spans="1:7">
      <c r="A82" s="129" t="s">
        <v>161</v>
      </c>
      <c r="B82" s="118">
        <v>59</v>
      </c>
      <c r="C82" s="120">
        <v>0.50250000000000006</v>
      </c>
      <c r="D82" s="123">
        <v>1.3</v>
      </c>
      <c r="E82" s="120">
        <v>0.66374999999999995</v>
      </c>
      <c r="F82" s="122">
        <v>11475</v>
      </c>
      <c r="G82" s="122">
        <v>11483.809742647003</v>
      </c>
    </row>
    <row r="83" spans="1:7">
      <c r="A83" s="129" t="s">
        <v>162</v>
      </c>
      <c r="B83" s="118">
        <v>4.8149999999999986</v>
      </c>
      <c r="C83" s="120">
        <v>0.52</v>
      </c>
      <c r="D83" s="123">
        <v>1.7</v>
      </c>
      <c r="E83" s="120">
        <v>0.89</v>
      </c>
      <c r="F83" s="122">
        <v>50262.396694214876</v>
      </c>
      <c r="G83" s="122">
        <v>62297.708806413131</v>
      </c>
    </row>
    <row r="84" spans="1:7">
      <c r="A84" s="129" t="s">
        <v>163</v>
      </c>
      <c r="B84" s="118">
        <v>58.742999999999988</v>
      </c>
      <c r="C84" s="120">
        <v>0.73</v>
      </c>
      <c r="D84" s="123">
        <v>1.5</v>
      </c>
      <c r="E84" s="120">
        <v>1.1299999999999999</v>
      </c>
      <c r="F84" s="122">
        <v>59366.528925619816</v>
      </c>
      <c r="G84" s="122">
        <v>59412.106602454747</v>
      </c>
    </row>
    <row r="85" spans="1:7">
      <c r="A85" s="129" t="s">
        <v>164</v>
      </c>
      <c r="B85" s="118">
        <v>45.260999999999981</v>
      </c>
      <c r="C85" s="120">
        <v>0.52</v>
      </c>
      <c r="D85" s="123">
        <v>2.4</v>
      </c>
      <c r="E85" s="120">
        <v>1.27</v>
      </c>
      <c r="F85" s="122">
        <v>122716.11570247936</v>
      </c>
      <c r="G85" s="122">
        <v>122810.3289833489</v>
      </c>
    </row>
    <row r="86" spans="1:7">
      <c r="A86" s="137" t="s">
        <v>165</v>
      </c>
      <c r="B86" s="138"/>
      <c r="C86" s="138"/>
      <c r="D86" s="138"/>
      <c r="E86" s="139"/>
      <c r="F86" s="135">
        <v>850762.19008264458</v>
      </c>
      <c r="G86" s="140">
        <v>863412.07275420916</v>
      </c>
    </row>
    <row r="87" spans="1:7">
      <c r="A87" s="141" t="s">
        <v>166</v>
      </c>
      <c r="B87" s="138"/>
      <c r="C87" s="138"/>
      <c r="D87" s="138"/>
      <c r="E87" s="139"/>
      <c r="F87" s="142">
        <v>1.985081871753246E-2</v>
      </c>
      <c r="G87" s="142">
        <v>1.811045777985415E-2</v>
      </c>
    </row>
    <row r="88" spans="1:7">
      <c r="A88" s="131" t="s">
        <v>15</v>
      </c>
      <c r="B88" s="119"/>
      <c r="C88" s="119"/>
      <c r="D88" s="119"/>
      <c r="E88" s="120"/>
      <c r="F88" s="121"/>
      <c r="G88" s="122"/>
    </row>
    <row r="89" spans="1:7">
      <c r="A89" s="134" t="s">
        <v>7</v>
      </c>
      <c r="B89" s="119">
        <v>1.5</v>
      </c>
      <c r="C89" s="119" t="s">
        <v>2</v>
      </c>
      <c r="D89" s="119" t="s">
        <v>2</v>
      </c>
      <c r="E89" s="120">
        <v>1.1600000000000001</v>
      </c>
      <c r="F89" s="121">
        <v>410500.80000000005</v>
      </c>
      <c r="G89" s="121">
        <v>410500.80000000005</v>
      </c>
    </row>
    <row r="90" spans="1:7">
      <c r="A90" s="134" t="s">
        <v>11</v>
      </c>
      <c r="B90" s="118">
        <v>0</v>
      </c>
      <c r="C90" s="119" t="s">
        <v>2</v>
      </c>
      <c r="D90" s="119" t="s">
        <v>2</v>
      </c>
      <c r="E90" s="120">
        <v>0.67368421052631577</v>
      </c>
      <c r="F90" s="121">
        <v>0</v>
      </c>
      <c r="G90" s="121">
        <v>0</v>
      </c>
    </row>
    <row r="91" spans="1:7">
      <c r="A91" s="134" t="s">
        <v>167</v>
      </c>
      <c r="B91" s="118">
        <v>30</v>
      </c>
      <c r="C91" s="120">
        <v>0.68</v>
      </c>
      <c r="D91" s="119">
        <v>1.5</v>
      </c>
      <c r="E91" s="120">
        <v>1.03</v>
      </c>
      <c r="F91" s="121">
        <v>101413.8</v>
      </c>
      <c r="G91" s="121">
        <v>101413.8</v>
      </c>
    </row>
    <row r="92" spans="1:7">
      <c r="A92" s="129" t="s">
        <v>5</v>
      </c>
      <c r="B92" s="118">
        <v>30</v>
      </c>
      <c r="C92" s="120">
        <v>0.68</v>
      </c>
      <c r="D92" s="123">
        <v>1.5</v>
      </c>
      <c r="E92" s="120">
        <v>1.03</v>
      </c>
      <c r="F92" s="122">
        <v>3726000</v>
      </c>
      <c r="G92" s="122">
        <v>4063237.2120200298</v>
      </c>
    </row>
    <row r="93" spans="1:7">
      <c r="A93" s="137" t="s">
        <v>168</v>
      </c>
      <c r="B93" s="138"/>
      <c r="C93" s="138"/>
      <c r="D93" s="138"/>
      <c r="E93" s="139"/>
      <c r="F93" s="135">
        <v>4237914.5999999996</v>
      </c>
      <c r="G93" s="140">
        <v>4575151.8120200299</v>
      </c>
    </row>
    <row r="94" spans="1:7">
      <c r="A94" s="141" t="s">
        <v>169</v>
      </c>
      <c r="B94" s="138"/>
      <c r="C94" s="138"/>
      <c r="D94" s="138"/>
      <c r="E94" s="139"/>
      <c r="F94" s="142">
        <v>9.8883184332406587E-2</v>
      </c>
      <c r="G94" s="142">
        <v>9.5965873471865956E-2</v>
      </c>
    </row>
    <row r="95" spans="1:7">
      <c r="A95" s="131" t="s">
        <v>170</v>
      </c>
      <c r="B95" s="119"/>
      <c r="C95" s="119"/>
      <c r="D95" s="119"/>
      <c r="E95" s="120"/>
      <c r="F95" s="135">
        <v>42857788.496715359</v>
      </c>
      <c r="G95" s="135">
        <v>47674779.02820646</v>
      </c>
    </row>
    <row r="96" spans="1:7" ht="12.75" customHeight="1">
      <c r="A96" s="352" t="s">
        <v>173</v>
      </c>
      <c r="B96" s="353"/>
      <c r="C96" s="353"/>
      <c r="D96" s="353"/>
      <c r="E96" s="353"/>
      <c r="F96" s="353"/>
      <c r="G96" s="353"/>
    </row>
  </sheetData>
  <mergeCells count="2">
    <mergeCell ref="A1:G1"/>
    <mergeCell ref="A96:G96"/>
  </mergeCells>
  <printOptions horizontalCentered="1" gridLines="1"/>
  <pageMargins left="0.7" right="0.7" top="0.75" bottom="0.75" header="0.3" footer="0.3"/>
  <pageSetup scale="85" fitToHeight="2" orientation="portrait" horizontalDpi="1200" verticalDpi="1200"/>
  <headerFooter>
    <oddFooter>&amp;L&amp;A&amp;C&amp;D&amp;RPage &amp;P of &amp;N</oddFooter>
  </headerFooter>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96"/>
  <sheetViews>
    <sheetView workbookViewId="0">
      <selection sqref="A1:G96"/>
    </sheetView>
  </sheetViews>
  <sheetFormatPr baseColWidth="10" defaultColWidth="8.83203125" defaultRowHeight="12" x14ac:dyDescent="0"/>
  <cols>
    <col min="1" max="1" width="25.6640625" customWidth="1"/>
    <col min="2" max="5" width="12.5" customWidth="1"/>
    <col min="6" max="6" width="15.33203125" bestFit="1" customWidth="1"/>
    <col min="7" max="7" width="13.83203125" customWidth="1"/>
  </cols>
  <sheetData>
    <row r="1" spans="1:7">
      <c r="A1" s="354" t="s">
        <v>176</v>
      </c>
      <c r="B1" s="355"/>
      <c r="C1" s="355"/>
      <c r="D1" s="355"/>
      <c r="E1" s="355"/>
      <c r="F1" s="355"/>
      <c r="G1" s="355"/>
    </row>
    <row r="2" spans="1:7" ht="36">
      <c r="A2" s="143"/>
      <c r="B2" s="143" t="s">
        <v>56</v>
      </c>
      <c r="C2" s="143" t="s">
        <v>90</v>
      </c>
      <c r="D2" s="143" t="s">
        <v>63</v>
      </c>
      <c r="E2" s="143" t="s">
        <v>76</v>
      </c>
      <c r="F2" s="144" t="s">
        <v>84</v>
      </c>
      <c r="G2" s="144" t="s">
        <v>91</v>
      </c>
    </row>
    <row r="3" spans="1:7">
      <c r="A3" s="145" t="s">
        <v>92</v>
      </c>
      <c r="B3" s="145"/>
      <c r="C3" s="145"/>
      <c r="D3" s="145"/>
      <c r="E3" s="145"/>
      <c r="F3" s="146"/>
      <c r="G3" s="147"/>
    </row>
    <row r="4" spans="1:7">
      <c r="A4" s="148" t="s">
        <v>14</v>
      </c>
      <c r="B4" s="149">
        <v>12.600000000000001</v>
      </c>
      <c r="C4" s="150">
        <v>0.39400000000000002</v>
      </c>
      <c r="D4" s="151">
        <v>1.1800000000000002</v>
      </c>
      <c r="E4" s="150">
        <v>0.47800000000000009</v>
      </c>
      <c r="F4" s="152">
        <v>314000</v>
      </c>
      <c r="G4" s="152">
        <v>340331.42857142841</v>
      </c>
    </row>
    <row r="5" spans="1:7">
      <c r="A5" s="148" t="s">
        <v>4</v>
      </c>
      <c r="B5" s="149">
        <v>13</v>
      </c>
      <c r="C5" s="150">
        <v>0.66</v>
      </c>
      <c r="D5" s="151">
        <v>1.1000000000000001</v>
      </c>
      <c r="E5" s="150">
        <v>0.77</v>
      </c>
      <c r="F5" s="152">
        <v>6868000</v>
      </c>
      <c r="G5" s="152">
        <v>7354428.6866114996</v>
      </c>
    </row>
    <row r="6" spans="1:7">
      <c r="A6" s="148" t="s">
        <v>19</v>
      </c>
      <c r="B6" s="149">
        <v>3.2857142857142851</v>
      </c>
      <c r="C6" s="150">
        <v>0.62257142857142866</v>
      </c>
      <c r="D6" s="151">
        <v>1</v>
      </c>
      <c r="E6" s="150">
        <v>0.63028571428571434</v>
      </c>
      <c r="F6" s="152">
        <v>85000</v>
      </c>
      <c r="G6" s="152">
        <v>94578.481266279152</v>
      </c>
    </row>
    <row r="7" spans="1:7">
      <c r="A7" s="148" t="s">
        <v>93</v>
      </c>
      <c r="B7" s="149">
        <v>13.833333333333334</v>
      </c>
      <c r="C7" s="150">
        <v>0.77049999999999996</v>
      </c>
      <c r="D7" s="160">
        <v>1.1166666666666667</v>
      </c>
      <c r="E7" s="150">
        <v>0.91816666666666669</v>
      </c>
      <c r="F7" s="152">
        <v>379166.66666666669</v>
      </c>
      <c r="G7" s="152">
        <v>395294.11764705915</v>
      </c>
    </row>
    <row r="8" spans="1:7">
      <c r="A8" s="148" t="s">
        <v>9</v>
      </c>
      <c r="B8" s="149">
        <v>24.199999999999996</v>
      </c>
      <c r="C8" s="150">
        <v>0.51434482740000009</v>
      </c>
      <c r="D8" s="150">
        <v>1.4275862069999998</v>
      </c>
      <c r="E8" s="150">
        <v>0.76089655160000014</v>
      </c>
      <c r="F8" s="152">
        <v>1321800</v>
      </c>
      <c r="G8" s="152">
        <v>1742086.889005146</v>
      </c>
    </row>
    <row r="9" spans="1:7">
      <c r="A9" s="148" t="s">
        <v>3</v>
      </c>
      <c r="B9" s="149">
        <v>73</v>
      </c>
      <c r="C9" s="150">
        <v>0.65</v>
      </c>
      <c r="D9" s="151">
        <v>1.3</v>
      </c>
      <c r="E9" s="150">
        <v>0.87</v>
      </c>
      <c r="F9" s="152">
        <v>32806000</v>
      </c>
      <c r="G9" s="152">
        <v>46732777.884615399</v>
      </c>
    </row>
    <row r="10" spans="1:7">
      <c r="A10" s="148" t="s">
        <v>10</v>
      </c>
      <c r="B10" s="149">
        <v>12.571428571428573</v>
      </c>
      <c r="C10" s="150">
        <v>0.39</v>
      </c>
      <c r="D10" s="151">
        <v>1.1000000000000001</v>
      </c>
      <c r="E10" s="150">
        <v>0.51142857142857145</v>
      </c>
      <c r="F10" s="152">
        <v>87780.43102040817</v>
      </c>
      <c r="G10" s="152">
        <v>87780.43102040817</v>
      </c>
    </row>
    <row r="11" spans="1:7">
      <c r="A11" s="148" t="s">
        <v>94</v>
      </c>
      <c r="B11" s="149">
        <v>14</v>
      </c>
      <c r="C11" s="150">
        <v>0.53</v>
      </c>
      <c r="D11" s="151">
        <v>1.1000000000000001</v>
      </c>
      <c r="E11" s="150">
        <v>0.59</v>
      </c>
      <c r="F11" s="152">
        <v>237000</v>
      </c>
      <c r="G11" s="152">
        <v>290365.86206896597</v>
      </c>
    </row>
    <row r="12" spans="1:7">
      <c r="A12" s="148" t="s">
        <v>95</v>
      </c>
      <c r="B12" s="149">
        <v>2</v>
      </c>
      <c r="C12" s="150">
        <v>0.44</v>
      </c>
      <c r="D12" s="151">
        <v>1</v>
      </c>
      <c r="E12" s="150">
        <v>0.44</v>
      </c>
      <c r="F12" s="152">
        <v>133000</v>
      </c>
      <c r="G12" s="152">
        <v>141280.69565217401</v>
      </c>
    </row>
    <row r="13" spans="1:7">
      <c r="A13" s="148" t="s">
        <v>8</v>
      </c>
      <c r="B13" s="149">
        <v>17.5</v>
      </c>
      <c r="C13" s="150">
        <v>0.42499999999999999</v>
      </c>
      <c r="D13" s="151">
        <v>1.45</v>
      </c>
      <c r="E13" s="150">
        <v>0.625</v>
      </c>
      <c r="F13" s="152">
        <v>1471000</v>
      </c>
      <c r="G13" s="152">
        <v>1709615.622529645</v>
      </c>
    </row>
    <row r="14" spans="1:7">
      <c r="A14" s="148" t="s">
        <v>13</v>
      </c>
      <c r="B14" s="149">
        <v>17</v>
      </c>
      <c r="C14" s="150">
        <v>0.495</v>
      </c>
      <c r="D14" s="151">
        <v>1</v>
      </c>
      <c r="E14" s="150">
        <v>0.51</v>
      </c>
      <c r="F14" s="152">
        <v>250000</v>
      </c>
      <c r="G14" s="152">
        <v>314094.68131868151</v>
      </c>
    </row>
    <row r="15" spans="1:7">
      <c r="A15" s="148" t="s">
        <v>6</v>
      </c>
      <c r="B15" s="149">
        <v>5</v>
      </c>
      <c r="C15" s="150">
        <v>0.39500000000000002</v>
      </c>
      <c r="D15" s="151">
        <v>1.55</v>
      </c>
      <c r="E15" s="150">
        <v>0.63</v>
      </c>
      <c r="F15" s="152">
        <v>1017000</v>
      </c>
      <c r="G15" s="152">
        <v>1203929.157908184</v>
      </c>
    </row>
    <row r="16" spans="1:7">
      <c r="A16" s="153" t="s">
        <v>96</v>
      </c>
      <c r="B16" s="154"/>
      <c r="C16" s="154"/>
      <c r="D16" s="154"/>
      <c r="E16" s="155"/>
      <c r="F16" s="156">
        <v>44969747.097687081</v>
      </c>
      <c r="G16" s="156">
        <v>60406563.938214868</v>
      </c>
    </row>
    <row r="17" spans="1:7">
      <c r="A17" s="157" t="s">
        <v>97</v>
      </c>
      <c r="B17" s="154"/>
      <c r="C17" s="154"/>
      <c r="D17" s="154"/>
      <c r="E17" s="155"/>
      <c r="F17" s="165">
        <v>0.76093298786037356</v>
      </c>
      <c r="G17" s="165">
        <v>0.7718448316869807</v>
      </c>
    </row>
    <row r="18" spans="1:7">
      <c r="A18" s="145" t="s">
        <v>98</v>
      </c>
      <c r="B18" s="151"/>
      <c r="C18" s="151"/>
      <c r="D18" s="151"/>
      <c r="E18" s="150"/>
      <c r="F18" s="159"/>
      <c r="G18" s="152"/>
    </row>
    <row r="19" spans="1:7">
      <c r="A19" s="148" t="s">
        <v>99</v>
      </c>
      <c r="B19" s="149">
        <v>34</v>
      </c>
      <c r="C19" s="150">
        <v>0.95</v>
      </c>
      <c r="D19" s="151">
        <v>1.4</v>
      </c>
      <c r="E19" s="150">
        <v>1.34</v>
      </c>
      <c r="F19" s="152">
        <v>153400</v>
      </c>
      <c r="G19" s="152">
        <v>196330.89430894301</v>
      </c>
    </row>
    <row r="20" spans="1:7">
      <c r="A20" s="148" t="s">
        <v>100</v>
      </c>
      <c r="B20" s="149">
        <v>17</v>
      </c>
      <c r="C20" s="150">
        <v>0.67</v>
      </c>
      <c r="D20" s="151">
        <v>1.2</v>
      </c>
      <c r="E20" s="150">
        <v>0.85</v>
      </c>
      <c r="F20" s="152">
        <v>2800</v>
      </c>
      <c r="G20" s="152">
        <v>3011.5555555559999</v>
      </c>
    </row>
    <row r="21" spans="1:7">
      <c r="A21" s="148" t="s">
        <v>101</v>
      </c>
      <c r="B21" s="149">
        <v>47.666666666666671</v>
      </c>
      <c r="C21" s="150">
        <v>0.47266666666666668</v>
      </c>
      <c r="D21" s="150">
        <v>3.0666666666666669</v>
      </c>
      <c r="E21" s="150">
        <v>1.4753333333333334</v>
      </c>
      <c r="F21" s="152">
        <v>43666.666666666672</v>
      </c>
      <c r="G21" s="152">
        <v>44859.233061009669</v>
      </c>
    </row>
    <row r="22" spans="1:7">
      <c r="A22" s="148" t="s">
        <v>102</v>
      </c>
      <c r="B22" s="149">
        <v>2</v>
      </c>
      <c r="C22" s="150">
        <v>0.56999999999999995</v>
      </c>
      <c r="D22" s="151">
        <v>1</v>
      </c>
      <c r="E22" s="150">
        <v>0.56999999999999995</v>
      </c>
      <c r="F22" s="152">
        <v>100</v>
      </c>
      <c r="G22" s="152">
        <v>100</v>
      </c>
    </row>
    <row r="23" spans="1:7">
      <c r="A23" s="148" t="s">
        <v>103</v>
      </c>
      <c r="B23" s="149">
        <v>27</v>
      </c>
      <c r="C23" s="150">
        <v>0.56999999999999995</v>
      </c>
      <c r="D23" s="151">
        <v>1.4</v>
      </c>
      <c r="E23" s="150">
        <v>0.81</v>
      </c>
      <c r="F23" s="152">
        <v>7100</v>
      </c>
      <c r="G23" s="152">
        <v>8970.40625</v>
      </c>
    </row>
    <row r="24" spans="1:7">
      <c r="A24" s="148" t="s">
        <v>104</v>
      </c>
      <c r="B24" s="149">
        <v>26</v>
      </c>
      <c r="C24" s="150">
        <v>0.77</v>
      </c>
      <c r="D24" s="151">
        <v>1.7</v>
      </c>
      <c r="E24" s="150">
        <v>1.35</v>
      </c>
      <c r="F24" s="152">
        <v>22400</v>
      </c>
      <c r="G24" s="152">
        <v>23432.258064516001</v>
      </c>
    </row>
    <row r="25" spans="1:7">
      <c r="A25" s="148" t="s">
        <v>105</v>
      </c>
      <c r="B25" s="149">
        <v>45</v>
      </c>
      <c r="C25" s="150">
        <v>0.49</v>
      </c>
      <c r="D25" s="151">
        <v>1</v>
      </c>
      <c r="E25" s="150">
        <v>0.53</v>
      </c>
      <c r="F25" s="152">
        <v>6500</v>
      </c>
      <c r="G25" s="152">
        <v>8350.33</v>
      </c>
    </row>
    <row r="26" spans="1:7">
      <c r="A26" s="148" t="s">
        <v>106</v>
      </c>
      <c r="B26" s="149">
        <v>24.800000000000004</v>
      </c>
      <c r="C26" s="150">
        <v>0.60820000000000018</v>
      </c>
      <c r="D26" s="160">
        <v>4.3666666666666671</v>
      </c>
      <c r="E26" s="150">
        <v>2.145</v>
      </c>
      <c r="F26" s="152">
        <v>2400</v>
      </c>
      <c r="G26" s="152">
        <v>2400</v>
      </c>
    </row>
    <row r="27" spans="1:7">
      <c r="A27" s="148" t="s">
        <v>107</v>
      </c>
      <c r="B27" s="149">
        <v>45</v>
      </c>
      <c r="C27" s="150">
        <v>0.73</v>
      </c>
      <c r="D27" s="151">
        <v>2.5</v>
      </c>
      <c r="E27" s="150">
        <v>1.84</v>
      </c>
      <c r="F27" s="152">
        <v>12000</v>
      </c>
      <c r="G27" s="152">
        <v>12000</v>
      </c>
    </row>
    <row r="28" spans="1:7">
      <c r="A28" s="148" t="s">
        <v>108</v>
      </c>
      <c r="B28" s="149">
        <v>85</v>
      </c>
      <c r="C28" s="150">
        <v>0.93</v>
      </c>
      <c r="D28" s="151">
        <v>2.8</v>
      </c>
      <c r="E28" s="150">
        <v>2.61</v>
      </c>
      <c r="F28" s="152">
        <v>274800</v>
      </c>
      <c r="G28" s="152">
        <v>323871.42857142899</v>
      </c>
    </row>
    <row r="29" spans="1:7">
      <c r="A29" s="148" t="s">
        <v>109</v>
      </c>
      <c r="B29" s="149">
        <v>45</v>
      </c>
      <c r="C29" s="150">
        <v>0.64</v>
      </c>
      <c r="D29" s="151">
        <v>1.5</v>
      </c>
      <c r="E29" s="150">
        <v>0.96</v>
      </c>
      <c r="F29" s="152">
        <v>459500</v>
      </c>
      <c r="G29" s="152">
        <v>477185.87052154401</v>
      </c>
    </row>
    <row r="30" spans="1:7">
      <c r="A30" s="148" t="s">
        <v>110</v>
      </c>
      <c r="B30" s="149">
        <v>28</v>
      </c>
      <c r="C30" s="150">
        <v>0.75</v>
      </c>
      <c r="D30" s="151">
        <v>3.4</v>
      </c>
      <c r="E30" s="150">
        <v>2.59</v>
      </c>
      <c r="F30" s="152">
        <v>4100</v>
      </c>
      <c r="G30" s="152">
        <v>4100</v>
      </c>
    </row>
    <row r="31" spans="1:7">
      <c r="A31" s="148" t="s">
        <v>111</v>
      </c>
      <c r="B31" s="149">
        <v>42</v>
      </c>
      <c r="C31" s="150">
        <v>1.08</v>
      </c>
      <c r="D31" s="151">
        <v>3.4</v>
      </c>
      <c r="E31" s="150">
        <v>3.72</v>
      </c>
      <c r="F31" s="152">
        <v>80700</v>
      </c>
      <c r="G31" s="152">
        <v>104350.693069307</v>
      </c>
    </row>
    <row r="32" spans="1:7">
      <c r="A32" s="148" t="s">
        <v>112</v>
      </c>
      <c r="B32" s="149">
        <v>42</v>
      </c>
      <c r="C32" s="150">
        <v>0.75</v>
      </c>
      <c r="D32" s="151">
        <v>5</v>
      </c>
      <c r="E32" s="150">
        <v>3.73</v>
      </c>
      <c r="F32" s="152">
        <v>4200</v>
      </c>
      <c r="G32" s="152">
        <v>4200</v>
      </c>
    </row>
    <row r="33" spans="1:7">
      <c r="A33" s="148" t="s">
        <v>113</v>
      </c>
      <c r="B33" s="149">
        <v>4</v>
      </c>
      <c r="C33" s="150">
        <v>0.49</v>
      </c>
      <c r="D33" s="151">
        <v>2.0499999999999998</v>
      </c>
      <c r="E33" s="150">
        <v>1</v>
      </c>
      <c r="F33" s="152">
        <v>3800</v>
      </c>
      <c r="G33" s="152">
        <v>4293.8562581839997</v>
      </c>
    </row>
    <row r="34" spans="1:7">
      <c r="A34" s="148" t="s">
        <v>114</v>
      </c>
      <c r="B34" s="149">
        <v>6.8057500000000033</v>
      </c>
      <c r="C34" s="150">
        <v>0.68</v>
      </c>
      <c r="D34" s="151">
        <v>1.2</v>
      </c>
      <c r="E34" s="150">
        <v>0.81599999999999995</v>
      </c>
      <c r="F34" s="152">
        <v>6627.366863905324</v>
      </c>
      <c r="G34" s="152">
        <v>7143.0677728862238</v>
      </c>
    </row>
    <row r="35" spans="1:7">
      <c r="A35" s="148" t="s">
        <v>115</v>
      </c>
      <c r="B35" s="149">
        <v>12</v>
      </c>
      <c r="C35" s="150">
        <v>0.76</v>
      </c>
      <c r="D35" s="151">
        <v>1.2</v>
      </c>
      <c r="E35" s="150">
        <v>0.88</v>
      </c>
      <c r="F35" s="152">
        <v>11700</v>
      </c>
      <c r="G35" s="152">
        <v>13074.349315068999</v>
      </c>
    </row>
    <row r="36" spans="1:7">
      <c r="A36" s="148" t="s">
        <v>116</v>
      </c>
      <c r="B36" s="149">
        <v>5</v>
      </c>
      <c r="C36" s="150">
        <v>0.77500000000000002</v>
      </c>
      <c r="D36" s="151">
        <v>1.2</v>
      </c>
      <c r="E36" s="150">
        <v>0.96500000000000008</v>
      </c>
      <c r="F36" s="152">
        <v>6250</v>
      </c>
      <c r="G36" s="152">
        <v>8088.6839867110002</v>
      </c>
    </row>
    <row r="37" spans="1:7">
      <c r="A37" s="148" t="s">
        <v>117</v>
      </c>
      <c r="B37" s="149">
        <v>46</v>
      </c>
      <c r="C37" s="150">
        <v>0.9</v>
      </c>
      <c r="D37" s="151">
        <v>2.5</v>
      </c>
      <c r="E37" s="150">
        <v>2.33</v>
      </c>
      <c r="F37" s="152">
        <v>44500</v>
      </c>
      <c r="G37" s="152">
        <v>44500</v>
      </c>
    </row>
    <row r="38" spans="1:7">
      <c r="A38" s="148" t="s">
        <v>118</v>
      </c>
      <c r="B38" s="149">
        <v>33</v>
      </c>
      <c r="C38" s="150">
        <v>0.62</v>
      </c>
      <c r="D38" s="151">
        <v>2</v>
      </c>
      <c r="E38" s="150">
        <v>1.24</v>
      </c>
      <c r="F38" s="152">
        <v>15200</v>
      </c>
      <c r="G38" s="152">
        <v>15200</v>
      </c>
    </row>
    <row r="39" spans="1:7">
      <c r="A39" s="148" t="s">
        <v>12</v>
      </c>
      <c r="B39" s="149">
        <v>76</v>
      </c>
      <c r="C39" s="150">
        <v>0.9</v>
      </c>
      <c r="D39" s="151">
        <v>2.6</v>
      </c>
      <c r="E39" s="150">
        <v>2.39</v>
      </c>
      <c r="F39" s="152">
        <v>1466100</v>
      </c>
      <c r="G39" s="152">
        <v>1494764.71980075</v>
      </c>
    </row>
    <row r="40" spans="1:7">
      <c r="A40" s="148" t="s">
        <v>119</v>
      </c>
      <c r="B40" s="149">
        <v>41</v>
      </c>
      <c r="C40" s="150">
        <v>0.71</v>
      </c>
      <c r="D40" s="151">
        <v>1.9</v>
      </c>
      <c r="E40" s="150">
        <v>1.38</v>
      </c>
      <c r="F40" s="152">
        <v>68000</v>
      </c>
      <c r="G40" s="152">
        <v>92284.820607176007</v>
      </c>
    </row>
    <row r="41" spans="1:7">
      <c r="A41" s="148" t="s">
        <v>120</v>
      </c>
      <c r="B41" s="149">
        <v>40</v>
      </c>
      <c r="C41" s="150">
        <v>0.82</v>
      </c>
      <c r="D41" s="151">
        <v>1.7</v>
      </c>
      <c r="E41" s="150">
        <v>1.4</v>
      </c>
      <c r="F41" s="152">
        <v>34100</v>
      </c>
      <c r="G41" s="152">
        <v>36364.016393443002</v>
      </c>
    </row>
    <row r="42" spans="1:7">
      <c r="A42" s="148" t="s">
        <v>121</v>
      </c>
      <c r="B42" s="149">
        <v>43</v>
      </c>
      <c r="C42" s="150">
        <v>0.57999999999999996</v>
      </c>
      <c r="D42" s="151">
        <v>3.2</v>
      </c>
      <c r="E42" s="150">
        <v>1.9</v>
      </c>
      <c r="F42" s="152">
        <v>32900</v>
      </c>
      <c r="G42" s="152">
        <v>32900</v>
      </c>
    </row>
    <row r="43" spans="1:7">
      <c r="A43" s="148" t="s">
        <v>122</v>
      </c>
      <c r="B43" s="149">
        <v>18</v>
      </c>
      <c r="C43" s="150">
        <v>0.37</v>
      </c>
      <c r="D43" s="151">
        <v>1.2</v>
      </c>
      <c r="E43" s="150">
        <v>0.44</v>
      </c>
      <c r="F43" s="152">
        <v>700</v>
      </c>
      <c r="G43" s="152">
        <v>605.11111111100001</v>
      </c>
    </row>
    <row r="44" spans="1:7">
      <c r="A44" s="148" t="s">
        <v>123</v>
      </c>
      <c r="B44" s="149">
        <v>28</v>
      </c>
      <c r="C44" s="150">
        <v>0.64</v>
      </c>
      <c r="D44" s="151">
        <v>1.6</v>
      </c>
      <c r="E44" s="150">
        <v>1.05</v>
      </c>
      <c r="F44" s="152">
        <v>29800</v>
      </c>
      <c r="G44" s="152">
        <v>29800</v>
      </c>
    </row>
    <row r="45" spans="1:7">
      <c r="A45" s="148" t="s">
        <v>124</v>
      </c>
      <c r="B45" s="149">
        <v>1.0362280185381052</v>
      </c>
      <c r="C45" s="150">
        <v>0.79400000000000004</v>
      </c>
      <c r="D45" s="151">
        <v>1.9</v>
      </c>
      <c r="E45" s="150">
        <v>1.5329999999999999</v>
      </c>
      <c r="F45" s="152">
        <v>57.894736842105267</v>
      </c>
      <c r="G45" s="152">
        <v>26.100086281210526</v>
      </c>
    </row>
    <row r="46" spans="1:7">
      <c r="A46" s="148" t="s">
        <v>125</v>
      </c>
      <c r="B46" s="149">
        <v>5</v>
      </c>
      <c r="C46" s="150">
        <v>0.89500000000000002</v>
      </c>
      <c r="D46" s="151">
        <v>1.6</v>
      </c>
      <c r="E46" s="150">
        <v>1.49</v>
      </c>
      <c r="F46" s="152">
        <v>2550</v>
      </c>
      <c r="G46" s="152">
        <v>2909.8960829594998</v>
      </c>
    </row>
    <row r="47" spans="1:7">
      <c r="A47" s="148" t="s">
        <v>126</v>
      </c>
      <c r="B47" s="149">
        <v>77</v>
      </c>
      <c r="C47" s="150">
        <v>1.1100000000000001</v>
      </c>
      <c r="D47" s="151">
        <v>2.6</v>
      </c>
      <c r="E47" s="150">
        <v>2.89</v>
      </c>
      <c r="F47" s="152">
        <v>24000</v>
      </c>
      <c r="G47" s="152">
        <v>24000</v>
      </c>
    </row>
    <row r="48" spans="1:7">
      <c r="A48" s="148" t="s">
        <v>127</v>
      </c>
      <c r="B48" s="149">
        <v>78</v>
      </c>
      <c r="C48" s="150">
        <v>0.92</v>
      </c>
      <c r="D48" s="151">
        <v>2.4</v>
      </c>
      <c r="E48" s="150">
        <v>2.23</v>
      </c>
      <c r="F48" s="152">
        <v>63100</v>
      </c>
      <c r="G48" s="152">
        <v>73159.420289854999</v>
      </c>
    </row>
    <row r="49" spans="1:7">
      <c r="A49" s="148" t="s">
        <v>128</v>
      </c>
      <c r="B49" s="149">
        <v>91</v>
      </c>
      <c r="C49" s="150">
        <v>0.81</v>
      </c>
      <c r="D49" s="151">
        <v>3</v>
      </c>
      <c r="E49" s="150">
        <v>2.4900000000000002</v>
      </c>
      <c r="F49" s="152">
        <v>12500</v>
      </c>
      <c r="G49" s="152">
        <v>12500</v>
      </c>
    </row>
    <row r="50" spans="1:7">
      <c r="A50" s="153" t="s">
        <v>129</v>
      </c>
      <c r="B50" s="154"/>
      <c r="C50" s="154"/>
      <c r="D50" s="154"/>
      <c r="E50" s="155"/>
      <c r="F50" s="156">
        <v>2895551.9282674142</v>
      </c>
      <c r="G50" s="156">
        <v>3104776.7111067306</v>
      </c>
    </row>
    <row r="51" spans="1:7">
      <c r="A51" s="157" t="s">
        <v>130</v>
      </c>
      <c r="B51" s="154"/>
      <c r="C51" s="154"/>
      <c r="D51" s="154"/>
      <c r="E51" s="155"/>
      <c r="F51" s="165">
        <v>4.8995627560349628E-2</v>
      </c>
      <c r="G51" s="165">
        <v>3.9671282419919254E-2</v>
      </c>
    </row>
    <row r="52" spans="1:7">
      <c r="A52" s="161" t="s">
        <v>131</v>
      </c>
      <c r="B52" s="161"/>
      <c r="C52" s="161"/>
      <c r="D52" s="161"/>
      <c r="E52" s="162"/>
      <c r="F52" s="163"/>
      <c r="G52" s="164"/>
    </row>
    <row r="53" spans="1:7">
      <c r="A53" s="148" t="s">
        <v>132</v>
      </c>
      <c r="B53" s="149">
        <v>35</v>
      </c>
      <c r="C53" s="150">
        <v>0.78499999999999992</v>
      </c>
      <c r="D53" s="151">
        <v>1.3</v>
      </c>
      <c r="E53" s="150">
        <v>1.08</v>
      </c>
      <c r="F53" s="152">
        <v>29050</v>
      </c>
      <c r="G53" s="152">
        <v>29244.505494505502</v>
      </c>
    </row>
    <row r="54" spans="1:7">
      <c r="A54" s="148" t="s">
        <v>133</v>
      </c>
      <c r="B54" s="149">
        <v>8</v>
      </c>
      <c r="C54" s="150">
        <v>0.68</v>
      </c>
      <c r="D54" s="151">
        <v>1.2</v>
      </c>
      <c r="E54" s="150">
        <v>0.87</v>
      </c>
      <c r="F54" s="152">
        <v>3345.6</v>
      </c>
      <c r="G54" s="152">
        <v>5696.4119601330003</v>
      </c>
    </row>
    <row r="55" spans="1:7">
      <c r="A55" s="148" t="s">
        <v>134</v>
      </c>
      <c r="B55" s="149">
        <v>0.27335131950000002</v>
      </c>
      <c r="C55" s="150">
        <v>0.65500000000000003</v>
      </c>
      <c r="D55" s="151">
        <v>1.2000000000000002</v>
      </c>
      <c r="E55" s="150">
        <v>0.8</v>
      </c>
      <c r="F55" s="152">
        <v>214.06677999999999</v>
      </c>
      <c r="G55" s="152">
        <v>237.79985730500002</v>
      </c>
    </row>
    <row r="56" spans="1:7">
      <c r="A56" s="148" t="s">
        <v>135</v>
      </c>
      <c r="B56" s="149">
        <v>5.5</v>
      </c>
      <c r="C56" s="150">
        <v>0.625</v>
      </c>
      <c r="D56" s="151">
        <v>1.1499999999999999</v>
      </c>
      <c r="E56" s="150">
        <v>0.76500000000000001</v>
      </c>
      <c r="F56" s="152">
        <v>6950</v>
      </c>
      <c r="G56" s="152">
        <v>9286.2709794910006</v>
      </c>
    </row>
    <row r="57" spans="1:7">
      <c r="A57" s="148" t="s">
        <v>136</v>
      </c>
      <c r="B57" s="149">
        <v>1</v>
      </c>
      <c r="C57" s="150">
        <v>0.92999999999999994</v>
      </c>
      <c r="D57" s="151">
        <v>1.2500000000000002</v>
      </c>
      <c r="E57" s="150">
        <v>1.1900000000000002</v>
      </c>
      <c r="F57" s="152">
        <v>1950.0000000000002</v>
      </c>
      <c r="G57" s="152">
        <v>2082.2222222220003</v>
      </c>
    </row>
    <row r="58" spans="1:7">
      <c r="A58" s="148" t="s">
        <v>137</v>
      </c>
      <c r="B58" s="149">
        <v>0.32086124250000003</v>
      </c>
      <c r="C58" s="150">
        <v>0.71</v>
      </c>
      <c r="D58" s="151">
        <v>1.1499999999999999</v>
      </c>
      <c r="E58" s="150">
        <v>0.8600000000000001</v>
      </c>
      <c r="F58" s="152">
        <v>164.96690649999999</v>
      </c>
      <c r="G58" s="152">
        <v>192.39989413100002</v>
      </c>
    </row>
    <row r="59" spans="1:7">
      <c r="A59" s="148" t="s">
        <v>138</v>
      </c>
      <c r="B59" s="149">
        <v>2</v>
      </c>
      <c r="C59" s="150">
        <v>0.49</v>
      </c>
      <c r="D59" s="151">
        <v>1.4</v>
      </c>
      <c r="E59" s="150">
        <v>0.72</v>
      </c>
      <c r="F59" s="152">
        <v>1429.7611999999999</v>
      </c>
      <c r="G59" s="152">
        <v>1600.380393684</v>
      </c>
    </row>
    <row r="60" spans="1:7">
      <c r="A60" s="148" t="s">
        <v>139</v>
      </c>
      <c r="B60" s="149">
        <v>2</v>
      </c>
      <c r="C60" s="150">
        <v>0.8</v>
      </c>
      <c r="D60" s="151">
        <v>1</v>
      </c>
      <c r="E60" s="150">
        <v>0.86</v>
      </c>
      <c r="F60" s="152">
        <v>500</v>
      </c>
      <c r="G60" s="152">
        <v>500</v>
      </c>
    </row>
    <row r="61" spans="1:7">
      <c r="A61" s="148" t="s">
        <v>140</v>
      </c>
      <c r="B61" s="149">
        <v>2.2961705884999999</v>
      </c>
      <c r="C61" s="150">
        <v>0.65999999999999992</v>
      </c>
      <c r="D61" s="151">
        <v>1.2</v>
      </c>
      <c r="E61" s="150">
        <v>0.82499999999999996</v>
      </c>
      <c r="F61" s="152">
        <v>3150</v>
      </c>
      <c r="G61" s="152">
        <v>4315.7160409520002</v>
      </c>
    </row>
    <row r="62" spans="1:7">
      <c r="A62" s="148" t="s">
        <v>141</v>
      </c>
      <c r="B62" s="149">
        <v>13</v>
      </c>
      <c r="C62" s="150">
        <v>0.54500000000000004</v>
      </c>
      <c r="D62" s="151">
        <v>1.05</v>
      </c>
      <c r="E62" s="150">
        <v>0.6100000000000001</v>
      </c>
      <c r="F62" s="152">
        <v>31450</v>
      </c>
      <c r="G62" s="152">
        <v>35762.153499606502</v>
      </c>
    </row>
    <row r="63" spans="1:7">
      <c r="A63" s="148" t="s">
        <v>142</v>
      </c>
      <c r="B63" s="149">
        <v>6.5750000000000002</v>
      </c>
      <c r="C63" s="150">
        <v>0.8</v>
      </c>
      <c r="D63" s="151">
        <v>1.6</v>
      </c>
      <c r="E63" s="150">
        <v>1.3250000000000002</v>
      </c>
      <c r="F63" s="152">
        <v>4395.1668</v>
      </c>
      <c r="G63" s="152">
        <v>5977.5508634195003</v>
      </c>
    </row>
    <row r="64" spans="1:7">
      <c r="A64" s="148" t="s">
        <v>143</v>
      </c>
      <c r="B64" s="149">
        <v>14</v>
      </c>
      <c r="C64" s="150">
        <v>1.145</v>
      </c>
      <c r="D64" s="151">
        <v>1</v>
      </c>
      <c r="E64" s="150">
        <v>1.1499999999999999</v>
      </c>
      <c r="F64" s="152">
        <v>13596.328000000001</v>
      </c>
      <c r="G64" s="152">
        <v>19663.990638652998</v>
      </c>
    </row>
    <row r="65" spans="1:7">
      <c r="A65" s="148" t="s">
        <v>144</v>
      </c>
      <c r="B65" s="149">
        <v>19.501500000000007</v>
      </c>
      <c r="C65" s="150">
        <v>1.71</v>
      </c>
      <c r="D65" s="151">
        <v>1.2</v>
      </c>
      <c r="E65" s="150">
        <v>2.11</v>
      </c>
      <c r="F65" s="152">
        <v>10383.165467625897</v>
      </c>
      <c r="G65" s="152">
        <v>12249.859125579165</v>
      </c>
    </row>
    <row r="66" spans="1:7">
      <c r="A66" s="148" t="s">
        <v>145</v>
      </c>
      <c r="B66" s="149">
        <v>0.7550803505</v>
      </c>
      <c r="C66" s="150">
        <v>1.0699999999999998</v>
      </c>
      <c r="D66" s="151">
        <v>1</v>
      </c>
      <c r="E66" s="150">
        <v>1.1000000000000001</v>
      </c>
      <c r="F66" s="152">
        <v>2200</v>
      </c>
      <c r="G66" s="152">
        <v>2230.0259287005001</v>
      </c>
    </row>
    <row r="67" spans="1:7">
      <c r="A67" s="148" t="s">
        <v>146</v>
      </c>
      <c r="B67" s="149">
        <v>0.87137531049999994</v>
      </c>
      <c r="C67" s="150">
        <v>0.77249999999999996</v>
      </c>
      <c r="D67" s="151">
        <v>1</v>
      </c>
      <c r="E67" s="150">
        <v>0.77500000000000002</v>
      </c>
      <c r="F67" s="152">
        <v>750</v>
      </c>
      <c r="G67" s="152">
        <v>764.10123966974993</v>
      </c>
    </row>
    <row r="68" spans="1:7">
      <c r="A68" s="148" t="s">
        <v>147</v>
      </c>
      <c r="B68" s="149">
        <v>0.5</v>
      </c>
      <c r="C68" s="150">
        <v>0.98</v>
      </c>
      <c r="D68" s="151">
        <v>1.5</v>
      </c>
      <c r="E68" s="150">
        <v>1.47</v>
      </c>
      <c r="F68" s="152">
        <v>23.52</v>
      </c>
      <c r="G68" s="152">
        <v>23.52</v>
      </c>
    </row>
    <row r="69" spans="1:7">
      <c r="A69" s="148" t="s">
        <v>148</v>
      </c>
      <c r="B69" s="149">
        <v>14.5</v>
      </c>
      <c r="C69" s="150">
        <v>0.54</v>
      </c>
      <c r="D69" s="151">
        <v>1</v>
      </c>
      <c r="E69" s="150">
        <v>0.56499999999999995</v>
      </c>
      <c r="F69" s="152">
        <v>11050</v>
      </c>
      <c r="G69" s="152">
        <v>15129.379168629999</v>
      </c>
    </row>
    <row r="70" spans="1:7">
      <c r="A70" s="148" t="s">
        <v>149</v>
      </c>
      <c r="B70" s="149">
        <v>6.5</v>
      </c>
      <c r="C70" s="150">
        <v>0.52500000000000002</v>
      </c>
      <c r="D70" s="151">
        <v>1.45</v>
      </c>
      <c r="E70" s="150">
        <v>0.80499999999999994</v>
      </c>
      <c r="F70" s="152">
        <v>9750</v>
      </c>
      <c r="G70" s="152">
        <v>11355.213414633999</v>
      </c>
    </row>
    <row r="71" spans="1:7">
      <c r="A71" s="148" t="s">
        <v>150</v>
      </c>
      <c r="B71" s="149">
        <v>11.5</v>
      </c>
      <c r="C71" s="150">
        <v>0.66500000000000004</v>
      </c>
      <c r="D71" s="151">
        <v>1.45</v>
      </c>
      <c r="E71" s="150">
        <v>0.99</v>
      </c>
      <c r="F71" s="152">
        <v>6750</v>
      </c>
      <c r="G71" s="152">
        <v>8140.7975667455003</v>
      </c>
    </row>
    <row r="72" spans="1:7">
      <c r="A72" s="148" t="s">
        <v>151</v>
      </c>
      <c r="B72" s="149">
        <v>6</v>
      </c>
      <c r="C72" s="150">
        <v>0.53</v>
      </c>
      <c r="D72" s="151">
        <v>1</v>
      </c>
      <c r="E72" s="150">
        <v>0.53</v>
      </c>
      <c r="F72" s="152">
        <v>27000</v>
      </c>
      <c r="G72" s="152">
        <v>27000</v>
      </c>
    </row>
    <row r="73" spans="1:7">
      <c r="A73" s="148" t="s">
        <v>152</v>
      </c>
      <c r="B73" s="149">
        <v>5</v>
      </c>
      <c r="C73" s="150">
        <v>0.80499999999999994</v>
      </c>
      <c r="D73" s="151">
        <v>1.05</v>
      </c>
      <c r="E73" s="150">
        <v>0.89999999999999991</v>
      </c>
      <c r="F73" s="152">
        <v>1650</v>
      </c>
      <c r="G73" s="152">
        <v>1887.7926421405</v>
      </c>
    </row>
    <row r="74" spans="1:7">
      <c r="A74" s="148" t="s">
        <v>153</v>
      </c>
      <c r="B74" s="149">
        <v>4</v>
      </c>
      <c r="C74" s="150">
        <v>0.8</v>
      </c>
      <c r="D74" s="151">
        <v>1.05</v>
      </c>
      <c r="E74" s="150">
        <v>0.89</v>
      </c>
      <c r="F74" s="152">
        <v>1750</v>
      </c>
      <c r="G74" s="152">
        <v>2100.9433962265002</v>
      </c>
    </row>
    <row r="75" spans="1:7">
      <c r="A75" s="148" t="s">
        <v>154</v>
      </c>
      <c r="B75" s="149">
        <v>4</v>
      </c>
      <c r="C75" s="150">
        <v>0.8</v>
      </c>
      <c r="D75" s="151">
        <v>1.05</v>
      </c>
      <c r="E75" s="150">
        <v>0.84000000000000008</v>
      </c>
      <c r="F75" s="152">
        <v>1750</v>
      </c>
      <c r="G75" s="152">
        <v>2028.1914138305001</v>
      </c>
    </row>
    <row r="76" spans="1:7">
      <c r="A76" s="148" t="s">
        <v>155</v>
      </c>
      <c r="B76" s="149">
        <v>6.5</v>
      </c>
      <c r="C76" s="150">
        <v>0.89500000000000002</v>
      </c>
      <c r="D76" s="151">
        <v>1.2000000000000002</v>
      </c>
      <c r="E76" s="150">
        <v>1.075</v>
      </c>
      <c r="F76" s="152">
        <v>7450</v>
      </c>
      <c r="G76" s="152">
        <v>8765.2486247124998</v>
      </c>
    </row>
    <row r="77" spans="1:7">
      <c r="A77" s="148" t="s">
        <v>156</v>
      </c>
      <c r="B77" s="149">
        <v>23.5</v>
      </c>
      <c r="C77" s="150">
        <v>0.77</v>
      </c>
      <c r="D77" s="151">
        <v>1.1499999999999999</v>
      </c>
      <c r="E77" s="150">
        <v>0.93500000000000005</v>
      </c>
      <c r="F77" s="152">
        <v>65350</v>
      </c>
      <c r="G77" s="152">
        <v>69207.367425986507</v>
      </c>
    </row>
    <row r="78" spans="1:7">
      <c r="A78" s="153" t="s">
        <v>157</v>
      </c>
      <c r="B78" s="154"/>
      <c r="C78" s="154"/>
      <c r="D78" s="154"/>
      <c r="E78" s="155"/>
      <c r="F78" s="156">
        <v>242052.57515412592</v>
      </c>
      <c r="G78" s="156">
        <v>275441.84179095796</v>
      </c>
    </row>
    <row r="79" spans="1:7">
      <c r="A79" s="157" t="s">
        <v>158</v>
      </c>
      <c r="B79" s="154"/>
      <c r="C79" s="154"/>
      <c r="D79" s="154"/>
      <c r="E79" s="155"/>
      <c r="F79" s="168">
        <v>4.0957710709651702E-3</v>
      </c>
      <c r="G79" s="168">
        <v>3.5194579554987449E-3</v>
      </c>
    </row>
    <row r="80" spans="1:7">
      <c r="A80" s="161" t="s">
        <v>159</v>
      </c>
      <c r="B80" s="151"/>
      <c r="C80" s="151"/>
      <c r="D80" s="151"/>
      <c r="E80" s="150"/>
      <c r="F80" s="159"/>
      <c r="G80" s="152"/>
    </row>
    <row r="81" spans="1:7">
      <c r="A81" s="148" t="s">
        <v>160</v>
      </c>
      <c r="B81" s="149">
        <v>66</v>
      </c>
      <c r="C81" s="150">
        <v>0.69</v>
      </c>
      <c r="D81" s="151">
        <v>2.4</v>
      </c>
      <c r="E81" s="150">
        <v>1.68</v>
      </c>
      <c r="F81" s="152">
        <v>640000</v>
      </c>
      <c r="G81" s="152">
        <v>640000</v>
      </c>
    </row>
    <row r="82" spans="1:7">
      <c r="A82" s="148" t="s">
        <v>161</v>
      </c>
      <c r="B82" s="149">
        <v>60</v>
      </c>
      <c r="C82" s="150">
        <v>0.52</v>
      </c>
      <c r="D82" s="151">
        <v>1.3</v>
      </c>
      <c r="E82" s="150">
        <v>0.69</v>
      </c>
      <c r="F82" s="152">
        <v>12100</v>
      </c>
      <c r="G82" s="152">
        <v>12100</v>
      </c>
    </row>
    <row r="83" spans="1:7">
      <c r="A83" s="148" t="s">
        <v>162</v>
      </c>
      <c r="B83" s="149">
        <v>10.199999999999999</v>
      </c>
      <c r="C83" s="150">
        <v>0.58000000000000007</v>
      </c>
      <c r="D83" s="151">
        <v>1.4999999999999998</v>
      </c>
      <c r="E83" s="150">
        <v>0.85399999999999998</v>
      </c>
      <c r="F83" s="152">
        <v>106600</v>
      </c>
      <c r="G83" s="152">
        <v>121036.16989815701</v>
      </c>
    </row>
    <row r="84" spans="1:7">
      <c r="A84" s="148" t="s">
        <v>163</v>
      </c>
      <c r="B84" s="149">
        <v>61</v>
      </c>
      <c r="C84" s="150">
        <v>0.73</v>
      </c>
      <c r="D84" s="151">
        <v>1.5</v>
      </c>
      <c r="E84" s="150">
        <v>1.1299999999999999</v>
      </c>
      <c r="F84" s="152">
        <v>62600</v>
      </c>
      <c r="G84" s="152">
        <v>62600</v>
      </c>
    </row>
    <row r="85" spans="1:7">
      <c r="A85" s="148" t="s">
        <v>164</v>
      </c>
      <c r="B85" s="149">
        <v>47</v>
      </c>
      <c r="C85" s="150">
        <v>0.52</v>
      </c>
      <c r="D85" s="151">
        <v>2.4</v>
      </c>
      <c r="E85" s="150">
        <v>1.27</v>
      </c>
      <c r="F85" s="152">
        <v>129400</v>
      </c>
      <c r="G85" s="152">
        <v>129400</v>
      </c>
    </row>
    <row r="86" spans="1:7">
      <c r="A86" s="153" t="s">
        <v>165</v>
      </c>
      <c r="B86" s="154"/>
      <c r="C86" s="154"/>
      <c r="D86" s="154"/>
      <c r="E86" s="155"/>
      <c r="F86" s="156">
        <v>950700</v>
      </c>
      <c r="G86" s="156">
        <v>965136.16989815701</v>
      </c>
    </row>
    <row r="87" spans="1:7">
      <c r="A87" s="157" t="s">
        <v>166</v>
      </c>
      <c r="B87" s="154"/>
      <c r="C87" s="154"/>
      <c r="D87" s="154"/>
      <c r="E87" s="155"/>
      <c r="F87" s="165">
        <v>1.6086792527149094E-2</v>
      </c>
      <c r="G87" s="165">
        <v>1.2332026787221272E-2</v>
      </c>
    </row>
    <row r="88" spans="1:7">
      <c r="A88" s="161" t="s">
        <v>15</v>
      </c>
      <c r="B88" s="151"/>
      <c r="C88" s="151"/>
      <c r="D88" s="151"/>
      <c r="E88" s="150"/>
      <c r="F88" s="159"/>
      <c r="G88" s="152"/>
    </row>
    <row r="89" spans="1:7">
      <c r="A89" s="166" t="s">
        <v>7</v>
      </c>
      <c r="B89" s="151">
        <v>1.55</v>
      </c>
      <c r="C89" s="151" t="s">
        <v>2</v>
      </c>
      <c r="D89" s="151" t="s">
        <v>2</v>
      </c>
      <c r="E89" s="150">
        <v>1.2</v>
      </c>
      <c r="F89" s="159">
        <v>445507.2</v>
      </c>
      <c r="G89" s="159">
        <v>445507.2</v>
      </c>
    </row>
    <row r="90" spans="1:7">
      <c r="A90" s="166" t="s">
        <v>11</v>
      </c>
      <c r="B90" s="149">
        <v>60.24096385542169</v>
      </c>
      <c r="C90" s="151" t="s">
        <v>2</v>
      </c>
      <c r="D90" s="151" t="s">
        <v>2</v>
      </c>
      <c r="E90" s="150">
        <v>0.84736842105263155</v>
      </c>
      <c r="F90" s="159">
        <v>762631.57894736854</v>
      </c>
      <c r="G90" s="159">
        <v>762631.57894736854</v>
      </c>
    </row>
    <row r="91" spans="1:7">
      <c r="A91" s="166" t="s">
        <v>167</v>
      </c>
      <c r="B91" s="149">
        <v>57.800555369999998</v>
      </c>
      <c r="C91" s="150">
        <v>0.62138503099999998</v>
      </c>
      <c r="D91" s="160">
        <v>1.7958449080000001</v>
      </c>
      <c r="E91" s="150">
        <v>1.1788919760000001</v>
      </c>
      <c r="F91" s="159">
        <v>183979.64952189912</v>
      </c>
      <c r="G91" s="159">
        <v>183979.64952189912</v>
      </c>
    </row>
    <row r="92" spans="1:7">
      <c r="A92" s="148" t="s">
        <v>5</v>
      </c>
      <c r="B92" s="149">
        <v>57.800555369999998</v>
      </c>
      <c r="C92" s="150">
        <v>0.62138503099999998</v>
      </c>
      <c r="D92" s="160">
        <v>1.7958449080000001</v>
      </c>
      <c r="E92" s="150">
        <v>1.1788919760000001</v>
      </c>
      <c r="F92" s="152">
        <v>8648000</v>
      </c>
      <c r="G92" s="159">
        <v>12118537.7938517</v>
      </c>
    </row>
    <row r="93" spans="1:7">
      <c r="A93" s="153" t="s">
        <v>168</v>
      </c>
      <c r="B93" s="154"/>
      <c r="C93" s="154"/>
      <c r="D93" s="154"/>
      <c r="E93" s="155"/>
      <c r="F93" s="156">
        <v>10040118.428469267</v>
      </c>
      <c r="G93" s="156">
        <v>13510656.222320966</v>
      </c>
    </row>
    <row r="94" spans="1:7">
      <c r="A94" s="157" t="s">
        <v>169</v>
      </c>
      <c r="B94" s="154"/>
      <c r="C94" s="154"/>
      <c r="D94" s="154"/>
      <c r="E94" s="155"/>
      <c r="F94" s="165">
        <v>0.16988882098116262</v>
      </c>
      <c r="G94" s="165">
        <v>0.17263240115037995</v>
      </c>
    </row>
    <row r="95" spans="1:7">
      <c r="A95" s="161" t="s">
        <v>170</v>
      </c>
      <c r="B95" s="151"/>
      <c r="C95" s="151"/>
      <c r="D95" s="151"/>
      <c r="E95" s="150"/>
      <c r="F95" s="156">
        <v>59098170.029577881</v>
      </c>
      <c r="G95" s="156">
        <v>78262574.883331686</v>
      </c>
    </row>
    <row r="96" spans="1:7" ht="12.75" customHeight="1">
      <c r="A96" s="356" t="s">
        <v>173</v>
      </c>
      <c r="B96" s="357"/>
      <c r="C96" s="357"/>
      <c r="D96" s="357"/>
      <c r="E96" s="357"/>
      <c r="F96" s="357"/>
      <c r="G96" s="357"/>
    </row>
  </sheetData>
  <mergeCells count="2">
    <mergeCell ref="A1:G1"/>
    <mergeCell ref="A96:G96"/>
  </mergeCells>
  <printOptions horizontalCentered="1" gridLines="1"/>
  <pageMargins left="0.7" right="0.7" top="0.75" bottom="0.75" header="0.3" footer="0.3"/>
  <pageSetup scale="87" fitToHeight="2" orientation="portrait" horizontalDpi="1200" verticalDpi="1200"/>
  <headerFooter>
    <oddFooter>&amp;L&amp;A&amp;RPage &amp;P of &amp;N</oddFooter>
  </headerFooter>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96"/>
  <sheetViews>
    <sheetView workbookViewId="0">
      <selection sqref="A1:G96"/>
    </sheetView>
  </sheetViews>
  <sheetFormatPr baseColWidth="10" defaultColWidth="8.83203125" defaultRowHeight="12" x14ac:dyDescent="0"/>
  <cols>
    <col min="1" max="1" width="25.6640625" customWidth="1"/>
    <col min="2" max="5" width="12.5" customWidth="1"/>
    <col min="6" max="7" width="16.5" customWidth="1"/>
  </cols>
  <sheetData>
    <row r="1" spans="1:7">
      <c r="A1" s="351" t="s">
        <v>177</v>
      </c>
      <c r="B1" s="351"/>
      <c r="C1" s="351"/>
      <c r="D1" s="351"/>
      <c r="E1" s="351"/>
      <c r="F1" s="351"/>
      <c r="G1" s="351"/>
    </row>
    <row r="2" spans="1:7" ht="24">
      <c r="A2" s="112"/>
      <c r="B2" s="112" t="s">
        <v>56</v>
      </c>
      <c r="C2" s="112" t="s">
        <v>90</v>
      </c>
      <c r="D2" s="112" t="s">
        <v>63</v>
      </c>
      <c r="E2" s="112" t="s">
        <v>76</v>
      </c>
      <c r="F2" s="136" t="s">
        <v>84</v>
      </c>
      <c r="G2" s="136" t="s">
        <v>91</v>
      </c>
    </row>
    <row r="3" spans="1:7">
      <c r="A3" s="114" t="s">
        <v>92</v>
      </c>
      <c r="B3" s="114"/>
      <c r="C3" s="114"/>
      <c r="D3" s="114"/>
      <c r="E3" s="114"/>
      <c r="F3" s="115"/>
      <c r="G3" s="116"/>
    </row>
    <row r="4" spans="1:7">
      <c r="A4" s="129" t="s">
        <v>14</v>
      </c>
      <c r="B4" s="118">
        <v>21.25</v>
      </c>
      <c r="C4" s="120">
        <v>0.41729729725000003</v>
      </c>
      <c r="D4" s="123">
        <v>1.36925675675</v>
      </c>
      <c r="E4" s="120">
        <v>0.60539864862500004</v>
      </c>
      <c r="F4" s="122">
        <v>542000</v>
      </c>
      <c r="G4" s="122">
        <v>591420.02556454972</v>
      </c>
    </row>
    <row r="5" spans="1:7">
      <c r="A5" s="129" t="s">
        <v>4</v>
      </c>
      <c r="B5" s="118">
        <v>26.384208268000002</v>
      </c>
      <c r="C5" s="120">
        <v>0.705269068</v>
      </c>
      <c r="D5" s="123">
        <v>1.2453200785</v>
      </c>
      <c r="E5" s="120">
        <v>0.90252204949999992</v>
      </c>
      <c r="F5" s="122">
        <v>18138500</v>
      </c>
      <c r="G5" s="122">
        <v>19477827.950702</v>
      </c>
    </row>
    <row r="6" spans="1:7">
      <c r="A6" s="129" t="s">
        <v>19</v>
      </c>
      <c r="B6" s="118">
        <v>4.5714285714285712</v>
      </c>
      <c r="C6" s="120">
        <v>0.59514285714285731</v>
      </c>
      <c r="D6" s="123">
        <v>1</v>
      </c>
      <c r="E6" s="120">
        <v>0.61057142857142865</v>
      </c>
      <c r="F6" s="122">
        <v>109000</v>
      </c>
      <c r="G6" s="122">
        <v>128156.9625325583</v>
      </c>
    </row>
    <row r="7" spans="1:7">
      <c r="A7" s="129" t="s">
        <v>93</v>
      </c>
      <c r="B7" s="118">
        <v>19.333333333333332</v>
      </c>
      <c r="C7" s="120">
        <v>0.7719999999999998</v>
      </c>
      <c r="D7" s="123">
        <v>1.1666666666666665</v>
      </c>
      <c r="E7" s="120">
        <v>0.94266666666666665</v>
      </c>
      <c r="F7" s="122">
        <v>529666.66666666674</v>
      </c>
      <c r="G7" s="122">
        <v>536117.64705882373</v>
      </c>
    </row>
    <row r="8" spans="1:7">
      <c r="A8" s="129" t="s">
        <v>9</v>
      </c>
      <c r="B8" s="118">
        <v>32.75</v>
      </c>
      <c r="C8" s="120">
        <v>0.58420061337500007</v>
      </c>
      <c r="D8" s="123">
        <v>1.4151592637499999</v>
      </c>
      <c r="E8" s="120">
        <v>0.85570718862500006</v>
      </c>
      <c r="F8" s="122">
        <v>2159750</v>
      </c>
      <c r="G8" s="122">
        <v>2398671.0347287459</v>
      </c>
    </row>
    <row r="9" spans="1:7">
      <c r="A9" s="129" t="s">
        <v>3</v>
      </c>
      <c r="B9" s="118">
        <v>89</v>
      </c>
      <c r="C9" s="120">
        <v>0.72932584300000003</v>
      </c>
      <c r="D9" s="123">
        <v>1.4955056179999999</v>
      </c>
      <c r="E9" s="120">
        <v>1.0761797749999999</v>
      </c>
      <c r="F9" s="122">
        <v>58885000</v>
      </c>
      <c r="G9" s="122">
        <v>72422290.760425195</v>
      </c>
    </row>
    <row r="10" spans="1:7">
      <c r="A10" s="129" t="s">
        <v>10</v>
      </c>
      <c r="B10" s="118">
        <v>11.285714285714288</v>
      </c>
      <c r="C10" s="120">
        <v>0.39</v>
      </c>
      <c r="D10" s="123">
        <v>1.1000000000000001</v>
      </c>
      <c r="E10" s="120">
        <v>0.75571428571428567</v>
      </c>
      <c r="F10" s="122">
        <v>114763.20326530613</v>
      </c>
      <c r="G10" s="122">
        <v>114763.20326530613</v>
      </c>
    </row>
    <row r="11" spans="1:7">
      <c r="A11" s="129" t="s">
        <v>94</v>
      </c>
      <c r="B11" s="118">
        <v>14</v>
      </c>
      <c r="C11" s="120">
        <v>0.53</v>
      </c>
      <c r="D11" s="123">
        <v>1.1000000000000001</v>
      </c>
      <c r="E11" s="120">
        <v>0.59</v>
      </c>
      <c r="F11" s="122">
        <v>237000</v>
      </c>
      <c r="G11" s="122">
        <v>290365.86206896597</v>
      </c>
    </row>
    <row r="12" spans="1:7">
      <c r="A12" s="129" t="s">
        <v>95</v>
      </c>
      <c r="B12" s="118">
        <v>2</v>
      </c>
      <c r="C12" s="120">
        <v>0.44</v>
      </c>
      <c r="D12" s="123">
        <v>1</v>
      </c>
      <c r="E12" s="120">
        <v>0.44</v>
      </c>
      <c r="F12" s="122">
        <v>133000</v>
      </c>
      <c r="G12" s="122">
        <v>141280.69565217401</v>
      </c>
    </row>
    <row r="13" spans="1:7">
      <c r="A13" s="129" t="s">
        <v>8</v>
      </c>
      <c r="B13" s="118">
        <v>23</v>
      </c>
      <c r="C13" s="120">
        <v>0.44</v>
      </c>
      <c r="D13" s="123">
        <v>1.1000000000000001</v>
      </c>
      <c r="E13" s="120">
        <v>0.49</v>
      </c>
      <c r="F13" s="122">
        <v>1555000</v>
      </c>
      <c r="G13" s="122">
        <v>1561011.3056163399</v>
      </c>
    </row>
    <row r="14" spans="1:7">
      <c r="A14" s="129" t="s">
        <v>13</v>
      </c>
      <c r="B14" s="118">
        <v>46</v>
      </c>
      <c r="C14" s="120">
        <v>0.41</v>
      </c>
      <c r="D14" s="123">
        <v>1.1000000000000001</v>
      </c>
      <c r="E14" s="120">
        <v>0.45</v>
      </c>
      <c r="F14" s="122">
        <v>482000</v>
      </c>
      <c r="G14" s="122">
        <v>532069.82758620696</v>
      </c>
    </row>
    <row r="15" spans="1:7">
      <c r="A15" s="129" t="s">
        <v>6</v>
      </c>
      <c r="B15" s="118">
        <v>13</v>
      </c>
      <c r="C15" s="120">
        <v>0.42</v>
      </c>
      <c r="D15" s="123">
        <v>1.9</v>
      </c>
      <c r="E15" s="120">
        <v>0.78</v>
      </c>
      <c r="F15" s="122">
        <v>3648000</v>
      </c>
      <c r="G15" s="122">
        <v>4260753.8420059299</v>
      </c>
    </row>
    <row r="16" spans="1:7">
      <c r="A16" s="137" t="s">
        <v>96</v>
      </c>
      <c r="B16" s="138"/>
      <c r="C16" s="138"/>
      <c r="D16" s="138"/>
      <c r="E16" s="139"/>
      <c r="F16" s="135">
        <v>86533679.869931981</v>
      </c>
      <c r="G16" s="140">
        <v>102454729.11720678</v>
      </c>
    </row>
    <row r="17" spans="1:7">
      <c r="A17" s="141" t="s">
        <v>97</v>
      </c>
      <c r="B17" s="138"/>
      <c r="C17" s="138"/>
      <c r="D17" s="138"/>
      <c r="E17" s="139"/>
      <c r="F17" s="142">
        <v>0.81844100811862852</v>
      </c>
      <c r="G17" s="142">
        <v>0.83295184831593005</v>
      </c>
    </row>
    <row r="18" spans="1:7">
      <c r="A18" s="114" t="s">
        <v>98</v>
      </c>
      <c r="B18" s="119"/>
      <c r="C18" s="119"/>
      <c r="D18" s="119"/>
      <c r="E18" s="120"/>
      <c r="F18" s="121"/>
      <c r="G18" s="122"/>
    </row>
    <row r="19" spans="1:7">
      <c r="A19" s="129" t="s">
        <v>99</v>
      </c>
      <c r="B19" s="118">
        <v>32.5</v>
      </c>
      <c r="C19" s="120">
        <v>0.999</v>
      </c>
      <c r="D19" s="123">
        <v>1.6</v>
      </c>
      <c r="E19" s="120">
        <v>1.6194999999999999</v>
      </c>
      <c r="F19" s="122">
        <v>162950</v>
      </c>
      <c r="G19" s="122">
        <v>205250.53597300401</v>
      </c>
    </row>
    <row r="20" spans="1:7">
      <c r="A20" s="129" t="s">
        <v>100</v>
      </c>
      <c r="B20" s="118">
        <v>41.5</v>
      </c>
      <c r="C20" s="120">
        <v>0.83250000000000002</v>
      </c>
      <c r="D20" s="123">
        <v>1.4</v>
      </c>
      <c r="E20" s="120">
        <v>1.1515</v>
      </c>
      <c r="F20" s="122">
        <v>7550</v>
      </c>
      <c r="G20" s="122">
        <v>12002.571577847501</v>
      </c>
    </row>
    <row r="21" spans="1:7">
      <c r="A21" s="129" t="s">
        <v>101</v>
      </c>
      <c r="B21" s="118">
        <v>35.166666666666679</v>
      </c>
      <c r="C21" s="120">
        <v>0.46166666666666673</v>
      </c>
      <c r="D21" s="123">
        <v>3.7666666666666671</v>
      </c>
      <c r="E21" s="120">
        <v>1.7533333333333334</v>
      </c>
      <c r="F21" s="122">
        <v>37766.666666666679</v>
      </c>
      <c r="G21" s="122">
        <v>40486.064303899679</v>
      </c>
    </row>
    <row r="22" spans="1:7">
      <c r="A22" s="129" t="s">
        <v>102</v>
      </c>
      <c r="B22" s="118">
        <v>2.5</v>
      </c>
      <c r="C22" s="120">
        <v>1.2814999999999999</v>
      </c>
      <c r="D22" s="123">
        <v>1</v>
      </c>
      <c r="E22" s="120">
        <v>1.339</v>
      </c>
      <c r="F22" s="122">
        <v>200</v>
      </c>
      <c r="G22" s="122">
        <v>200</v>
      </c>
    </row>
    <row r="23" spans="1:7">
      <c r="A23" s="129" t="s">
        <v>103</v>
      </c>
      <c r="B23" s="118">
        <v>20.5</v>
      </c>
      <c r="C23" s="120">
        <v>0.874</v>
      </c>
      <c r="D23" s="123">
        <v>1.4</v>
      </c>
      <c r="E23" s="120">
        <v>1.2364999999999999</v>
      </c>
      <c r="F23" s="122">
        <v>9300</v>
      </c>
      <c r="G23" s="122">
        <v>11268.159421227501</v>
      </c>
    </row>
    <row r="24" spans="1:7">
      <c r="A24" s="129" t="s">
        <v>104</v>
      </c>
      <c r="B24" s="118">
        <v>26</v>
      </c>
      <c r="C24" s="120">
        <v>0.95199999999999996</v>
      </c>
      <c r="D24" s="123">
        <v>1.55</v>
      </c>
      <c r="E24" s="120">
        <v>1.5</v>
      </c>
      <c r="F24" s="122">
        <v>29300</v>
      </c>
      <c r="G24" s="122">
        <v>30446.543740486501</v>
      </c>
    </row>
    <row r="25" spans="1:7">
      <c r="A25" s="129" t="s">
        <v>105</v>
      </c>
      <c r="B25" s="118">
        <v>32</v>
      </c>
      <c r="C25" s="120">
        <v>0.72899999999999998</v>
      </c>
      <c r="D25" s="123">
        <v>1.1000000000000001</v>
      </c>
      <c r="E25" s="120">
        <v>0.80200000000000005</v>
      </c>
      <c r="F25" s="122">
        <v>7800</v>
      </c>
      <c r="G25" s="122">
        <v>9590.8018654610005</v>
      </c>
    </row>
    <row r="26" spans="1:7">
      <c r="A26" s="129" t="s">
        <v>106</v>
      </c>
      <c r="B26" s="118">
        <v>22.700000000000006</v>
      </c>
      <c r="C26" s="120">
        <v>0.60730000000000028</v>
      </c>
      <c r="D26" s="123">
        <v>4.7666666666666684</v>
      </c>
      <c r="E26" s="120">
        <v>2.7675000000000001</v>
      </c>
      <c r="F26" s="122">
        <v>2850</v>
      </c>
      <c r="G26" s="122">
        <v>2850</v>
      </c>
    </row>
    <row r="27" spans="1:7">
      <c r="A27" s="129" t="s">
        <v>107</v>
      </c>
      <c r="B27" s="118">
        <v>60.75</v>
      </c>
      <c r="C27" s="120">
        <v>0.7134999999999998</v>
      </c>
      <c r="D27" s="123">
        <v>1.6750000000000003</v>
      </c>
      <c r="E27" s="120">
        <v>1.1927499999999998</v>
      </c>
      <c r="F27" s="122">
        <v>9000</v>
      </c>
      <c r="G27" s="122">
        <v>9000</v>
      </c>
    </row>
    <row r="28" spans="1:7">
      <c r="A28" s="129" t="s">
        <v>108</v>
      </c>
      <c r="B28" s="118">
        <v>65</v>
      </c>
      <c r="C28" s="120">
        <v>1.0073421055</v>
      </c>
      <c r="D28" s="123">
        <v>2.8105263159999998</v>
      </c>
      <c r="E28" s="120">
        <v>2.8881315790000004</v>
      </c>
      <c r="F28" s="122">
        <v>206700</v>
      </c>
      <c r="G28" s="122">
        <v>208863.03404238651</v>
      </c>
    </row>
    <row r="29" spans="1:7">
      <c r="A29" s="129" t="s">
        <v>109</v>
      </c>
      <c r="B29" s="118">
        <v>43</v>
      </c>
      <c r="C29" s="120">
        <v>0.75798888899999994</v>
      </c>
      <c r="D29" s="123">
        <v>1.5477777779999999</v>
      </c>
      <c r="E29" s="120">
        <v>1.1668733334999999</v>
      </c>
      <c r="F29" s="122">
        <v>470300</v>
      </c>
      <c r="G29" s="122">
        <v>507836.35290182906</v>
      </c>
    </row>
    <row r="30" spans="1:7">
      <c r="A30" s="129" t="s">
        <v>110</v>
      </c>
      <c r="B30" s="118">
        <v>24</v>
      </c>
      <c r="C30" s="120">
        <v>1.01</v>
      </c>
      <c r="D30" s="123">
        <v>1.7000000000000002</v>
      </c>
      <c r="E30" s="120">
        <v>1.7915000000000001</v>
      </c>
      <c r="F30" s="122">
        <v>2200</v>
      </c>
      <c r="G30" s="122">
        <v>2200</v>
      </c>
    </row>
    <row r="31" spans="1:7">
      <c r="A31" s="129" t="s">
        <v>111</v>
      </c>
      <c r="B31" s="118">
        <v>58.5</v>
      </c>
      <c r="C31" s="120">
        <v>0.74249999999999994</v>
      </c>
      <c r="D31" s="123">
        <v>2.5</v>
      </c>
      <c r="E31" s="120">
        <v>1.907</v>
      </c>
      <c r="F31" s="122">
        <v>52950</v>
      </c>
      <c r="G31" s="122">
        <v>68212.412500000006</v>
      </c>
    </row>
    <row r="32" spans="1:7">
      <c r="A32" s="129" t="s">
        <v>112</v>
      </c>
      <c r="B32" s="118">
        <v>42</v>
      </c>
      <c r="C32" s="120">
        <v>0.75</v>
      </c>
      <c r="D32" s="123">
        <v>5</v>
      </c>
      <c r="E32" s="120">
        <v>3.73</v>
      </c>
      <c r="F32" s="122">
        <v>4200</v>
      </c>
      <c r="G32" s="122">
        <v>4200</v>
      </c>
    </row>
    <row r="33" spans="1:7">
      <c r="A33" s="129" t="s">
        <v>113</v>
      </c>
      <c r="B33" s="118">
        <v>5</v>
      </c>
      <c r="C33" s="120">
        <v>0.94</v>
      </c>
      <c r="D33" s="123">
        <v>1.2</v>
      </c>
      <c r="E33" s="120">
        <v>1.1299999999999999</v>
      </c>
      <c r="F33" s="122">
        <v>4000</v>
      </c>
      <c r="G33" s="122">
        <v>4834.22459893</v>
      </c>
    </row>
    <row r="34" spans="1:7">
      <c r="A34" s="129" t="s">
        <v>114</v>
      </c>
      <c r="B34" s="118">
        <v>7</v>
      </c>
      <c r="C34" s="120">
        <v>0.68</v>
      </c>
      <c r="D34" s="123">
        <v>1.2</v>
      </c>
      <c r="E34" s="120">
        <v>0.81599999999999995</v>
      </c>
      <c r="F34" s="122">
        <v>7100</v>
      </c>
      <c r="G34" s="122">
        <v>7662.9955947136004</v>
      </c>
    </row>
    <row r="35" spans="1:7">
      <c r="A35" s="129" t="s">
        <v>115</v>
      </c>
      <c r="B35" s="118">
        <v>12</v>
      </c>
      <c r="C35" s="120">
        <v>0.76</v>
      </c>
      <c r="D35" s="123">
        <v>1.2</v>
      </c>
      <c r="E35" s="120">
        <v>0.88</v>
      </c>
      <c r="F35" s="122">
        <v>11700</v>
      </c>
      <c r="G35" s="122">
        <v>13074.349315068999</v>
      </c>
    </row>
    <row r="36" spans="1:7">
      <c r="A36" s="129" t="s">
        <v>116</v>
      </c>
      <c r="B36" s="118">
        <v>11</v>
      </c>
      <c r="C36" s="120">
        <v>0.87</v>
      </c>
      <c r="D36" s="123">
        <v>1.3</v>
      </c>
      <c r="E36" s="120">
        <v>1.1000000000000001</v>
      </c>
      <c r="F36" s="122">
        <v>15700</v>
      </c>
      <c r="G36" s="122">
        <v>20555.020080320999</v>
      </c>
    </row>
    <row r="37" spans="1:7">
      <c r="A37" s="129" t="s">
        <v>117</v>
      </c>
      <c r="B37" s="118">
        <v>64.5</v>
      </c>
      <c r="C37" s="120">
        <v>0.75439552250000008</v>
      </c>
      <c r="D37" s="123">
        <v>1.8626865669999999</v>
      </c>
      <c r="E37" s="120">
        <v>1.3912537315</v>
      </c>
      <c r="F37" s="122">
        <v>34850</v>
      </c>
      <c r="G37" s="122">
        <v>35410</v>
      </c>
    </row>
    <row r="38" spans="1:7">
      <c r="A38" s="129" t="s">
        <v>118</v>
      </c>
      <c r="B38" s="118">
        <v>34.5</v>
      </c>
      <c r="C38" s="120">
        <v>0.56200000000000006</v>
      </c>
      <c r="D38" s="123">
        <v>2.2000000000000002</v>
      </c>
      <c r="E38" s="120">
        <v>1.2570000000000001</v>
      </c>
      <c r="F38" s="122">
        <v>14600</v>
      </c>
      <c r="G38" s="122">
        <v>14600</v>
      </c>
    </row>
    <row r="39" spans="1:7">
      <c r="A39" s="129" t="s">
        <v>12</v>
      </c>
      <c r="B39" s="118">
        <v>72</v>
      </c>
      <c r="C39" s="120">
        <v>1.0366551724999999</v>
      </c>
      <c r="D39" s="123">
        <v>2.7120689654999999</v>
      </c>
      <c r="E39" s="120">
        <v>2.8473965515000002</v>
      </c>
      <c r="F39" s="122">
        <v>1541950</v>
      </c>
      <c r="G39" s="122">
        <v>1569663.6877273449</v>
      </c>
    </row>
    <row r="40" spans="1:7">
      <c r="A40" s="129" t="s">
        <v>119</v>
      </c>
      <c r="B40" s="118">
        <v>37</v>
      </c>
      <c r="C40" s="120">
        <v>0.61616666650000007</v>
      </c>
      <c r="D40" s="123">
        <v>1.6238095239999999</v>
      </c>
      <c r="E40" s="120">
        <v>1.024190476</v>
      </c>
      <c r="F40" s="122">
        <v>46150</v>
      </c>
      <c r="G40" s="122">
        <v>56261.199272391503</v>
      </c>
    </row>
    <row r="41" spans="1:7">
      <c r="A41" s="129" t="s">
        <v>120</v>
      </c>
      <c r="B41" s="118">
        <v>33.5</v>
      </c>
      <c r="C41" s="120">
        <v>1.0285000000000002</v>
      </c>
      <c r="D41" s="123">
        <v>1.6</v>
      </c>
      <c r="E41" s="120">
        <v>1.6884999999999999</v>
      </c>
      <c r="F41" s="122">
        <v>33500</v>
      </c>
      <c r="G41" s="122">
        <v>35592.104307545502</v>
      </c>
    </row>
    <row r="42" spans="1:7">
      <c r="A42" s="129" t="s">
        <v>121</v>
      </c>
      <c r="B42" s="118">
        <v>56</v>
      </c>
      <c r="C42" s="120">
        <v>0.80177272749999995</v>
      </c>
      <c r="D42" s="123">
        <v>1.5545454544999999</v>
      </c>
      <c r="E42" s="120">
        <v>1.2908636365000001</v>
      </c>
      <c r="F42" s="122">
        <v>27200</v>
      </c>
      <c r="G42" s="122">
        <v>27200</v>
      </c>
    </row>
    <row r="43" spans="1:7">
      <c r="A43" s="129" t="s">
        <v>122</v>
      </c>
      <c r="B43" s="118">
        <v>18</v>
      </c>
      <c r="C43" s="120">
        <v>0.37</v>
      </c>
      <c r="D43" s="123">
        <v>1.2</v>
      </c>
      <c r="E43" s="120">
        <v>0.44</v>
      </c>
      <c r="F43" s="122">
        <v>700</v>
      </c>
      <c r="G43" s="122">
        <v>605.11111111100001</v>
      </c>
    </row>
    <row r="44" spans="1:7">
      <c r="A44" s="129" t="s">
        <v>123</v>
      </c>
      <c r="B44" s="118">
        <v>48</v>
      </c>
      <c r="C44" s="120">
        <v>0.6855</v>
      </c>
      <c r="D44" s="123">
        <v>1.65</v>
      </c>
      <c r="E44" s="120">
        <v>1.1629999999999998</v>
      </c>
      <c r="F44" s="122">
        <v>40850</v>
      </c>
      <c r="G44" s="122">
        <v>40850</v>
      </c>
    </row>
    <row r="45" spans="1:7">
      <c r="A45" s="129" t="s">
        <v>124</v>
      </c>
      <c r="B45" s="118">
        <v>1.0995967618363154</v>
      </c>
      <c r="C45" s="120">
        <v>0.79400000000000004</v>
      </c>
      <c r="D45" s="123">
        <v>1.9</v>
      </c>
      <c r="E45" s="120">
        <v>1.5329999999999999</v>
      </c>
      <c r="F45" s="122">
        <v>73.684210526315809</v>
      </c>
      <c r="G45" s="122">
        <v>33.218291630631576</v>
      </c>
    </row>
    <row r="46" spans="1:7">
      <c r="A46" s="129" t="s">
        <v>125</v>
      </c>
      <c r="B46" s="118">
        <v>6</v>
      </c>
      <c r="C46" s="120">
        <v>1.88</v>
      </c>
      <c r="D46" s="123">
        <v>1.5</v>
      </c>
      <c r="E46" s="120">
        <v>2.87</v>
      </c>
      <c r="F46" s="122">
        <v>7600</v>
      </c>
      <c r="G46" s="122">
        <v>9292.8074245940006</v>
      </c>
    </row>
    <row r="47" spans="1:7">
      <c r="A47" s="129" t="s">
        <v>126</v>
      </c>
      <c r="B47" s="118">
        <v>70.5</v>
      </c>
      <c r="C47" s="120">
        <v>0.99649999999999994</v>
      </c>
      <c r="D47" s="123">
        <v>2.4500000000000002</v>
      </c>
      <c r="E47" s="120">
        <v>2.4554999999999998</v>
      </c>
      <c r="F47" s="122">
        <v>13150</v>
      </c>
      <c r="G47" s="122">
        <v>13150</v>
      </c>
    </row>
    <row r="48" spans="1:7">
      <c r="A48" s="129" t="s">
        <v>127</v>
      </c>
      <c r="B48" s="118">
        <v>56.5</v>
      </c>
      <c r="C48" s="120">
        <v>0.97899999999999998</v>
      </c>
      <c r="D48" s="123">
        <v>2.5</v>
      </c>
      <c r="E48" s="120">
        <v>2.4459999999999997</v>
      </c>
      <c r="F48" s="122">
        <v>44300</v>
      </c>
      <c r="G48" s="122">
        <v>50231.678359416997</v>
      </c>
    </row>
    <row r="49" spans="1:7">
      <c r="A49" s="129" t="s">
        <v>128</v>
      </c>
      <c r="B49" s="118">
        <v>63.5</v>
      </c>
      <c r="C49" s="120">
        <v>1.1415</v>
      </c>
      <c r="D49" s="123">
        <v>2.6</v>
      </c>
      <c r="E49" s="120">
        <v>2.907</v>
      </c>
      <c r="F49" s="122">
        <v>6400</v>
      </c>
      <c r="G49" s="122">
        <v>6400</v>
      </c>
    </row>
    <row r="50" spans="1:7">
      <c r="A50" s="137" t="s">
        <v>129</v>
      </c>
      <c r="B50" s="138"/>
      <c r="C50" s="138"/>
      <c r="D50" s="138"/>
      <c r="E50" s="139"/>
      <c r="F50" s="135">
        <v>2852890.3508771933</v>
      </c>
      <c r="G50" s="140">
        <v>3017822.8724092091</v>
      </c>
    </row>
    <row r="51" spans="1:7">
      <c r="A51" s="141" t="s">
        <v>130</v>
      </c>
      <c r="B51" s="138"/>
      <c r="C51" s="138"/>
      <c r="D51" s="138"/>
      <c r="E51" s="139"/>
      <c r="F51" s="142">
        <v>2.6982817075772571E-2</v>
      </c>
      <c r="G51" s="142">
        <v>2.4534749748717805E-2</v>
      </c>
    </row>
    <row r="52" spans="1:7">
      <c r="A52" s="131" t="s">
        <v>131</v>
      </c>
      <c r="B52" s="131"/>
      <c r="C52" s="131"/>
      <c r="D52" s="131"/>
      <c r="E52" s="132"/>
      <c r="F52" s="133"/>
      <c r="G52" s="125"/>
    </row>
    <row r="53" spans="1:7">
      <c r="A53" s="129" t="s">
        <v>132</v>
      </c>
      <c r="B53" s="118">
        <v>38</v>
      </c>
      <c r="C53" s="120">
        <v>0.85</v>
      </c>
      <c r="D53" s="123">
        <v>1.5</v>
      </c>
      <c r="E53" s="120">
        <v>1.25</v>
      </c>
      <c r="F53" s="122">
        <v>26600</v>
      </c>
      <c r="G53" s="122">
        <v>26600</v>
      </c>
    </row>
    <row r="54" spans="1:7">
      <c r="A54" s="129" t="s">
        <v>133</v>
      </c>
      <c r="B54" s="118">
        <v>8</v>
      </c>
      <c r="C54" s="120">
        <v>0.68</v>
      </c>
      <c r="D54" s="123">
        <v>1.2</v>
      </c>
      <c r="E54" s="120">
        <v>0.87</v>
      </c>
      <c r="F54" s="122">
        <v>3345.6</v>
      </c>
      <c r="G54" s="122">
        <v>5696.4119601330003</v>
      </c>
    </row>
    <row r="55" spans="1:7">
      <c r="A55" s="129" t="s">
        <v>134</v>
      </c>
      <c r="B55" s="118">
        <v>2</v>
      </c>
      <c r="C55" s="120">
        <v>0.31</v>
      </c>
      <c r="D55" s="123">
        <v>1</v>
      </c>
      <c r="E55" s="120">
        <v>0.31</v>
      </c>
      <c r="F55" s="122">
        <v>500</v>
      </c>
      <c r="G55" s="122">
        <v>592.44186046499999</v>
      </c>
    </row>
    <row r="56" spans="1:7">
      <c r="A56" s="129" t="s">
        <v>135</v>
      </c>
      <c r="B56" s="118">
        <v>8</v>
      </c>
      <c r="C56" s="120">
        <v>0.8</v>
      </c>
      <c r="D56" s="123">
        <v>1.1000000000000001</v>
      </c>
      <c r="E56" s="120">
        <v>0.87</v>
      </c>
      <c r="F56" s="122">
        <v>10400</v>
      </c>
      <c r="G56" s="122">
        <v>13676.293049468</v>
      </c>
    </row>
    <row r="57" spans="1:7">
      <c r="A57" s="129" t="s">
        <v>136</v>
      </c>
      <c r="B57" s="118">
        <v>1</v>
      </c>
      <c r="C57" s="120">
        <v>1.07</v>
      </c>
      <c r="D57" s="123">
        <v>1.4</v>
      </c>
      <c r="E57" s="120">
        <v>1.49</v>
      </c>
      <c r="F57" s="122">
        <v>2600</v>
      </c>
      <c r="G57" s="122">
        <v>2864.4444444440001</v>
      </c>
    </row>
    <row r="58" spans="1:7">
      <c r="A58" s="129" t="s">
        <v>137</v>
      </c>
      <c r="B58" s="118">
        <v>3</v>
      </c>
      <c r="C58" s="120">
        <v>0.84</v>
      </c>
      <c r="D58" s="123">
        <v>1</v>
      </c>
      <c r="E58" s="120">
        <v>0.84</v>
      </c>
      <c r="F58" s="122">
        <v>1800</v>
      </c>
      <c r="G58" s="122">
        <v>2215.5760368659999</v>
      </c>
    </row>
    <row r="59" spans="1:7">
      <c r="A59" s="129" t="s">
        <v>138</v>
      </c>
      <c r="B59" s="118">
        <v>2</v>
      </c>
      <c r="C59" s="120">
        <v>0.49</v>
      </c>
      <c r="D59" s="123">
        <v>1.4</v>
      </c>
      <c r="E59" s="120">
        <v>0.72</v>
      </c>
      <c r="F59" s="122">
        <v>1429.7611999999999</v>
      </c>
      <c r="G59" s="122">
        <v>1600.380393684</v>
      </c>
    </row>
    <row r="60" spans="1:7">
      <c r="A60" s="129" t="s">
        <v>139</v>
      </c>
      <c r="B60" s="118">
        <v>2</v>
      </c>
      <c r="C60" s="120">
        <v>0.8</v>
      </c>
      <c r="D60" s="123">
        <v>1</v>
      </c>
      <c r="E60" s="120">
        <v>0.86</v>
      </c>
      <c r="F60" s="122">
        <v>500</v>
      </c>
      <c r="G60" s="122">
        <v>500</v>
      </c>
    </row>
    <row r="61" spans="1:7">
      <c r="A61" s="129" t="s">
        <v>140</v>
      </c>
      <c r="B61" s="118">
        <v>4</v>
      </c>
      <c r="C61" s="120">
        <v>0.72</v>
      </c>
      <c r="D61" s="123">
        <v>1</v>
      </c>
      <c r="E61" s="120">
        <v>0.74</v>
      </c>
      <c r="F61" s="122">
        <v>6100</v>
      </c>
      <c r="G61" s="122">
        <v>7570.4830917870004</v>
      </c>
    </row>
    <row r="62" spans="1:7">
      <c r="A62" s="129" t="s">
        <v>141</v>
      </c>
      <c r="B62" s="118">
        <v>8</v>
      </c>
      <c r="C62" s="120">
        <v>0.75</v>
      </c>
      <c r="D62" s="123">
        <v>1.1000000000000001</v>
      </c>
      <c r="E62" s="120">
        <v>0.85</v>
      </c>
      <c r="F62" s="122">
        <v>25900</v>
      </c>
      <c r="G62" s="122">
        <v>29462.320837927</v>
      </c>
    </row>
    <row r="63" spans="1:7">
      <c r="A63" s="129" t="s">
        <v>142</v>
      </c>
      <c r="B63" s="118">
        <v>4</v>
      </c>
      <c r="C63" s="120">
        <v>1.81</v>
      </c>
      <c r="D63" s="123">
        <v>1.1000000000000001</v>
      </c>
      <c r="E63" s="120">
        <v>1.94</v>
      </c>
      <c r="F63" s="122">
        <v>4100</v>
      </c>
      <c r="G63" s="122">
        <v>4699.051233397</v>
      </c>
    </row>
    <row r="64" spans="1:7">
      <c r="A64" s="129" t="s">
        <v>143</v>
      </c>
      <c r="B64" s="118">
        <v>11</v>
      </c>
      <c r="C64" s="120">
        <v>1.34</v>
      </c>
      <c r="D64" s="123">
        <v>1.5</v>
      </c>
      <c r="E64" s="120">
        <v>2.0299999999999998</v>
      </c>
      <c r="F64" s="122">
        <v>17000</v>
      </c>
      <c r="G64" s="122">
        <v>24775.689223058002</v>
      </c>
    </row>
    <row r="65" spans="1:7">
      <c r="A65" s="129" t="s">
        <v>144</v>
      </c>
      <c r="B65" s="118">
        <v>21</v>
      </c>
      <c r="C65" s="120">
        <v>1.71</v>
      </c>
      <c r="D65" s="123">
        <v>1.2</v>
      </c>
      <c r="E65" s="120">
        <v>2.11</v>
      </c>
      <c r="F65" s="122">
        <v>12200</v>
      </c>
      <c r="G65" s="122">
        <v>14640</v>
      </c>
    </row>
    <row r="66" spans="1:7">
      <c r="A66" s="129" t="s">
        <v>145</v>
      </c>
      <c r="B66" s="118">
        <v>2.7550803505000001</v>
      </c>
      <c r="C66" s="120">
        <v>1.8844999999999998</v>
      </c>
      <c r="D66" s="123">
        <v>1</v>
      </c>
      <c r="E66" s="120">
        <v>1.8844999999999998</v>
      </c>
      <c r="F66" s="122">
        <v>8650</v>
      </c>
      <c r="G66" s="122">
        <v>8785.3031252069995</v>
      </c>
    </row>
    <row r="67" spans="1:7">
      <c r="A67" s="129" t="s">
        <v>146</v>
      </c>
      <c r="B67" s="118">
        <v>1</v>
      </c>
      <c r="C67" s="120">
        <v>0.54</v>
      </c>
      <c r="D67" s="123">
        <v>1</v>
      </c>
      <c r="E67" s="120">
        <v>0.55000000000000004</v>
      </c>
      <c r="F67" s="122">
        <v>900</v>
      </c>
      <c r="G67" s="122">
        <v>900</v>
      </c>
    </row>
    <row r="68" spans="1:7">
      <c r="A68" s="129" t="s">
        <v>147</v>
      </c>
      <c r="B68" s="118">
        <v>0.5</v>
      </c>
      <c r="C68" s="120">
        <v>0.98</v>
      </c>
      <c r="D68" s="123">
        <v>1.5</v>
      </c>
      <c r="E68" s="120">
        <v>1.47</v>
      </c>
      <c r="F68" s="122">
        <v>23.52</v>
      </c>
      <c r="G68" s="122">
        <v>23.52</v>
      </c>
    </row>
    <row r="69" spans="1:7">
      <c r="A69" s="129" t="s">
        <v>148</v>
      </c>
      <c r="B69" s="118">
        <v>21</v>
      </c>
      <c r="C69" s="120">
        <v>0.69</v>
      </c>
      <c r="D69" s="123">
        <v>1.1000000000000001</v>
      </c>
      <c r="E69" s="120">
        <v>0.75900000000000001</v>
      </c>
      <c r="F69" s="122">
        <v>21900</v>
      </c>
      <c r="G69" s="122">
        <v>29341.747572815999</v>
      </c>
    </row>
    <row r="70" spans="1:7">
      <c r="A70" s="129" t="s">
        <v>149</v>
      </c>
      <c r="B70" s="118">
        <v>10</v>
      </c>
      <c r="C70" s="120">
        <v>0.57999999999999996</v>
      </c>
      <c r="D70" s="123">
        <v>1</v>
      </c>
      <c r="E70" s="120">
        <v>0.6</v>
      </c>
      <c r="F70" s="122">
        <v>10600</v>
      </c>
      <c r="G70" s="122">
        <v>12527.272727273001</v>
      </c>
    </row>
    <row r="71" spans="1:7">
      <c r="A71" s="129" t="s">
        <v>150</v>
      </c>
      <c r="B71" s="118">
        <v>3</v>
      </c>
      <c r="C71" s="120">
        <v>1.84</v>
      </c>
      <c r="D71" s="123">
        <v>1.2</v>
      </c>
      <c r="E71" s="120">
        <v>2.2799999999999998</v>
      </c>
      <c r="F71" s="122">
        <v>3400</v>
      </c>
      <c r="G71" s="122">
        <v>4377.1028037380001</v>
      </c>
    </row>
    <row r="72" spans="1:7">
      <c r="A72" s="129" t="s">
        <v>151</v>
      </c>
      <c r="B72" s="118">
        <v>3.5</v>
      </c>
      <c r="C72" s="120">
        <v>0.58750000000000002</v>
      </c>
      <c r="D72" s="123">
        <v>1</v>
      </c>
      <c r="E72" s="120">
        <v>0.60750000000000004</v>
      </c>
      <c r="F72" s="122">
        <v>20500</v>
      </c>
      <c r="G72" s="122">
        <v>20500</v>
      </c>
    </row>
    <row r="73" spans="1:7">
      <c r="A73" s="129" t="s">
        <v>152</v>
      </c>
      <c r="B73" s="118">
        <v>17</v>
      </c>
      <c r="C73" s="120">
        <v>1.02</v>
      </c>
      <c r="D73" s="123">
        <v>1.1000000000000001</v>
      </c>
      <c r="E73" s="120">
        <v>1.1100000000000001</v>
      </c>
      <c r="F73" s="122">
        <v>8000</v>
      </c>
      <c r="G73" s="122">
        <v>8000</v>
      </c>
    </row>
    <row r="74" spans="1:7">
      <c r="A74" s="129" t="s">
        <v>153</v>
      </c>
      <c r="B74" s="118">
        <v>7</v>
      </c>
      <c r="C74" s="120">
        <v>1.31</v>
      </c>
      <c r="D74" s="123">
        <v>1</v>
      </c>
      <c r="E74" s="120">
        <v>1.34</v>
      </c>
      <c r="F74" s="122">
        <v>3900</v>
      </c>
      <c r="G74" s="122">
        <v>3900</v>
      </c>
    </row>
    <row r="75" spans="1:7">
      <c r="A75" s="129" t="s">
        <v>154</v>
      </c>
      <c r="B75" s="118">
        <v>6</v>
      </c>
      <c r="C75" s="120">
        <v>0.8</v>
      </c>
      <c r="D75" s="123">
        <v>1.1000000000000001</v>
      </c>
      <c r="E75" s="120">
        <v>0.88</v>
      </c>
      <c r="F75" s="122">
        <v>2400</v>
      </c>
      <c r="G75" s="122">
        <v>2962.1621621620002</v>
      </c>
    </row>
    <row r="76" spans="1:7">
      <c r="A76" s="129" t="s">
        <v>155</v>
      </c>
      <c r="B76" s="118">
        <v>5</v>
      </c>
      <c r="C76" s="120">
        <v>0.53</v>
      </c>
      <c r="D76" s="123">
        <v>1.1000000000000001</v>
      </c>
      <c r="E76" s="120">
        <v>0.57999999999999996</v>
      </c>
      <c r="F76" s="122">
        <v>3000</v>
      </c>
      <c r="G76" s="122">
        <v>3642.4632352939998</v>
      </c>
    </row>
    <row r="77" spans="1:7">
      <c r="A77" s="129" t="s">
        <v>156</v>
      </c>
      <c r="B77" s="118">
        <v>26</v>
      </c>
      <c r="C77" s="120">
        <v>0.88346153800000005</v>
      </c>
      <c r="D77" s="123">
        <v>1.103846154</v>
      </c>
      <c r="E77" s="120">
        <v>0.94807692300000002</v>
      </c>
      <c r="F77" s="122">
        <v>76800</v>
      </c>
      <c r="G77" s="122">
        <v>81961.674418605005</v>
      </c>
    </row>
    <row r="78" spans="1:7">
      <c r="A78" s="137" t="s">
        <v>157</v>
      </c>
      <c r="B78" s="138"/>
      <c r="C78" s="138"/>
      <c r="D78" s="138"/>
      <c r="E78" s="139"/>
      <c r="F78" s="135">
        <v>272548.8812</v>
      </c>
      <c r="G78" s="140">
        <v>311814.33817632403</v>
      </c>
    </row>
    <row r="79" spans="1:7">
      <c r="A79" s="141" t="s">
        <v>158</v>
      </c>
      <c r="B79" s="138"/>
      <c r="C79" s="138"/>
      <c r="D79" s="138"/>
      <c r="E79" s="139"/>
      <c r="F79" s="167">
        <v>2.5777845276685292E-3</v>
      </c>
      <c r="G79" s="167">
        <v>2.5350350496584134E-3</v>
      </c>
    </row>
    <row r="80" spans="1:7">
      <c r="A80" s="131" t="s">
        <v>159</v>
      </c>
      <c r="B80" s="119"/>
      <c r="C80" s="119"/>
      <c r="D80" s="119"/>
      <c r="E80" s="120"/>
      <c r="F80" s="121"/>
      <c r="G80" s="122"/>
    </row>
    <row r="81" spans="1:7">
      <c r="A81" s="129" t="s">
        <v>160</v>
      </c>
      <c r="B81" s="118">
        <v>66</v>
      </c>
      <c r="C81" s="120">
        <v>0.69</v>
      </c>
      <c r="D81" s="123">
        <v>2.4</v>
      </c>
      <c r="E81" s="120">
        <v>1.68</v>
      </c>
      <c r="F81" s="122">
        <v>640000</v>
      </c>
      <c r="G81" s="122">
        <v>640000</v>
      </c>
    </row>
    <row r="82" spans="1:7">
      <c r="A82" s="129" t="s">
        <v>161</v>
      </c>
      <c r="B82" s="118">
        <v>60</v>
      </c>
      <c r="C82" s="120">
        <v>0.52</v>
      </c>
      <c r="D82" s="123">
        <v>1.3</v>
      </c>
      <c r="E82" s="120">
        <v>0.69</v>
      </c>
      <c r="F82" s="122">
        <v>12100</v>
      </c>
      <c r="G82" s="122">
        <v>12100</v>
      </c>
    </row>
    <row r="83" spans="1:7">
      <c r="A83" s="129" t="s">
        <v>162</v>
      </c>
      <c r="B83" s="118">
        <v>18</v>
      </c>
      <c r="C83" s="120">
        <v>0.67</v>
      </c>
      <c r="D83" s="123">
        <v>1.2</v>
      </c>
      <c r="E83" s="120">
        <v>0.8</v>
      </c>
      <c r="F83" s="122">
        <v>187000</v>
      </c>
      <c r="G83" s="122">
        <v>204129.77099236599</v>
      </c>
    </row>
    <row r="84" spans="1:7">
      <c r="A84" s="129" t="s">
        <v>163</v>
      </c>
      <c r="B84" s="118">
        <v>61</v>
      </c>
      <c r="C84" s="120">
        <v>0.73</v>
      </c>
      <c r="D84" s="123">
        <v>1.5</v>
      </c>
      <c r="E84" s="120">
        <v>1.1299999999999999</v>
      </c>
      <c r="F84" s="122">
        <v>62600</v>
      </c>
      <c r="G84" s="122">
        <v>62600</v>
      </c>
    </row>
    <row r="85" spans="1:7">
      <c r="A85" s="129" t="s">
        <v>164</v>
      </c>
      <c r="B85" s="118">
        <v>47</v>
      </c>
      <c r="C85" s="120">
        <v>0.52</v>
      </c>
      <c r="D85" s="123">
        <v>2.4</v>
      </c>
      <c r="E85" s="120">
        <v>1.27</v>
      </c>
      <c r="F85" s="122">
        <v>129400</v>
      </c>
      <c r="G85" s="122">
        <v>129400</v>
      </c>
    </row>
    <row r="86" spans="1:7">
      <c r="A86" s="137" t="s">
        <v>165</v>
      </c>
      <c r="B86" s="138"/>
      <c r="C86" s="138"/>
      <c r="D86" s="138"/>
      <c r="E86" s="139"/>
      <c r="F86" s="135">
        <v>1031100</v>
      </c>
      <c r="G86" s="140">
        <v>1048229.770992366</v>
      </c>
    </row>
    <row r="87" spans="1:7">
      <c r="A87" s="141" t="s">
        <v>166</v>
      </c>
      <c r="B87" s="138"/>
      <c r="C87" s="138"/>
      <c r="D87" s="138"/>
      <c r="E87" s="139"/>
      <c r="F87" s="142">
        <v>9.7522089057066365E-3</v>
      </c>
      <c r="G87" s="142">
        <v>8.5220558653669627E-3</v>
      </c>
    </row>
    <row r="88" spans="1:7">
      <c r="A88" s="131" t="s">
        <v>15</v>
      </c>
      <c r="B88" s="119"/>
      <c r="C88" s="119"/>
      <c r="D88" s="119"/>
      <c r="E88" s="120"/>
      <c r="F88" s="121"/>
      <c r="G88" s="122"/>
    </row>
    <row r="89" spans="1:7">
      <c r="A89" s="134" t="s">
        <v>7</v>
      </c>
      <c r="B89" s="119">
        <v>1.7000000000000002</v>
      </c>
      <c r="C89" s="119" t="s">
        <v>2</v>
      </c>
      <c r="D89" s="119" t="s">
        <v>2</v>
      </c>
      <c r="E89" s="120">
        <v>1.2</v>
      </c>
      <c r="F89" s="121">
        <v>442618.8</v>
      </c>
      <c r="G89" s="121">
        <v>442618.8</v>
      </c>
    </row>
    <row r="90" spans="1:7">
      <c r="A90" s="134" t="s">
        <v>11</v>
      </c>
      <c r="B90" s="118">
        <v>69.364161849710982</v>
      </c>
      <c r="C90" s="119" t="s">
        <v>2</v>
      </c>
      <c r="D90" s="119" t="s">
        <v>2</v>
      </c>
      <c r="E90" s="120">
        <v>1.0210526315789474</v>
      </c>
      <c r="F90" s="121">
        <v>612631.57894736843</v>
      </c>
      <c r="G90" s="121">
        <v>612631.57894736843</v>
      </c>
    </row>
    <row r="91" spans="1:7">
      <c r="A91" s="134" t="s">
        <v>167</v>
      </c>
      <c r="B91" s="118">
        <v>72.156009485499993</v>
      </c>
      <c r="C91" s="120">
        <v>0.6994894035</v>
      </c>
      <c r="D91" s="123">
        <v>2.092559353</v>
      </c>
      <c r="E91" s="120">
        <v>1.5015046949999999</v>
      </c>
      <c r="F91" s="121">
        <v>270423.09718929714</v>
      </c>
      <c r="G91" s="121">
        <v>270423.09718929714</v>
      </c>
    </row>
    <row r="92" spans="1:7">
      <c r="A92" s="129" t="s">
        <v>5</v>
      </c>
      <c r="B92" s="118">
        <v>72.156009485499993</v>
      </c>
      <c r="C92" s="120">
        <v>0.6994894035</v>
      </c>
      <c r="D92" s="123">
        <v>2.092559353</v>
      </c>
      <c r="E92" s="120">
        <v>1.5015046949999999</v>
      </c>
      <c r="F92" s="122">
        <v>13714000</v>
      </c>
      <c r="G92" s="122">
        <v>14843713.462094199</v>
      </c>
    </row>
    <row r="93" spans="1:7">
      <c r="A93" s="137" t="s">
        <v>168</v>
      </c>
      <c r="B93" s="138"/>
      <c r="C93" s="138"/>
      <c r="D93" s="138"/>
      <c r="E93" s="139"/>
      <c r="F93" s="135">
        <v>15039673.476136666</v>
      </c>
      <c r="G93" s="140">
        <v>16169386.938230865</v>
      </c>
    </row>
    <row r="94" spans="1:7">
      <c r="A94" s="141" t="s">
        <v>169</v>
      </c>
      <c r="B94" s="138"/>
      <c r="C94" s="138"/>
      <c r="D94" s="138"/>
      <c r="E94" s="139"/>
      <c r="F94" s="142">
        <v>0.14224618137222372</v>
      </c>
      <c r="G94" s="142">
        <v>0.13145631102032668</v>
      </c>
    </row>
    <row r="95" spans="1:7">
      <c r="A95" s="131" t="s">
        <v>170</v>
      </c>
      <c r="B95" s="119"/>
      <c r="C95" s="119"/>
      <c r="D95" s="119"/>
      <c r="E95" s="120"/>
      <c r="F95" s="135">
        <v>105729892.57814585</v>
      </c>
      <c r="G95" s="135">
        <v>123001983.03701556</v>
      </c>
    </row>
    <row r="96" spans="1:7" ht="12.75" customHeight="1">
      <c r="A96" s="352" t="s">
        <v>173</v>
      </c>
      <c r="B96" s="353"/>
      <c r="C96" s="353"/>
      <c r="D96" s="353"/>
      <c r="E96" s="353"/>
      <c r="F96" s="353"/>
      <c r="G96" s="353"/>
    </row>
  </sheetData>
  <mergeCells count="2">
    <mergeCell ref="A1:G1"/>
    <mergeCell ref="A96:G96"/>
  </mergeCells>
  <printOptions horizontalCentered="1" gridLines="1"/>
  <pageMargins left="0.7" right="0.7" top="0.75" bottom="0.75" header="0.3" footer="0.3"/>
  <pageSetup scale="84" fitToHeight="2" orientation="portrait" horizontalDpi="1200" verticalDpi="1200"/>
  <headerFooter>
    <oddFooter>&amp;L&amp;A&amp;C&amp;D&amp;RPage &amp;P of &amp;N</oddFooter>
  </headerFooter>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96"/>
  <sheetViews>
    <sheetView workbookViewId="0">
      <selection sqref="A1:G96"/>
    </sheetView>
  </sheetViews>
  <sheetFormatPr baseColWidth="10" defaultColWidth="8.83203125" defaultRowHeight="12" x14ac:dyDescent="0"/>
  <cols>
    <col min="1" max="1" width="25.6640625" customWidth="1"/>
    <col min="2" max="5" width="12.5" customWidth="1"/>
    <col min="6" max="7" width="15.83203125" customWidth="1"/>
  </cols>
  <sheetData>
    <row r="1" spans="1:7">
      <c r="A1" s="351" t="s">
        <v>178</v>
      </c>
      <c r="B1" s="351"/>
      <c r="C1" s="351"/>
      <c r="D1" s="351"/>
      <c r="E1" s="351"/>
      <c r="F1" s="351"/>
      <c r="G1" s="351"/>
    </row>
    <row r="2" spans="1:7" ht="36">
      <c r="A2" s="112"/>
      <c r="B2" s="112" t="s">
        <v>56</v>
      </c>
      <c r="C2" s="112" t="s">
        <v>90</v>
      </c>
      <c r="D2" s="112" t="s">
        <v>63</v>
      </c>
      <c r="E2" s="112" t="s">
        <v>76</v>
      </c>
      <c r="F2" s="136" t="s">
        <v>84</v>
      </c>
      <c r="G2" s="136" t="s">
        <v>91</v>
      </c>
    </row>
    <row r="3" spans="1:7">
      <c r="A3" s="114" t="s">
        <v>92</v>
      </c>
      <c r="B3" s="114"/>
      <c r="C3" s="114"/>
      <c r="D3" s="114"/>
      <c r="E3" s="114"/>
      <c r="F3" s="115"/>
      <c r="G3" s="116"/>
    </row>
    <row r="4" spans="1:7">
      <c r="A4" s="129" t="s">
        <v>14</v>
      </c>
      <c r="B4" s="118">
        <v>25.75</v>
      </c>
      <c r="C4" s="120">
        <v>0.47189189175000007</v>
      </c>
      <c r="D4" s="123">
        <v>1.50777027025</v>
      </c>
      <c r="E4" s="120">
        <v>0.75619594587500005</v>
      </c>
      <c r="F4" s="122">
        <v>666000</v>
      </c>
      <c r="G4" s="122">
        <v>726488.64812222123</v>
      </c>
    </row>
    <row r="5" spans="1:7">
      <c r="A5" s="129" t="s">
        <v>4</v>
      </c>
      <c r="B5" s="118">
        <v>41.627401855999999</v>
      </c>
      <c r="C5" s="120">
        <v>0.74023840360000004</v>
      </c>
      <c r="D5" s="123">
        <v>1.2912778152</v>
      </c>
      <c r="E5" s="120">
        <v>0.96742439999999996</v>
      </c>
      <c r="F5" s="122">
        <v>32012600</v>
      </c>
      <c r="G5" s="122">
        <v>34368532.461370364</v>
      </c>
    </row>
    <row r="6" spans="1:7">
      <c r="A6" s="129" t="s">
        <v>19</v>
      </c>
      <c r="B6" s="118">
        <v>5</v>
      </c>
      <c r="C6" s="120">
        <v>0.58599999999999997</v>
      </c>
      <c r="D6" s="123">
        <v>1</v>
      </c>
      <c r="E6" s="120">
        <v>0.60399999999999998</v>
      </c>
      <c r="F6" s="122">
        <v>117000</v>
      </c>
      <c r="G6" s="122">
        <v>139349.78962131799</v>
      </c>
    </row>
    <row r="7" spans="1:7">
      <c r="A7" s="129" t="s">
        <v>93</v>
      </c>
      <c r="B7" s="118">
        <v>23</v>
      </c>
      <c r="C7" s="120">
        <v>0.77300000000000002</v>
      </c>
      <c r="D7" s="123">
        <v>1.2</v>
      </c>
      <c r="E7" s="120">
        <v>0.95899999999999996</v>
      </c>
      <c r="F7" s="122">
        <v>630000</v>
      </c>
      <c r="G7" s="122">
        <v>630000</v>
      </c>
    </row>
    <row r="8" spans="1:7">
      <c r="A8" s="129" t="s">
        <v>9</v>
      </c>
      <c r="B8" s="118">
        <v>40.25</v>
      </c>
      <c r="C8" s="120">
        <v>0.63811908212500013</v>
      </c>
      <c r="D8" s="123">
        <v>1.4868571012499998</v>
      </c>
      <c r="E8" s="120">
        <v>0.97746639387500012</v>
      </c>
      <c r="F8" s="122">
        <v>2625250</v>
      </c>
      <c r="G8" s="122">
        <v>2907214.521788138</v>
      </c>
    </row>
    <row r="9" spans="1:7">
      <c r="A9" s="129" t="s">
        <v>3</v>
      </c>
      <c r="B9" s="118">
        <v>96.256339034000007</v>
      </c>
      <c r="C9" s="120">
        <v>0.79401887199999999</v>
      </c>
      <c r="D9" s="123">
        <v>1.699467383</v>
      </c>
      <c r="E9" s="120">
        <v>1.3165571620000001</v>
      </c>
      <c r="F9" s="122">
        <v>91886000</v>
      </c>
      <c r="G9" s="122">
        <v>95216993.578485206</v>
      </c>
    </row>
    <row r="10" spans="1:7">
      <c r="A10" s="129" t="s">
        <v>10</v>
      </c>
      <c r="B10" s="118">
        <v>10.428571428571431</v>
      </c>
      <c r="C10" s="120">
        <v>0.39</v>
      </c>
      <c r="D10" s="123">
        <v>1.1000000000000001</v>
      </c>
      <c r="E10" s="120">
        <v>0.91857142857142848</v>
      </c>
      <c r="F10" s="122">
        <v>130873.5955102041</v>
      </c>
      <c r="G10" s="122">
        <v>130873.5955102041</v>
      </c>
    </row>
    <row r="11" spans="1:7">
      <c r="A11" s="129" t="s">
        <v>94</v>
      </c>
      <c r="B11" s="118">
        <v>14</v>
      </c>
      <c r="C11" s="120">
        <v>0.53</v>
      </c>
      <c r="D11" s="123">
        <v>1.1000000000000001</v>
      </c>
      <c r="E11" s="120">
        <v>0.59</v>
      </c>
      <c r="F11" s="122">
        <v>237000</v>
      </c>
      <c r="G11" s="122">
        <v>290365.86206896597</v>
      </c>
    </row>
    <row r="12" spans="1:7">
      <c r="A12" s="129" t="s">
        <v>95</v>
      </c>
      <c r="B12" s="118">
        <v>2</v>
      </c>
      <c r="C12" s="120">
        <v>0.44</v>
      </c>
      <c r="D12" s="123">
        <v>1</v>
      </c>
      <c r="E12" s="120">
        <v>0.44</v>
      </c>
      <c r="F12" s="122">
        <v>133000</v>
      </c>
      <c r="G12" s="122">
        <v>141280.69565217401</v>
      </c>
    </row>
    <row r="13" spans="1:7">
      <c r="A13" s="129" t="s">
        <v>8</v>
      </c>
      <c r="B13" s="118">
        <v>31</v>
      </c>
      <c r="C13" s="120">
        <v>0.48099999999999998</v>
      </c>
      <c r="D13" s="123">
        <v>1.2903225810000001</v>
      </c>
      <c r="E13" s="120">
        <v>0.615774194</v>
      </c>
      <c r="F13" s="122">
        <v>2812000</v>
      </c>
      <c r="G13" s="122">
        <v>2846194.8369565201</v>
      </c>
    </row>
    <row r="14" spans="1:7">
      <c r="A14" s="129" t="s">
        <v>13</v>
      </c>
      <c r="B14" s="118">
        <v>48</v>
      </c>
      <c r="C14" s="120">
        <v>0.37870833300000001</v>
      </c>
      <c r="D14" s="123">
        <v>1.0020833330000001</v>
      </c>
      <c r="E14" s="120">
        <v>0.39420833300000002</v>
      </c>
      <c r="F14" s="122">
        <v>325000</v>
      </c>
      <c r="G14" s="122">
        <v>357500</v>
      </c>
    </row>
    <row r="15" spans="1:7">
      <c r="A15" s="129" t="s">
        <v>6</v>
      </c>
      <c r="B15" s="118">
        <v>15</v>
      </c>
      <c r="C15" s="120">
        <v>0.495</v>
      </c>
      <c r="D15" s="123">
        <v>1.9</v>
      </c>
      <c r="E15" s="120">
        <v>0.96299999999999997</v>
      </c>
      <c r="F15" s="122">
        <v>5078000</v>
      </c>
      <c r="G15" s="122">
        <v>5830429.3801301997</v>
      </c>
    </row>
    <row r="16" spans="1:7">
      <c r="A16" s="137" t="s">
        <v>96</v>
      </c>
      <c r="B16" s="138"/>
      <c r="C16" s="138"/>
      <c r="D16" s="138"/>
      <c r="E16" s="139"/>
      <c r="F16" s="135">
        <v>136652723.59551018</v>
      </c>
      <c r="G16" s="140">
        <v>143585223.36970532</v>
      </c>
    </row>
    <row r="17" spans="1:7">
      <c r="A17" s="141" t="s">
        <v>97</v>
      </c>
      <c r="B17" s="138"/>
      <c r="C17" s="138"/>
      <c r="D17" s="138"/>
      <c r="E17" s="139"/>
      <c r="F17" s="142">
        <v>0.86189081449777094</v>
      </c>
      <c r="G17" s="142">
        <v>0.85954231626416233</v>
      </c>
    </row>
    <row r="18" spans="1:7">
      <c r="A18" s="114" t="s">
        <v>98</v>
      </c>
      <c r="B18" s="119"/>
      <c r="C18" s="119"/>
      <c r="D18" s="119"/>
      <c r="E18" s="120"/>
      <c r="F18" s="121"/>
      <c r="G18" s="122"/>
    </row>
    <row r="19" spans="1:7">
      <c r="A19" s="129" t="s">
        <v>99</v>
      </c>
      <c r="B19" s="118">
        <v>39</v>
      </c>
      <c r="C19" s="120">
        <v>1.0655000000000001</v>
      </c>
      <c r="D19" s="123">
        <v>1.6</v>
      </c>
      <c r="E19" s="120">
        <v>1.7120000000000002</v>
      </c>
      <c r="F19" s="122">
        <v>202150</v>
      </c>
      <c r="G19" s="122">
        <v>220540.94870655501</v>
      </c>
    </row>
    <row r="20" spans="1:7">
      <c r="A20" s="129" t="s">
        <v>100</v>
      </c>
      <c r="B20" s="118">
        <v>41</v>
      </c>
      <c r="C20" s="120">
        <v>0.94700000000000006</v>
      </c>
      <c r="D20" s="123">
        <v>1.375</v>
      </c>
      <c r="E20" s="120">
        <v>1.2797499999999999</v>
      </c>
      <c r="F20" s="122">
        <v>7075</v>
      </c>
      <c r="G20" s="122">
        <v>7768.9028213167503</v>
      </c>
    </row>
    <row r="21" spans="1:7">
      <c r="A21" s="129" t="s">
        <v>101</v>
      </c>
      <c r="B21" s="118">
        <v>34.5</v>
      </c>
      <c r="C21" s="120">
        <v>0.49498888899999999</v>
      </c>
      <c r="D21" s="123">
        <v>3.6433333332500002</v>
      </c>
      <c r="E21" s="120">
        <v>1.7675333332500001</v>
      </c>
      <c r="F21" s="122">
        <v>38075</v>
      </c>
      <c r="G21" s="122">
        <v>41987.166295057497</v>
      </c>
    </row>
    <row r="22" spans="1:7">
      <c r="A22" s="129" t="s">
        <v>102</v>
      </c>
      <c r="B22" s="118">
        <v>5.25</v>
      </c>
      <c r="C22" s="120">
        <v>1.2729999999999999</v>
      </c>
      <c r="D22" s="123">
        <v>1.0249999999999999</v>
      </c>
      <c r="E22" s="120">
        <v>1.3050000000000002</v>
      </c>
      <c r="F22" s="122">
        <v>425</v>
      </c>
      <c r="G22" s="122">
        <v>425</v>
      </c>
    </row>
    <row r="23" spans="1:7">
      <c r="A23" s="129" t="s">
        <v>103</v>
      </c>
      <c r="B23" s="118">
        <v>20</v>
      </c>
      <c r="C23" s="120">
        <v>0.9152499999999999</v>
      </c>
      <c r="D23" s="123">
        <v>1.325</v>
      </c>
      <c r="E23" s="120">
        <v>1.232</v>
      </c>
      <c r="F23" s="122">
        <v>10325</v>
      </c>
      <c r="G23" s="122">
        <v>12720.823580109251</v>
      </c>
    </row>
    <row r="24" spans="1:7">
      <c r="A24" s="129" t="s">
        <v>104</v>
      </c>
      <c r="B24" s="118">
        <v>30</v>
      </c>
      <c r="C24" s="120">
        <v>0.8659242425</v>
      </c>
      <c r="D24" s="123">
        <v>1.4977272727499999</v>
      </c>
      <c r="E24" s="120">
        <v>1.3302651514999999</v>
      </c>
      <c r="F24" s="122">
        <v>31175</v>
      </c>
      <c r="G24" s="122">
        <v>32320.569038208498</v>
      </c>
    </row>
    <row r="25" spans="1:7">
      <c r="A25" s="129" t="s">
        <v>105</v>
      </c>
      <c r="B25" s="118">
        <v>33.25</v>
      </c>
      <c r="C25" s="120">
        <v>0.69324999999999992</v>
      </c>
      <c r="D25" s="123">
        <v>1.1000000000000001</v>
      </c>
      <c r="E25" s="120">
        <v>0.77275000000000005</v>
      </c>
      <c r="F25" s="122">
        <v>7975</v>
      </c>
      <c r="G25" s="122">
        <v>9545.6911071192499</v>
      </c>
    </row>
    <row r="26" spans="1:7">
      <c r="A26" s="129" t="s">
        <v>106</v>
      </c>
      <c r="B26" s="118">
        <v>22</v>
      </c>
      <c r="C26" s="120">
        <v>0.60699999999999998</v>
      </c>
      <c r="D26" s="123">
        <v>4.9000000000000004</v>
      </c>
      <c r="E26" s="120">
        <v>2.9750000000000001</v>
      </c>
      <c r="F26" s="122">
        <v>3000</v>
      </c>
      <c r="G26" s="122">
        <v>3000</v>
      </c>
    </row>
    <row r="27" spans="1:7">
      <c r="A27" s="129" t="s">
        <v>107</v>
      </c>
      <c r="B27" s="118">
        <v>57</v>
      </c>
      <c r="C27" s="120">
        <v>0.74783333333333335</v>
      </c>
      <c r="D27" s="123">
        <v>1.3499999999999999</v>
      </c>
      <c r="E27" s="120">
        <v>0.98183333333333334</v>
      </c>
      <c r="F27" s="122">
        <v>6850</v>
      </c>
      <c r="G27" s="122">
        <v>6850</v>
      </c>
    </row>
    <row r="28" spans="1:7">
      <c r="A28" s="129" t="s">
        <v>108</v>
      </c>
      <c r="B28" s="118">
        <v>72</v>
      </c>
      <c r="C28" s="120">
        <v>1.07291315825</v>
      </c>
      <c r="D28" s="123">
        <v>2.89370614075</v>
      </c>
      <c r="E28" s="120">
        <v>3.1282182017500002</v>
      </c>
      <c r="F28" s="122">
        <v>207450</v>
      </c>
      <c r="G28" s="122">
        <v>209286.5914179105</v>
      </c>
    </row>
    <row r="29" spans="1:7">
      <c r="A29" s="129" t="s">
        <v>109</v>
      </c>
      <c r="B29" s="118">
        <v>44.75</v>
      </c>
      <c r="C29" s="120">
        <v>0.81448333350000002</v>
      </c>
      <c r="D29" s="123">
        <v>1.430189167</v>
      </c>
      <c r="E29" s="120">
        <v>1.16640090025</v>
      </c>
      <c r="F29" s="122">
        <v>461025</v>
      </c>
      <c r="G29" s="122">
        <v>487913.83302794327</v>
      </c>
    </row>
    <row r="30" spans="1:7">
      <c r="A30" s="129" t="s">
        <v>110</v>
      </c>
      <c r="B30" s="118">
        <v>34.25</v>
      </c>
      <c r="C30" s="120">
        <v>1.02275</v>
      </c>
      <c r="D30" s="123">
        <v>1.85</v>
      </c>
      <c r="E30" s="120">
        <v>1.9837500000000001</v>
      </c>
      <c r="F30" s="122">
        <v>2950</v>
      </c>
      <c r="G30" s="122">
        <v>2950</v>
      </c>
    </row>
    <row r="31" spans="1:7">
      <c r="A31" s="129" t="s">
        <v>111</v>
      </c>
      <c r="B31" s="118">
        <v>61.75</v>
      </c>
      <c r="C31" s="120">
        <v>0.90108561650000008</v>
      </c>
      <c r="D31" s="123">
        <v>2.6784246574999999</v>
      </c>
      <c r="E31" s="120">
        <v>2.3885616437500001</v>
      </c>
      <c r="F31" s="122">
        <v>67900</v>
      </c>
      <c r="G31" s="122">
        <v>86319.431515957491</v>
      </c>
    </row>
    <row r="32" spans="1:7">
      <c r="A32" s="129" t="s">
        <v>112</v>
      </c>
      <c r="B32" s="118">
        <v>42</v>
      </c>
      <c r="C32" s="120">
        <v>0.75</v>
      </c>
      <c r="D32" s="123">
        <v>5</v>
      </c>
      <c r="E32" s="120">
        <v>3.73</v>
      </c>
      <c r="F32" s="122">
        <v>4200</v>
      </c>
      <c r="G32" s="122">
        <v>4200</v>
      </c>
    </row>
    <row r="33" spans="1:7">
      <c r="A33" s="129" t="s">
        <v>113</v>
      </c>
      <c r="B33" s="118">
        <v>2</v>
      </c>
      <c r="C33" s="120">
        <v>1.1759999999999999</v>
      </c>
      <c r="D33" s="123">
        <v>1.2</v>
      </c>
      <c r="E33" s="120">
        <v>1.405</v>
      </c>
      <c r="F33" s="122">
        <v>1800</v>
      </c>
      <c r="G33" s="122">
        <v>2138.1578947369999</v>
      </c>
    </row>
    <row r="34" spans="1:7">
      <c r="A34" s="129" t="s">
        <v>114</v>
      </c>
      <c r="B34" s="118">
        <v>7</v>
      </c>
      <c r="C34" s="120">
        <v>0.68</v>
      </c>
      <c r="D34" s="123">
        <v>1.2</v>
      </c>
      <c r="E34" s="120">
        <v>0.81599999999999995</v>
      </c>
      <c r="F34" s="122">
        <v>7100</v>
      </c>
      <c r="G34" s="122">
        <v>7662.9955947136004</v>
      </c>
    </row>
    <row r="35" spans="1:7">
      <c r="A35" s="129" t="s">
        <v>115</v>
      </c>
      <c r="B35" s="118">
        <v>12</v>
      </c>
      <c r="C35" s="120">
        <v>0.76</v>
      </c>
      <c r="D35" s="123">
        <v>1.2</v>
      </c>
      <c r="E35" s="120">
        <v>0.88</v>
      </c>
      <c r="F35" s="122">
        <v>11700</v>
      </c>
      <c r="G35" s="122">
        <v>13074.349315068999</v>
      </c>
    </row>
    <row r="36" spans="1:7">
      <c r="A36" s="129" t="s">
        <v>116</v>
      </c>
      <c r="B36" s="118">
        <v>5</v>
      </c>
      <c r="C36" s="120">
        <v>0.72799999999999998</v>
      </c>
      <c r="D36" s="123">
        <v>1.3</v>
      </c>
      <c r="E36" s="120">
        <v>0.98</v>
      </c>
      <c r="F36" s="122">
        <v>5900</v>
      </c>
      <c r="G36" s="122">
        <v>7693.992606285</v>
      </c>
    </row>
    <row r="37" spans="1:7">
      <c r="A37" s="129" t="s">
        <v>117</v>
      </c>
      <c r="B37" s="118">
        <v>63</v>
      </c>
      <c r="C37" s="120">
        <v>0.79001975425000004</v>
      </c>
      <c r="D37" s="123">
        <v>1.7116769092499999</v>
      </c>
      <c r="E37" s="120">
        <v>1.3050864795000001</v>
      </c>
      <c r="F37" s="122">
        <v>27625</v>
      </c>
      <c r="G37" s="122">
        <v>28748.534482758751</v>
      </c>
    </row>
    <row r="38" spans="1:7">
      <c r="A38" s="129" t="s">
        <v>118</v>
      </c>
      <c r="B38" s="118">
        <v>43.25</v>
      </c>
      <c r="C38" s="120">
        <v>0.60779787225000004</v>
      </c>
      <c r="D38" s="123">
        <v>2.1191489362500002</v>
      </c>
      <c r="E38" s="120">
        <v>1.2855531915</v>
      </c>
      <c r="F38" s="122">
        <v>17925</v>
      </c>
      <c r="G38" s="122">
        <v>17925</v>
      </c>
    </row>
    <row r="39" spans="1:7">
      <c r="A39" s="129" t="s">
        <v>12</v>
      </c>
      <c r="B39" s="118">
        <v>87.5</v>
      </c>
      <c r="C39" s="120">
        <v>1.09637039925</v>
      </c>
      <c r="D39" s="123">
        <v>2.6102382797499999</v>
      </c>
      <c r="E39" s="120">
        <v>2.9353195462500001</v>
      </c>
      <c r="F39" s="122">
        <v>1787275</v>
      </c>
      <c r="G39" s="122">
        <v>1818834.7028652399</v>
      </c>
    </row>
    <row r="40" spans="1:7">
      <c r="A40" s="129" t="s">
        <v>119</v>
      </c>
      <c r="B40" s="118">
        <v>44</v>
      </c>
      <c r="C40" s="120">
        <v>0.69589499975000002</v>
      </c>
      <c r="D40" s="123">
        <v>1.4372142859999999</v>
      </c>
      <c r="E40" s="120">
        <v>0.99687571399999997</v>
      </c>
      <c r="F40" s="122">
        <v>46225</v>
      </c>
      <c r="G40" s="122">
        <v>56221.802532213602</v>
      </c>
    </row>
    <row r="41" spans="1:7">
      <c r="A41" s="129" t="s">
        <v>120</v>
      </c>
      <c r="B41" s="118">
        <v>36.25</v>
      </c>
      <c r="C41" s="120">
        <v>0.9509338235</v>
      </c>
      <c r="D41" s="123">
        <v>1.4551470587499999</v>
      </c>
      <c r="E41" s="120">
        <v>1.3953529412500001</v>
      </c>
      <c r="F41" s="122">
        <v>29400</v>
      </c>
      <c r="G41" s="122">
        <v>31167.033443796499</v>
      </c>
    </row>
    <row r="42" spans="1:7">
      <c r="A42" s="129" t="s">
        <v>121</v>
      </c>
      <c r="B42" s="118">
        <v>61</v>
      </c>
      <c r="C42" s="120">
        <v>0.838213439</v>
      </c>
      <c r="D42" s="123">
        <v>1.6910573122500001</v>
      </c>
      <c r="E42" s="120">
        <v>1.4563552372499999</v>
      </c>
      <c r="F42" s="122">
        <v>28750</v>
      </c>
      <c r="G42" s="122">
        <v>28750</v>
      </c>
    </row>
    <row r="43" spans="1:7">
      <c r="A43" s="129" t="s">
        <v>122</v>
      </c>
      <c r="B43" s="118">
        <v>18</v>
      </c>
      <c r="C43" s="120">
        <v>0.37</v>
      </c>
      <c r="D43" s="123">
        <v>1.2</v>
      </c>
      <c r="E43" s="120">
        <v>0.44</v>
      </c>
      <c r="F43" s="122">
        <v>700</v>
      </c>
      <c r="G43" s="122">
        <v>605.11111111100001</v>
      </c>
    </row>
    <row r="44" spans="1:7">
      <c r="A44" s="129" t="s">
        <v>123</v>
      </c>
      <c r="B44" s="118">
        <v>50.5</v>
      </c>
      <c r="C44" s="120">
        <v>0.71965217400000003</v>
      </c>
      <c r="D44" s="123">
        <v>1.702173913</v>
      </c>
      <c r="E44" s="120">
        <v>1.2127717392499999</v>
      </c>
      <c r="F44" s="122">
        <v>40825</v>
      </c>
      <c r="G44" s="122">
        <v>40825</v>
      </c>
    </row>
    <row r="45" spans="1:7">
      <c r="A45" s="129" t="s">
        <v>124</v>
      </c>
      <c r="B45" s="118">
        <v>1.1418425907017888</v>
      </c>
      <c r="C45" s="120">
        <v>0.79400000000000004</v>
      </c>
      <c r="D45" s="123">
        <v>1.9</v>
      </c>
      <c r="E45" s="120">
        <v>1.5329999999999999</v>
      </c>
      <c r="F45" s="122">
        <v>84.210526315789508</v>
      </c>
      <c r="G45" s="122">
        <v>37.963761863578945</v>
      </c>
    </row>
    <row r="46" spans="1:7">
      <c r="A46" s="129" t="s">
        <v>125</v>
      </c>
      <c r="B46" s="118">
        <v>5</v>
      </c>
      <c r="C46" s="120">
        <v>1.101</v>
      </c>
      <c r="D46" s="123">
        <v>1.9</v>
      </c>
      <c r="E46" s="120">
        <v>2.1120000000000001</v>
      </c>
      <c r="F46" s="122">
        <v>5200</v>
      </c>
      <c r="G46" s="122">
        <v>6051.6101694919998</v>
      </c>
    </row>
    <row r="47" spans="1:7">
      <c r="A47" s="129" t="s">
        <v>126</v>
      </c>
      <c r="B47" s="118">
        <v>76.25</v>
      </c>
      <c r="C47" s="120">
        <v>1.1159926469999999</v>
      </c>
      <c r="D47" s="123">
        <v>2.3161764704999999</v>
      </c>
      <c r="E47" s="120">
        <v>2.5538051470000003</v>
      </c>
      <c r="F47" s="122">
        <v>11825</v>
      </c>
      <c r="G47" s="122">
        <v>11825</v>
      </c>
    </row>
    <row r="48" spans="1:7">
      <c r="A48" s="129" t="s">
        <v>127</v>
      </c>
      <c r="B48" s="118">
        <v>64.25</v>
      </c>
      <c r="C48" s="120">
        <v>1.0615330187500001</v>
      </c>
      <c r="D48" s="123">
        <v>2.4306603772500002</v>
      </c>
      <c r="E48" s="120">
        <v>2.5917264150000001</v>
      </c>
      <c r="F48" s="122">
        <v>54225</v>
      </c>
      <c r="G48" s="122">
        <v>59803.893355903499</v>
      </c>
    </row>
    <row r="49" spans="1:7">
      <c r="A49" s="129" t="s">
        <v>128</v>
      </c>
      <c r="B49" s="118">
        <v>69</v>
      </c>
      <c r="C49" s="120">
        <v>1.333</v>
      </c>
      <c r="D49" s="123">
        <v>2.2000000000000002</v>
      </c>
      <c r="E49" s="120">
        <v>2.9140000000000001</v>
      </c>
      <c r="F49" s="122">
        <v>5800</v>
      </c>
      <c r="G49" s="122">
        <v>5800</v>
      </c>
    </row>
    <row r="50" spans="1:7">
      <c r="A50" s="137" t="s">
        <v>129</v>
      </c>
      <c r="B50" s="138"/>
      <c r="C50" s="138"/>
      <c r="D50" s="138"/>
      <c r="E50" s="139"/>
      <c r="F50" s="135">
        <v>3132934.210526316</v>
      </c>
      <c r="G50" s="140">
        <v>3262994.1046433616</v>
      </c>
    </row>
    <row r="51" spans="1:7">
      <c r="A51" s="141" t="s">
        <v>130</v>
      </c>
      <c r="B51" s="138"/>
      <c r="C51" s="138"/>
      <c r="D51" s="138"/>
      <c r="E51" s="139"/>
      <c r="F51" s="142">
        <v>1.9759922432802324E-2</v>
      </c>
      <c r="G51" s="142">
        <v>1.9533218285560813E-2</v>
      </c>
    </row>
    <row r="52" spans="1:7">
      <c r="A52" s="131" t="s">
        <v>131</v>
      </c>
      <c r="B52" s="131"/>
      <c r="C52" s="131"/>
      <c r="D52" s="131"/>
      <c r="E52" s="132"/>
      <c r="F52" s="133"/>
      <c r="G52" s="125"/>
    </row>
    <row r="53" spans="1:7">
      <c r="A53" s="129" t="s">
        <v>132</v>
      </c>
      <c r="B53" s="118">
        <v>41</v>
      </c>
      <c r="C53" s="120">
        <v>1.025487805</v>
      </c>
      <c r="D53" s="123">
        <v>1.4853658540000001</v>
      </c>
      <c r="E53" s="120">
        <v>1.5038780490000001</v>
      </c>
      <c r="F53" s="122">
        <v>27600</v>
      </c>
      <c r="G53" s="122">
        <v>27600</v>
      </c>
    </row>
    <row r="54" spans="1:7">
      <c r="A54" s="129" t="s">
        <v>133</v>
      </c>
      <c r="B54" s="118">
        <v>8</v>
      </c>
      <c r="C54" s="120">
        <v>0.68</v>
      </c>
      <c r="D54" s="123">
        <v>1.2</v>
      </c>
      <c r="E54" s="120">
        <v>0.87</v>
      </c>
      <c r="F54" s="122">
        <v>3345.6</v>
      </c>
      <c r="G54" s="122">
        <v>5696.4119601330003</v>
      </c>
    </row>
    <row r="55" spans="1:7">
      <c r="A55" s="129" t="s">
        <v>134</v>
      </c>
      <c r="B55" s="118">
        <v>3</v>
      </c>
      <c r="C55" s="120">
        <v>0.30599999999999999</v>
      </c>
      <c r="D55" s="123">
        <v>1</v>
      </c>
      <c r="E55" s="120">
        <v>0.316</v>
      </c>
      <c r="F55" s="122">
        <v>900</v>
      </c>
      <c r="G55" s="122">
        <v>1068.488372093</v>
      </c>
    </row>
    <row r="56" spans="1:7">
      <c r="A56" s="129" t="s">
        <v>135</v>
      </c>
      <c r="B56" s="118">
        <v>11</v>
      </c>
      <c r="C56" s="120">
        <v>0.92800000000000005</v>
      </c>
      <c r="D56" s="123">
        <v>1</v>
      </c>
      <c r="E56" s="120">
        <v>0.94599999999999995</v>
      </c>
      <c r="F56" s="122">
        <v>17000</v>
      </c>
      <c r="G56" s="122">
        <v>22474.360573924001</v>
      </c>
    </row>
    <row r="57" spans="1:7">
      <c r="A57" s="129" t="s">
        <v>136</v>
      </c>
      <c r="B57" s="118">
        <v>1</v>
      </c>
      <c r="C57" s="120">
        <v>1.07</v>
      </c>
      <c r="D57" s="123">
        <v>1.4</v>
      </c>
      <c r="E57" s="120">
        <v>1.49</v>
      </c>
      <c r="F57" s="122">
        <v>2600</v>
      </c>
      <c r="G57" s="122">
        <v>2864.4444444440001</v>
      </c>
    </row>
    <row r="58" spans="1:7">
      <c r="A58" s="129" t="s">
        <v>137</v>
      </c>
      <c r="B58" s="118">
        <v>1</v>
      </c>
      <c r="C58" s="120">
        <v>0.60599999999999998</v>
      </c>
      <c r="D58" s="123">
        <v>1.1000000000000001</v>
      </c>
      <c r="E58" s="120">
        <v>0.67600000000000005</v>
      </c>
      <c r="F58" s="122">
        <v>400</v>
      </c>
      <c r="G58" s="122">
        <v>492.845257903</v>
      </c>
    </row>
    <row r="59" spans="1:7">
      <c r="A59" s="129" t="s">
        <v>138</v>
      </c>
      <c r="B59" s="118">
        <v>2</v>
      </c>
      <c r="C59" s="120">
        <v>0.49</v>
      </c>
      <c r="D59" s="123">
        <v>1.4</v>
      </c>
      <c r="E59" s="120">
        <v>0.72</v>
      </c>
      <c r="F59" s="122">
        <v>1429.7611999999999</v>
      </c>
      <c r="G59" s="122">
        <v>1600.380393684</v>
      </c>
    </row>
    <row r="60" spans="1:7">
      <c r="A60" s="129" t="s">
        <v>139</v>
      </c>
      <c r="B60" s="118">
        <v>2</v>
      </c>
      <c r="C60" s="120">
        <v>0.8</v>
      </c>
      <c r="D60" s="123">
        <v>1</v>
      </c>
      <c r="E60" s="120">
        <v>0.86</v>
      </c>
      <c r="F60" s="122">
        <v>500</v>
      </c>
      <c r="G60" s="122">
        <v>500</v>
      </c>
    </row>
    <row r="61" spans="1:7">
      <c r="A61" s="129" t="s">
        <v>140</v>
      </c>
      <c r="B61" s="118">
        <v>5</v>
      </c>
      <c r="C61" s="120">
        <v>0.84599999999999997</v>
      </c>
      <c r="D61" s="123">
        <v>1.1000000000000001</v>
      </c>
      <c r="E61" s="120">
        <v>0.90900000000000003</v>
      </c>
      <c r="F61" s="122">
        <v>9600</v>
      </c>
      <c r="G61" s="122">
        <v>11680.405063291</v>
      </c>
    </row>
    <row r="62" spans="1:7">
      <c r="A62" s="129" t="s">
        <v>141</v>
      </c>
      <c r="B62" s="118">
        <v>11</v>
      </c>
      <c r="C62" s="120">
        <v>0.77800000000000002</v>
      </c>
      <c r="D62" s="123">
        <v>1.1000000000000001</v>
      </c>
      <c r="E62" s="120">
        <v>0.83399999999999996</v>
      </c>
      <c r="F62" s="122">
        <v>31100</v>
      </c>
      <c r="G62" s="122">
        <v>35440.161802946997</v>
      </c>
    </row>
    <row r="63" spans="1:7">
      <c r="A63" s="129" t="s">
        <v>142</v>
      </c>
      <c r="B63" s="118">
        <v>7</v>
      </c>
      <c r="C63" s="120">
        <v>0.73199999999999998</v>
      </c>
      <c r="D63" s="123">
        <v>1.2</v>
      </c>
      <c r="E63" s="120">
        <v>0.88100000000000001</v>
      </c>
      <c r="F63" s="122">
        <v>3300</v>
      </c>
      <c r="G63" s="122">
        <v>3650.5421686750001</v>
      </c>
    </row>
    <row r="64" spans="1:7">
      <c r="A64" s="129" t="s">
        <v>143</v>
      </c>
      <c r="B64" s="118">
        <v>8</v>
      </c>
      <c r="C64" s="120">
        <v>0.74099999999999999</v>
      </c>
      <c r="D64" s="123">
        <v>1</v>
      </c>
      <c r="E64" s="120">
        <v>0.755</v>
      </c>
      <c r="F64" s="122">
        <v>4400</v>
      </c>
      <c r="G64" s="122">
        <v>6618.4873949579996</v>
      </c>
    </row>
    <row r="65" spans="1:7">
      <c r="A65" s="129" t="s">
        <v>144</v>
      </c>
      <c r="B65" s="118">
        <v>21</v>
      </c>
      <c r="C65" s="120">
        <v>1.71</v>
      </c>
      <c r="D65" s="123">
        <v>1.2</v>
      </c>
      <c r="E65" s="120">
        <v>2.11</v>
      </c>
      <c r="F65" s="122">
        <v>12200</v>
      </c>
      <c r="G65" s="122">
        <v>14640</v>
      </c>
    </row>
    <row r="66" spans="1:7">
      <c r="A66" s="129" t="s">
        <v>145</v>
      </c>
      <c r="B66" s="118">
        <v>5</v>
      </c>
      <c r="C66" s="120">
        <v>2.819</v>
      </c>
      <c r="D66" s="123">
        <v>1</v>
      </c>
      <c r="E66" s="120">
        <v>2.819</v>
      </c>
      <c r="F66" s="122">
        <v>16400</v>
      </c>
      <c r="G66" s="122">
        <v>16648.763999999999</v>
      </c>
    </row>
    <row r="67" spans="1:7">
      <c r="A67" s="129" t="s">
        <v>146</v>
      </c>
      <c r="B67" s="118">
        <v>2</v>
      </c>
      <c r="C67" s="120">
        <v>0.8</v>
      </c>
      <c r="D67" s="123">
        <v>1</v>
      </c>
      <c r="E67" s="120">
        <v>0.80500000000000005</v>
      </c>
      <c r="F67" s="122">
        <v>1700</v>
      </c>
      <c r="G67" s="122">
        <v>1700</v>
      </c>
    </row>
    <row r="68" spans="1:7">
      <c r="A68" s="129" t="s">
        <v>147</v>
      </c>
      <c r="B68" s="118">
        <v>0.5</v>
      </c>
      <c r="C68" s="120">
        <v>0.98</v>
      </c>
      <c r="D68" s="123">
        <v>1.5</v>
      </c>
      <c r="E68" s="120">
        <v>1.47</v>
      </c>
      <c r="F68" s="122">
        <v>23.52</v>
      </c>
      <c r="G68" s="122">
        <v>23.52</v>
      </c>
    </row>
    <row r="69" spans="1:7">
      <c r="A69" s="129" t="s">
        <v>148</v>
      </c>
      <c r="B69" s="118">
        <v>19</v>
      </c>
      <c r="C69" s="120">
        <v>1.038</v>
      </c>
      <c r="D69" s="123">
        <v>1.1000000000000001</v>
      </c>
      <c r="E69" s="120">
        <v>1.1417999999999999</v>
      </c>
      <c r="F69" s="122">
        <v>31900</v>
      </c>
      <c r="G69" s="122">
        <v>39746.042553191997</v>
      </c>
    </row>
    <row r="70" spans="1:7">
      <c r="A70" s="129" t="s">
        <v>149</v>
      </c>
      <c r="B70" s="118">
        <v>5</v>
      </c>
      <c r="C70" s="120">
        <v>0.94799999999999995</v>
      </c>
      <c r="D70" s="123">
        <v>1.4</v>
      </c>
      <c r="E70" s="120">
        <v>1.3149999999999999</v>
      </c>
      <c r="F70" s="122">
        <v>13600</v>
      </c>
      <c r="G70" s="122">
        <v>15112.735088662001</v>
      </c>
    </row>
    <row r="71" spans="1:7">
      <c r="A71" s="129" t="s">
        <v>150</v>
      </c>
      <c r="B71" s="118">
        <v>13</v>
      </c>
      <c r="C71" s="120">
        <v>0.69</v>
      </c>
      <c r="D71" s="123">
        <v>1.1000000000000001</v>
      </c>
      <c r="E71" s="120">
        <v>0.77500000000000002</v>
      </c>
      <c r="F71" s="122">
        <v>5900</v>
      </c>
      <c r="G71" s="122">
        <v>6365.7894736839999</v>
      </c>
    </row>
    <row r="72" spans="1:7">
      <c r="A72" s="129" t="s">
        <v>151</v>
      </c>
      <c r="B72" s="118">
        <v>5.8</v>
      </c>
      <c r="C72" s="120">
        <v>0.64980000000000004</v>
      </c>
      <c r="D72" s="123">
        <v>1.02</v>
      </c>
      <c r="E72" s="120">
        <v>0.68280000000000007</v>
      </c>
      <c r="F72" s="122">
        <v>32200</v>
      </c>
      <c r="G72" s="122">
        <v>33815.953608247401</v>
      </c>
    </row>
    <row r="73" spans="1:7">
      <c r="A73" s="129" t="s">
        <v>152</v>
      </c>
      <c r="B73" s="118">
        <v>24</v>
      </c>
      <c r="C73" s="120">
        <v>1.147</v>
      </c>
      <c r="D73" s="123">
        <v>1.1000000000000001</v>
      </c>
      <c r="E73" s="120">
        <v>1.2130000000000001</v>
      </c>
      <c r="F73" s="122">
        <v>12000</v>
      </c>
      <c r="G73" s="122">
        <v>13689.737470167</v>
      </c>
    </row>
    <row r="74" spans="1:7">
      <c r="A74" s="129" t="s">
        <v>153</v>
      </c>
      <c r="B74" s="118">
        <v>2</v>
      </c>
      <c r="C74" s="120">
        <v>0.93600000000000005</v>
      </c>
      <c r="D74" s="123">
        <v>1</v>
      </c>
      <c r="E74" s="120">
        <v>0.96</v>
      </c>
      <c r="F74" s="122">
        <v>1200</v>
      </c>
      <c r="G74" s="122">
        <v>1414.88372093</v>
      </c>
    </row>
    <row r="75" spans="1:7">
      <c r="A75" s="129" t="s">
        <v>154</v>
      </c>
      <c r="B75" s="118">
        <v>6</v>
      </c>
      <c r="C75" s="120">
        <v>0.8</v>
      </c>
      <c r="D75" s="123">
        <v>1.1000000000000001</v>
      </c>
      <c r="E75" s="120">
        <v>0.88</v>
      </c>
      <c r="F75" s="122">
        <v>2400</v>
      </c>
      <c r="G75" s="122">
        <v>2962.1621621620002</v>
      </c>
    </row>
    <row r="76" spans="1:7">
      <c r="A76" s="129" t="s">
        <v>155</v>
      </c>
      <c r="B76" s="118">
        <v>6</v>
      </c>
      <c r="C76" s="120">
        <v>1.0309999999999999</v>
      </c>
      <c r="D76" s="123">
        <v>1.2</v>
      </c>
      <c r="E76" s="120">
        <v>1.2849999999999999</v>
      </c>
      <c r="F76" s="122">
        <v>8500</v>
      </c>
      <c r="G76" s="122">
        <v>10085.700757576</v>
      </c>
    </row>
    <row r="77" spans="1:7">
      <c r="A77" s="129" t="s">
        <v>156</v>
      </c>
      <c r="B77" s="118">
        <v>23</v>
      </c>
      <c r="C77" s="120">
        <v>1.0089999999999999</v>
      </c>
      <c r="D77" s="123">
        <v>1.2</v>
      </c>
      <c r="E77" s="120">
        <v>1.1890000000000001</v>
      </c>
      <c r="F77" s="122">
        <v>76400</v>
      </c>
      <c r="G77" s="122">
        <v>81178.374558304</v>
      </c>
    </row>
    <row r="78" spans="1:7">
      <c r="A78" s="137" t="s">
        <v>157</v>
      </c>
      <c r="B78" s="138"/>
      <c r="C78" s="138"/>
      <c r="D78" s="138"/>
      <c r="E78" s="139"/>
      <c r="F78" s="135">
        <v>316598.88119999995</v>
      </c>
      <c r="G78" s="140">
        <v>357070.19082497642</v>
      </c>
    </row>
    <row r="79" spans="1:7">
      <c r="A79" s="141" t="s">
        <v>158</v>
      </c>
      <c r="B79" s="138"/>
      <c r="C79" s="138"/>
      <c r="D79" s="138"/>
      <c r="E79" s="139"/>
      <c r="F79" s="167">
        <v>1.9968403146815614E-3</v>
      </c>
      <c r="G79" s="167">
        <v>2.137524542482568E-3</v>
      </c>
    </row>
    <row r="80" spans="1:7">
      <c r="A80" s="131" t="s">
        <v>159</v>
      </c>
      <c r="B80" s="119"/>
      <c r="C80" s="119"/>
      <c r="D80" s="119"/>
      <c r="E80" s="120"/>
      <c r="F80" s="121"/>
      <c r="G80" s="122"/>
    </row>
    <row r="81" spans="1:7">
      <c r="A81" s="129" t="s">
        <v>160</v>
      </c>
      <c r="B81" s="118">
        <v>66</v>
      </c>
      <c r="C81" s="120">
        <v>0.69</v>
      </c>
      <c r="D81" s="123">
        <v>2.4</v>
      </c>
      <c r="E81" s="120">
        <v>1.68</v>
      </c>
      <c r="F81" s="122">
        <v>640000</v>
      </c>
      <c r="G81" s="122">
        <v>640000</v>
      </c>
    </row>
    <row r="82" spans="1:7">
      <c r="A82" s="129" t="s">
        <v>161</v>
      </c>
      <c r="B82" s="118">
        <v>60</v>
      </c>
      <c r="C82" s="120">
        <v>0.52</v>
      </c>
      <c r="D82" s="123">
        <v>1.3</v>
      </c>
      <c r="E82" s="120">
        <v>0.69</v>
      </c>
      <c r="F82" s="122">
        <v>12100</v>
      </c>
      <c r="G82" s="122">
        <v>12100</v>
      </c>
    </row>
    <row r="83" spans="1:7">
      <c r="A83" s="129" t="s">
        <v>162</v>
      </c>
      <c r="B83" s="118">
        <v>18</v>
      </c>
      <c r="C83" s="120">
        <v>0.67244444444444451</v>
      </c>
      <c r="D83" s="123">
        <v>1.1777777777777778</v>
      </c>
      <c r="E83" s="120">
        <v>0.79155555555555557</v>
      </c>
      <c r="F83" s="122">
        <v>181222.22222222225</v>
      </c>
      <c r="G83" s="122">
        <v>197211.59652768666</v>
      </c>
    </row>
    <row r="84" spans="1:7">
      <c r="A84" s="129" t="s">
        <v>163</v>
      </c>
      <c r="B84" s="118">
        <v>61</v>
      </c>
      <c r="C84" s="120">
        <v>0.73</v>
      </c>
      <c r="D84" s="123">
        <v>1.5</v>
      </c>
      <c r="E84" s="120">
        <v>1.1299999999999999</v>
      </c>
      <c r="F84" s="122">
        <v>62600</v>
      </c>
      <c r="G84" s="122">
        <v>62600</v>
      </c>
    </row>
    <row r="85" spans="1:7">
      <c r="A85" s="129" t="s">
        <v>164</v>
      </c>
      <c r="B85" s="118">
        <v>47</v>
      </c>
      <c r="C85" s="120">
        <v>0.52</v>
      </c>
      <c r="D85" s="123">
        <v>2.4</v>
      </c>
      <c r="E85" s="120">
        <v>1.27</v>
      </c>
      <c r="F85" s="122">
        <v>129400</v>
      </c>
      <c r="G85" s="122">
        <v>129400</v>
      </c>
    </row>
    <row r="86" spans="1:7">
      <c r="A86" s="137" t="s">
        <v>165</v>
      </c>
      <c r="B86" s="138"/>
      <c r="C86" s="138"/>
      <c r="D86" s="138"/>
      <c r="E86" s="139"/>
      <c r="F86" s="135">
        <v>1025322.2222222222</v>
      </c>
      <c r="G86" s="140">
        <v>1041311.5965276867</v>
      </c>
    </row>
    <row r="87" spans="1:7">
      <c r="A87" s="141" t="s">
        <v>166</v>
      </c>
      <c r="B87" s="138"/>
      <c r="C87" s="138"/>
      <c r="D87" s="138"/>
      <c r="E87" s="139"/>
      <c r="F87" s="167">
        <v>6.4668729753938883E-3</v>
      </c>
      <c r="G87" s="167">
        <v>6.2335897847061146E-3</v>
      </c>
    </row>
    <row r="88" spans="1:7">
      <c r="A88" s="131" t="s">
        <v>15</v>
      </c>
      <c r="B88" s="119"/>
      <c r="C88" s="119"/>
      <c r="D88" s="119"/>
      <c r="E88" s="120"/>
      <c r="F88" s="121"/>
      <c r="G88" s="122"/>
    </row>
    <row r="89" spans="1:7">
      <c r="A89" s="134" t="s">
        <v>7</v>
      </c>
      <c r="B89" s="119">
        <v>1.8000000000000003</v>
      </c>
      <c r="C89" s="119" t="s">
        <v>2</v>
      </c>
      <c r="D89" s="119" t="s">
        <v>2</v>
      </c>
      <c r="E89" s="120">
        <v>1.2</v>
      </c>
      <c r="F89" s="121">
        <v>456580.80000000005</v>
      </c>
      <c r="G89" s="121">
        <v>456580.80000000005</v>
      </c>
    </row>
    <row r="90" spans="1:7">
      <c r="A90" s="134" t="s">
        <v>11</v>
      </c>
      <c r="B90" s="118">
        <v>47.892720306513411</v>
      </c>
      <c r="C90" s="119" t="s">
        <v>2</v>
      </c>
      <c r="D90" s="119" t="s">
        <v>2</v>
      </c>
      <c r="E90" s="120">
        <v>1.1368421052631579</v>
      </c>
      <c r="F90" s="121">
        <v>568421.05263157899</v>
      </c>
      <c r="G90" s="121">
        <v>568421.05263157899</v>
      </c>
    </row>
    <row r="91" spans="1:7">
      <c r="A91" s="134" t="s">
        <v>167</v>
      </c>
      <c r="B91" s="118">
        <v>82.656009485499993</v>
      </c>
      <c r="C91" s="120">
        <v>0.74420918349999998</v>
      </c>
      <c r="D91" s="123">
        <v>2.2770099024999997</v>
      </c>
      <c r="E91" s="120">
        <v>1.717680519</v>
      </c>
      <c r="F91" s="121">
        <v>462843.7723051635</v>
      </c>
      <c r="G91" s="121">
        <v>462843.7723051635</v>
      </c>
    </row>
    <row r="92" spans="1:7">
      <c r="A92" s="129" t="s">
        <v>5</v>
      </c>
      <c r="B92" s="118">
        <v>82.656009485499993</v>
      </c>
      <c r="C92" s="120">
        <v>0.74420918349999998</v>
      </c>
      <c r="D92" s="123">
        <v>2.2770099024999997</v>
      </c>
      <c r="E92" s="120">
        <v>1.717680519</v>
      </c>
      <c r="F92" s="122">
        <v>15934500</v>
      </c>
      <c r="G92" s="122">
        <v>17314018.758259848</v>
      </c>
    </row>
    <row r="93" spans="1:7">
      <c r="A93" s="137" t="s">
        <v>168</v>
      </c>
      <c r="B93" s="138"/>
      <c r="C93" s="138"/>
      <c r="D93" s="138"/>
      <c r="E93" s="139"/>
      <c r="F93" s="135">
        <v>17422345.624936741</v>
      </c>
      <c r="G93" s="140">
        <v>18801864.383196589</v>
      </c>
    </row>
    <row r="94" spans="1:7">
      <c r="A94" s="141" t="s">
        <v>169</v>
      </c>
      <c r="B94" s="138"/>
      <c r="C94" s="138"/>
      <c r="D94" s="138"/>
      <c r="E94" s="139"/>
      <c r="F94" s="142">
        <v>0.10988554977935155</v>
      </c>
      <c r="G94" s="142">
        <v>0.11255335112308792</v>
      </c>
    </row>
    <row r="95" spans="1:7">
      <c r="A95" s="131" t="s">
        <v>170</v>
      </c>
      <c r="B95" s="119"/>
      <c r="C95" s="119"/>
      <c r="D95" s="119"/>
      <c r="E95" s="120"/>
      <c r="F95" s="135">
        <v>158549924.53439543</v>
      </c>
      <c r="G95" s="135">
        <v>167048463.64489797</v>
      </c>
    </row>
    <row r="96" spans="1:7" ht="12.75" customHeight="1">
      <c r="A96" s="352" t="s">
        <v>173</v>
      </c>
      <c r="B96" s="353"/>
      <c r="C96" s="353"/>
      <c r="D96" s="353"/>
      <c r="E96" s="353"/>
      <c r="F96" s="353"/>
      <c r="G96" s="353"/>
    </row>
  </sheetData>
  <mergeCells count="2">
    <mergeCell ref="A1:G1"/>
    <mergeCell ref="A96:G96"/>
  </mergeCells>
  <printOptions horizontalCentered="1" gridLines="1"/>
  <pageMargins left="0.7" right="0.7" top="0.75" bottom="0.75" header="0.3" footer="0.3"/>
  <pageSetup scale="85" fitToHeight="2" orientation="portrait" horizontalDpi="1200" verticalDpi="1200"/>
  <headerFooter>
    <oddFooter>&amp;L&amp;A&amp;C&amp;D&amp;RPage &amp;P of &amp;N</oddFooter>
  </headerFooter>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96"/>
  <sheetViews>
    <sheetView workbookViewId="0">
      <selection sqref="A1:G96"/>
    </sheetView>
  </sheetViews>
  <sheetFormatPr baseColWidth="10" defaultColWidth="8.83203125" defaultRowHeight="12" x14ac:dyDescent="0"/>
  <cols>
    <col min="1" max="1" width="25.6640625" customWidth="1"/>
    <col min="2" max="3" width="11.5" customWidth="1"/>
    <col min="4" max="4" width="12.33203125" customWidth="1"/>
    <col min="5" max="5" width="11.5" customWidth="1"/>
    <col min="6" max="7" width="17.83203125" customWidth="1"/>
  </cols>
  <sheetData>
    <row r="1" spans="1:7">
      <c r="A1" s="354" t="s">
        <v>179</v>
      </c>
      <c r="B1" s="355"/>
      <c r="C1" s="355"/>
      <c r="D1" s="355"/>
      <c r="E1" s="355"/>
      <c r="F1" s="355"/>
      <c r="G1" s="355"/>
    </row>
    <row r="2" spans="1:7" ht="36">
      <c r="A2" s="143"/>
      <c r="B2" s="143" t="s">
        <v>56</v>
      </c>
      <c r="C2" s="143" t="s">
        <v>90</v>
      </c>
      <c r="D2" s="143" t="s">
        <v>63</v>
      </c>
      <c r="E2" s="143" t="s">
        <v>76</v>
      </c>
      <c r="F2" s="144" t="s">
        <v>84</v>
      </c>
      <c r="G2" s="144" t="s">
        <v>91</v>
      </c>
    </row>
    <row r="3" spans="1:7">
      <c r="A3" s="145" t="s">
        <v>92</v>
      </c>
      <c r="B3" s="145"/>
      <c r="C3" s="145"/>
      <c r="D3" s="145"/>
      <c r="E3" s="145"/>
      <c r="F3" s="146"/>
      <c r="G3" s="147"/>
    </row>
    <row r="4" spans="1:7">
      <c r="A4" s="148" t="s">
        <v>14</v>
      </c>
      <c r="B4" s="149">
        <v>30.25</v>
      </c>
      <c r="C4" s="150">
        <v>0.52648648625000005</v>
      </c>
      <c r="D4" s="160">
        <v>1.64628378375</v>
      </c>
      <c r="E4" s="150">
        <v>0.90699324312500007</v>
      </c>
      <c r="F4" s="152">
        <v>790000</v>
      </c>
      <c r="G4" s="152">
        <v>861557.27067989274</v>
      </c>
    </row>
    <row r="5" spans="1:7">
      <c r="A5" s="148" t="s">
        <v>4</v>
      </c>
      <c r="B5" s="149">
        <v>58.813700927999996</v>
      </c>
      <c r="C5" s="150">
        <v>0.77963893880000001</v>
      </c>
      <c r="D5" s="160">
        <v>1.2851125915999999</v>
      </c>
      <c r="E5" s="150">
        <v>1.005488516</v>
      </c>
      <c r="F5" s="152">
        <v>48185800</v>
      </c>
      <c r="G5" s="152">
        <v>51931428.32434909</v>
      </c>
    </row>
    <row r="6" spans="1:7">
      <c r="A6" s="148" t="s">
        <v>19</v>
      </c>
      <c r="B6" s="149">
        <v>5</v>
      </c>
      <c r="C6" s="150">
        <v>0.58599999999999997</v>
      </c>
      <c r="D6" s="160">
        <v>1</v>
      </c>
      <c r="E6" s="150">
        <v>0.60399999999999998</v>
      </c>
      <c r="F6" s="152">
        <v>117000</v>
      </c>
      <c r="G6" s="152">
        <v>139349.78962131799</v>
      </c>
    </row>
    <row r="7" spans="1:7">
      <c r="A7" s="148" t="s">
        <v>93</v>
      </c>
      <c r="B7" s="149">
        <v>24.714285714285715</v>
      </c>
      <c r="C7" s="150">
        <v>0.77617241371428569</v>
      </c>
      <c r="D7" s="160">
        <v>1.1990147782857143</v>
      </c>
      <c r="E7" s="150">
        <v>0.94438916257142858</v>
      </c>
      <c r="F7" s="152">
        <v>632571.42857142864</v>
      </c>
      <c r="G7" s="152">
        <v>632571.42857142864</v>
      </c>
    </row>
    <row r="8" spans="1:7">
      <c r="A8" s="148" t="s">
        <v>9</v>
      </c>
      <c r="B8" s="149">
        <v>47.75</v>
      </c>
      <c r="C8" s="150">
        <v>0.69203755087500018</v>
      </c>
      <c r="D8" s="160">
        <v>1.5585549387499997</v>
      </c>
      <c r="E8" s="150">
        <v>1.0992255991250002</v>
      </c>
      <c r="F8" s="152">
        <v>3090750</v>
      </c>
      <c r="G8" s="152">
        <v>3415758.00884753</v>
      </c>
    </row>
    <row r="9" spans="1:7">
      <c r="A9" s="148" t="s">
        <v>3</v>
      </c>
      <c r="B9" s="149">
        <v>96.837559356000014</v>
      </c>
      <c r="C9" s="150">
        <v>0.83766224133333334</v>
      </c>
      <c r="D9" s="160">
        <v>1.6833183913333332</v>
      </c>
      <c r="E9" s="150">
        <v>1.3781265433333334</v>
      </c>
      <c r="F9" s="152">
        <v>97702666.666666657</v>
      </c>
      <c r="G9" s="152">
        <v>101457299.75066747</v>
      </c>
    </row>
    <row r="10" spans="1:7">
      <c r="A10" s="148" t="s">
        <v>10</v>
      </c>
      <c r="B10" s="149">
        <v>25</v>
      </c>
      <c r="C10" s="150">
        <v>0.39</v>
      </c>
      <c r="D10" s="160">
        <v>1.1000000000000001</v>
      </c>
      <c r="E10" s="150">
        <v>1.3</v>
      </c>
      <c r="F10" s="152">
        <v>354477.5</v>
      </c>
      <c r="G10" s="152">
        <v>354477.5</v>
      </c>
    </row>
    <row r="11" spans="1:7">
      <c r="A11" s="148" t="s">
        <v>94</v>
      </c>
      <c r="B11" s="149">
        <v>14</v>
      </c>
      <c r="C11" s="150">
        <v>0.53</v>
      </c>
      <c r="D11" s="160">
        <v>1.1000000000000001</v>
      </c>
      <c r="E11" s="150">
        <v>0.59</v>
      </c>
      <c r="F11" s="152">
        <v>237000</v>
      </c>
      <c r="G11" s="152">
        <v>290365.86206896597</v>
      </c>
    </row>
    <row r="12" spans="1:7">
      <c r="A12" s="148" t="s">
        <v>95</v>
      </c>
      <c r="B12" s="149">
        <v>2</v>
      </c>
      <c r="C12" s="150">
        <v>0.44</v>
      </c>
      <c r="D12" s="160">
        <v>1</v>
      </c>
      <c r="E12" s="150">
        <v>0.44</v>
      </c>
      <c r="F12" s="152">
        <v>133000</v>
      </c>
      <c r="G12" s="152">
        <v>141280.69565217401</v>
      </c>
    </row>
    <row r="13" spans="1:7">
      <c r="A13" s="148" t="s">
        <v>8</v>
      </c>
      <c r="B13" s="149">
        <v>39.666666666666671</v>
      </c>
      <c r="C13" s="150">
        <v>0.53042424266666666</v>
      </c>
      <c r="D13" s="160">
        <v>1.2876832843333335</v>
      </c>
      <c r="E13" s="150">
        <v>0.67589442799999999</v>
      </c>
      <c r="F13" s="152">
        <v>3656666.666666667</v>
      </c>
      <c r="G13" s="152">
        <v>3671759.1343314196</v>
      </c>
    </row>
    <row r="14" spans="1:7">
      <c r="A14" s="148" t="s">
        <v>13</v>
      </c>
      <c r="B14" s="149">
        <v>70.666666666666671</v>
      </c>
      <c r="C14" s="150">
        <v>0.45213041966666662</v>
      </c>
      <c r="D14" s="160">
        <v>1.1324017616666666</v>
      </c>
      <c r="E14" s="150">
        <v>0.51239464766666665</v>
      </c>
      <c r="F14" s="152">
        <v>803666.66666666674</v>
      </c>
      <c r="G14" s="152">
        <v>908798.20661034668</v>
      </c>
    </row>
    <row r="15" spans="1:7">
      <c r="A15" s="148" t="s">
        <v>6</v>
      </c>
      <c r="B15" s="149">
        <v>25</v>
      </c>
      <c r="C15" s="150">
        <v>0.55568888866666677</v>
      </c>
      <c r="D15" s="160">
        <v>1.9555555553333335</v>
      </c>
      <c r="E15" s="150">
        <v>1.0819777779999999</v>
      </c>
      <c r="F15" s="152">
        <v>10074666.666666668</v>
      </c>
      <c r="G15" s="152">
        <v>11748527.654214201</v>
      </c>
    </row>
    <row r="16" spans="1:7">
      <c r="A16" s="153" t="s">
        <v>96</v>
      </c>
      <c r="B16" s="154"/>
      <c r="C16" s="154"/>
      <c r="D16" s="154"/>
      <c r="E16" s="155"/>
      <c r="F16" s="156">
        <v>165778265.59523806</v>
      </c>
      <c r="G16" s="156">
        <v>175553173.62561381</v>
      </c>
    </row>
    <row r="17" spans="1:7">
      <c r="A17" s="157" t="s">
        <v>97</v>
      </c>
      <c r="B17" s="154"/>
      <c r="C17" s="154"/>
      <c r="D17" s="154"/>
      <c r="E17" s="155"/>
      <c r="F17" s="165">
        <v>0.88018476115139233</v>
      </c>
      <c r="G17" s="165">
        <v>0.87806790397686796</v>
      </c>
    </row>
    <row r="18" spans="1:7">
      <c r="A18" s="145" t="s">
        <v>98</v>
      </c>
      <c r="B18" s="151"/>
      <c r="C18" s="151"/>
      <c r="D18" s="151"/>
      <c r="E18" s="150"/>
      <c r="F18" s="159"/>
      <c r="G18" s="152"/>
    </row>
    <row r="19" spans="1:7">
      <c r="A19" s="148" t="s">
        <v>99</v>
      </c>
      <c r="B19" s="149">
        <v>43.167852561499998</v>
      </c>
      <c r="C19" s="150">
        <v>1.0468248419999999</v>
      </c>
      <c r="D19" s="160">
        <v>1.439113528</v>
      </c>
      <c r="E19" s="150">
        <v>1.529504202</v>
      </c>
      <c r="F19" s="152">
        <v>191650</v>
      </c>
      <c r="G19" s="152">
        <v>206765.13900923799</v>
      </c>
    </row>
    <row r="20" spans="1:7">
      <c r="A20" s="148" t="s">
        <v>100</v>
      </c>
      <c r="B20" s="149">
        <v>37</v>
      </c>
      <c r="C20" s="150">
        <v>1.0710000000000002</v>
      </c>
      <c r="D20" s="160">
        <v>1.3250000000000002</v>
      </c>
      <c r="E20" s="150">
        <v>1.4332500000000001</v>
      </c>
      <c r="F20" s="152">
        <v>6225</v>
      </c>
      <c r="G20" s="152">
        <v>6930.8463949842508</v>
      </c>
    </row>
    <row r="21" spans="1:7">
      <c r="A21" s="148" t="s">
        <v>101</v>
      </c>
      <c r="B21" s="149">
        <v>41.5</v>
      </c>
      <c r="C21" s="150">
        <v>0.56896666699999998</v>
      </c>
      <c r="D21" s="160">
        <v>2.9299999997500006</v>
      </c>
      <c r="E21" s="150">
        <v>1.61059999975</v>
      </c>
      <c r="F21" s="152">
        <v>42625</v>
      </c>
      <c r="G21" s="152">
        <v>47904.816115446491</v>
      </c>
    </row>
    <row r="22" spans="1:7">
      <c r="A22" s="148" t="s">
        <v>102</v>
      </c>
      <c r="B22" s="149">
        <v>7.75</v>
      </c>
      <c r="C22" s="150">
        <v>1.1729999999999998</v>
      </c>
      <c r="D22" s="160">
        <v>1.0749999999999997</v>
      </c>
      <c r="E22" s="150">
        <v>1.2589999999999999</v>
      </c>
      <c r="F22" s="152">
        <v>675</v>
      </c>
      <c r="G22" s="152">
        <v>675</v>
      </c>
    </row>
    <row r="23" spans="1:7">
      <c r="A23" s="148" t="s">
        <v>103</v>
      </c>
      <c r="B23" s="149">
        <v>18</v>
      </c>
      <c r="C23" s="150">
        <v>0.84974999999999978</v>
      </c>
      <c r="D23" s="160">
        <v>1.3749999999999998</v>
      </c>
      <c r="E23" s="150">
        <v>1.1900000000000002</v>
      </c>
      <c r="F23" s="152">
        <v>10375</v>
      </c>
      <c r="G23" s="152">
        <v>12630.002546943751</v>
      </c>
    </row>
    <row r="24" spans="1:7">
      <c r="A24" s="148" t="s">
        <v>104</v>
      </c>
      <c r="B24" s="149">
        <v>32</v>
      </c>
      <c r="C24" s="150">
        <v>0.94977272750000008</v>
      </c>
      <c r="D24" s="160">
        <v>1.4931818182499998</v>
      </c>
      <c r="E24" s="150">
        <v>1.4507954544999997</v>
      </c>
      <c r="F24" s="152">
        <v>37925</v>
      </c>
      <c r="G24" s="152">
        <v>39244.658366271498</v>
      </c>
    </row>
    <row r="25" spans="1:7">
      <c r="A25" s="148" t="s">
        <v>105</v>
      </c>
      <c r="B25" s="149">
        <v>31.75</v>
      </c>
      <c r="C25" s="150">
        <v>0.64374999999999982</v>
      </c>
      <c r="D25" s="160">
        <v>1.1000000000000001</v>
      </c>
      <c r="E25" s="150">
        <v>0.73025000000000007</v>
      </c>
      <c r="F25" s="152">
        <v>6925</v>
      </c>
      <c r="G25" s="152">
        <v>8376.4175836517479</v>
      </c>
    </row>
    <row r="26" spans="1:7">
      <c r="A26" s="148" t="s">
        <v>106</v>
      </c>
      <c r="B26" s="149">
        <v>22</v>
      </c>
      <c r="C26" s="150">
        <v>0.60699999999999998</v>
      </c>
      <c r="D26" s="160">
        <v>4.9000000000000004</v>
      </c>
      <c r="E26" s="150">
        <v>2.9750000000000001</v>
      </c>
      <c r="F26" s="152">
        <v>3000</v>
      </c>
      <c r="G26" s="152">
        <v>3000</v>
      </c>
    </row>
    <row r="27" spans="1:7">
      <c r="A27" s="148" t="s">
        <v>107</v>
      </c>
      <c r="B27" s="149">
        <v>39</v>
      </c>
      <c r="C27" s="150">
        <v>0.82750000000000012</v>
      </c>
      <c r="D27" s="160">
        <v>1.2499999999999998</v>
      </c>
      <c r="E27" s="150">
        <v>0.99150000000000005</v>
      </c>
      <c r="F27" s="152">
        <v>4550</v>
      </c>
      <c r="G27" s="152">
        <v>4550</v>
      </c>
    </row>
    <row r="28" spans="1:7">
      <c r="A28" s="148" t="s">
        <v>108</v>
      </c>
      <c r="B28" s="149">
        <v>64</v>
      </c>
      <c r="C28" s="150">
        <v>1.28937105275</v>
      </c>
      <c r="D28" s="160">
        <v>2.8390131582500002</v>
      </c>
      <c r="E28" s="150">
        <v>3.6121282892500002</v>
      </c>
      <c r="F28" s="152">
        <v>191750</v>
      </c>
      <c r="G28" s="152">
        <v>192975.19713930352</v>
      </c>
    </row>
    <row r="29" spans="1:7">
      <c r="A29" s="148" t="s">
        <v>109</v>
      </c>
      <c r="B29" s="149">
        <v>44.25</v>
      </c>
      <c r="C29" s="150">
        <v>0.83149444449999999</v>
      </c>
      <c r="D29" s="160">
        <v>1.4994563890000001</v>
      </c>
      <c r="E29" s="150">
        <v>1.2457093667500001</v>
      </c>
      <c r="F29" s="152">
        <v>475075</v>
      </c>
      <c r="G29" s="152">
        <v>504595.96236066578</v>
      </c>
    </row>
    <row r="30" spans="1:7">
      <c r="A30" s="148" t="s">
        <v>110</v>
      </c>
      <c r="B30" s="149">
        <v>36.75</v>
      </c>
      <c r="C30" s="150">
        <v>0.82824999999999993</v>
      </c>
      <c r="D30" s="160">
        <v>1.35</v>
      </c>
      <c r="E30" s="150">
        <v>1.1852500000000004</v>
      </c>
      <c r="F30" s="152">
        <v>1850</v>
      </c>
      <c r="G30" s="152">
        <v>1850</v>
      </c>
    </row>
    <row r="31" spans="1:7">
      <c r="A31" s="148" t="s">
        <v>111</v>
      </c>
      <c r="B31" s="149">
        <v>69.25</v>
      </c>
      <c r="C31" s="150">
        <v>1.1132568494999999</v>
      </c>
      <c r="D31" s="160">
        <v>2.6352739724999994</v>
      </c>
      <c r="E31" s="150">
        <v>2.8376849312500001</v>
      </c>
      <c r="F31" s="152">
        <v>92300</v>
      </c>
      <c r="G31" s="152">
        <v>116227.04454787247</v>
      </c>
    </row>
    <row r="32" spans="1:7">
      <c r="A32" s="148" t="s">
        <v>112</v>
      </c>
      <c r="B32" s="149">
        <v>42</v>
      </c>
      <c r="C32" s="150">
        <v>0.75</v>
      </c>
      <c r="D32" s="160">
        <v>5</v>
      </c>
      <c r="E32" s="150">
        <v>3.73</v>
      </c>
      <c r="F32" s="152">
        <v>4200</v>
      </c>
      <c r="G32" s="152">
        <v>4200</v>
      </c>
    </row>
    <row r="33" spans="1:7">
      <c r="A33" s="148" t="s">
        <v>113</v>
      </c>
      <c r="B33" s="149">
        <v>2.5</v>
      </c>
      <c r="C33" s="150">
        <v>1.1260000000000001</v>
      </c>
      <c r="D33" s="160">
        <v>1.45</v>
      </c>
      <c r="E33" s="150">
        <v>1.6345000000000001</v>
      </c>
      <c r="F33" s="152">
        <v>2850</v>
      </c>
      <c r="G33" s="152">
        <v>3417.2671277730005</v>
      </c>
    </row>
    <row r="34" spans="1:7">
      <c r="A34" s="148" t="s">
        <v>114</v>
      </c>
      <c r="B34" s="149">
        <v>7</v>
      </c>
      <c r="C34" s="150">
        <v>0.68</v>
      </c>
      <c r="D34" s="160">
        <v>1.2</v>
      </c>
      <c r="E34" s="150">
        <v>0.81599999999999995</v>
      </c>
      <c r="F34" s="152">
        <v>7100</v>
      </c>
      <c r="G34" s="152">
        <v>7662.9955947136004</v>
      </c>
    </row>
    <row r="35" spans="1:7">
      <c r="A35" s="148" t="s">
        <v>115</v>
      </c>
      <c r="B35" s="149">
        <v>12</v>
      </c>
      <c r="C35" s="150">
        <v>0.76</v>
      </c>
      <c r="D35" s="160">
        <v>1.2</v>
      </c>
      <c r="E35" s="150">
        <v>0.88</v>
      </c>
      <c r="F35" s="152">
        <v>11700</v>
      </c>
      <c r="G35" s="152">
        <v>13074.349315068999</v>
      </c>
    </row>
    <row r="36" spans="1:7">
      <c r="A36" s="148" t="s">
        <v>116</v>
      </c>
      <c r="B36" s="149">
        <v>11</v>
      </c>
      <c r="C36" s="150">
        <v>0.77449999999999997</v>
      </c>
      <c r="D36" s="160">
        <v>1.45</v>
      </c>
      <c r="E36" s="150">
        <v>1.1510000000000002</v>
      </c>
      <c r="F36" s="152">
        <v>15550</v>
      </c>
      <c r="G36" s="152">
        <v>19724.324949891001</v>
      </c>
    </row>
    <row r="37" spans="1:7">
      <c r="A37" s="148" t="s">
        <v>117</v>
      </c>
      <c r="B37" s="149">
        <v>55</v>
      </c>
      <c r="C37" s="150">
        <v>0.87247717275000003</v>
      </c>
      <c r="D37" s="160">
        <v>1.8842844597499999</v>
      </c>
      <c r="E37" s="150">
        <v>1.5702445125000002</v>
      </c>
      <c r="F37" s="152">
        <v>26075</v>
      </c>
      <c r="G37" s="152">
        <v>27205.603448276252</v>
      </c>
    </row>
    <row r="38" spans="1:7">
      <c r="A38" s="148" t="s">
        <v>118</v>
      </c>
      <c r="B38" s="149">
        <v>45.75</v>
      </c>
      <c r="C38" s="150">
        <v>0.79539361675000009</v>
      </c>
      <c r="D38" s="160">
        <v>1.9574468087500003</v>
      </c>
      <c r="E38" s="150">
        <v>1.5686595744999998</v>
      </c>
      <c r="F38" s="152">
        <v>22775</v>
      </c>
      <c r="G38" s="152">
        <v>22775</v>
      </c>
    </row>
    <row r="39" spans="1:7">
      <c r="A39" s="148" t="s">
        <v>12</v>
      </c>
      <c r="B39" s="149">
        <v>88.5</v>
      </c>
      <c r="C39" s="150">
        <v>1.0424905077500002</v>
      </c>
      <c r="D39" s="160">
        <v>2.5824389772499998</v>
      </c>
      <c r="E39" s="150">
        <v>2.8163724327500002</v>
      </c>
      <c r="F39" s="152">
        <v>1630425</v>
      </c>
      <c r="G39" s="152">
        <v>1658908.4208227999</v>
      </c>
    </row>
    <row r="40" spans="1:7">
      <c r="A40" s="148" t="s">
        <v>119</v>
      </c>
      <c r="B40" s="149">
        <v>48</v>
      </c>
      <c r="C40" s="150">
        <v>0.90301833325000003</v>
      </c>
      <c r="D40" s="160">
        <v>1.4164047619999998</v>
      </c>
      <c r="E40" s="150">
        <v>1.2538652380000002</v>
      </c>
      <c r="F40" s="152">
        <v>54075</v>
      </c>
      <c r="G40" s="152">
        <v>65914.728154132812</v>
      </c>
    </row>
    <row r="41" spans="1:7">
      <c r="A41" s="148" t="s">
        <v>120</v>
      </c>
      <c r="B41" s="149">
        <v>34.75</v>
      </c>
      <c r="C41" s="150">
        <v>0.97880147049999988</v>
      </c>
      <c r="D41" s="160">
        <v>1.56544117625</v>
      </c>
      <c r="E41" s="150">
        <v>1.5520588237499999</v>
      </c>
      <c r="F41" s="152">
        <v>29400</v>
      </c>
      <c r="G41" s="152">
        <v>31001.557273393497</v>
      </c>
    </row>
    <row r="42" spans="1:7">
      <c r="A42" s="148" t="s">
        <v>121</v>
      </c>
      <c r="B42" s="149">
        <v>51</v>
      </c>
      <c r="C42" s="150">
        <v>0.98754940699999993</v>
      </c>
      <c r="D42" s="160">
        <v>1.8549901187500002</v>
      </c>
      <c r="E42" s="150">
        <v>1.8656111657499999</v>
      </c>
      <c r="F42" s="152">
        <v>26650</v>
      </c>
      <c r="G42" s="152">
        <v>26650</v>
      </c>
    </row>
    <row r="43" spans="1:7">
      <c r="A43" s="148" t="s">
        <v>122</v>
      </c>
      <c r="B43" s="149">
        <v>18</v>
      </c>
      <c r="C43" s="150">
        <v>0.37</v>
      </c>
      <c r="D43" s="160">
        <v>1.2</v>
      </c>
      <c r="E43" s="150">
        <v>0.44</v>
      </c>
      <c r="F43" s="152">
        <v>700</v>
      </c>
      <c r="G43" s="152">
        <v>605.11111111100001</v>
      </c>
    </row>
    <row r="44" spans="1:7">
      <c r="A44" s="148" t="s">
        <v>123</v>
      </c>
      <c r="B44" s="149">
        <v>47.5</v>
      </c>
      <c r="C44" s="150">
        <v>0.85695652200000005</v>
      </c>
      <c r="D44" s="160">
        <v>1.5065217389999999</v>
      </c>
      <c r="E44" s="150">
        <v>1.2663152177499999</v>
      </c>
      <c r="F44" s="152">
        <v>39075</v>
      </c>
      <c r="G44" s="152">
        <v>39075</v>
      </c>
    </row>
    <row r="45" spans="1:7">
      <c r="A45" s="148" t="s">
        <v>124</v>
      </c>
      <c r="B45" s="149">
        <v>1.1840884195672623</v>
      </c>
      <c r="C45" s="150">
        <v>0.79400000000000004</v>
      </c>
      <c r="D45" s="160">
        <v>1.9</v>
      </c>
      <c r="E45" s="150">
        <v>1.5329999999999999</v>
      </c>
      <c r="F45" s="152">
        <v>94.736842105263207</v>
      </c>
      <c r="G45" s="152">
        <v>42.709232096526314</v>
      </c>
    </row>
    <row r="46" spans="1:7">
      <c r="A46" s="148" t="s">
        <v>125</v>
      </c>
      <c r="B46" s="149">
        <v>3</v>
      </c>
      <c r="C46" s="150">
        <v>0.8620000000000001</v>
      </c>
      <c r="D46" s="160">
        <v>1.5</v>
      </c>
      <c r="E46" s="150">
        <v>1.4135</v>
      </c>
      <c r="F46" s="152">
        <v>2850</v>
      </c>
      <c r="G46" s="152">
        <v>3310.9521435695005</v>
      </c>
    </row>
    <row r="47" spans="1:7">
      <c r="A47" s="148" t="s">
        <v>126</v>
      </c>
      <c r="B47" s="149">
        <v>70.75</v>
      </c>
      <c r="C47" s="150">
        <v>1.3019779409999999</v>
      </c>
      <c r="D47" s="160">
        <v>2.1485294114999998</v>
      </c>
      <c r="E47" s="150">
        <v>2.7594154409999998</v>
      </c>
      <c r="F47" s="152">
        <v>10675</v>
      </c>
      <c r="G47" s="152">
        <v>10675</v>
      </c>
    </row>
    <row r="48" spans="1:7">
      <c r="A48" s="148" t="s">
        <v>127</v>
      </c>
      <c r="B48" s="149">
        <v>56.75</v>
      </c>
      <c r="C48" s="150">
        <v>1.1485990562500001</v>
      </c>
      <c r="D48" s="160">
        <v>2.0919811317500003</v>
      </c>
      <c r="E48" s="150">
        <v>2.5711792449999997</v>
      </c>
      <c r="F48" s="152">
        <v>55075</v>
      </c>
      <c r="G48" s="152">
        <v>59152.856538298503</v>
      </c>
    </row>
    <row r="49" spans="1:7">
      <c r="A49" s="148" t="s">
        <v>128</v>
      </c>
      <c r="B49" s="149">
        <v>69</v>
      </c>
      <c r="C49" s="150">
        <v>1.333</v>
      </c>
      <c r="D49" s="160">
        <v>2.2000000000000002</v>
      </c>
      <c r="E49" s="150">
        <v>2.9140000000000001</v>
      </c>
      <c r="F49" s="152">
        <v>5800</v>
      </c>
      <c r="G49" s="152">
        <v>5800</v>
      </c>
    </row>
    <row r="50" spans="1:7">
      <c r="A50" s="153" t="s">
        <v>129</v>
      </c>
      <c r="B50" s="154"/>
      <c r="C50" s="154"/>
      <c r="D50" s="154"/>
      <c r="E50" s="155"/>
      <c r="F50" s="156">
        <v>3009994.7368421052</v>
      </c>
      <c r="G50" s="156">
        <v>3144920.9597755019</v>
      </c>
    </row>
    <row r="51" spans="1:7">
      <c r="A51" s="157" t="s">
        <v>130</v>
      </c>
      <c r="B51" s="154"/>
      <c r="C51" s="154"/>
      <c r="D51" s="154"/>
      <c r="E51" s="155"/>
      <c r="F51" s="165">
        <v>1.598129579291737E-2</v>
      </c>
      <c r="G51" s="165">
        <v>1.573001557472322E-2</v>
      </c>
    </row>
    <row r="52" spans="1:7">
      <c r="A52" s="161" t="s">
        <v>131</v>
      </c>
      <c r="B52" s="161"/>
      <c r="C52" s="161"/>
      <c r="D52" s="161"/>
      <c r="E52" s="162"/>
      <c r="F52" s="163"/>
      <c r="G52" s="164"/>
    </row>
    <row r="53" spans="1:7">
      <c r="A53" s="148" t="s">
        <v>132</v>
      </c>
      <c r="B53" s="149">
        <v>43.5</v>
      </c>
      <c r="C53" s="150">
        <v>0.90074390249999992</v>
      </c>
      <c r="D53" s="160">
        <v>1.5426829270000002</v>
      </c>
      <c r="E53" s="150">
        <v>1.3869390245</v>
      </c>
      <c r="F53" s="152">
        <v>22250</v>
      </c>
      <c r="G53" s="152">
        <v>22250</v>
      </c>
    </row>
    <row r="54" spans="1:7">
      <c r="A54" s="148" t="s">
        <v>133</v>
      </c>
      <c r="B54" s="149">
        <v>8</v>
      </c>
      <c r="C54" s="150">
        <v>0.68</v>
      </c>
      <c r="D54" s="160">
        <v>1.2</v>
      </c>
      <c r="E54" s="150">
        <v>0.87</v>
      </c>
      <c r="F54" s="152">
        <v>3345.6</v>
      </c>
      <c r="G54" s="152">
        <v>5696.4119601330003</v>
      </c>
    </row>
    <row r="55" spans="1:7">
      <c r="A55" s="148" t="s">
        <v>134</v>
      </c>
      <c r="B55" s="149">
        <v>3</v>
      </c>
      <c r="C55" s="150">
        <v>0.66599999999999993</v>
      </c>
      <c r="D55" s="160">
        <v>1</v>
      </c>
      <c r="E55" s="150">
        <v>0.67149999999999999</v>
      </c>
      <c r="F55" s="152">
        <v>1850</v>
      </c>
      <c r="G55" s="152">
        <v>2166.1769591555003</v>
      </c>
    </row>
    <row r="56" spans="1:7">
      <c r="A56" s="148" t="s">
        <v>135</v>
      </c>
      <c r="B56" s="149">
        <v>10</v>
      </c>
      <c r="C56" s="150">
        <v>0.86450000000000005</v>
      </c>
      <c r="D56" s="160">
        <v>1.0499999999999998</v>
      </c>
      <c r="E56" s="150">
        <v>0.91900000000000004</v>
      </c>
      <c r="F56" s="152">
        <v>15150</v>
      </c>
      <c r="G56" s="152">
        <v>19748.601306862503</v>
      </c>
    </row>
    <row r="57" spans="1:7">
      <c r="A57" s="148" t="s">
        <v>136</v>
      </c>
      <c r="B57" s="149">
        <v>1</v>
      </c>
      <c r="C57" s="150">
        <v>1.07</v>
      </c>
      <c r="D57" s="160">
        <v>1.4</v>
      </c>
      <c r="E57" s="150">
        <v>1.49</v>
      </c>
      <c r="F57" s="152">
        <v>2600</v>
      </c>
      <c r="G57" s="152">
        <v>2864.4444444440001</v>
      </c>
    </row>
    <row r="58" spans="1:7">
      <c r="A58" s="148" t="s">
        <v>137</v>
      </c>
      <c r="B58" s="149">
        <v>5</v>
      </c>
      <c r="C58" s="150">
        <v>6.3239999999999998</v>
      </c>
      <c r="D58" s="160">
        <v>1.1000000000000001</v>
      </c>
      <c r="E58" s="150">
        <v>7.1370000000000005</v>
      </c>
      <c r="F58" s="152">
        <v>34750</v>
      </c>
      <c r="G58" s="152">
        <v>42854.019802096504</v>
      </c>
    </row>
    <row r="59" spans="1:7">
      <c r="A59" s="148" t="s">
        <v>138</v>
      </c>
      <c r="B59" s="149">
        <v>2</v>
      </c>
      <c r="C59" s="150">
        <v>0.49</v>
      </c>
      <c r="D59" s="160">
        <v>1.4</v>
      </c>
      <c r="E59" s="150">
        <v>0.72</v>
      </c>
      <c r="F59" s="152">
        <v>1429.7611999999999</v>
      </c>
      <c r="G59" s="152">
        <v>1600.380393684</v>
      </c>
    </row>
    <row r="60" spans="1:7">
      <c r="A60" s="148" t="s">
        <v>139</v>
      </c>
      <c r="B60" s="149">
        <v>2</v>
      </c>
      <c r="C60" s="150">
        <v>0.8</v>
      </c>
      <c r="D60" s="160">
        <v>1</v>
      </c>
      <c r="E60" s="150">
        <v>0.86</v>
      </c>
      <c r="F60" s="152">
        <v>500</v>
      </c>
      <c r="G60" s="152">
        <v>500</v>
      </c>
    </row>
    <row r="61" spans="1:7">
      <c r="A61" s="148" t="s">
        <v>140</v>
      </c>
      <c r="B61" s="149">
        <v>6</v>
      </c>
      <c r="C61" s="150">
        <v>0.98914285699999993</v>
      </c>
      <c r="D61" s="160">
        <v>1.3857142855000002</v>
      </c>
      <c r="E61" s="150">
        <v>1.3887142855000001</v>
      </c>
      <c r="F61" s="152">
        <v>19400</v>
      </c>
      <c r="G61" s="152">
        <v>23621.152757889999</v>
      </c>
    </row>
    <row r="62" spans="1:7">
      <c r="A62" s="148" t="s">
        <v>141</v>
      </c>
      <c r="B62" s="149">
        <v>16.694116188999999</v>
      </c>
      <c r="C62" s="150">
        <v>0.74684628499999994</v>
      </c>
      <c r="D62" s="160">
        <v>1.2697320240000001</v>
      </c>
      <c r="E62" s="150">
        <v>0.91285496649999998</v>
      </c>
      <c r="F62" s="152">
        <v>47350</v>
      </c>
      <c r="G62" s="152">
        <v>56063.245370591991</v>
      </c>
    </row>
    <row r="63" spans="1:7">
      <c r="A63" s="148" t="s">
        <v>142</v>
      </c>
      <c r="B63" s="149">
        <v>8.5</v>
      </c>
      <c r="C63" s="150">
        <v>0.52800000000000002</v>
      </c>
      <c r="D63" s="160">
        <v>1.8</v>
      </c>
      <c r="E63" s="150">
        <v>0.83350000000000013</v>
      </c>
      <c r="F63" s="152">
        <v>3250</v>
      </c>
      <c r="G63" s="152">
        <v>3629.192652965</v>
      </c>
    </row>
    <row r="64" spans="1:7">
      <c r="A64" s="148" t="s">
        <v>143</v>
      </c>
      <c r="B64" s="149">
        <v>17.5</v>
      </c>
      <c r="C64" s="150">
        <v>0.86</v>
      </c>
      <c r="D64" s="160">
        <v>1</v>
      </c>
      <c r="E64" s="150">
        <v>0.86899999999999999</v>
      </c>
      <c r="F64" s="152">
        <v>10850</v>
      </c>
      <c r="G64" s="152">
        <v>15012.1848739495</v>
      </c>
    </row>
    <row r="65" spans="1:7">
      <c r="A65" s="148" t="s">
        <v>144</v>
      </c>
      <c r="B65" s="149">
        <v>21</v>
      </c>
      <c r="C65" s="150">
        <v>1.71</v>
      </c>
      <c r="D65" s="160">
        <v>1.2</v>
      </c>
      <c r="E65" s="150">
        <v>2.11</v>
      </c>
      <c r="F65" s="152">
        <v>12200</v>
      </c>
      <c r="G65" s="152">
        <v>14640</v>
      </c>
    </row>
    <row r="66" spans="1:7">
      <c r="A66" s="148" t="s">
        <v>145</v>
      </c>
      <c r="B66" s="149">
        <v>5</v>
      </c>
      <c r="C66" s="150">
        <v>2.819</v>
      </c>
      <c r="D66" s="160">
        <v>1</v>
      </c>
      <c r="E66" s="150">
        <v>2.819</v>
      </c>
      <c r="F66" s="152">
        <v>16400</v>
      </c>
      <c r="G66" s="152">
        <v>16648.763999999999</v>
      </c>
    </row>
    <row r="67" spans="1:7">
      <c r="A67" s="148" t="s">
        <v>146</v>
      </c>
      <c r="B67" s="149">
        <v>2</v>
      </c>
      <c r="C67" s="150">
        <v>0.8</v>
      </c>
      <c r="D67" s="160">
        <v>1</v>
      </c>
      <c r="E67" s="150">
        <v>0.80500000000000005</v>
      </c>
      <c r="F67" s="152">
        <v>1700</v>
      </c>
      <c r="G67" s="152">
        <v>1700</v>
      </c>
    </row>
    <row r="68" spans="1:7">
      <c r="A68" s="148" t="s">
        <v>147</v>
      </c>
      <c r="B68" s="149">
        <v>0.5</v>
      </c>
      <c r="C68" s="150">
        <v>0.98</v>
      </c>
      <c r="D68" s="160">
        <v>1.5</v>
      </c>
      <c r="E68" s="150">
        <v>1.47</v>
      </c>
      <c r="F68" s="152">
        <v>23.52</v>
      </c>
      <c r="G68" s="152">
        <v>23.52</v>
      </c>
    </row>
    <row r="69" spans="1:7">
      <c r="A69" s="148" t="s">
        <v>148</v>
      </c>
      <c r="B69" s="149">
        <v>19</v>
      </c>
      <c r="C69" s="150">
        <v>1.038</v>
      </c>
      <c r="D69" s="160">
        <v>1.1000000000000001</v>
      </c>
      <c r="E69" s="150">
        <v>1.1417999999999999</v>
      </c>
      <c r="F69" s="152">
        <v>31900</v>
      </c>
      <c r="G69" s="152">
        <v>39746.042553191997</v>
      </c>
    </row>
    <row r="70" spans="1:7">
      <c r="A70" s="148" t="s">
        <v>149</v>
      </c>
      <c r="B70" s="149">
        <v>8</v>
      </c>
      <c r="C70" s="150">
        <v>0.88172727250000005</v>
      </c>
      <c r="D70" s="160">
        <v>1.381818182</v>
      </c>
      <c r="E70" s="150">
        <v>1.2170454545</v>
      </c>
      <c r="F70" s="152">
        <v>16600</v>
      </c>
      <c r="G70" s="152">
        <v>19296.342001547</v>
      </c>
    </row>
    <row r="71" spans="1:7">
      <c r="A71" s="148" t="s">
        <v>150</v>
      </c>
      <c r="B71" s="149">
        <v>11</v>
      </c>
      <c r="C71" s="150">
        <v>0.82399999999999984</v>
      </c>
      <c r="D71" s="160">
        <v>1.4500000000000002</v>
      </c>
      <c r="E71" s="150">
        <v>1.2515000000000001</v>
      </c>
      <c r="F71" s="152">
        <v>6950</v>
      </c>
      <c r="G71" s="152">
        <v>7566.1282697760007</v>
      </c>
    </row>
    <row r="72" spans="1:7">
      <c r="A72" s="148" t="s">
        <v>151</v>
      </c>
      <c r="B72" s="149">
        <v>7.3999999999999995</v>
      </c>
      <c r="C72" s="150">
        <v>0.69940000000000013</v>
      </c>
      <c r="D72" s="160">
        <v>1.06</v>
      </c>
      <c r="E72" s="150">
        <v>0.73840000000000017</v>
      </c>
      <c r="F72" s="152">
        <v>42600</v>
      </c>
      <c r="G72" s="152">
        <v>47447.860824742202</v>
      </c>
    </row>
    <row r="73" spans="1:7">
      <c r="A73" s="148" t="s">
        <v>152</v>
      </c>
      <c r="B73" s="149">
        <v>16</v>
      </c>
      <c r="C73" s="150">
        <v>1.0325</v>
      </c>
      <c r="D73" s="160">
        <v>1.0500000000000003</v>
      </c>
      <c r="E73" s="150">
        <v>1.077</v>
      </c>
      <c r="F73" s="152">
        <v>7650</v>
      </c>
      <c r="G73" s="152">
        <v>8766.6784798629997</v>
      </c>
    </row>
    <row r="74" spans="1:7">
      <c r="A74" s="148" t="s">
        <v>153</v>
      </c>
      <c r="B74" s="149">
        <v>3</v>
      </c>
      <c r="C74" s="150">
        <v>1.0090000000000001</v>
      </c>
      <c r="D74" s="160">
        <v>1.0499999999999998</v>
      </c>
      <c r="E74" s="150">
        <v>1.0765000000000002</v>
      </c>
      <c r="F74" s="152">
        <v>1500</v>
      </c>
      <c r="G74" s="152">
        <v>1780.879360465</v>
      </c>
    </row>
    <row r="75" spans="1:7">
      <c r="A75" s="148" t="s">
        <v>154</v>
      </c>
      <c r="B75" s="149">
        <v>6</v>
      </c>
      <c r="C75" s="150">
        <v>0.8</v>
      </c>
      <c r="D75" s="160">
        <v>1.1000000000000001</v>
      </c>
      <c r="E75" s="150">
        <v>0.88</v>
      </c>
      <c r="F75" s="152">
        <v>2400</v>
      </c>
      <c r="G75" s="152">
        <v>2962.1621621620002</v>
      </c>
    </row>
    <row r="76" spans="1:7">
      <c r="A76" s="148" t="s">
        <v>155</v>
      </c>
      <c r="B76" s="149">
        <v>7</v>
      </c>
      <c r="C76" s="150">
        <v>1.0305</v>
      </c>
      <c r="D76" s="160">
        <v>1.3</v>
      </c>
      <c r="E76" s="150">
        <v>1.3644999999999998</v>
      </c>
      <c r="F76" s="152">
        <v>9650</v>
      </c>
      <c r="G76" s="152">
        <v>11562.805535738502</v>
      </c>
    </row>
    <row r="77" spans="1:7">
      <c r="A77" s="148" t="s">
        <v>156</v>
      </c>
      <c r="B77" s="149">
        <v>36.5</v>
      </c>
      <c r="C77" s="150">
        <v>1.0428299999999999</v>
      </c>
      <c r="D77" s="160">
        <v>1.325</v>
      </c>
      <c r="E77" s="150">
        <v>1.37371</v>
      </c>
      <c r="F77" s="152">
        <v>144500</v>
      </c>
      <c r="G77" s="152">
        <v>154341.9548068275</v>
      </c>
    </row>
    <row r="78" spans="1:7">
      <c r="A78" s="153" t="s">
        <v>157</v>
      </c>
      <c r="B78" s="154"/>
      <c r="C78" s="154"/>
      <c r="D78" s="154"/>
      <c r="E78" s="155"/>
      <c r="F78" s="156">
        <v>456798.88119999995</v>
      </c>
      <c r="G78" s="156">
        <v>522488.94851608505</v>
      </c>
    </row>
    <row r="79" spans="1:7">
      <c r="A79" s="157" t="s">
        <v>158</v>
      </c>
      <c r="B79" s="154"/>
      <c r="C79" s="154"/>
      <c r="D79" s="154"/>
      <c r="E79" s="155"/>
      <c r="F79" s="168">
        <v>2.425332492770358E-3</v>
      </c>
      <c r="G79" s="168">
        <v>2.6133436747375256E-3</v>
      </c>
    </row>
    <row r="80" spans="1:7">
      <c r="A80" s="161" t="s">
        <v>159</v>
      </c>
      <c r="B80" s="151"/>
      <c r="C80" s="151"/>
      <c r="D80" s="151"/>
      <c r="E80" s="150"/>
      <c r="F80" s="159"/>
      <c r="G80" s="152"/>
    </row>
    <row r="81" spans="1:7">
      <c r="A81" s="148" t="s">
        <v>160</v>
      </c>
      <c r="B81" s="149">
        <v>66</v>
      </c>
      <c r="C81" s="150">
        <v>0.69</v>
      </c>
      <c r="D81" s="160">
        <v>2.4</v>
      </c>
      <c r="E81" s="150">
        <v>1.68</v>
      </c>
      <c r="F81" s="152">
        <v>640000</v>
      </c>
      <c r="G81" s="152">
        <v>640000</v>
      </c>
    </row>
    <row r="82" spans="1:7">
      <c r="A82" s="148" t="s">
        <v>161</v>
      </c>
      <c r="B82" s="149">
        <v>60</v>
      </c>
      <c r="C82" s="150">
        <v>0.52</v>
      </c>
      <c r="D82" s="160">
        <v>1.3</v>
      </c>
      <c r="E82" s="150">
        <v>0.69</v>
      </c>
      <c r="F82" s="152">
        <v>12100</v>
      </c>
      <c r="G82" s="152">
        <v>12100</v>
      </c>
    </row>
    <row r="83" spans="1:7">
      <c r="A83" s="148" t="s">
        <v>162</v>
      </c>
      <c r="B83" s="149">
        <v>18</v>
      </c>
      <c r="C83" s="150">
        <v>0.67488888888888898</v>
      </c>
      <c r="D83" s="160">
        <v>1.1555555555555557</v>
      </c>
      <c r="E83" s="150">
        <v>0.78311111111111109</v>
      </c>
      <c r="F83" s="152">
        <v>175444.4444444445</v>
      </c>
      <c r="G83" s="152">
        <v>190293.42206300734</v>
      </c>
    </row>
    <row r="84" spans="1:7">
      <c r="A84" s="148" t="s">
        <v>163</v>
      </c>
      <c r="B84" s="149">
        <v>61</v>
      </c>
      <c r="C84" s="150">
        <v>0.73</v>
      </c>
      <c r="D84" s="160">
        <v>1.5</v>
      </c>
      <c r="E84" s="150">
        <v>1.1299999999999999</v>
      </c>
      <c r="F84" s="152">
        <v>62600</v>
      </c>
      <c r="G84" s="152">
        <v>62600</v>
      </c>
    </row>
    <row r="85" spans="1:7">
      <c r="A85" s="148" t="s">
        <v>164</v>
      </c>
      <c r="B85" s="149">
        <v>47</v>
      </c>
      <c r="C85" s="150">
        <v>0.52</v>
      </c>
      <c r="D85" s="160">
        <v>2.4</v>
      </c>
      <c r="E85" s="150">
        <v>1.27</v>
      </c>
      <c r="F85" s="152">
        <v>129400</v>
      </c>
      <c r="G85" s="152">
        <v>129400</v>
      </c>
    </row>
    <row r="86" spans="1:7">
      <c r="A86" s="153" t="s">
        <v>165</v>
      </c>
      <c r="B86" s="154"/>
      <c r="C86" s="154"/>
      <c r="D86" s="154"/>
      <c r="E86" s="155"/>
      <c r="F86" s="156">
        <v>1019544.4444444445</v>
      </c>
      <c r="G86" s="156">
        <v>1034393.4220630074</v>
      </c>
    </row>
    <row r="87" spans="1:7">
      <c r="A87" s="157" t="s">
        <v>166</v>
      </c>
      <c r="B87" s="154"/>
      <c r="C87" s="154"/>
      <c r="D87" s="154"/>
      <c r="E87" s="155"/>
      <c r="F87" s="168">
        <v>5.4131793458836834E-3</v>
      </c>
      <c r="G87" s="168">
        <v>5.1737467642442277E-3</v>
      </c>
    </row>
    <row r="88" spans="1:7">
      <c r="A88" s="161" t="s">
        <v>15</v>
      </c>
      <c r="B88" s="151"/>
      <c r="C88" s="151"/>
      <c r="D88" s="151"/>
      <c r="E88" s="150"/>
      <c r="F88" s="159"/>
      <c r="G88" s="152"/>
    </row>
    <row r="89" spans="1:7">
      <c r="A89" s="166" t="s">
        <v>7</v>
      </c>
      <c r="B89" s="151">
        <v>1.9000000000000004</v>
      </c>
      <c r="C89" s="151" t="s">
        <v>2</v>
      </c>
      <c r="D89" s="151" t="s">
        <v>2</v>
      </c>
      <c r="E89" s="150">
        <v>1.2</v>
      </c>
      <c r="F89" s="159">
        <v>480168.00000000006</v>
      </c>
      <c r="G89" s="159">
        <v>480168.00000000006</v>
      </c>
    </row>
    <row r="90" spans="1:7">
      <c r="A90" s="166" t="s">
        <v>11</v>
      </c>
      <c r="B90" s="149">
        <v>59.347181008902069</v>
      </c>
      <c r="C90" s="151" t="s">
        <v>2</v>
      </c>
      <c r="D90" s="151" t="s">
        <v>2</v>
      </c>
      <c r="E90" s="150">
        <v>1.2526315789473685</v>
      </c>
      <c r="F90" s="159">
        <v>751578.94736842113</v>
      </c>
      <c r="G90" s="159">
        <v>751578.94736842113</v>
      </c>
    </row>
    <row r="91" spans="1:7">
      <c r="A91" s="166" t="s">
        <v>167</v>
      </c>
      <c r="B91" s="149">
        <v>93.666666666666671</v>
      </c>
      <c r="C91" s="150">
        <v>0.80695297266666666</v>
      </c>
      <c r="D91" s="160">
        <v>2.2226440223333332</v>
      </c>
      <c r="E91" s="150">
        <v>1.7967317866666666</v>
      </c>
      <c r="F91" s="159">
        <v>292831.34659093339</v>
      </c>
      <c r="G91" s="159">
        <v>292831.34659093339</v>
      </c>
    </row>
    <row r="92" spans="1:7">
      <c r="A92" s="148" t="s">
        <v>5</v>
      </c>
      <c r="B92" s="149">
        <v>93.666666666666671</v>
      </c>
      <c r="C92" s="150">
        <v>0.80695297266666666</v>
      </c>
      <c r="D92" s="160">
        <v>2.2226440223333332</v>
      </c>
      <c r="E92" s="150">
        <v>1.7967317866666666</v>
      </c>
      <c r="F92" s="152">
        <v>16555666.666666666</v>
      </c>
      <c r="G92" s="159">
        <v>18151649.193958465</v>
      </c>
    </row>
    <row r="93" spans="1:7">
      <c r="A93" s="153" t="s">
        <v>168</v>
      </c>
      <c r="B93" s="154"/>
      <c r="C93" s="154"/>
      <c r="D93" s="154"/>
      <c r="E93" s="155"/>
      <c r="F93" s="156">
        <v>18080244.960626021</v>
      </c>
      <c r="G93" s="156">
        <v>19676227.487917818</v>
      </c>
    </row>
    <row r="94" spans="1:7">
      <c r="A94" s="157" t="s">
        <v>169</v>
      </c>
      <c r="B94" s="154"/>
      <c r="C94" s="154"/>
      <c r="D94" s="154"/>
      <c r="E94" s="155"/>
      <c r="F94" s="165">
        <v>9.5995431217036464E-2</v>
      </c>
      <c r="G94" s="165">
        <v>9.8414990009427258E-2</v>
      </c>
    </row>
    <row r="95" spans="1:7">
      <c r="A95" s="161" t="s">
        <v>170</v>
      </c>
      <c r="B95" s="151"/>
      <c r="C95" s="151"/>
      <c r="D95" s="151"/>
      <c r="E95" s="150"/>
      <c r="F95" s="156">
        <v>188344848.6183506</v>
      </c>
      <c r="G95" s="156">
        <v>199931204.44388619</v>
      </c>
    </row>
    <row r="96" spans="1:7" ht="12.75" customHeight="1">
      <c r="A96" s="356" t="s">
        <v>173</v>
      </c>
      <c r="B96" s="357"/>
      <c r="C96" s="357"/>
      <c r="D96" s="357"/>
      <c r="E96" s="357"/>
      <c r="F96" s="357"/>
      <c r="G96" s="357"/>
    </row>
  </sheetData>
  <mergeCells count="2">
    <mergeCell ref="A1:G1"/>
    <mergeCell ref="A96:G96"/>
  </mergeCells>
  <printOptions horizontalCentered="1" gridLines="1"/>
  <pageMargins left="0.7" right="0.7" top="0.75" bottom="0.75" header="0.3" footer="0.3"/>
  <pageSetup scale="84" fitToHeight="2" orientation="portrait" horizontalDpi="1200" verticalDpi="1200"/>
  <headerFooter>
    <oddFooter>&amp;L&amp;A&amp;C&amp;D&amp;RPage &amp;P of &amp;N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96"/>
  <sheetViews>
    <sheetView workbookViewId="0">
      <selection sqref="A1:G96"/>
    </sheetView>
  </sheetViews>
  <sheetFormatPr baseColWidth="10" defaultColWidth="8.83203125" defaultRowHeight="12" x14ac:dyDescent="0"/>
  <cols>
    <col min="1" max="1" width="25.6640625" customWidth="1"/>
    <col min="2" max="5" width="12.5" customWidth="1"/>
    <col min="6" max="7" width="14.83203125" customWidth="1"/>
  </cols>
  <sheetData>
    <row r="1" spans="1:7">
      <c r="A1" s="351" t="s">
        <v>180</v>
      </c>
      <c r="B1" s="351"/>
      <c r="C1" s="351"/>
      <c r="D1" s="351"/>
      <c r="E1" s="351"/>
      <c r="F1" s="351"/>
      <c r="G1" s="351"/>
    </row>
    <row r="2" spans="1:7" ht="36">
      <c r="A2" s="112"/>
      <c r="B2" s="112" t="s">
        <v>56</v>
      </c>
      <c r="C2" s="112" t="s">
        <v>90</v>
      </c>
      <c r="D2" s="112" t="s">
        <v>63</v>
      </c>
      <c r="E2" s="112" t="s">
        <v>76</v>
      </c>
      <c r="F2" s="136" t="s">
        <v>84</v>
      </c>
      <c r="G2" s="136" t="s">
        <v>91</v>
      </c>
    </row>
    <row r="3" spans="1:7">
      <c r="A3" s="114" t="s">
        <v>92</v>
      </c>
      <c r="B3" s="114"/>
      <c r="C3" s="114"/>
      <c r="D3" s="114"/>
      <c r="E3" s="114"/>
      <c r="F3" s="115"/>
      <c r="G3" s="116"/>
    </row>
    <row r="4" spans="1:7">
      <c r="A4" s="129" t="s">
        <v>14</v>
      </c>
      <c r="B4" s="118">
        <v>34.75</v>
      </c>
      <c r="C4" s="120">
        <v>0.58108108074999998</v>
      </c>
      <c r="D4" s="123">
        <v>1.7847972972499999</v>
      </c>
      <c r="E4" s="120">
        <v>1.0577905403750001</v>
      </c>
      <c r="F4" s="122">
        <v>914000</v>
      </c>
      <c r="G4" s="122">
        <v>996625.89323756425</v>
      </c>
    </row>
    <row r="5" spans="1:7">
      <c r="A5" s="129" t="s">
        <v>4</v>
      </c>
      <c r="B5" s="118">
        <v>76</v>
      </c>
      <c r="C5" s="120">
        <v>0.81903947399999999</v>
      </c>
      <c r="D5" s="123">
        <v>1.2789473680000001</v>
      </c>
      <c r="E5" s="120">
        <v>1.0435526319999999</v>
      </c>
      <c r="F5" s="122">
        <v>64359000</v>
      </c>
      <c r="G5" s="122">
        <v>69494324.187327802</v>
      </c>
    </row>
    <row r="6" spans="1:7">
      <c r="A6" s="129" t="s">
        <v>19</v>
      </c>
      <c r="B6" s="118">
        <v>5</v>
      </c>
      <c r="C6" s="120">
        <v>0.58599999999999997</v>
      </c>
      <c r="D6" s="123">
        <v>1</v>
      </c>
      <c r="E6" s="120">
        <v>0.60399999999999998</v>
      </c>
      <c r="F6" s="122">
        <v>117000</v>
      </c>
      <c r="G6" s="122">
        <v>139349.78962131799</v>
      </c>
    </row>
    <row r="7" spans="1:7">
      <c r="A7" s="129" t="s">
        <v>93</v>
      </c>
      <c r="B7" s="118">
        <v>26.428571428571431</v>
      </c>
      <c r="C7" s="120">
        <v>0.77934482742857136</v>
      </c>
      <c r="D7" s="123">
        <v>1.1980295565714287</v>
      </c>
      <c r="E7" s="120">
        <v>0.92977832514285719</v>
      </c>
      <c r="F7" s="122">
        <v>635142.85714285728</v>
      </c>
      <c r="G7" s="122">
        <v>635142.85714285728</v>
      </c>
    </row>
    <row r="8" spans="1:7">
      <c r="A8" s="129" t="s">
        <v>9</v>
      </c>
      <c r="B8" s="118">
        <v>55.25</v>
      </c>
      <c r="C8" s="120">
        <v>0.74595601962500024</v>
      </c>
      <c r="D8" s="123">
        <v>1.6302527762499996</v>
      </c>
      <c r="E8" s="120">
        <v>1.2209848043750002</v>
      </c>
      <c r="F8" s="122">
        <v>3556250</v>
      </c>
      <c r="G8" s="122">
        <v>3924301.495906922</v>
      </c>
    </row>
    <row r="9" spans="1:7">
      <c r="A9" s="129" t="s">
        <v>3</v>
      </c>
      <c r="B9" s="118">
        <v>97.418779678000021</v>
      </c>
      <c r="C9" s="120">
        <v>0.88130561066666668</v>
      </c>
      <c r="D9" s="123">
        <v>1.6671693996666663</v>
      </c>
      <c r="E9" s="120">
        <v>1.4396959246666667</v>
      </c>
      <c r="F9" s="122">
        <v>103519333.33333331</v>
      </c>
      <c r="G9" s="122">
        <v>107697605.92284973</v>
      </c>
    </row>
    <row r="10" spans="1:7">
      <c r="A10" s="129" t="s">
        <v>10</v>
      </c>
      <c r="B10" s="118">
        <v>95</v>
      </c>
      <c r="C10" s="120">
        <v>0.39</v>
      </c>
      <c r="D10" s="123">
        <v>1.1000000000000001</v>
      </c>
      <c r="E10" s="120">
        <v>2</v>
      </c>
      <c r="F10" s="122">
        <v>2226610</v>
      </c>
      <c r="G10" s="122">
        <v>2226610</v>
      </c>
    </row>
    <row r="11" spans="1:7">
      <c r="A11" s="129" t="s">
        <v>94</v>
      </c>
      <c r="B11" s="118">
        <v>14</v>
      </c>
      <c r="C11" s="120">
        <v>0.53</v>
      </c>
      <c r="D11" s="123">
        <v>1.1000000000000001</v>
      </c>
      <c r="E11" s="120">
        <v>0.59</v>
      </c>
      <c r="F11" s="122">
        <v>237000</v>
      </c>
      <c r="G11" s="122">
        <v>290365.86206896597</v>
      </c>
    </row>
    <row r="12" spans="1:7">
      <c r="A12" s="129" t="s">
        <v>95</v>
      </c>
      <c r="B12" s="118">
        <v>2</v>
      </c>
      <c r="C12" s="120">
        <v>0.44</v>
      </c>
      <c r="D12" s="123">
        <v>1</v>
      </c>
      <c r="E12" s="120">
        <v>0.44</v>
      </c>
      <c r="F12" s="122">
        <v>133000</v>
      </c>
      <c r="G12" s="122">
        <v>141280.69565217401</v>
      </c>
    </row>
    <row r="13" spans="1:7">
      <c r="A13" s="129" t="s">
        <v>8</v>
      </c>
      <c r="B13" s="118">
        <v>42</v>
      </c>
      <c r="C13" s="120">
        <v>0.61129266366666668</v>
      </c>
      <c r="D13" s="123">
        <v>1.2707336519999999</v>
      </c>
      <c r="E13" s="120">
        <v>0.77432057399999998</v>
      </c>
      <c r="F13" s="122">
        <v>3992666.6666666665</v>
      </c>
      <c r="G13" s="122">
        <v>4128956.8421683167</v>
      </c>
    </row>
    <row r="14" spans="1:7">
      <c r="A14" s="129" t="s">
        <v>13</v>
      </c>
      <c r="B14" s="118">
        <v>80.666666666666671</v>
      </c>
      <c r="C14" s="120">
        <v>0.53605242833333333</v>
      </c>
      <c r="D14" s="123">
        <v>1.1953825310000001</v>
      </c>
      <c r="E14" s="120">
        <v>0.62313716899999994</v>
      </c>
      <c r="F14" s="122">
        <v>1047000</v>
      </c>
      <c r="G14" s="122">
        <v>1190233.8327126401</v>
      </c>
    </row>
    <row r="15" spans="1:7">
      <c r="A15" s="129" t="s">
        <v>6</v>
      </c>
      <c r="B15" s="118">
        <v>26.550362221666667</v>
      </c>
      <c r="C15" s="120">
        <v>0.65365783600000005</v>
      </c>
      <c r="D15" s="123">
        <v>1.9626994203333334</v>
      </c>
      <c r="E15" s="120">
        <v>1.2655001986666667</v>
      </c>
      <c r="F15" s="122">
        <v>11685333.333333334</v>
      </c>
      <c r="G15" s="122">
        <v>13922880.445254367</v>
      </c>
    </row>
    <row r="16" spans="1:7">
      <c r="A16" s="137" t="s">
        <v>96</v>
      </c>
      <c r="B16" s="138"/>
      <c r="C16" s="138"/>
      <c r="D16" s="138"/>
      <c r="E16" s="139"/>
      <c r="F16" s="135">
        <v>192422336.19047618</v>
      </c>
      <c r="G16" s="140">
        <v>204787677.82394266</v>
      </c>
    </row>
    <row r="17" spans="1:7">
      <c r="A17" s="141" t="s">
        <v>97</v>
      </c>
      <c r="B17" s="138"/>
      <c r="C17" s="138"/>
      <c r="D17" s="138"/>
      <c r="E17" s="139"/>
      <c r="F17" s="142">
        <v>0.89892410089111385</v>
      </c>
      <c r="G17" s="142">
        <v>0.89255395861317566</v>
      </c>
    </row>
    <row r="18" spans="1:7">
      <c r="A18" s="114" t="s">
        <v>98</v>
      </c>
      <c r="B18" s="119"/>
      <c r="C18" s="119"/>
      <c r="D18" s="119"/>
      <c r="E18" s="120"/>
      <c r="F18" s="121"/>
      <c r="G18" s="122"/>
    </row>
    <row r="19" spans="1:7">
      <c r="A19" s="129" t="s">
        <v>99</v>
      </c>
      <c r="B19" s="118">
        <v>36.667852561499998</v>
      </c>
      <c r="C19" s="120">
        <v>0.97115296699999998</v>
      </c>
      <c r="D19" s="123">
        <v>1.310988528</v>
      </c>
      <c r="E19" s="120">
        <v>1.276707327</v>
      </c>
      <c r="F19" s="122">
        <v>128350</v>
      </c>
      <c r="G19" s="122">
        <v>156751.86833709449</v>
      </c>
    </row>
    <row r="20" spans="1:7">
      <c r="A20" s="129" t="s">
        <v>100</v>
      </c>
      <c r="B20" s="118">
        <v>27</v>
      </c>
      <c r="C20" s="120">
        <v>1.3085</v>
      </c>
      <c r="D20" s="123">
        <v>1.4</v>
      </c>
      <c r="E20" s="120">
        <v>1.8704999999999998</v>
      </c>
      <c r="F20" s="122">
        <v>5200</v>
      </c>
      <c r="G20" s="122">
        <v>5843.409090909</v>
      </c>
    </row>
    <row r="21" spans="1:7">
      <c r="A21" s="129" t="s">
        <v>101</v>
      </c>
      <c r="B21" s="118">
        <v>34.5</v>
      </c>
      <c r="C21" s="120">
        <v>0.71779027799999995</v>
      </c>
      <c r="D21" s="123">
        <v>2.1866666664999999</v>
      </c>
      <c r="E21" s="120">
        <v>1.5061916664999999</v>
      </c>
      <c r="F21" s="122">
        <v>31650</v>
      </c>
      <c r="G21" s="122">
        <v>35997.720895962499</v>
      </c>
    </row>
    <row r="22" spans="1:7">
      <c r="A22" s="129" t="s">
        <v>102</v>
      </c>
      <c r="B22" s="118">
        <v>9</v>
      </c>
      <c r="C22" s="120">
        <v>1.123</v>
      </c>
      <c r="D22" s="123">
        <v>1.1000000000000001</v>
      </c>
      <c r="E22" s="120">
        <v>1.236</v>
      </c>
      <c r="F22" s="122">
        <v>800</v>
      </c>
      <c r="G22" s="122">
        <v>800</v>
      </c>
    </row>
    <row r="23" spans="1:7">
      <c r="A23" s="129" t="s">
        <v>103</v>
      </c>
      <c r="B23" s="118">
        <v>16.5</v>
      </c>
      <c r="C23" s="120">
        <v>0.96575</v>
      </c>
      <c r="D23" s="123">
        <v>1.3968750000000001</v>
      </c>
      <c r="E23" s="120">
        <v>1.3715000000000002</v>
      </c>
      <c r="F23" s="122">
        <v>12350</v>
      </c>
      <c r="G23" s="122">
        <v>15017.719743993999</v>
      </c>
    </row>
    <row r="24" spans="1:7">
      <c r="A24" s="129" t="s">
        <v>104</v>
      </c>
      <c r="B24" s="118">
        <v>33</v>
      </c>
      <c r="C24" s="120">
        <v>1.0722575760000002</v>
      </c>
      <c r="D24" s="123">
        <v>1.5318181819999999</v>
      </c>
      <c r="E24" s="120">
        <v>1.6166666665</v>
      </c>
      <c r="F24" s="122">
        <v>44150</v>
      </c>
      <c r="G24" s="122">
        <v>45651.785250091503</v>
      </c>
    </row>
    <row r="25" spans="1:7">
      <c r="A25" s="129" t="s">
        <v>105</v>
      </c>
      <c r="B25" s="118">
        <v>30.5</v>
      </c>
      <c r="C25" s="120">
        <v>0.82689999999999997</v>
      </c>
      <c r="D25" s="123">
        <v>1.1066666665</v>
      </c>
      <c r="E25" s="120">
        <v>0.92706666650000003</v>
      </c>
      <c r="F25" s="122">
        <v>8300</v>
      </c>
      <c r="G25" s="122">
        <v>10056.9642364625</v>
      </c>
    </row>
    <row r="26" spans="1:7">
      <c r="A26" s="129" t="s">
        <v>106</v>
      </c>
      <c r="B26" s="118">
        <v>22</v>
      </c>
      <c r="C26" s="120">
        <v>0.60699999999999998</v>
      </c>
      <c r="D26" s="123">
        <v>4.9000000000000004</v>
      </c>
      <c r="E26" s="120">
        <v>2.9750000000000001</v>
      </c>
      <c r="F26" s="122">
        <v>3000</v>
      </c>
      <c r="G26" s="122">
        <v>3000</v>
      </c>
    </row>
    <row r="27" spans="1:7">
      <c r="A27" s="129" t="s">
        <v>107</v>
      </c>
      <c r="B27" s="118">
        <v>21</v>
      </c>
      <c r="C27" s="120">
        <v>0.9071666666666669</v>
      </c>
      <c r="D27" s="123">
        <v>1.1499999999999997</v>
      </c>
      <c r="E27" s="120">
        <v>1.0011666666666668</v>
      </c>
      <c r="F27" s="122">
        <v>2250</v>
      </c>
      <c r="G27" s="122">
        <v>2250</v>
      </c>
    </row>
    <row r="28" spans="1:7">
      <c r="A28" s="129" t="s">
        <v>108</v>
      </c>
      <c r="B28" s="118">
        <v>55.5</v>
      </c>
      <c r="C28" s="120">
        <v>1.3971039214999998</v>
      </c>
      <c r="D28" s="123">
        <v>2.8381862744999999</v>
      </c>
      <c r="E28" s="120">
        <v>4.0194240195000006</v>
      </c>
      <c r="F28" s="122">
        <v>170150</v>
      </c>
      <c r="G28" s="122">
        <v>170609.75</v>
      </c>
    </row>
    <row r="29" spans="1:7">
      <c r="A29" s="129" t="s">
        <v>109</v>
      </c>
      <c r="B29" s="118">
        <v>43.5</v>
      </c>
      <c r="C29" s="120">
        <v>0.92912790700000003</v>
      </c>
      <c r="D29" s="123">
        <v>1.4565798834999999</v>
      </c>
      <c r="E29" s="120">
        <v>1.3373678464999998</v>
      </c>
      <c r="F29" s="122">
        <v>512050</v>
      </c>
      <c r="G29" s="122">
        <v>545565.29129129148</v>
      </c>
    </row>
    <row r="30" spans="1:7">
      <c r="A30" s="129" t="s">
        <v>110</v>
      </c>
      <c r="B30" s="118">
        <v>28.5</v>
      </c>
      <c r="C30" s="120">
        <v>1.02</v>
      </c>
      <c r="D30" s="123">
        <v>1.35</v>
      </c>
      <c r="E30" s="120">
        <v>1.4275</v>
      </c>
      <c r="F30" s="122">
        <v>1450</v>
      </c>
      <c r="G30" s="122">
        <v>1450</v>
      </c>
    </row>
    <row r="31" spans="1:7">
      <c r="A31" s="129" t="s">
        <v>111</v>
      </c>
      <c r="B31" s="118">
        <v>57.5</v>
      </c>
      <c r="C31" s="120">
        <v>1.0330283760000001</v>
      </c>
      <c r="D31" s="123">
        <v>2.4068493150000001</v>
      </c>
      <c r="E31" s="120">
        <v>2.4630518590000001</v>
      </c>
      <c r="F31" s="122">
        <v>69900</v>
      </c>
      <c r="G31" s="122">
        <v>87358.758865248499</v>
      </c>
    </row>
    <row r="32" spans="1:7">
      <c r="A32" s="129" t="s">
        <v>112</v>
      </c>
      <c r="B32" s="118">
        <v>42</v>
      </c>
      <c r="C32" s="120">
        <v>0.75</v>
      </c>
      <c r="D32" s="123">
        <v>5</v>
      </c>
      <c r="E32" s="120">
        <v>3.73</v>
      </c>
      <c r="F32" s="122">
        <v>4200</v>
      </c>
      <c r="G32" s="122">
        <v>4200</v>
      </c>
    </row>
    <row r="33" spans="1:7">
      <c r="A33" s="129" t="s">
        <v>113</v>
      </c>
      <c r="B33" s="118">
        <v>3</v>
      </c>
      <c r="C33" s="120">
        <v>1.0760000000000001</v>
      </c>
      <c r="D33" s="123">
        <v>1.7</v>
      </c>
      <c r="E33" s="120">
        <v>1.8640000000000001</v>
      </c>
      <c r="F33" s="122">
        <v>3900</v>
      </c>
      <c r="G33" s="122">
        <v>4696.3763608090003</v>
      </c>
    </row>
    <row r="34" spans="1:7">
      <c r="A34" s="129" t="s">
        <v>114</v>
      </c>
      <c r="B34" s="118">
        <v>7</v>
      </c>
      <c r="C34" s="120">
        <v>0.68</v>
      </c>
      <c r="D34" s="123">
        <v>1.2</v>
      </c>
      <c r="E34" s="120">
        <v>0.81599999999999995</v>
      </c>
      <c r="F34" s="122">
        <v>7100</v>
      </c>
      <c r="G34" s="122">
        <v>7662.9955947136004</v>
      </c>
    </row>
    <row r="35" spans="1:7">
      <c r="A35" s="129" t="s">
        <v>115</v>
      </c>
      <c r="B35" s="118">
        <v>12</v>
      </c>
      <c r="C35" s="120">
        <v>0.76</v>
      </c>
      <c r="D35" s="123">
        <v>1.2</v>
      </c>
      <c r="E35" s="120">
        <v>0.88</v>
      </c>
      <c r="F35" s="122">
        <v>11700</v>
      </c>
      <c r="G35" s="122">
        <v>13074.349315068999</v>
      </c>
    </row>
    <row r="36" spans="1:7">
      <c r="A36" s="129" t="s">
        <v>116</v>
      </c>
      <c r="B36" s="118">
        <v>17</v>
      </c>
      <c r="C36" s="120">
        <v>0.82099999999999995</v>
      </c>
      <c r="D36" s="123">
        <v>1.6</v>
      </c>
      <c r="E36" s="120">
        <v>1.3220000000000001</v>
      </c>
      <c r="F36" s="122">
        <v>25200</v>
      </c>
      <c r="G36" s="122">
        <v>31754.657293496999</v>
      </c>
    </row>
    <row r="37" spans="1:7">
      <c r="A37" s="129" t="s">
        <v>117</v>
      </c>
      <c r="B37" s="118">
        <v>31.5</v>
      </c>
      <c r="C37" s="120">
        <v>1.0118529410000001</v>
      </c>
      <c r="D37" s="123">
        <v>1.6852941174999998</v>
      </c>
      <c r="E37" s="120">
        <v>1.6344117645</v>
      </c>
      <c r="F37" s="122">
        <v>15200</v>
      </c>
      <c r="G37" s="122">
        <v>15901.785946649499</v>
      </c>
    </row>
    <row r="38" spans="1:7">
      <c r="A38" s="129" t="s">
        <v>118</v>
      </c>
      <c r="B38" s="118">
        <v>43.5</v>
      </c>
      <c r="C38" s="120">
        <v>0.91964574449999992</v>
      </c>
      <c r="D38" s="123">
        <v>1.7770478724999998</v>
      </c>
      <c r="E38" s="120">
        <v>1.6370188830000001</v>
      </c>
      <c r="F38" s="122">
        <v>25400</v>
      </c>
      <c r="G38" s="122">
        <v>25400</v>
      </c>
    </row>
    <row r="39" spans="1:7">
      <c r="A39" s="129" t="s">
        <v>12</v>
      </c>
      <c r="B39" s="118">
        <v>79</v>
      </c>
      <c r="C39" s="120">
        <v>1.092405716</v>
      </c>
      <c r="D39" s="123">
        <v>2.9603566194999997</v>
      </c>
      <c r="E39" s="120">
        <v>3.3215798730000001</v>
      </c>
      <c r="F39" s="122">
        <v>1605800</v>
      </c>
      <c r="G39" s="122">
        <v>1631050.446352405</v>
      </c>
    </row>
    <row r="40" spans="1:7">
      <c r="A40" s="129" t="s">
        <v>119</v>
      </c>
      <c r="B40" s="118">
        <v>37</v>
      </c>
      <c r="C40" s="120">
        <v>1.0814566665000001</v>
      </c>
      <c r="D40" s="123">
        <v>1.2863333335</v>
      </c>
      <c r="E40" s="120">
        <v>1.3611800000000001</v>
      </c>
      <c r="F40" s="122">
        <v>43950</v>
      </c>
      <c r="G40" s="122">
        <v>53839.168479253203</v>
      </c>
    </row>
    <row r="41" spans="1:7">
      <c r="A41" s="129" t="s">
        <v>120</v>
      </c>
      <c r="B41" s="118">
        <v>34.5</v>
      </c>
      <c r="C41" s="120">
        <v>1.0570390755000001</v>
      </c>
      <c r="D41" s="123">
        <v>1.5774369744999999</v>
      </c>
      <c r="E41" s="120">
        <v>1.668277311</v>
      </c>
      <c r="F41" s="122">
        <v>29950</v>
      </c>
      <c r="G41" s="122">
        <v>31505.831257539001</v>
      </c>
    </row>
    <row r="42" spans="1:7">
      <c r="A42" s="129" t="s">
        <v>121</v>
      </c>
      <c r="B42" s="118">
        <v>42.5</v>
      </c>
      <c r="C42" s="120">
        <v>1.0308010029999999</v>
      </c>
      <c r="D42" s="123">
        <v>1.6338628765000001</v>
      </c>
      <c r="E42" s="120">
        <v>1.722196488</v>
      </c>
      <c r="F42" s="122">
        <v>19750</v>
      </c>
      <c r="G42" s="122">
        <v>19750</v>
      </c>
    </row>
    <row r="43" spans="1:7">
      <c r="A43" s="129" t="s">
        <v>122</v>
      </c>
      <c r="B43" s="118">
        <v>18</v>
      </c>
      <c r="C43" s="120">
        <v>0.37</v>
      </c>
      <c r="D43" s="123">
        <v>1.2</v>
      </c>
      <c r="E43" s="120">
        <v>0.44</v>
      </c>
      <c r="F43" s="122">
        <v>700</v>
      </c>
      <c r="G43" s="122">
        <v>605.11111111100001</v>
      </c>
    </row>
    <row r="44" spans="1:7">
      <c r="A44" s="129" t="s">
        <v>123</v>
      </c>
      <c r="B44" s="118">
        <v>29</v>
      </c>
      <c r="C44" s="120">
        <v>1.0257210145</v>
      </c>
      <c r="D44" s="123">
        <v>1.3376811595</v>
      </c>
      <c r="E44" s="120">
        <v>1.3365434784999999</v>
      </c>
      <c r="F44" s="122">
        <v>23750</v>
      </c>
      <c r="G44" s="122">
        <v>23750</v>
      </c>
    </row>
    <row r="45" spans="1:7">
      <c r="A45" s="129" t="s">
        <v>124</v>
      </c>
      <c r="B45" s="118">
        <v>1.2052113339999999</v>
      </c>
      <c r="C45" s="120">
        <v>0.79400000000000004</v>
      </c>
      <c r="D45" s="123">
        <v>1.9</v>
      </c>
      <c r="E45" s="120">
        <v>1.5329999999999999</v>
      </c>
      <c r="F45" s="122">
        <v>100</v>
      </c>
      <c r="G45" s="122">
        <v>45.081967212999999</v>
      </c>
    </row>
    <row r="46" spans="1:7">
      <c r="A46" s="129" t="s">
        <v>125</v>
      </c>
      <c r="B46" s="118">
        <v>1</v>
      </c>
      <c r="C46" s="120">
        <v>0.623</v>
      </c>
      <c r="D46" s="123">
        <v>1.1000000000000001</v>
      </c>
      <c r="E46" s="120">
        <v>0.71499999999999997</v>
      </c>
      <c r="F46" s="122">
        <v>500</v>
      </c>
      <c r="G46" s="122">
        <v>570.29411764700001</v>
      </c>
    </row>
    <row r="47" spans="1:7">
      <c r="A47" s="129" t="s">
        <v>126</v>
      </c>
      <c r="B47" s="118">
        <v>49.5</v>
      </c>
      <c r="C47" s="120">
        <v>1.3212594874999999</v>
      </c>
      <c r="D47" s="123">
        <v>2.4097722959999999</v>
      </c>
      <c r="E47" s="120">
        <v>3.1330941650000002</v>
      </c>
      <c r="F47" s="122">
        <v>7250</v>
      </c>
      <c r="G47" s="122">
        <v>7250</v>
      </c>
    </row>
    <row r="48" spans="1:7">
      <c r="A48" s="129" t="s">
        <v>127</v>
      </c>
      <c r="B48" s="118">
        <v>65.5</v>
      </c>
      <c r="C48" s="120">
        <v>1.2123865503205149</v>
      </c>
      <c r="D48" s="123">
        <v>1.76260280578205</v>
      </c>
      <c r="E48" s="120">
        <v>2.2834400094871801</v>
      </c>
      <c r="F48" s="122">
        <v>61500</v>
      </c>
      <c r="G48" s="122">
        <v>65005.917973044947</v>
      </c>
    </row>
    <row r="49" spans="1:7">
      <c r="A49" s="129" t="s">
        <v>128</v>
      </c>
      <c r="B49" s="118">
        <v>69</v>
      </c>
      <c r="C49" s="120">
        <v>1.333</v>
      </c>
      <c r="D49" s="123">
        <v>2.2000000000000002</v>
      </c>
      <c r="E49" s="120">
        <v>2.9140000000000001</v>
      </c>
      <c r="F49" s="122">
        <v>5800</v>
      </c>
      <c r="G49" s="122">
        <v>5800</v>
      </c>
    </row>
    <row r="50" spans="1:7">
      <c r="A50" s="137" t="s">
        <v>129</v>
      </c>
      <c r="B50" s="138"/>
      <c r="C50" s="138"/>
      <c r="D50" s="138"/>
      <c r="E50" s="139"/>
      <c r="F50" s="135">
        <v>2881350</v>
      </c>
      <c r="G50" s="140">
        <v>3022215.2834800049</v>
      </c>
    </row>
    <row r="51" spans="1:7">
      <c r="A51" s="141" t="s">
        <v>130</v>
      </c>
      <c r="B51" s="138"/>
      <c r="C51" s="138"/>
      <c r="D51" s="138"/>
      <c r="E51" s="139"/>
      <c r="F51" s="142">
        <v>1.3460573285726519E-2</v>
      </c>
      <c r="G51" s="142">
        <v>1.3172131466671398E-2</v>
      </c>
    </row>
    <row r="52" spans="1:7">
      <c r="A52" s="131" t="s">
        <v>131</v>
      </c>
      <c r="B52" s="131"/>
      <c r="C52" s="131"/>
      <c r="D52" s="131"/>
      <c r="E52" s="132"/>
      <c r="F52" s="133"/>
      <c r="G52" s="125"/>
    </row>
    <row r="53" spans="1:7">
      <c r="A53" s="129" t="s">
        <v>132</v>
      </c>
      <c r="B53" s="118">
        <v>46</v>
      </c>
      <c r="C53" s="120">
        <v>0.77600000000000002</v>
      </c>
      <c r="D53" s="123">
        <v>1.6</v>
      </c>
      <c r="E53" s="120">
        <v>1.27</v>
      </c>
      <c r="F53" s="122">
        <v>16900</v>
      </c>
      <c r="G53" s="122">
        <v>16900</v>
      </c>
    </row>
    <row r="54" spans="1:7">
      <c r="A54" s="129" t="s">
        <v>133</v>
      </c>
      <c r="B54" s="118">
        <v>8</v>
      </c>
      <c r="C54" s="120">
        <v>0.68</v>
      </c>
      <c r="D54" s="123">
        <v>1.2</v>
      </c>
      <c r="E54" s="120">
        <v>0.87</v>
      </c>
      <c r="F54" s="122">
        <v>3345.6</v>
      </c>
      <c r="G54" s="122">
        <v>5696.4119601330003</v>
      </c>
    </row>
    <row r="55" spans="1:7">
      <c r="A55" s="129" t="s">
        <v>134</v>
      </c>
      <c r="B55" s="118">
        <v>3</v>
      </c>
      <c r="C55" s="120">
        <v>1.026</v>
      </c>
      <c r="D55" s="123">
        <v>1</v>
      </c>
      <c r="E55" s="120">
        <v>1.0269999999999999</v>
      </c>
      <c r="F55" s="122">
        <v>2800</v>
      </c>
      <c r="G55" s="122">
        <v>3263.865546218</v>
      </c>
    </row>
    <row r="56" spans="1:7">
      <c r="A56" s="129" t="s">
        <v>135</v>
      </c>
      <c r="B56" s="118">
        <v>9</v>
      </c>
      <c r="C56" s="120">
        <v>0.80100000000000005</v>
      </c>
      <c r="D56" s="123">
        <v>1.1000000000000001</v>
      </c>
      <c r="E56" s="120">
        <v>0.89200000000000002</v>
      </c>
      <c r="F56" s="122">
        <v>13300</v>
      </c>
      <c r="G56" s="122">
        <v>17022.842039800998</v>
      </c>
    </row>
    <row r="57" spans="1:7">
      <c r="A57" s="129" t="s">
        <v>136</v>
      </c>
      <c r="B57" s="118">
        <v>1</v>
      </c>
      <c r="C57" s="120">
        <v>1.07</v>
      </c>
      <c r="D57" s="123">
        <v>1.4</v>
      </c>
      <c r="E57" s="120">
        <v>1.49</v>
      </c>
      <c r="F57" s="122">
        <v>2600</v>
      </c>
      <c r="G57" s="122">
        <v>2864.4444444440001</v>
      </c>
    </row>
    <row r="58" spans="1:7">
      <c r="A58" s="129" t="s">
        <v>137</v>
      </c>
      <c r="B58" s="118">
        <v>9</v>
      </c>
      <c r="C58" s="120">
        <v>12.042</v>
      </c>
      <c r="D58" s="123">
        <v>1.1000000000000001</v>
      </c>
      <c r="E58" s="120">
        <v>13.598000000000001</v>
      </c>
      <c r="F58" s="122">
        <v>69100</v>
      </c>
      <c r="G58" s="122">
        <v>85215.194346289994</v>
      </c>
    </row>
    <row r="59" spans="1:7">
      <c r="A59" s="129" t="s">
        <v>138</v>
      </c>
      <c r="B59" s="118">
        <v>2</v>
      </c>
      <c r="C59" s="120">
        <v>0.49</v>
      </c>
      <c r="D59" s="123">
        <v>1.4</v>
      </c>
      <c r="E59" s="120">
        <v>0.72</v>
      </c>
      <c r="F59" s="122">
        <v>1429.7611999999999</v>
      </c>
      <c r="G59" s="122">
        <v>1600.380393684</v>
      </c>
    </row>
    <row r="60" spans="1:7">
      <c r="A60" s="129" t="s">
        <v>139</v>
      </c>
      <c r="B60" s="118">
        <v>2</v>
      </c>
      <c r="C60" s="120">
        <v>0.8</v>
      </c>
      <c r="D60" s="123">
        <v>1</v>
      </c>
      <c r="E60" s="120">
        <v>0.86</v>
      </c>
      <c r="F60" s="122">
        <v>500</v>
      </c>
      <c r="G60" s="122">
        <v>500</v>
      </c>
    </row>
    <row r="61" spans="1:7">
      <c r="A61" s="129" t="s">
        <v>140</v>
      </c>
      <c r="B61" s="118">
        <v>7</v>
      </c>
      <c r="C61" s="120">
        <v>1.132285714</v>
      </c>
      <c r="D61" s="123">
        <v>1.6714285710000001</v>
      </c>
      <c r="E61" s="120">
        <v>1.8684285709999999</v>
      </c>
      <c r="F61" s="122">
        <v>29200</v>
      </c>
      <c r="G61" s="122">
        <v>35561.900452488997</v>
      </c>
    </row>
    <row r="62" spans="1:7">
      <c r="A62" s="129" t="s">
        <v>141</v>
      </c>
      <c r="B62" s="118">
        <v>22.388232378000001</v>
      </c>
      <c r="C62" s="120">
        <v>0.71569256999999997</v>
      </c>
      <c r="D62" s="123">
        <v>1.4394640480000001</v>
      </c>
      <c r="E62" s="120">
        <v>0.99170993299999999</v>
      </c>
      <c r="F62" s="122">
        <v>63600</v>
      </c>
      <c r="G62" s="122">
        <v>76686.328938236999</v>
      </c>
    </row>
    <row r="63" spans="1:7">
      <c r="A63" s="129" t="s">
        <v>142</v>
      </c>
      <c r="B63" s="118">
        <v>10</v>
      </c>
      <c r="C63" s="120">
        <v>0.32400000000000001</v>
      </c>
      <c r="D63" s="123">
        <v>2.4</v>
      </c>
      <c r="E63" s="120">
        <v>0.78600000000000003</v>
      </c>
      <c r="F63" s="122">
        <v>3200</v>
      </c>
      <c r="G63" s="122">
        <v>3607.8431372549999</v>
      </c>
    </row>
    <row r="64" spans="1:7">
      <c r="A64" s="129" t="s">
        <v>143</v>
      </c>
      <c r="B64" s="118">
        <v>27</v>
      </c>
      <c r="C64" s="120">
        <v>0.97899999999999998</v>
      </c>
      <c r="D64" s="123">
        <v>1</v>
      </c>
      <c r="E64" s="120">
        <v>0.98299999999999998</v>
      </c>
      <c r="F64" s="122">
        <v>17300</v>
      </c>
      <c r="G64" s="122">
        <v>23405.882352941</v>
      </c>
    </row>
    <row r="65" spans="1:7">
      <c r="A65" s="129" t="s">
        <v>144</v>
      </c>
      <c r="B65" s="118">
        <v>21</v>
      </c>
      <c r="C65" s="120">
        <v>1.71</v>
      </c>
      <c r="D65" s="123">
        <v>1.2</v>
      </c>
      <c r="E65" s="120">
        <v>2.11</v>
      </c>
      <c r="F65" s="122">
        <v>12200</v>
      </c>
      <c r="G65" s="122">
        <v>14640</v>
      </c>
    </row>
    <row r="66" spans="1:7">
      <c r="A66" s="129" t="s">
        <v>145</v>
      </c>
      <c r="B66" s="118">
        <v>5</v>
      </c>
      <c r="C66" s="120">
        <v>2.819</v>
      </c>
      <c r="D66" s="123">
        <v>1</v>
      </c>
      <c r="E66" s="120">
        <v>2.819</v>
      </c>
      <c r="F66" s="122">
        <v>16400</v>
      </c>
      <c r="G66" s="122">
        <v>16648.763999999999</v>
      </c>
    </row>
    <row r="67" spans="1:7">
      <c r="A67" s="129" t="s">
        <v>146</v>
      </c>
      <c r="B67" s="118">
        <v>2</v>
      </c>
      <c r="C67" s="120">
        <v>0.8</v>
      </c>
      <c r="D67" s="123">
        <v>1</v>
      </c>
      <c r="E67" s="120">
        <v>0.80500000000000005</v>
      </c>
      <c r="F67" s="122">
        <v>1700</v>
      </c>
      <c r="G67" s="122">
        <v>1700</v>
      </c>
    </row>
    <row r="68" spans="1:7">
      <c r="A68" s="129" t="s">
        <v>147</v>
      </c>
      <c r="B68" s="118">
        <v>0.5</v>
      </c>
      <c r="C68" s="120">
        <v>0.98</v>
      </c>
      <c r="D68" s="123">
        <v>1.5</v>
      </c>
      <c r="E68" s="120">
        <v>1.47</v>
      </c>
      <c r="F68" s="122">
        <v>23.52</v>
      </c>
      <c r="G68" s="122">
        <v>23.52</v>
      </c>
    </row>
    <row r="69" spans="1:7">
      <c r="A69" s="129" t="s">
        <v>148</v>
      </c>
      <c r="B69" s="118">
        <v>19</v>
      </c>
      <c r="C69" s="120">
        <v>1.038</v>
      </c>
      <c r="D69" s="123">
        <v>1.1000000000000001</v>
      </c>
      <c r="E69" s="120">
        <v>1.1417999999999999</v>
      </c>
      <c r="F69" s="122">
        <v>31900</v>
      </c>
      <c r="G69" s="122">
        <v>39746.042553191997</v>
      </c>
    </row>
    <row r="70" spans="1:7">
      <c r="A70" s="129" t="s">
        <v>149</v>
      </c>
      <c r="B70" s="118">
        <v>11</v>
      </c>
      <c r="C70" s="120">
        <v>0.81545454500000003</v>
      </c>
      <c r="D70" s="123">
        <v>1.363636364</v>
      </c>
      <c r="E70" s="120">
        <v>1.1190909090000001</v>
      </c>
      <c r="F70" s="122">
        <v>19600</v>
      </c>
      <c r="G70" s="122">
        <v>23479.948914432</v>
      </c>
    </row>
    <row r="71" spans="1:7">
      <c r="A71" s="129" t="s">
        <v>150</v>
      </c>
      <c r="B71" s="118">
        <v>9</v>
      </c>
      <c r="C71" s="120">
        <v>0.95799999999999996</v>
      </c>
      <c r="D71" s="123">
        <v>1.8</v>
      </c>
      <c r="E71" s="120">
        <v>1.728</v>
      </c>
      <c r="F71" s="122">
        <v>8000</v>
      </c>
      <c r="G71" s="122">
        <v>8766.4670658680006</v>
      </c>
    </row>
    <row r="72" spans="1:7">
      <c r="A72" s="129" t="s">
        <v>151</v>
      </c>
      <c r="B72" s="118">
        <v>9</v>
      </c>
      <c r="C72" s="120">
        <v>0.749</v>
      </c>
      <c r="D72" s="123">
        <v>1.1000000000000001</v>
      </c>
      <c r="E72" s="120">
        <v>0.79400000000000004</v>
      </c>
      <c r="F72" s="122">
        <v>53000</v>
      </c>
      <c r="G72" s="122">
        <v>61079.768041237003</v>
      </c>
    </row>
    <row r="73" spans="1:7">
      <c r="A73" s="129" t="s">
        <v>152</v>
      </c>
      <c r="B73" s="118">
        <v>8</v>
      </c>
      <c r="C73" s="120">
        <v>0.91800000000000004</v>
      </c>
      <c r="D73" s="123">
        <v>1</v>
      </c>
      <c r="E73" s="120">
        <v>0.94099999999999995</v>
      </c>
      <c r="F73" s="122">
        <v>3300</v>
      </c>
      <c r="G73" s="122">
        <v>3843.6194895590002</v>
      </c>
    </row>
    <row r="74" spans="1:7">
      <c r="A74" s="129" t="s">
        <v>153</v>
      </c>
      <c r="B74" s="118">
        <v>4</v>
      </c>
      <c r="C74" s="120">
        <v>1.0820000000000001</v>
      </c>
      <c r="D74" s="123">
        <v>1.1000000000000001</v>
      </c>
      <c r="E74" s="120">
        <v>1.1930000000000001</v>
      </c>
      <c r="F74" s="122">
        <v>1800</v>
      </c>
      <c r="G74" s="122">
        <v>2146.875</v>
      </c>
    </row>
    <row r="75" spans="1:7">
      <c r="A75" s="129" t="s">
        <v>154</v>
      </c>
      <c r="B75" s="118">
        <v>6</v>
      </c>
      <c r="C75" s="120">
        <v>0.8</v>
      </c>
      <c r="D75" s="123">
        <v>1.1000000000000001</v>
      </c>
      <c r="E75" s="120">
        <v>0.88</v>
      </c>
      <c r="F75" s="122">
        <v>2400</v>
      </c>
      <c r="G75" s="122">
        <v>2962.1621621620002</v>
      </c>
    </row>
    <row r="76" spans="1:7">
      <c r="A76" s="129" t="s">
        <v>155</v>
      </c>
      <c r="B76" s="118">
        <v>8</v>
      </c>
      <c r="C76" s="120">
        <v>1.03</v>
      </c>
      <c r="D76" s="123">
        <v>1.4</v>
      </c>
      <c r="E76" s="120">
        <v>1.444</v>
      </c>
      <c r="F76" s="122">
        <v>10800</v>
      </c>
      <c r="G76" s="122">
        <v>13039.910313901</v>
      </c>
    </row>
    <row r="77" spans="1:7">
      <c r="A77" s="129" t="s">
        <v>156</v>
      </c>
      <c r="B77" s="118">
        <v>50</v>
      </c>
      <c r="C77" s="120">
        <v>1.07666</v>
      </c>
      <c r="D77" s="123">
        <v>1.45</v>
      </c>
      <c r="E77" s="120">
        <v>1.5584199999999999</v>
      </c>
      <c r="F77" s="122">
        <v>212600</v>
      </c>
      <c r="G77" s="122">
        <v>227505.53505535101</v>
      </c>
    </row>
    <row r="78" spans="1:7">
      <c r="A78" s="137" t="s">
        <v>157</v>
      </c>
      <c r="B78" s="138"/>
      <c r="C78" s="138"/>
      <c r="D78" s="138"/>
      <c r="E78" s="139"/>
      <c r="F78" s="135">
        <v>596998.88119999995</v>
      </c>
      <c r="G78" s="140">
        <v>687907.70620719413</v>
      </c>
    </row>
    <row r="79" spans="1:7">
      <c r="A79" s="141" t="s">
        <v>158</v>
      </c>
      <c r="B79" s="138"/>
      <c r="C79" s="138"/>
      <c r="D79" s="138"/>
      <c r="E79" s="139"/>
      <c r="F79" s="167">
        <v>2.7889521203218418E-3</v>
      </c>
      <c r="G79" s="167">
        <v>2.9982016147651032E-3</v>
      </c>
    </row>
    <row r="80" spans="1:7">
      <c r="A80" s="131" t="s">
        <v>159</v>
      </c>
      <c r="B80" s="119"/>
      <c r="C80" s="119"/>
      <c r="D80" s="119"/>
      <c r="E80" s="120"/>
      <c r="F80" s="121"/>
      <c r="G80" s="122"/>
    </row>
    <row r="81" spans="1:7">
      <c r="A81" s="129" t="s">
        <v>160</v>
      </c>
      <c r="B81" s="118">
        <v>66</v>
      </c>
      <c r="C81" s="120">
        <v>0.69</v>
      </c>
      <c r="D81" s="123">
        <v>2.4</v>
      </c>
      <c r="E81" s="120">
        <v>1.68</v>
      </c>
      <c r="F81" s="122">
        <v>640000</v>
      </c>
      <c r="G81" s="122">
        <v>640000</v>
      </c>
    </row>
    <row r="82" spans="1:7">
      <c r="A82" s="129" t="s">
        <v>161</v>
      </c>
      <c r="B82" s="118">
        <v>60</v>
      </c>
      <c r="C82" s="120">
        <v>0.52</v>
      </c>
      <c r="D82" s="123">
        <v>1.3</v>
      </c>
      <c r="E82" s="120">
        <v>0.69</v>
      </c>
      <c r="F82" s="122">
        <v>12100</v>
      </c>
      <c r="G82" s="122">
        <v>12100</v>
      </c>
    </row>
    <row r="83" spans="1:7">
      <c r="A83" s="129" t="s">
        <v>162</v>
      </c>
      <c r="B83" s="118">
        <v>18</v>
      </c>
      <c r="C83" s="120">
        <v>0.67733333333333345</v>
      </c>
      <c r="D83" s="123">
        <v>1.1333333333333335</v>
      </c>
      <c r="E83" s="120">
        <v>0.77466666666666661</v>
      </c>
      <c r="F83" s="122">
        <v>169666.66666666674</v>
      </c>
      <c r="G83" s="122">
        <v>183375.24759832802</v>
      </c>
    </row>
    <row r="84" spans="1:7">
      <c r="A84" s="129" t="s">
        <v>163</v>
      </c>
      <c r="B84" s="118">
        <v>61</v>
      </c>
      <c r="C84" s="120">
        <v>0.73</v>
      </c>
      <c r="D84" s="123">
        <v>1.5</v>
      </c>
      <c r="E84" s="120">
        <v>1.1299999999999999</v>
      </c>
      <c r="F84" s="122">
        <v>62600</v>
      </c>
      <c r="G84" s="122">
        <v>62600</v>
      </c>
    </row>
    <row r="85" spans="1:7">
      <c r="A85" s="129" t="s">
        <v>164</v>
      </c>
      <c r="B85" s="118">
        <v>47</v>
      </c>
      <c r="C85" s="120">
        <v>0.52</v>
      </c>
      <c r="D85" s="123">
        <v>2.4</v>
      </c>
      <c r="E85" s="120">
        <v>1.27</v>
      </c>
      <c r="F85" s="122">
        <v>129400</v>
      </c>
      <c r="G85" s="122">
        <v>129400</v>
      </c>
    </row>
    <row r="86" spans="1:7">
      <c r="A86" s="137" t="s">
        <v>165</v>
      </c>
      <c r="B86" s="138"/>
      <c r="C86" s="138"/>
      <c r="D86" s="138"/>
      <c r="E86" s="139"/>
      <c r="F86" s="135">
        <v>1013766.6666666667</v>
      </c>
      <c r="G86" s="140">
        <v>1027475.247598328</v>
      </c>
    </row>
    <row r="87" spans="1:7">
      <c r="A87" s="141" t="s">
        <v>166</v>
      </c>
      <c r="B87" s="138"/>
      <c r="C87" s="138"/>
      <c r="D87" s="138"/>
      <c r="E87" s="139"/>
      <c r="F87" s="167">
        <v>4.7359329867226662E-3</v>
      </c>
      <c r="G87" s="167">
        <v>4.4781849638890767E-3</v>
      </c>
    </row>
    <row r="88" spans="1:7">
      <c r="A88" s="131" t="s">
        <v>15</v>
      </c>
      <c r="B88" s="119"/>
      <c r="C88" s="119"/>
      <c r="D88" s="119"/>
      <c r="E88" s="120"/>
      <c r="F88" s="121"/>
      <c r="G88" s="122"/>
    </row>
    <row r="89" spans="1:7">
      <c r="A89" s="134" t="s">
        <v>7</v>
      </c>
      <c r="B89" s="119">
        <v>2</v>
      </c>
      <c r="C89" s="119" t="s">
        <v>2</v>
      </c>
      <c r="D89" s="119" t="s">
        <v>2</v>
      </c>
      <c r="E89" s="120">
        <v>1.2</v>
      </c>
      <c r="F89" s="121">
        <v>479184</v>
      </c>
      <c r="G89" s="121">
        <v>479184</v>
      </c>
    </row>
    <row r="90" spans="1:7">
      <c r="A90" s="134" t="s">
        <v>11</v>
      </c>
      <c r="B90" s="118">
        <v>64.780487804878049</v>
      </c>
      <c r="C90" s="119" t="s">
        <v>2</v>
      </c>
      <c r="D90" s="119" t="s">
        <v>2</v>
      </c>
      <c r="E90" s="120">
        <v>1.3684210526315792</v>
      </c>
      <c r="F90" s="121">
        <v>1284317.4942233637</v>
      </c>
      <c r="G90" s="121">
        <v>1284317.4942233637</v>
      </c>
    </row>
    <row r="91" spans="1:7">
      <c r="A91" s="134" t="s">
        <v>167</v>
      </c>
      <c r="B91" s="118">
        <v>99</v>
      </c>
      <c r="C91" s="120">
        <v>0.85997979800000002</v>
      </c>
      <c r="D91" s="123">
        <v>1.9272727270000001</v>
      </c>
      <c r="E91" s="120">
        <v>1.659777778</v>
      </c>
      <c r="F91" s="121">
        <v>335537.356044924</v>
      </c>
      <c r="G91" s="121">
        <v>335537.356044924</v>
      </c>
    </row>
    <row r="92" spans="1:7">
      <c r="A92" s="129" t="s">
        <v>5</v>
      </c>
      <c r="B92" s="118">
        <v>99</v>
      </c>
      <c r="C92" s="120">
        <v>0.85997979800000002</v>
      </c>
      <c r="D92" s="123">
        <v>1.9272727270000001</v>
      </c>
      <c r="E92" s="120">
        <v>1.659777778</v>
      </c>
      <c r="F92" s="122">
        <v>15045000</v>
      </c>
      <c r="G92" s="122">
        <v>17815794.3925234</v>
      </c>
    </row>
    <row r="93" spans="1:7">
      <c r="A93" s="137" t="s">
        <v>168</v>
      </c>
      <c r="B93" s="138"/>
      <c r="C93" s="138"/>
      <c r="D93" s="138"/>
      <c r="E93" s="139"/>
      <c r="F93" s="135">
        <v>17144038.850268289</v>
      </c>
      <c r="G93" s="140">
        <v>19914833.24279169</v>
      </c>
    </row>
    <row r="94" spans="1:7">
      <c r="A94" s="141" t="s">
        <v>169</v>
      </c>
      <c r="B94" s="138"/>
      <c r="C94" s="138"/>
      <c r="D94" s="138"/>
      <c r="E94" s="139"/>
      <c r="F94" s="142">
        <v>8.0090440716115333E-2</v>
      </c>
      <c r="G94" s="142">
        <v>8.6797523341498747E-2</v>
      </c>
    </row>
    <row r="95" spans="1:7">
      <c r="A95" s="131" t="s">
        <v>170</v>
      </c>
      <c r="B95" s="119"/>
      <c r="C95" s="119"/>
      <c r="D95" s="119"/>
      <c r="E95" s="120"/>
      <c r="F95" s="135">
        <v>214058490.5886111</v>
      </c>
      <c r="G95" s="135">
        <v>229440109.30401987</v>
      </c>
    </row>
    <row r="96" spans="1:7">
      <c r="A96" s="352" t="s">
        <v>173</v>
      </c>
      <c r="B96" s="353"/>
      <c r="C96" s="353"/>
      <c r="D96" s="353"/>
      <c r="E96" s="353"/>
      <c r="F96" s="353"/>
      <c r="G96" s="353"/>
    </row>
  </sheetData>
  <mergeCells count="2">
    <mergeCell ref="A1:G1"/>
    <mergeCell ref="A96:G96"/>
  </mergeCells>
  <printOptions horizontalCentered="1" gridLines="1"/>
  <pageMargins left="0.7" right="0.7" top="0.75" bottom="0.75" header="0.3" footer="0.3"/>
  <pageSetup scale="86" fitToHeight="2" orientation="portrait" horizontalDpi="1200" verticalDpi="1200"/>
  <headerFooter>
    <oddFooter>&amp;L&amp;A&amp;C&amp;D&amp;RPage &amp;P of &amp;N</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96"/>
  <sheetViews>
    <sheetView workbookViewId="0">
      <selection sqref="A1:G96"/>
    </sheetView>
  </sheetViews>
  <sheetFormatPr baseColWidth="10" defaultColWidth="8.83203125" defaultRowHeight="12" x14ac:dyDescent="0"/>
  <cols>
    <col min="1" max="1" width="25.6640625" customWidth="1"/>
    <col min="2" max="5" width="12.5" customWidth="1"/>
    <col min="6" max="7" width="15.1640625" customWidth="1"/>
  </cols>
  <sheetData>
    <row r="1" spans="1:7">
      <c r="A1" s="354" t="s">
        <v>181</v>
      </c>
      <c r="B1" s="355"/>
      <c r="C1" s="355"/>
      <c r="D1" s="355"/>
      <c r="E1" s="355"/>
      <c r="F1" s="355"/>
      <c r="G1" s="355"/>
    </row>
    <row r="2" spans="1:7" ht="36">
      <c r="A2" s="143"/>
      <c r="B2" s="143" t="s">
        <v>56</v>
      </c>
      <c r="C2" s="143" t="s">
        <v>90</v>
      </c>
      <c r="D2" s="143" t="s">
        <v>63</v>
      </c>
      <c r="E2" s="143" t="s">
        <v>76</v>
      </c>
      <c r="F2" s="144" t="s">
        <v>84</v>
      </c>
      <c r="G2" s="144" t="s">
        <v>91</v>
      </c>
    </row>
    <row r="3" spans="1:7">
      <c r="A3" s="145" t="s">
        <v>92</v>
      </c>
      <c r="B3" s="145"/>
      <c r="C3" s="145"/>
      <c r="D3" s="145"/>
      <c r="E3" s="145"/>
      <c r="F3" s="146"/>
      <c r="G3" s="147"/>
    </row>
    <row r="4" spans="1:7">
      <c r="A4" s="148" t="s">
        <v>14</v>
      </c>
      <c r="B4" s="149">
        <v>37</v>
      </c>
      <c r="C4" s="150">
        <v>0.60837837800000005</v>
      </c>
      <c r="D4" s="160">
        <v>1.8540540539999999</v>
      </c>
      <c r="E4" s="150">
        <v>1.1331891890000001</v>
      </c>
      <c r="F4" s="152">
        <v>976000</v>
      </c>
      <c r="G4" s="152">
        <v>1064160.2045163999</v>
      </c>
    </row>
    <row r="5" spans="1:7">
      <c r="A5" s="148" t="s">
        <v>4</v>
      </c>
      <c r="B5" s="149">
        <v>76.5</v>
      </c>
      <c r="C5" s="150">
        <v>0.82772752920779191</v>
      </c>
      <c r="D5" s="160">
        <v>1.2323308268571449</v>
      </c>
      <c r="E5" s="150">
        <v>1.0154581341818183</v>
      </c>
      <c r="F5" s="152">
        <v>62861500</v>
      </c>
      <c r="G5" s="152">
        <v>69221888.051743984</v>
      </c>
    </row>
    <row r="6" spans="1:7">
      <c r="A6" s="148" t="s">
        <v>19</v>
      </c>
      <c r="B6" s="149">
        <v>5</v>
      </c>
      <c r="C6" s="150">
        <v>0.58599999999999997</v>
      </c>
      <c r="D6" s="160">
        <v>1</v>
      </c>
      <c r="E6" s="150">
        <v>0.60399999999999998</v>
      </c>
      <c r="F6" s="152">
        <v>117000</v>
      </c>
      <c r="G6" s="152">
        <v>139349.78962131799</v>
      </c>
    </row>
    <row r="7" spans="1:7">
      <c r="A7" s="148" t="s">
        <v>93</v>
      </c>
      <c r="B7" s="149">
        <v>28.142857142857146</v>
      </c>
      <c r="C7" s="150">
        <v>0.78251724114285703</v>
      </c>
      <c r="D7" s="160">
        <v>1.1970443348571431</v>
      </c>
      <c r="E7" s="150">
        <v>0.9151674877142858</v>
      </c>
      <c r="F7" s="152">
        <v>637714.28571428591</v>
      </c>
      <c r="G7" s="152">
        <v>637714.28571428591</v>
      </c>
    </row>
    <row r="8" spans="1:7">
      <c r="A8" s="148" t="s">
        <v>9</v>
      </c>
      <c r="B8" s="149">
        <v>59</v>
      </c>
      <c r="C8" s="150">
        <v>0.77291525400000005</v>
      </c>
      <c r="D8" s="160">
        <v>1.666101695</v>
      </c>
      <c r="E8" s="150">
        <v>1.281864407</v>
      </c>
      <c r="F8" s="152">
        <v>3789000</v>
      </c>
      <c r="G8" s="152">
        <v>4178573.2394366199</v>
      </c>
    </row>
    <row r="9" spans="1:7">
      <c r="A9" s="148" t="s">
        <v>3</v>
      </c>
      <c r="B9" s="149">
        <v>98</v>
      </c>
      <c r="C9" s="150">
        <v>0.92494898000000003</v>
      </c>
      <c r="D9" s="160">
        <v>1.6510204079999999</v>
      </c>
      <c r="E9" s="150">
        <v>1.5012653060000001</v>
      </c>
      <c r="F9" s="152">
        <v>109336000</v>
      </c>
      <c r="G9" s="152">
        <v>113937912.09503201</v>
      </c>
    </row>
    <row r="10" spans="1:7">
      <c r="A10" s="148" t="s">
        <v>10</v>
      </c>
      <c r="B10" s="149">
        <v>25</v>
      </c>
      <c r="C10" s="150">
        <v>0.39</v>
      </c>
      <c r="D10" s="160">
        <v>1.1000000000000001</v>
      </c>
      <c r="E10" s="150">
        <v>1.7</v>
      </c>
      <c r="F10" s="152">
        <v>522792.5</v>
      </c>
      <c r="G10" s="152">
        <v>522792.5</v>
      </c>
    </row>
    <row r="11" spans="1:7">
      <c r="A11" s="148" t="s">
        <v>94</v>
      </c>
      <c r="B11" s="149">
        <v>14</v>
      </c>
      <c r="C11" s="150">
        <v>0.53</v>
      </c>
      <c r="D11" s="160">
        <v>1.1000000000000001</v>
      </c>
      <c r="E11" s="150">
        <v>0.59</v>
      </c>
      <c r="F11" s="152">
        <v>237000</v>
      </c>
      <c r="G11" s="152">
        <v>290365.86206896597</v>
      </c>
    </row>
    <row r="12" spans="1:7">
      <c r="A12" s="148" t="s">
        <v>95</v>
      </c>
      <c r="B12" s="149">
        <v>2</v>
      </c>
      <c r="C12" s="150">
        <v>0.44</v>
      </c>
      <c r="D12" s="160">
        <v>1</v>
      </c>
      <c r="E12" s="150">
        <v>0.44</v>
      </c>
      <c r="F12" s="152">
        <v>133000</v>
      </c>
      <c r="G12" s="152">
        <v>141280.69565217401</v>
      </c>
    </row>
    <row r="13" spans="1:7">
      <c r="A13" s="148" t="s">
        <v>8</v>
      </c>
      <c r="B13" s="149">
        <v>38</v>
      </c>
      <c r="C13" s="150">
        <v>0.72360526300000005</v>
      </c>
      <c r="D13" s="160">
        <v>1.239473684</v>
      </c>
      <c r="E13" s="150">
        <v>0.91105263199999997</v>
      </c>
      <c r="F13" s="152">
        <v>3820000</v>
      </c>
      <c r="G13" s="152">
        <v>4217787.96046721</v>
      </c>
    </row>
    <row r="14" spans="1:7">
      <c r="A14" s="148" t="s">
        <v>13</v>
      </c>
      <c r="B14" s="149">
        <v>78</v>
      </c>
      <c r="C14" s="150">
        <v>0.63047435900000004</v>
      </c>
      <c r="D14" s="160">
        <v>1.191025641</v>
      </c>
      <c r="E14" s="150">
        <v>0.726435897</v>
      </c>
      <c r="F14" s="152">
        <v>1055000</v>
      </c>
      <c r="G14" s="152">
        <v>1201806.8783068799</v>
      </c>
    </row>
    <row r="15" spans="1:7">
      <c r="A15" s="148" t="s">
        <v>6</v>
      </c>
      <c r="B15" s="149">
        <v>19.651086665000001</v>
      </c>
      <c r="C15" s="150">
        <v>0.78890684200000005</v>
      </c>
      <c r="D15" s="160">
        <v>1.921431595</v>
      </c>
      <c r="E15" s="150">
        <v>1.513567262</v>
      </c>
      <c r="F15" s="152">
        <v>9910000</v>
      </c>
      <c r="G15" s="152">
        <v>12353487.753250699</v>
      </c>
    </row>
    <row r="16" spans="1:7">
      <c r="A16" s="153" t="s">
        <v>96</v>
      </c>
      <c r="B16" s="154"/>
      <c r="C16" s="154"/>
      <c r="D16" s="154"/>
      <c r="E16" s="155"/>
      <c r="F16" s="156">
        <v>193395006.78571427</v>
      </c>
      <c r="G16" s="169">
        <v>208179555.45139435</v>
      </c>
    </row>
    <row r="17" spans="1:7">
      <c r="A17" s="157" t="s">
        <v>97</v>
      </c>
      <c r="B17" s="154"/>
      <c r="C17" s="154"/>
      <c r="D17" s="154"/>
      <c r="E17" s="155"/>
      <c r="F17" s="165">
        <v>0.89018524267993659</v>
      </c>
      <c r="G17" s="165">
        <v>0.87991654200145897</v>
      </c>
    </row>
    <row r="18" spans="1:7">
      <c r="A18" s="145" t="s">
        <v>98</v>
      </c>
      <c r="B18" s="151"/>
      <c r="C18" s="151"/>
      <c r="D18" s="151"/>
      <c r="E18" s="150"/>
      <c r="F18" s="159"/>
      <c r="G18" s="152"/>
    </row>
    <row r="19" spans="1:7">
      <c r="A19" s="148" t="s">
        <v>99</v>
      </c>
      <c r="B19" s="149">
        <v>32</v>
      </c>
      <c r="C19" s="150">
        <v>1.04165625</v>
      </c>
      <c r="D19" s="160">
        <v>1.34375</v>
      </c>
      <c r="E19" s="150">
        <v>1.41940625</v>
      </c>
      <c r="F19" s="152">
        <v>123900</v>
      </c>
      <c r="G19" s="152">
        <v>150870.49723756901</v>
      </c>
    </row>
    <row r="20" spans="1:7">
      <c r="A20" s="148" t="s">
        <v>100</v>
      </c>
      <c r="B20" s="149">
        <v>19</v>
      </c>
      <c r="C20" s="150">
        <v>1.484</v>
      </c>
      <c r="D20" s="160">
        <v>1.5</v>
      </c>
      <c r="E20" s="150">
        <v>2.2309999999999999</v>
      </c>
      <c r="F20" s="152">
        <v>4600</v>
      </c>
      <c r="G20" s="152">
        <v>5175</v>
      </c>
    </row>
    <row r="21" spans="1:7">
      <c r="A21" s="148" t="s">
        <v>101</v>
      </c>
      <c r="B21" s="149">
        <v>24</v>
      </c>
      <c r="C21" s="150">
        <v>0.82962499999999995</v>
      </c>
      <c r="D21" s="160">
        <v>1.8</v>
      </c>
      <c r="E21" s="150">
        <v>1.4802500000000001</v>
      </c>
      <c r="F21" s="152">
        <v>18400</v>
      </c>
      <c r="G21" s="152">
        <v>21131.800766283999</v>
      </c>
    </row>
    <row r="22" spans="1:7">
      <c r="A22" s="148" t="s">
        <v>102</v>
      </c>
      <c r="B22" s="149">
        <v>9</v>
      </c>
      <c r="C22" s="150">
        <v>1.123</v>
      </c>
      <c r="D22" s="160">
        <v>1.1000000000000001</v>
      </c>
      <c r="E22" s="150">
        <v>1.236</v>
      </c>
      <c r="F22" s="152">
        <v>800</v>
      </c>
      <c r="G22" s="152">
        <v>800</v>
      </c>
    </row>
    <row r="23" spans="1:7">
      <c r="A23" s="148" t="s">
        <v>103</v>
      </c>
      <c r="B23" s="149">
        <v>16</v>
      </c>
      <c r="C23" s="150">
        <v>1.1145</v>
      </c>
      <c r="D23" s="160">
        <v>1.39375</v>
      </c>
      <c r="E23" s="150">
        <v>1.5740000000000001</v>
      </c>
      <c r="F23" s="152">
        <v>14300</v>
      </c>
      <c r="G23" s="152">
        <v>17450.847457626998</v>
      </c>
    </row>
    <row r="24" spans="1:7">
      <c r="A24" s="148" t="s">
        <v>104</v>
      </c>
      <c r="B24" s="149">
        <v>33</v>
      </c>
      <c r="C24" s="150">
        <v>1.1528181820000001</v>
      </c>
      <c r="D24" s="160">
        <v>1.5727272729999999</v>
      </c>
      <c r="E24" s="150">
        <v>1.722272727</v>
      </c>
      <c r="F24" s="152">
        <v>47000</v>
      </c>
      <c r="G24" s="152">
        <v>48596.867469880002</v>
      </c>
    </row>
    <row r="25" spans="1:7">
      <c r="A25" s="148" t="s">
        <v>105</v>
      </c>
      <c r="B25" s="149">
        <v>30</v>
      </c>
      <c r="C25" s="150">
        <v>1.0347999999999999</v>
      </c>
      <c r="D25" s="160">
        <v>1.1133333329999999</v>
      </c>
      <c r="E25" s="150">
        <v>1.145133333</v>
      </c>
      <c r="F25" s="152">
        <v>10200</v>
      </c>
      <c r="G25" s="152">
        <v>12322.147651007001</v>
      </c>
    </row>
    <row r="26" spans="1:7">
      <c r="A26" s="148" t="s">
        <v>106</v>
      </c>
      <c r="B26" s="149">
        <v>22</v>
      </c>
      <c r="C26" s="150">
        <v>0.60699999999999998</v>
      </c>
      <c r="D26" s="160">
        <v>4.9000000000000004</v>
      </c>
      <c r="E26" s="150">
        <v>2.9750000000000001</v>
      </c>
      <c r="F26" s="152">
        <v>3000</v>
      </c>
      <c r="G26" s="152">
        <v>3000</v>
      </c>
    </row>
    <row r="27" spans="1:7">
      <c r="A27" s="148" t="s">
        <v>107</v>
      </c>
      <c r="B27" s="149">
        <v>12</v>
      </c>
      <c r="C27" s="150">
        <v>0.94699999999999995</v>
      </c>
      <c r="D27" s="160">
        <v>1.1000000000000001</v>
      </c>
      <c r="E27" s="150">
        <v>1.006</v>
      </c>
      <c r="F27" s="152">
        <v>1100</v>
      </c>
      <c r="G27" s="152">
        <v>1100</v>
      </c>
    </row>
    <row r="28" spans="1:7">
      <c r="A28" s="148" t="s">
        <v>108</v>
      </c>
      <c r="B28" s="149">
        <v>51</v>
      </c>
      <c r="C28" s="150">
        <v>1.396607843</v>
      </c>
      <c r="D28" s="160">
        <v>2.864705882</v>
      </c>
      <c r="E28" s="150">
        <v>4.1847647060000002</v>
      </c>
      <c r="F28" s="152">
        <v>156400</v>
      </c>
      <c r="G28" s="152">
        <v>156400</v>
      </c>
    </row>
    <row r="29" spans="1:7">
      <c r="A29" s="148" t="s">
        <v>109</v>
      </c>
      <c r="B29" s="149">
        <v>43</v>
      </c>
      <c r="C29" s="150">
        <v>1.018255814</v>
      </c>
      <c r="D29" s="160">
        <v>1.3790697670000001</v>
      </c>
      <c r="E29" s="150">
        <v>1.389372093</v>
      </c>
      <c r="F29" s="152">
        <v>542000</v>
      </c>
      <c r="G29" s="152">
        <v>578193.55555555597</v>
      </c>
    </row>
    <row r="30" spans="1:7">
      <c r="A30" s="148" t="s">
        <v>110</v>
      </c>
      <c r="B30" s="149">
        <v>19</v>
      </c>
      <c r="C30" s="150">
        <v>1.3089999999999999</v>
      </c>
      <c r="D30" s="160">
        <v>1.6</v>
      </c>
      <c r="E30" s="150">
        <v>2.069</v>
      </c>
      <c r="F30" s="152">
        <v>1600</v>
      </c>
      <c r="G30" s="152">
        <v>1600</v>
      </c>
    </row>
    <row r="31" spans="1:7">
      <c r="A31" s="148" t="s">
        <v>111</v>
      </c>
      <c r="B31" s="149">
        <v>42</v>
      </c>
      <c r="C31" s="150">
        <v>0.84671428599999998</v>
      </c>
      <c r="D31" s="160">
        <v>2.2000000000000002</v>
      </c>
      <c r="E31" s="150">
        <v>1.8638571429999999</v>
      </c>
      <c r="F31" s="152">
        <v>35300</v>
      </c>
      <c r="G31" s="152">
        <v>43536.666666666999</v>
      </c>
    </row>
    <row r="32" spans="1:7">
      <c r="A32" s="148" t="s">
        <v>112</v>
      </c>
      <c r="B32" s="149">
        <v>42</v>
      </c>
      <c r="C32" s="150">
        <v>0.75</v>
      </c>
      <c r="D32" s="160">
        <v>5</v>
      </c>
      <c r="E32" s="150">
        <v>3.73</v>
      </c>
      <c r="F32" s="152">
        <v>4200</v>
      </c>
      <c r="G32" s="152">
        <v>4200</v>
      </c>
    </row>
    <row r="33" spans="1:7">
      <c r="A33" s="148" t="s">
        <v>113</v>
      </c>
      <c r="B33" s="149">
        <v>3</v>
      </c>
      <c r="C33" s="150">
        <v>1.0760000000000001</v>
      </c>
      <c r="D33" s="160">
        <v>1.7</v>
      </c>
      <c r="E33" s="150">
        <v>1.8640000000000001</v>
      </c>
      <c r="F33" s="152">
        <v>3900</v>
      </c>
      <c r="G33" s="152">
        <v>4696.3763608090003</v>
      </c>
    </row>
    <row r="34" spans="1:7">
      <c r="A34" s="148" t="s">
        <v>114</v>
      </c>
      <c r="B34" s="149">
        <v>7</v>
      </c>
      <c r="C34" s="150">
        <v>0.68</v>
      </c>
      <c r="D34" s="160">
        <v>1.2</v>
      </c>
      <c r="E34" s="150">
        <v>0.81599999999999995</v>
      </c>
      <c r="F34" s="152">
        <v>7100</v>
      </c>
      <c r="G34" s="152">
        <v>7662.9955947136004</v>
      </c>
    </row>
    <row r="35" spans="1:7">
      <c r="A35" s="148" t="s">
        <v>115</v>
      </c>
      <c r="B35" s="149">
        <v>12</v>
      </c>
      <c r="C35" s="150">
        <v>0.76</v>
      </c>
      <c r="D35" s="160">
        <v>1.2</v>
      </c>
      <c r="E35" s="150">
        <v>0.88</v>
      </c>
      <c r="F35" s="152">
        <v>11700</v>
      </c>
      <c r="G35" s="152">
        <v>13074.349315068999</v>
      </c>
    </row>
    <row r="36" spans="1:7">
      <c r="A36" s="148" t="s">
        <v>116</v>
      </c>
      <c r="B36" s="149">
        <v>17</v>
      </c>
      <c r="C36" s="150">
        <v>0.82099999999999995</v>
      </c>
      <c r="D36" s="160">
        <v>1.6</v>
      </c>
      <c r="E36" s="150">
        <v>1.3220000000000001</v>
      </c>
      <c r="F36" s="152">
        <v>25200</v>
      </c>
      <c r="G36" s="152">
        <v>31754.657293496999</v>
      </c>
    </row>
    <row r="37" spans="1:7">
      <c r="A37" s="148" t="s">
        <v>117</v>
      </c>
      <c r="B37" s="149">
        <v>12</v>
      </c>
      <c r="C37" s="150">
        <v>1.1100000000000001</v>
      </c>
      <c r="D37" s="160">
        <v>1.4</v>
      </c>
      <c r="E37" s="150">
        <v>1.5660000000000001</v>
      </c>
      <c r="F37" s="152">
        <v>5100</v>
      </c>
      <c r="G37" s="152">
        <v>5369.433962264</v>
      </c>
    </row>
    <row r="38" spans="1:7">
      <c r="A38" s="148" t="s">
        <v>118</v>
      </c>
      <c r="B38" s="149">
        <v>40</v>
      </c>
      <c r="C38" s="150">
        <v>0.95009999999999994</v>
      </c>
      <c r="D38" s="160">
        <v>1.6775</v>
      </c>
      <c r="E38" s="150">
        <v>1.563825</v>
      </c>
      <c r="F38" s="152">
        <v>25600</v>
      </c>
      <c r="G38" s="152">
        <v>25600</v>
      </c>
    </row>
    <row r="39" spans="1:7">
      <c r="A39" s="148" t="s">
        <v>12</v>
      </c>
      <c r="B39" s="149">
        <v>69</v>
      </c>
      <c r="C39" s="150">
        <v>1.16926087</v>
      </c>
      <c r="D39" s="160">
        <v>3.3521739130000001</v>
      </c>
      <c r="E39" s="150">
        <v>3.8862608700000001</v>
      </c>
      <c r="F39" s="152">
        <v>1659600</v>
      </c>
      <c r="G39" s="152">
        <v>1683155.6129032299</v>
      </c>
    </row>
    <row r="40" spans="1:7">
      <c r="A40" s="148" t="s">
        <v>119</v>
      </c>
      <c r="B40" s="149">
        <v>24</v>
      </c>
      <c r="C40" s="150">
        <v>1.1563333330000001</v>
      </c>
      <c r="D40" s="160">
        <v>1.1666666670000001</v>
      </c>
      <c r="E40" s="150">
        <v>1.34</v>
      </c>
      <c r="F40" s="152">
        <v>29900</v>
      </c>
      <c r="G40" s="152">
        <v>36917.145993414</v>
      </c>
    </row>
    <row r="41" spans="1:7">
      <c r="A41" s="148" t="s">
        <v>120</v>
      </c>
      <c r="B41" s="149">
        <v>35</v>
      </c>
      <c r="C41" s="150">
        <v>1.1213428569999999</v>
      </c>
      <c r="D41" s="160">
        <v>1.5342857139999999</v>
      </c>
      <c r="E41" s="150">
        <v>1.7061428569999999</v>
      </c>
      <c r="F41" s="152">
        <v>30500</v>
      </c>
      <c r="G41" s="152">
        <v>32092.843326885999</v>
      </c>
    </row>
    <row r="42" spans="1:7">
      <c r="A42" s="148" t="s">
        <v>121</v>
      </c>
      <c r="B42" s="149">
        <v>39</v>
      </c>
      <c r="C42" s="150">
        <v>0.99938461499999998</v>
      </c>
      <c r="D42" s="160">
        <v>1.3307692310000001</v>
      </c>
      <c r="E42" s="150">
        <v>1.374153846</v>
      </c>
      <c r="F42" s="152">
        <v>13900</v>
      </c>
      <c r="G42" s="152">
        <v>13900</v>
      </c>
    </row>
    <row r="43" spans="1:7">
      <c r="A43" s="148" t="s">
        <v>122</v>
      </c>
      <c r="B43" s="149">
        <v>18</v>
      </c>
      <c r="C43" s="150">
        <v>0.37</v>
      </c>
      <c r="D43" s="160">
        <v>1.2</v>
      </c>
      <c r="E43" s="150">
        <v>0.44</v>
      </c>
      <c r="F43" s="152">
        <v>700</v>
      </c>
      <c r="G43" s="152">
        <v>605.11111111100001</v>
      </c>
    </row>
    <row r="44" spans="1:7">
      <c r="A44" s="148" t="s">
        <v>123</v>
      </c>
      <c r="B44" s="149">
        <v>12</v>
      </c>
      <c r="C44" s="150">
        <v>1.1258333330000001</v>
      </c>
      <c r="D44" s="160">
        <v>1.266666667</v>
      </c>
      <c r="E44" s="150">
        <v>1.38</v>
      </c>
      <c r="F44" s="152">
        <v>9300</v>
      </c>
      <c r="G44" s="152">
        <v>9300</v>
      </c>
    </row>
    <row r="45" spans="1:7">
      <c r="A45" s="148" t="s">
        <v>124</v>
      </c>
      <c r="B45" s="149">
        <v>1.2052113339999999</v>
      </c>
      <c r="C45" s="150">
        <v>0.79400000000000004</v>
      </c>
      <c r="D45" s="160">
        <v>1.9</v>
      </c>
      <c r="E45" s="150">
        <v>1.5329999999999999</v>
      </c>
      <c r="F45" s="152">
        <v>100</v>
      </c>
      <c r="G45" s="152">
        <v>45.081967212999999</v>
      </c>
    </row>
    <row r="46" spans="1:7">
      <c r="A46" s="148" t="s">
        <v>125</v>
      </c>
      <c r="B46" s="149">
        <v>1</v>
      </c>
      <c r="C46" s="150">
        <v>0.623</v>
      </c>
      <c r="D46" s="160">
        <v>1.1000000000000001</v>
      </c>
      <c r="E46" s="150">
        <v>0.71499999999999997</v>
      </c>
      <c r="F46" s="152">
        <v>500</v>
      </c>
      <c r="G46" s="152">
        <v>570.29411764700001</v>
      </c>
    </row>
    <row r="47" spans="1:7">
      <c r="A47" s="148" t="s">
        <v>126</v>
      </c>
      <c r="B47" s="149">
        <v>31</v>
      </c>
      <c r="C47" s="150">
        <v>1.2475483869999999</v>
      </c>
      <c r="D47" s="160">
        <v>2.75483871</v>
      </c>
      <c r="E47" s="150">
        <v>3.4039677419999999</v>
      </c>
      <c r="F47" s="152">
        <v>4400</v>
      </c>
      <c r="G47" s="152">
        <v>4400</v>
      </c>
    </row>
    <row r="48" spans="1:7">
      <c r="A48" s="148" t="s">
        <v>127</v>
      </c>
      <c r="B48" s="149">
        <v>78</v>
      </c>
      <c r="C48" s="150">
        <v>1.2326410256410301</v>
      </c>
      <c r="D48" s="160">
        <v>1.6025641025641</v>
      </c>
      <c r="E48" s="150">
        <v>2.0059743589743602</v>
      </c>
      <c r="F48" s="152">
        <v>67500</v>
      </c>
      <c r="G48" s="152">
        <v>71184.497816593896</v>
      </c>
    </row>
    <row r="49" spans="1:7">
      <c r="A49" s="148" t="s">
        <v>128</v>
      </c>
      <c r="B49" s="149">
        <v>69</v>
      </c>
      <c r="C49" s="150">
        <v>1.333</v>
      </c>
      <c r="D49" s="160">
        <v>2.2000000000000002</v>
      </c>
      <c r="E49" s="150">
        <v>2.9140000000000001</v>
      </c>
      <c r="F49" s="152">
        <v>5800</v>
      </c>
      <c r="G49" s="152">
        <v>5800</v>
      </c>
    </row>
    <row r="50" spans="1:7">
      <c r="A50" s="153" t="s">
        <v>129</v>
      </c>
      <c r="B50" s="154"/>
      <c r="C50" s="154"/>
      <c r="D50" s="154"/>
      <c r="E50" s="155"/>
      <c r="F50" s="156">
        <v>2863600</v>
      </c>
      <c r="G50" s="156">
        <v>2990505.7825670377</v>
      </c>
    </row>
    <row r="51" spans="1:7">
      <c r="A51" s="157" t="s">
        <v>130</v>
      </c>
      <c r="B51" s="154"/>
      <c r="C51" s="154"/>
      <c r="D51" s="154"/>
      <c r="E51" s="155"/>
      <c r="F51" s="165">
        <v>1.3180973507567136E-2</v>
      </c>
      <c r="G51" s="165">
        <v>1.2640028466417451E-2</v>
      </c>
    </row>
    <row r="52" spans="1:7">
      <c r="A52" s="161" t="s">
        <v>131</v>
      </c>
      <c r="B52" s="161"/>
      <c r="C52" s="161"/>
      <c r="D52" s="161"/>
      <c r="E52" s="162"/>
      <c r="F52" s="163"/>
      <c r="G52" s="164"/>
    </row>
    <row r="53" spans="1:7">
      <c r="A53" s="148" t="s">
        <v>132</v>
      </c>
      <c r="B53" s="149">
        <v>46</v>
      </c>
      <c r="C53" s="150">
        <v>0.77600000000000002</v>
      </c>
      <c r="D53" s="160">
        <v>1.6</v>
      </c>
      <c r="E53" s="150">
        <v>1.27</v>
      </c>
      <c r="F53" s="152">
        <v>16900</v>
      </c>
      <c r="G53" s="152">
        <v>16900</v>
      </c>
    </row>
    <row r="54" spans="1:7">
      <c r="A54" s="148" t="s">
        <v>133</v>
      </c>
      <c r="B54" s="149">
        <v>8</v>
      </c>
      <c r="C54" s="150">
        <v>0.68</v>
      </c>
      <c r="D54" s="160">
        <v>1.2</v>
      </c>
      <c r="E54" s="150">
        <v>0.87</v>
      </c>
      <c r="F54" s="152">
        <v>3345.6</v>
      </c>
      <c r="G54" s="152">
        <v>5696.4119601330003</v>
      </c>
    </row>
    <row r="55" spans="1:7">
      <c r="A55" s="148" t="s">
        <v>134</v>
      </c>
      <c r="B55" s="149">
        <v>3</v>
      </c>
      <c r="C55" s="150">
        <v>1.026</v>
      </c>
      <c r="D55" s="160">
        <v>1</v>
      </c>
      <c r="E55" s="150">
        <v>1.0269999999999999</v>
      </c>
      <c r="F55" s="152">
        <v>2800</v>
      </c>
      <c r="G55" s="152">
        <v>3263.865546218</v>
      </c>
    </row>
    <row r="56" spans="1:7">
      <c r="A56" s="148" t="s">
        <v>135</v>
      </c>
      <c r="B56" s="149">
        <v>9</v>
      </c>
      <c r="C56" s="150">
        <v>0.80100000000000005</v>
      </c>
      <c r="D56" s="160">
        <v>1.1000000000000001</v>
      </c>
      <c r="E56" s="150">
        <v>0.89200000000000002</v>
      </c>
      <c r="F56" s="152">
        <v>13300</v>
      </c>
      <c r="G56" s="152">
        <v>17022.842039800998</v>
      </c>
    </row>
    <row r="57" spans="1:7">
      <c r="A57" s="148" t="s">
        <v>136</v>
      </c>
      <c r="B57" s="149">
        <v>1</v>
      </c>
      <c r="C57" s="150">
        <v>1.07</v>
      </c>
      <c r="D57" s="160">
        <v>1.4</v>
      </c>
      <c r="E57" s="150">
        <v>1.49</v>
      </c>
      <c r="F57" s="152">
        <v>2600</v>
      </c>
      <c r="G57" s="152">
        <v>2864.4444444440001</v>
      </c>
    </row>
    <row r="58" spans="1:7">
      <c r="A58" s="148" t="s">
        <v>137</v>
      </c>
      <c r="B58" s="149">
        <v>9</v>
      </c>
      <c r="C58" s="150">
        <v>12.042</v>
      </c>
      <c r="D58" s="160">
        <v>1.1000000000000001</v>
      </c>
      <c r="E58" s="150">
        <v>13.598000000000001</v>
      </c>
      <c r="F58" s="152">
        <v>69100</v>
      </c>
      <c r="G58" s="152">
        <v>85215.194346289994</v>
      </c>
    </row>
    <row r="59" spans="1:7">
      <c r="A59" s="148" t="s">
        <v>138</v>
      </c>
      <c r="B59" s="149">
        <v>2</v>
      </c>
      <c r="C59" s="150">
        <v>0.49</v>
      </c>
      <c r="D59" s="160">
        <v>1.4</v>
      </c>
      <c r="E59" s="150">
        <v>0.72</v>
      </c>
      <c r="F59" s="152">
        <v>1429.7611999999999</v>
      </c>
      <c r="G59" s="152">
        <v>1600.380393684</v>
      </c>
    </row>
    <row r="60" spans="1:7">
      <c r="A60" s="148" t="s">
        <v>139</v>
      </c>
      <c r="B60" s="149">
        <v>2</v>
      </c>
      <c r="C60" s="150">
        <v>0.8</v>
      </c>
      <c r="D60" s="160">
        <v>1</v>
      </c>
      <c r="E60" s="150">
        <v>0.86</v>
      </c>
      <c r="F60" s="152">
        <v>500</v>
      </c>
      <c r="G60" s="152">
        <v>500</v>
      </c>
    </row>
    <row r="61" spans="1:7">
      <c r="A61" s="148" t="s">
        <v>140</v>
      </c>
      <c r="B61" s="149">
        <v>7</v>
      </c>
      <c r="C61" s="150">
        <v>1.132285714</v>
      </c>
      <c r="D61" s="160">
        <v>1.6714285710000001</v>
      </c>
      <c r="E61" s="150">
        <v>1.8684285709999999</v>
      </c>
      <c r="F61" s="152">
        <v>29200</v>
      </c>
      <c r="G61" s="152">
        <v>35561.900452488997</v>
      </c>
    </row>
    <row r="62" spans="1:7">
      <c r="A62" s="148" t="s">
        <v>141</v>
      </c>
      <c r="B62" s="149">
        <v>22.388232378000001</v>
      </c>
      <c r="C62" s="150">
        <v>0.71569256999999997</v>
      </c>
      <c r="D62" s="160">
        <v>1.4394640480000001</v>
      </c>
      <c r="E62" s="150">
        <v>0.99170993299999999</v>
      </c>
      <c r="F62" s="152">
        <v>63600</v>
      </c>
      <c r="G62" s="152">
        <v>76686.328938236999</v>
      </c>
    </row>
    <row r="63" spans="1:7">
      <c r="A63" s="148" t="s">
        <v>142</v>
      </c>
      <c r="B63" s="149">
        <v>10</v>
      </c>
      <c r="C63" s="150">
        <v>0.32400000000000001</v>
      </c>
      <c r="D63" s="160">
        <v>2.4</v>
      </c>
      <c r="E63" s="150">
        <v>0.78600000000000003</v>
      </c>
      <c r="F63" s="152">
        <v>3200</v>
      </c>
      <c r="G63" s="152">
        <v>3607.8431372549999</v>
      </c>
    </row>
    <row r="64" spans="1:7">
      <c r="A64" s="148" t="s">
        <v>143</v>
      </c>
      <c r="B64" s="149">
        <v>27</v>
      </c>
      <c r="C64" s="150">
        <v>0.97899999999999998</v>
      </c>
      <c r="D64" s="160">
        <v>1</v>
      </c>
      <c r="E64" s="150">
        <v>0.98299999999999998</v>
      </c>
      <c r="F64" s="152">
        <v>17300</v>
      </c>
      <c r="G64" s="152">
        <v>23405.882352941</v>
      </c>
    </row>
    <row r="65" spans="1:7">
      <c r="A65" s="148" t="s">
        <v>144</v>
      </c>
      <c r="B65" s="149">
        <v>21</v>
      </c>
      <c r="C65" s="150">
        <v>1.71</v>
      </c>
      <c r="D65" s="160">
        <v>1.2</v>
      </c>
      <c r="E65" s="150">
        <v>2.11</v>
      </c>
      <c r="F65" s="152">
        <v>12200</v>
      </c>
      <c r="G65" s="152">
        <v>14640</v>
      </c>
    </row>
    <row r="66" spans="1:7">
      <c r="A66" s="148" t="s">
        <v>145</v>
      </c>
      <c r="B66" s="149">
        <v>5</v>
      </c>
      <c r="C66" s="150">
        <v>2.819</v>
      </c>
      <c r="D66" s="160">
        <v>1</v>
      </c>
      <c r="E66" s="150">
        <v>2.819</v>
      </c>
      <c r="F66" s="152">
        <v>16400</v>
      </c>
      <c r="G66" s="152">
        <v>16648.763999999999</v>
      </c>
    </row>
    <row r="67" spans="1:7">
      <c r="A67" s="148" t="s">
        <v>146</v>
      </c>
      <c r="B67" s="149">
        <v>2</v>
      </c>
      <c r="C67" s="150">
        <v>0.8</v>
      </c>
      <c r="D67" s="160">
        <v>1</v>
      </c>
      <c r="E67" s="150">
        <v>0.80500000000000005</v>
      </c>
      <c r="F67" s="152">
        <v>1700</v>
      </c>
      <c r="G67" s="152">
        <v>1700</v>
      </c>
    </row>
    <row r="68" spans="1:7">
      <c r="A68" s="148" t="s">
        <v>147</v>
      </c>
      <c r="B68" s="149">
        <v>0.5</v>
      </c>
      <c r="C68" s="150">
        <v>0.98</v>
      </c>
      <c r="D68" s="160">
        <v>1.5</v>
      </c>
      <c r="E68" s="150">
        <v>1.47</v>
      </c>
      <c r="F68" s="152">
        <v>23.52</v>
      </c>
      <c r="G68" s="152">
        <v>23.52</v>
      </c>
    </row>
    <row r="69" spans="1:7">
      <c r="A69" s="148" t="s">
        <v>148</v>
      </c>
      <c r="B69" s="149">
        <v>19</v>
      </c>
      <c r="C69" s="150">
        <v>1.038</v>
      </c>
      <c r="D69" s="160">
        <v>1.1000000000000001</v>
      </c>
      <c r="E69" s="150">
        <v>1.1417999999999999</v>
      </c>
      <c r="F69" s="152">
        <v>31900</v>
      </c>
      <c r="G69" s="152">
        <v>39746.042553191997</v>
      </c>
    </row>
    <row r="70" spans="1:7">
      <c r="A70" s="148" t="s">
        <v>149</v>
      </c>
      <c r="B70" s="149">
        <v>11</v>
      </c>
      <c r="C70" s="150">
        <v>0.81545454500000003</v>
      </c>
      <c r="D70" s="160">
        <v>1.363636364</v>
      </c>
      <c r="E70" s="150">
        <v>1.1190909090000001</v>
      </c>
      <c r="F70" s="152">
        <v>19600</v>
      </c>
      <c r="G70" s="152">
        <v>23479.948914432</v>
      </c>
    </row>
    <row r="71" spans="1:7">
      <c r="A71" s="148" t="s">
        <v>150</v>
      </c>
      <c r="B71" s="149">
        <v>9</v>
      </c>
      <c r="C71" s="150">
        <v>0.95799999999999996</v>
      </c>
      <c r="D71" s="160">
        <v>1.8</v>
      </c>
      <c r="E71" s="150">
        <v>1.728</v>
      </c>
      <c r="F71" s="152">
        <v>8000</v>
      </c>
      <c r="G71" s="152">
        <v>8766.4670658680006</v>
      </c>
    </row>
    <row r="72" spans="1:7">
      <c r="A72" s="148" t="s">
        <v>151</v>
      </c>
      <c r="B72" s="149">
        <v>9</v>
      </c>
      <c r="C72" s="150">
        <v>0.749</v>
      </c>
      <c r="D72" s="160">
        <v>1.1000000000000001</v>
      </c>
      <c r="E72" s="150">
        <v>0.79400000000000004</v>
      </c>
      <c r="F72" s="152">
        <v>53000</v>
      </c>
      <c r="G72" s="152">
        <v>61079.768041237003</v>
      </c>
    </row>
    <row r="73" spans="1:7">
      <c r="A73" s="148" t="s">
        <v>152</v>
      </c>
      <c r="B73" s="149">
        <v>8</v>
      </c>
      <c r="C73" s="150">
        <v>0.91800000000000004</v>
      </c>
      <c r="D73" s="160">
        <v>1</v>
      </c>
      <c r="E73" s="150">
        <v>0.94099999999999995</v>
      </c>
      <c r="F73" s="152">
        <v>3300</v>
      </c>
      <c r="G73" s="152">
        <v>3843.6194895590002</v>
      </c>
    </row>
    <row r="74" spans="1:7">
      <c r="A74" s="148" t="s">
        <v>153</v>
      </c>
      <c r="B74" s="149">
        <v>4</v>
      </c>
      <c r="C74" s="150">
        <v>1.0820000000000001</v>
      </c>
      <c r="D74" s="160">
        <v>1.1000000000000001</v>
      </c>
      <c r="E74" s="150">
        <v>1.1930000000000001</v>
      </c>
      <c r="F74" s="152">
        <v>1800</v>
      </c>
      <c r="G74" s="152">
        <v>2146.875</v>
      </c>
    </row>
    <row r="75" spans="1:7">
      <c r="A75" s="148" t="s">
        <v>154</v>
      </c>
      <c r="B75" s="149">
        <v>6</v>
      </c>
      <c r="C75" s="150">
        <v>0.8</v>
      </c>
      <c r="D75" s="160">
        <v>1.1000000000000001</v>
      </c>
      <c r="E75" s="150">
        <v>0.88</v>
      </c>
      <c r="F75" s="152">
        <v>2400</v>
      </c>
      <c r="G75" s="152">
        <v>2962.1621621620002</v>
      </c>
    </row>
    <row r="76" spans="1:7">
      <c r="A76" s="148" t="s">
        <v>155</v>
      </c>
      <c r="B76" s="149">
        <v>8</v>
      </c>
      <c r="C76" s="150">
        <v>1.03</v>
      </c>
      <c r="D76" s="160">
        <v>1.4</v>
      </c>
      <c r="E76" s="150">
        <v>1.444</v>
      </c>
      <c r="F76" s="152">
        <v>10800</v>
      </c>
      <c r="G76" s="152">
        <v>13039.910313901</v>
      </c>
    </row>
    <row r="77" spans="1:7">
      <c r="A77" s="148" t="s">
        <v>156</v>
      </c>
      <c r="B77" s="149">
        <v>50</v>
      </c>
      <c r="C77" s="150">
        <v>1.07666</v>
      </c>
      <c r="D77" s="160">
        <v>1.45</v>
      </c>
      <c r="E77" s="150">
        <v>1.5584199999999999</v>
      </c>
      <c r="F77" s="152">
        <v>212600</v>
      </c>
      <c r="G77" s="152">
        <v>227505.53505535101</v>
      </c>
    </row>
    <row r="78" spans="1:7">
      <c r="A78" s="153" t="s">
        <v>157</v>
      </c>
      <c r="B78" s="154"/>
      <c r="C78" s="154"/>
      <c r="D78" s="154"/>
      <c r="E78" s="155"/>
      <c r="F78" s="156">
        <v>596998.88119999995</v>
      </c>
      <c r="G78" s="156">
        <v>687907.70620719413</v>
      </c>
    </row>
    <row r="79" spans="1:7">
      <c r="A79" s="157" t="s">
        <v>158</v>
      </c>
      <c r="B79" s="154"/>
      <c r="C79" s="154"/>
      <c r="D79" s="154"/>
      <c r="E79" s="155"/>
      <c r="F79" s="168">
        <v>2.7479488885125084E-3</v>
      </c>
      <c r="G79" s="168">
        <v>2.9075927688937508E-3</v>
      </c>
    </row>
    <row r="80" spans="1:7">
      <c r="A80" s="161" t="s">
        <v>159</v>
      </c>
      <c r="B80" s="151"/>
      <c r="C80" s="151"/>
      <c r="D80" s="151"/>
      <c r="E80" s="150"/>
      <c r="F80" s="159"/>
      <c r="G80" s="152"/>
    </row>
    <row r="81" spans="1:7">
      <c r="A81" s="148" t="s">
        <v>160</v>
      </c>
      <c r="B81" s="149">
        <v>66</v>
      </c>
      <c r="C81" s="150">
        <v>0.69</v>
      </c>
      <c r="D81" s="160">
        <v>2.4</v>
      </c>
      <c r="E81" s="150">
        <v>1.68</v>
      </c>
      <c r="F81" s="152">
        <v>640000</v>
      </c>
      <c r="G81" s="152">
        <v>640000</v>
      </c>
    </row>
    <row r="82" spans="1:7">
      <c r="A82" s="148" t="s">
        <v>161</v>
      </c>
      <c r="B82" s="149">
        <v>60</v>
      </c>
      <c r="C82" s="150">
        <v>0.52</v>
      </c>
      <c r="D82" s="160">
        <v>1.3</v>
      </c>
      <c r="E82" s="150">
        <v>0.69</v>
      </c>
      <c r="F82" s="152">
        <v>12100</v>
      </c>
      <c r="G82" s="152">
        <v>12100</v>
      </c>
    </row>
    <row r="83" spans="1:7">
      <c r="A83" s="148" t="s">
        <v>162</v>
      </c>
      <c r="B83" s="149">
        <v>18</v>
      </c>
      <c r="C83" s="150">
        <v>0.67977777777777793</v>
      </c>
      <c r="D83" s="160">
        <v>1.1111111111111114</v>
      </c>
      <c r="E83" s="150">
        <v>0.76622222222222214</v>
      </c>
      <c r="F83" s="152">
        <v>163888.88888888899</v>
      </c>
      <c r="G83" s="152">
        <v>176457.07313364869</v>
      </c>
    </row>
    <row r="84" spans="1:7">
      <c r="A84" s="148" t="s">
        <v>163</v>
      </c>
      <c r="B84" s="149">
        <v>61</v>
      </c>
      <c r="C84" s="150">
        <v>0.73</v>
      </c>
      <c r="D84" s="160">
        <v>1.5</v>
      </c>
      <c r="E84" s="150">
        <v>1.1299999999999999</v>
      </c>
      <c r="F84" s="152">
        <v>62600</v>
      </c>
      <c r="G84" s="152">
        <v>62600</v>
      </c>
    </row>
    <row r="85" spans="1:7">
      <c r="A85" s="148" t="s">
        <v>164</v>
      </c>
      <c r="B85" s="149">
        <v>47</v>
      </c>
      <c r="C85" s="150">
        <v>0.52</v>
      </c>
      <c r="D85" s="160">
        <v>2.4</v>
      </c>
      <c r="E85" s="150">
        <v>1.27</v>
      </c>
      <c r="F85" s="152">
        <v>129400</v>
      </c>
      <c r="G85" s="152">
        <v>129400</v>
      </c>
    </row>
    <row r="86" spans="1:7">
      <c r="A86" s="153" t="s">
        <v>165</v>
      </c>
      <c r="B86" s="154"/>
      <c r="C86" s="154"/>
      <c r="D86" s="154"/>
      <c r="E86" s="155"/>
      <c r="F86" s="156">
        <v>1007988.888888889</v>
      </c>
      <c r="G86" s="156">
        <v>1020557.0731336487</v>
      </c>
    </row>
    <row r="87" spans="1:7">
      <c r="A87" s="157" t="s">
        <v>166</v>
      </c>
      <c r="B87" s="154"/>
      <c r="C87" s="154"/>
      <c r="D87" s="154"/>
      <c r="E87" s="155"/>
      <c r="F87" s="168">
        <v>4.6397104485146248E-3</v>
      </c>
      <c r="G87" s="168">
        <v>4.3136082635960669E-3</v>
      </c>
    </row>
    <row r="88" spans="1:7">
      <c r="A88" s="161" t="s">
        <v>15</v>
      </c>
      <c r="B88" s="151"/>
      <c r="C88" s="151"/>
      <c r="D88" s="151"/>
      <c r="E88" s="150"/>
      <c r="F88" s="159"/>
      <c r="G88" s="152"/>
    </row>
    <row r="89" spans="1:7">
      <c r="A89" s="166" t="s">
        <v>7</v>
      </c>
      <c r="B89" s="151">
        <v>10</v>
      </c>
      <c r="C89" s="151" t="s">
        <v>2</v>
      </c>
      <c r="D89" s="151" t="s">
        <v>2</v>
      </c>
      <c r="E89" s="150">
        <v>1.2</v>
      </c>
      <c r="F89" s="159">
        <v>2075040</v>
      </c>
      <c r="G89" s="159">
        <v>2075040</v>
      </c>
    </row>
    <row r="90" spans="1:7">
      <c r="A90" s="166" t="s">
        <v>11</v>
      </c>
      <c r="B90" s="149">
        <v>72.390243902439039</v>
      </c>
      <c r="C90" s="151" t="s">
        <v>2</v>
      </c>
      <c r="D90" s="151" t="s">
        <v>2</v>
      </c>
      <c r="E90" s="150">
        <v>1.4842105263157896</v>
      </c>
      <c r="F90" s="159">
        <v>1884968.7989730428</v>
      </c>
      <c r="G90" s="159">
        <v>1884968.7989730428</v>
      </c>
    </row>
    <row r="91" spans="1:7">
      <c r="A91" s="166" t="s">
        <v>167</v>
      </c>
      <c r="B91" s="149">
        <v>99</v>
      </c>
      <c r="C91" s="150">
        <v>0.84286620001980006</v>
      </c>
      <c r="D91" s="160">
        <v>1.8889199997327002</v>
      </c>
      <c r="E91" s="150">
        <v>1.6267482002178</v>
      </c>
      <c r="F91" s="159">
        <v>383938.60322260426</v>
      </c>
      <c r="G91" s="159">
        <v>383938.60322260426</v>
      </c>
    </row>
    <row r="92" spans="1:7">
      <c r="A92" s="148" t="s">
        <v>5</v>
      </c>
      <c r="B92" s="149">
        <v>99</v>
      </c>
      <c r="C92" s="150">
        <v>0.84286620001980006</v>
      </c>
      <c r="D92" s="160">
        <v>1.8889199997327002</v>
      </c>
      <c r="E92" s="150">
        <v>1.6267482002178</v>
      </c>
      <c r="F92" s="152">
        <v>15045000</v>
      </c>
      <c r="G92" s="159">
        <v>19367641.117261071</v>
      </c>
    </row>
    <row r="93" spans="1:7">
      <c r="A93" s="153" t="s">
        <v>168</v>
      </c>
      <c r="B93" s="154"/>
      <c r="C93" s="154"/>
      <c r="D93" s="154"/>
      <c r="E93" s="155"/>
      <c r="F93" s="156">
        <v>19388947.402195647</v>
      </c>
      <c r="G93" s="156">
        <v>23711588.519456718</v>
      </c>
    </row>
    <row r="94" spans="1:7">
      <c r="A94" s="157" t="s">
        <v>169</v>
      </c>
      <c r="B94" s="154"/>
      <c r="C94" s="154"/>
      <c r="D94" s="154"/>
      <c r="E94" s="155"/>
      <c r="F94" s="165">
        <v>8.924612447546916E-2</v>
      </c>
      <c r="G94" s="165">
        <v>0.10022222849963389</v>
      </c>
    </row>
    <row r="95" spans="1:7">
      <c r="A95" s="161" t="s">
        <v>170</v>
      </c>
      <c r="B95" s="151"/>
      <c r="C95" s="151"/>
      <c r="D95" s="151"/>
      <c r="E95" s="150"/>
      <c r="F95" s="156">
        <v>217252541.95799881</v>
      </c>
      <c r="G95" s="156">
        <v>236590114.53275892</v>
      </c>
    </row>
    <row r="96" spans="1:7">
      <c r="A96" s="356" t="s">
        <v>173</v>
      </c>
      <c r="B96" s="357"/>
      <c r="C96" s="357"/>
      <c r="D96" s="357"/>
      <c r="E96" s="357"/>
      <c r="F96" s="357"/>
      <c r="G96" s="357"/>
    </row>
  </sheetData>
  <mergeCells count="2">
    <mergeCell ref="A1:G1"/>
    <mergeCell ref="A96:G96"/>
  </mergeCells>
  <printOptions horizontalCentered="1" gridLines="1"/>
  <pageMargins left="0.7" right="0.7" top="0.75" bottom="0.75" header="0.3" footer="0.3"/>
  <pageSetup scale="86" fitToHeight="2" orientation="portrait" horizontalDpi="1200" verticalDpi="1200"/>
  <headerFooter>
    <oddFooter>&amp;L&amp;A&amp;C&amp;D&amp;RPage &amp;P of &amp;N</oddFooter>
  </headerFooter>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Z29"/>
  <sheetViews>
    <sheetView topLeftCell="G1" workbookViewId="0">
      <selection sqref="A1:Z29"/>
    </sheetView>
  </sheetViews>
  <sheetFormatPr baseColWidth="10" defaultColWidth="8.83203125" defaultRowHeight="12" x14ac:dyDescent="0"/>
  <cols>
    <col min="1" max="1" width="25" customWidth="1"/>
    <col min="2" max="12" width="14" bestFit="1" customWidth="1"/>
    <col min="13" max="13" width="14.1640625" bestFit="1" customWidth="1"/>
    <col min="14" max="18" width="11.33203125" customWidth="1"/>
    <col min="19" max="19" width="14" bestFit="1" customWidth="1"/>
    <col min="20" max="25" width="14" customWidth="1"/>
    <col min="26" max="26" width="14" bestFit="1" customWidth="1"/>
  </cols>
  <sheetData>
    <row r="1" spans="1:26" ht="13">
      <c r="A1" s="358" t="s">
        <v>182</v>
      </c>
      <c r="B1" s="358"/>
      <c r="C1" s="358"/>
      <c r="D1" s="358"/>
      <c r="E1" s="358"/>
      <c r="F1" s="358"/>
      <c r="G1" s="358"/>
      <c r="H1" s="358"/>
      <c r="I1" s="358"/>
      <c r="J1" s="358"/>
      <c r="K1" s="358"/>
      <c r="L1" s="358"/>
      <c r="M1" s="358"/>
      <c r="N1" s="358"/>
      <c r="O1" s="358"/>
      <c r="P1" s="358"/>
      <c r="Q1" s="358"/>
      <c r="R1" s="358"/>
      <c r="S1" s="358"/>
      <c r="T1" s="358"/>
      <c r="U1" s="358"/>
      <c r="V1" s="358"/>
      <c r="W1" s="358"/>
      <c r="X1" s="358"/>
      <c r="Y1" s="358"/>
      <c r="Z1" s="358"/>
    </row>
    <row r="2" spans="1:26">
      <c r="A2" s="312"/>
      <c r="B2" s="312">
        <v>1990</v>
      </c>
      <c r="C2" s="312">
        <v>1991</v>
      </c>
      <c r="D2" s="312">
        <v>1992</v>
      </c>
      <c r="E2" s="312">
        <v>1993</v>
      </c>
      <c r="F2" s="312">
        <v>1994</v>
      </c>
      <c r="G2" s="312">
        <v>1995</v>
      </c>
      <c r="H2" s="312">
        <v>1996</v>
      </c>
      <c r="I2" s="312">
        <v>1997</v>
      </c>
      <c r="J2" s="312">
        <v>1998</v>
      </c>
      <c r="K2" s="312">
        <v>1999</v>
      </c>
      <c r="L2" s="312">
        <v>2000</v>
      </c>
      <c r="M2" s="312">
        <v>2001</v>
      </c>
      <c r="N2" s="312">
        <v>2002</v>
      </c>
      <c r="O2" s="312">
        <v>2003</v>
      </c>
      <c r="P2" s="312">
        <v>2004</v>
      </c>
      <c r="Q2" s="312">
        <v>2005</v>
      </c>
      <c r="R2" s="312">
        <v>2006</v>
      </c>
      <c r="S2" s="312">
        <v>2007</v>
      </c>
      <c r="T2" s="312">
        <v>2008</v>
      </c>
      <c r="U2" s="312">
        <v>2009</v>
      </c>
      <c r="V2" s="312">
        <v>2010</v>
      </c>
      <c r="W2" s="312">
        <v>2011</v>
      </c>
      <c r="X2" s="312">
        <v>2012</v>
      </c>
      <c r="Y2" s="312">
        <v>2013</v>
      </c>
      <c r="Z2" s="313">
        <v>2014</v>
      </c>
    </row>
    <row r="3" spans="1:26">
      <c r="A3" s="170" t="s">
        <v>7</v>
      </c>
      <c r="B3" s="170"/>
      <c r="C3" s="170"/>
      <c r="D3" s="170"/>
      <c r="E3" s="170"/>
      <c r="F3" s="170"/>
      <c r="G3" s="170"/>
      <c r="H3" s="170"/>
      <c r="I3" s="170"/>
      <c r="J3" s="170"/>
      <c r="K3" s="170"/>
      <c r="L3" s="170"/>
      <c r="M3" s="170"/>
      <c r="N3" s="170"/>
      <c r="O3" s="170"/>
      <c r="P3" s="170"/>
      <c r="Q3" s="170"/>
      <c r="R3" s="170"/>
      <c r="S3" s="170"/>
      <c r="T3" s="170"/>
      <c r="U3" s="170"/>
      <c r="V3" s="170"/>
      <c r="W3" s="170"/>
      <c r="X3" s="170"/>
      <c r="Y3" s="170"/>
      <c r="Z3" s="170"/>
    </row>
    <row r="4" spans="1:26">
      <c r="A4" s="171" t="s">
        <v>183</v>
      </c>
      <c r="B4" s="172">
        <v>25435000</v>
      </c>
      <c r="C4" s="172">
        <v>25414000</v>
      </c>
      <c r="D4" s="172">
        <v>24070000</v>
      </c>
      <c r="E4" s="172">
        <v>24673000</v>
      </c>
      <c r="F4" s="172">
        <v>24138000</v>
      </c>
      <c r="G4" s="172">
        <v>24404000</v>
      </c>
      <c r="H4" s="172">
        <v>24206000</v>
      </c>
      <c r="I4" s="172">
        <v>22037973</v>
      </c>
      <c r="J4" s="172">
        <v>23592000</v>
      </c>
      <c r="K4" s="172">
        <v>24066000</v>
      </c>
      <c r="L4" s="172">
        <v>23463000</v>
      </c>
      <c r="M4" s="172">
        <v>23952000</v>
      </c>
      <c r="N4" s="172">
        <v>22637984</v>
      </c>
      <c r="O4" s="172">
        <v>23527000</v>
      </c>
      <c r="P4" s="172">
        <v>21697000</v>
      </c>
      <c r="Q4" s="172">
        <v>22359000</v>
      </c>
      <c r="R4" s="172">
        <v>21138000</v>
      </c>
      <c r="S4" s="172">
        <v>20244497</v>
      </c>
      <c r="T4" s="172">
        <v>21060000</v>
      </c>
      <c r="U4" s="172">
        <v>21247000</v>
      </c>
      <c r="V4" s="172">
        <v>19966000</v>
      </c>
      <c r="W4" s="172">
        <v>19213000</v>
      </c>
      <c r="X4" s="172">
        <v>17292000</v>
      </c>
      <c r="Y4" s="172">
        <v>17763000</v>
      </c>
      <c r="Z4" s="173">
        <v>18445000</v>
      </c>
    </row>
    <row r="5" spans="1:26">
      <c r="A5" s="171" t="s">
        <v>56</v>
      </c>
      <c r="B5" s="174">
        <v>1.4999999999999999E-2</v>
      </c>
      <c r="C5" s="175">
        <v>1.4999999999999999E-2</v>
      </c>
      <c r="D5" s="175">
        <v>1.4999999999999999E-2</v>
      </c>
      <c r="E5" s="175">
        <v>1.4999999999999999E-2</v>
      </c>
      <c r="F5" s="175">
        <v>1.4999999999999999E-2</v>
      </c>
      <c r="G5" s="175">
        <v>1.4999999999999999E-2</v>
      </c>
      <c r="H5" s="175">
        <v>1.4999999999999999E-2</v>
      </c>
      <c r="I5" s="175">
        <v>1.4999999999999999E-2</v>
      </c>
      <c r="J5" s="175">
        <v>1.4999999999999999E-2</v>
      </c>
      <c r="K5" s="175">
        <v>1.4999999999999999E-2</v>
      </c>
      <c r="L5" s="176">
        <v>1.4999999999999999E-2</v>
      </c>
      <c r="M5" s="175">
        <v>1.55E-2</v>
      </c>
      <c r="N5" s="175">
        <v>1.6E-2</v>
      </c>
      <c r="O5" s="175">
        <v>1.6500000000000001E-2</v>
      </c>
      <c r="P5" s="175">
        <v>1.7000000000000001E-2</v>
      </c>
      <c r="Q5" s="175">
        <v>1.7500000000000002E-2</v>
      </c>
      <c r="R5" s="175">
        <v>1.8000000000000002E-2</v>
      </c>
      <c r="S5" s="175">
        <v>1.8500000000000003E-2</v>
      </c>
      <c r="T5" s="175">
        <v>1.9000000000000003E-2</v>
      </c>
      <c r="U5" s="175">
        <v>1.9500000000000003E-2</v>
      </c>
      <c r="V5" s="177">
        <v>0.02</v>
      </c>
      <c r="W5" s="177">
        <v>0.03</v>
      </c>
      <c r="X5" s="177">
        <v>0.1</v>
      </c>
      <c r="Y5" s="177">
        <v>0.25</v>
      </c>
      <c r="Z5" s="178">
        <v>0.3</v>
      </c>
    </row>
    <row r="6" spans="1:26">
      <c r="A6" s="171" t="s">
        <v>76</v>
      </c>
      <c r="B6" s="179">
        <v>1</v>
      </c>
      <c r="C6" s="180">
        <v>1.02</v>
      </c>
      <c r="D6" s="180">
        <v>1.04</v>
      </c>
      <c r="E6" s="180">
        <v>1.06</v>
      </c>
      <c r="F6" s="180">
        <v>1.08</v>
      </c>
      <c r="G6" s="180">
        <v>1.1000000000000001</v>
      </c>
      <c r="H6" s="180">
        <v>1.1200000000000001</v>
      </c>
      <c r="I6" s="180">
        <v>1.1400000000000001</v>
      </c>
      <c r="J6" s="180">
        <v>1.1600000000000001</v>
      </c>
      <c r="K6" s="180">
        <v>1.1800000000000002</v>
      </c>
      <c r="L6" s="179">
        <v>1.2</v>
      </c>
      <c r="M6" s="180">
        <v>1.2</v>
      </c>
      <c r="N6" s="180">
        <v>1.2</v>
      </c>
      <c r="O6" s="180">
        <v>1.2</v>
      </c>
      <c r="P6" s="180">
        <v>1.2</v>
      </c>
      <c r="Q6" s="180">
        <v>1.2</v>
      </c>
      <c r="R6" s="180">
        <v>1.2</v>
      </c>
      <c r="S6" s="180">
        <v>1.2</v>
      </c>
      <c r="T6" s="180">
        <v>1.2</v>
      </c>
      <c r="U6" s="180">
        <v>1.2</v>
      </c>
      <c r="V6" s="179">
        <v>1.2</v>
      </c>
      <c r="W6" s="179">
        <v>1.2</v>
      </c>
      <c r="X6" s="179">
        <v>1.2</v>
      </c>
      <c r="Y6" s="179">
        <v>1.4</v>
      </c>
      <c r="Z6" s="181">
        <v>1.6</v>
      </c>
    </row>
    <row r="7" spans="1:26">
      <c r="A7" s="171" t="s">
        <v>184</v>
      </c>
      <c r="B7" s="182">
        <v>381525</v>
      </c>
      <c r="C7" s="182">
        <v>388834.2</v>
      </c>
      <c r="D7" s="182">
        <v>375492</v>
      </c>
      <c r="E7" s="182">
        <v>392300.7</v>
      </c>
      <c r="F7" s="182">
        <v>391035.60000000003</v>
      </c>
      <c r="G7" s="182">
        <v>402666.00000000006</v>
      </c>
      <c r="H7" s="182">
        <v>406660.80000000005</v>
      </c>
      <c r="I7" s="182">
        <v>376849.3383</v>
      </c>
      <c r="J7" s="182">
        <v>410500.80000000005</v>
      </c>
      <c r="K7" s="182">
        <v>425968.20000000007</v>
      </c>
      <c r="L7" s="182">
        <v>422334</v>
      </c>
      <c r="M7" s="182">
        <v>445507.2</v>
      </c>
      <c r="N7" s="182">
        <v>434649.2928</v>
      </c>
      <c r="O7" s="182">
        <v>465834.6</v>
      </c>
      <c r="P7" s="182">
        <v>442618.8</v>
      </c>
      <c r="Q7" s="182">
        <v>469539.00000000006</v>
      </c>
      <c r="R7" s="182">
        <v>456580.80000000005</v>
      </c>
      <c r="S7" s="182">
        <v>449427.83340000006</v>
      </c>
      <c r="T7" s="182">
        <v>480168.00000000006</v>
      </c>
      <c r="U7" s="182">
        <v>497179.80000000005</v>
      </c>
      <c r="V7" s="182">
        <v>479184</v>
      </c>
      <c r="W7" s="182">
        <v>691668</v>
      </c>
      <c r="X7" s="182">
        <v>2075040</v>
      </c>
      <c r="Y7" s="182">
        <v>6217050</v>
      </c>
      <c r="Z7" s="183">
        <v>8853600</v>
      </c>
    </row>
    <row r="8" spans="1:26">
      <c r="A8" s="171"/>
      <c r="B8" s="182"/>
      <c r="C8" s="182"/>
      <c r="D8" s="182"/>
      <c r="E8" s="182"/>
      <c r="F8" s="182"/>
      <c r="G8" s="182"/>
      <c r="H8" s="182"/>
      <c r="I8" s="182"/>
      <c r="J8" s="182"/>
      <c r="K8" s="182"/>
      <c r="L8" s="182"/>
      <c r="M8" s="182"/>
      <c r="N8" s="182"/>
      <c r="O8" s="182"/>
      <c r="P8" s="182"/>
      <c r="Q8" s="182"/>
      <c r="R8" s="182"/>
      <c r="S8" s="182"/>
      <c r="T8" s="182"/>
      <c r="U8" s="182"/>
      <c r="V8" s="182"/>
      <c r="W8" s="182"/>
      <c r="X8" s="182"/>
      <c r="Y8" s="182"/>
      <c r="Z8" s="183"/>
    </row>
    <row r="9" spans="1:26">
      <c r="A9" s="170" t="s">
        <v>11</v>
      </c>
      <c r="B9" s="170"/>
      <c r="C9" s="170"/>
      <c r="D9" s="170"/>
      <c r="E9" s="170"/>
      <c r="F9" s="170"/>
      <c r="G9" s="170"/>
      <c r="H9" s="170"/>
      <c r="I9" s="170"/>
      <c r="J9" s="170"/>
      <c r="K9" s="170"/>
      <c r="L9" s="170"/>
      <c r="M9" s="170"/>
      <c r="N9" s="170"/>
      <c r="O9" s="170"/>
      <c r="P9" s="170"/>
      <c r="Q9" s="170"/>
      <c r="R9" s="170"/>
      <c r="S9" s="170"/>
      <c r="T9" s="170"/>
      <c r="U9" s="170"/>
      <c r="V9" s="170"/>
      <c r="W9" s="170"/>
      <c r="X9" s="170"/>
      <c r="Y9" s="170"/>
      <c r="Z9" s="170"/>
    </row>
    <row r="10" spans="1:26">
      <c r="A10" s="184" t="s">
        <v>185</v>
      </c>
      <c r="B10" s="172">
        <v>155000</v>
      </c>
      <c r="C10" s="172">
        <v>155000</v>
      </c>
      <c r="D10" s="172">
        <v>140000</v>
      </c>
      <c r="E10" s="172">
        <v>199000</v>
      </c>
      <c r="F10" s="172">
        <v>354000</v>
      </c>
      <c r="G10" s="172">
        <v>446000</v>
      </c>
      <c r="H10" s="172">
        <v>367000</v>
      </c>
      <c r="I10" s="172">
        <v>671000</v>
      </c>
      <c r="J10" s="172">
        <v>1115000</v>
      </c>
      <c r="K10" s="172">
        <v>1076000</v>
      </c>
      <c r="L10" s="172">
        <v>1555000</v>
      </c>
      <c r="M10" s="172">
        <v>1494000</v>
      </c>
      <c r="N10" s="172">
        <v>1460000</v>
      </c>
      <c r="O10" s="172">
        <v>1082000</v>
      </c>
      <c r="P10" s="172">
        <v>865000</v>
      </c>
      <c r="Q10" s="172">
        <v>1159000</v>
      </c>
      <c r="R10" s="172">
        <v>1044000</v>
      </c>
      <c r="S10" s="172">
        <v>1176000</v>
      </c>
      <c r="T10" s="172">
        <v>1011000</v>
      </c>
      <c r="U10" s="172">
        <v>820000</v>
      </c>
      <c r="V10" s="172">
        <v>1448800</v>
      </c>
      <c r="W10" s="172">
        <v>1061500</v>
      </c>
      <c r="X10" s="172">
        <v>1754400</v>
      </c>
      <c r="Y10" s="172">
        <v>1348000</v>
      </c>
      <c r="Z10" s="183">
        <v>171400</v>
      </c>
    </row>
    <row r="11" spans="1:26" ht="24">
      <c r="A11" s="185" t="s">
        <v>186</v>
      </c>
      <c r="B11" s="172">
        <v>0</v>
      </c>
      <c r="C11" s="172">
        <v>0</v>
      </c>
      <c r="D11" s="172">
        <v>0</v>
      </c>
      <c r="E11" s="172">
        <v>0</v>
      </c>
      <c r="F11" s="172">
        <v>0</v>
      </c>
      <c r="G11" s="172">
        <v>0</v>
      </c>
      <c r="H11" s="172">
        <v>0</v>
      </c>
      <c r="I11" s="182">
        <v>0</v>
      </c>
      <c r="J11" s="182">
        <v>0</v>
      </c>
      <c r="K11" s="172">
        <v>200000</v>
      </c>
      <c r="L11" s="172">
        <v>700000</v>
      </c>
      <c r="M11" s="172">
        <v>900000</v>
      </c>
      <c r="N11" s="172">
        <v>900000</v>
      </c>
      <c r="O11" s="172">
        <v>700000</v>
      </c>
      <c r="P11" s="172">
        <v>600000</v>
      </c>
      <c r="Q11" s="172">
        <v>600000</v>
      </c>
      <c r="R11" s="172">
        <v>500000</v>
      </c>
      <c r="S11" s="172">
        <v>600000</v>
      </c>
      <c r="T11" s="172">
        <v>600000</v>
      </c>
      <c r="U11" s="172">
        <v>500000</v>
      </c>
      <c r="V11" s="182">
        <v>938539.70731707325</v>
      </c>
      <c r="W11" s="182">
        <v>728033.6585365854</v>
      </c>
      <c r="X11" s="182">
        <v>1270014.4390243904</v>
      </c>
      <c r="Y11" s="182">
        <v>1027110.2439024391</v>
      </c>
      <c r="Z11" s="183">
        <v>137120</v>
      </c>
    </row>
    <row r="12" spans="1:26">
      <c r="A12" s="171" t="s">
        <v>56</v>
      </c>
      <c r="B12" s="186">
        <v>0</v>
      </c>
      <c r="C12" s="186">
        <v>0</v>
      </c>
      <c r="D12" s="186">
        <v>0</v>
      </c>
      <c r="E12" s="186">
        <v>0</v>
      </c>
      <c r="F12" s="186">
        <v>0</v>
      </c>
      <c r="G12" s="186">
        <v>0</v>
      </c>
      <c r="H12" s="186">
        <v>0</v>
      </c>
      <c r="I12" s="187">
        <v>0</v>
      </c>
      <c r="J12" s="187">
        <v>0</v>
      </c>
      <c r="K12" s="186">
        <v>0.18587360594795538</v>
      </c>
      <c r="L12" s="186">
        <v>0.45016077170418006</v>
      </c>
      <c r="M12" s="186">
        <v>0.60240963855421692</v>
      </c>
      <c r="N12" s="186">
        <v>0.61643835616438358</v>
      </c>
      <c r="O12" s="186">
        <v>0.64695009242144175</v>
      </c>
      <c r="P12" s="186">
        <v>0.69364161849710981</v>
      </c>
      <c r="Q12" s="186">
        <v>0.51768766177739434</v>
      </c>
      <c r="R12" s="186">
        <v>0.47892720306513409</v>
      </c>
      <c r="S12" s="186">
        <v>0.51020408163265307</v>
      </c>
      <c r="T12" s="186">
        <v>0.59347181008902072</v>
      </c>
      <c r="U12" s="186">
        <v>0.6097560975609756</v>
      </c>
      <c r="V12" s="188">
        <v>0.64780487804878051</v>
      </c>
      <c r="W12" s="188">
        <v>0.68585365853658542</v>
      </c>
      <c r="X12" s="188">
        <v>0.72390243902439033</v>
      </c>
      <c r="Y12" s="188">
        <v>0.76195121951219524</v>
      </c>
      <c r="Z12" s="189">
        <v>0.8</v>
      </c>
    </row>
    <row r="13" spans="1:26">
      <c r="A13" s="171" t="s">
        <v>76</v>
      </c>
      <c r="B13" s="190">
        <v>0.5</v>
      </c>
      <c r="C13" s="190">
        <v>0.5</v>
      </c>
      <c r="D13" s="190">
        <v>0.5</v>
      </c>
      <c r="E13" s="190">
        <v>0.5</v>
      </c>
      <c r="F13" s="190">
        <v>0.5</v>
      </c>
      <c r="G13" s="190">
        <v>0.5</v>
      </c>
      <c r="H13" s="190">
        <v>0.5</v>
      </c>
      <c r="I13" s="191">
        <v>0.61578947368421055</v>
      </c>
      <c r="J13" s="191">
        <v>0.67368421052631577</v>
      </c>
      <c r="K13" s="191">
        <v>0.73157894736842111</v>
      </c>
      <c r="L13" s="191">
        <v>0.78947368421052633</v>
      </c>
      <c r="M13" s="191">
        <v>0.84736842105263155</v>
      </c>
      <c r="N13" s="191">
        <v>0.90526315789473688</v>
      </c>
      <c r="O13" s="191">
        <v>0.96315789473684221</v>
      </c>
      <c r="P13" s="191">
        <v>1.0210526315789474</v>
      </c>
      <c r="Q13" s="191">
        <v>1.0789473684210527</v>
      </c>
      <c r="R13" s="191">
        <v>1.1368421052631579</v>
      </c>
      <c r="S13" s="191">
        <v>1.1947368421052631</v>
      </c>
      <c r="T13" s="191">
        <v>1.2526315789473685</v>
      </c>
      <c r="U13" s="191">
        <v>1.3105263157894738</v>
      </c>
      <c r="V13" s="191">
        <v>1.3684210526315792</v>
      </c>
      <c r="W13" s="191">
        <v>1.4263157894736844</v>
      </c>
      <c r="X13" s="191">
        <v>1.4842105263157896</v>
      </c>
      <c r="Y13" s="191">
        <v>1.5421052631578949</v>
      </c>
      <c r="Z13" s="181">
        <v>1.6</v>
      </c>
    </row>
    <row r="14" spans="1:26">
      <c r="A14" s="171" t="s">
        <v>184</v>
      </c>
      <c r="B14" s="172">
        <v>0</v>
      </c>
      <c r="C14" s="172">
        <v>0</v>
      </c>
      <c r="D14" s="172">
        <v>0</v>
      </c>
      <c r="E14" s="172">
        <v>0</v>
      </c>
      <c r="F14" s="172">
        <v>0</v>
      </c>
      <c r="G14" s="172">
        <v>0</v>
      </c>
      <c r="H14" s="172">
        <v>0</v>
      </c>
      <c r="I14" s="172">
        <v>0</v>
      </c>
      <c r="J14" s="172">
        <v>0</v>
      </c>
      <c r="K14" s="172">
        <v>146315.78947368421</v>
      </c>
      <c r="L14" s="172">
        <v>552631.57894736843</v>
      </c>
      <c r="M14" s="172">
        <v>762631.57894736854</v>
      </c>
      <c r="N14" s="172">
        <v>814736.84210526315</v>
      </c>
      <c r="O14" s="172">
        <v>674210.52631578955</v>
      </c>
      <c r="P14" s="172">
        <v>612631.57894736843</v>
      </c>
      <c r="Q14" s="172">
        <v>647368.42105263157</v>
      </c>
      <c r="R14" s="172">
        <v>568421.05263157899</v>
      </c>
      <c r="S14" s="172">
        <v>716842.10526315786</v>
      </c>
      <c r="T14" s="172">
        <v>751578.94736842113</v>
      </c>
      <c r="U14" s="172">
        <v>655263.15789473685</v>
      </c>
      <c r="V14" s="172">
        <v>1284317.4942233637</v>
      </c>
      <c r="W14" s="172">
        <v>1038405.9024390246</v>
      </c>
      <c r="X14" s="172">
        <v>1884968.7989730428</v>
      </c>
      <c r="Y14" s="172">
        <v>1583912.1129653405</v>
      </c>
      <c r="Z14" s="183">
        <v>219392</v>
      </c>
    </row>
    <row r="15" spans="1:26">
      <c r="A15" s="171"/>
      <c r="B15" s="172"/>
      <c r="C15" s="172"/>
      <c r="D15" s="172"/>
      <c r="E15" s="172"/>
      <c r="F15" s="172"/>
      <c r="G15" s="172"/>
      <c r="H15" s="172"/>
      <c r="I15" s="172"/>
      <c r="J15" s="172"/>
      <c r="K15" s="172"/>
      <c r="L15" s="172"/>
      <c r="M15" s="172"/>
      <c r="N15" s="172"/>
      <c r="O15" s="172"/>
      <c r="P15" s="172"/>
      <c r="Q15" s="172"/>
      <c r="R15" s="172"/>
      <c r="S15" s="172"/>
      <c r="T15" s="172"/>
      <c r="U15" s="172"/>
      <c r="V15" s="172"/>
      <c r="W15" s="172"/>
      <c r="X15" s="172"/>
      <c r="Y15" s="172"/>
      <c r="Z15" s="183"/>
    </row>
    <row r="16" spans="1:26">
      <c r="A16" s="170" t="s">
        <v>10</v>
      </c>
      <c r="B16" s="170"/>
      <c r="C16" s="170"/>
      <c r="D16" s="170"/>
      <c r="E16" s="170"/>
      <c r="F16" s="170"/>
      <c r="G16" s="170"/>
      <c r="H16" s="170"/>
      <c r="I16" s="170"/>
      <c r="J16" s="170"/>
      <c r="K16" s="170"/>
      <c r="L16" s="170"/>
      <c r="M16" s="170"/>
      <c r="N16" s="170"/>
      <c r="O16" s="170"/>
      <c r="P16" s="170"/>
      <c r="Q16" s="170"/>
      <c r="R16" s="170"/>
      <c r="S16" s="170"/>
      <c r="T16" s="170"/>
      <c r="U16" s="170"/>
      <c r="V16" s="170"/>
      <c r="W16" s="170"/>
      <c r="X16" s="170"/>
      <c r="Y16" s="170"/>
      <c r="Z16" s="170"/>
    </row>
    <row r="17" spans="1:26">
      <c r="A17" s="190" t="s">
        <v>185</v>
      </c>
      <c r="B17" s="172">
        <v>1400400</v>
      </c>
      <c r="C17" s="172">
        <v>1427400</v>
      </c>
      <c r="D17" s="172">
        <v>1436700</v>
      </c>
      <c r="E17" s="172">
        <v>1437700</v>
      </c>
      <c r="F17" s="172">
        <v>1475800</v>
      </c>
      <c r="G17" s="172">
        <v>1444600</v>
      </c>
      <c r="H17" s="172">
        <v>1368400</v>
      </c>
      <c r="I17" s="172">
        <v>1459300</v>
      </c>
      <c r="J17" s="172">
        <v>1497800</v>
      </c>
      <c r="K17" s="172">
        <v>1560600</v>
      </c>
      <c r="L17" s="172">
        <v>1564200</v>
      </c>
      <c r="M17" s="172">
        <v>1365300</v>
      </c>
      <c r="N17" s="172">
        <v>1427300</v>
      </c>
      <c r="O17" s="172">
        <v>1365400</v>
      </c>
      <c r="P17" s="172">
        <v>1345600</v>
      </c>
      <c r="Q17" s="172">
        <v>1299800</v>
      </c>
      <c r="R17" s="172">
        <v>1366200</v>
      </c>
      <c r="S17" s="172">
        <v>1268800</v>
      </c>
      <c r="T17" s="172">
        <v>1090700</v>
      </c>
      <c r="U17" s="172">
        <v>1185800</v>
      </c>
      <c r="V17" s="172">
        <v>1171900</v>
      </c>
      <c r="W17" s="172">
        <v>1232800</v>
      </c>
      <c r="X17" s="172">
        <v>1230100</v>
      </c>
      <c r="Y17" s="172">
        <v>1198000</v>
      </c>
      <c r="Z17" s="173">
        <v>1163400</v>
      </c>
    </row>
    <row r="18" spans="1:26">
      <c r="A18" s="190" t="s">
        <v>56</v>
      </c>
      <c r="B18" s="192">
        <v>0.06</v>
      </c>
      <c r="C18" s="175">
        <v>6.7000000000000004E-2</v>
      </c>
      <c r="D18" s="175">
        <v>7.400000000000001E-2</v>
      </c>
      <c r="E18" s="175">
        <v>8.1000000000000016E-2</v>
      </c>
      <c r="F18" s="175">
        <v>8.8000000000000023E-2</v>
      </c>
      <c r="G18" s="175">
        <v>9.5000000000000029E-2</v>
      </c>
      <c r="H18" s="175">
        <v>0.10200000000000004</v>
      </c>
      <c r="I18" s="175">
        <v>0.10900000000000004</v>
      </c>
      <c r="J18" s="175">
        <v>0.11600000000000005</v>
      </c>
      <c r="K18" s="175">
        <v>0.12300000000000005</v>
      </c>
      <c r="L18" s="177">
        <v>0.13</v>
      </c>
      <c r="M18" s="175">
        <v>0.12571428571428572</v>
      </c>
      <c r="N18" s="175">
        <v>0.12142857142857144</v>
      </c>
      <c r="O18" s="175">
        <v>0.11714285714285716</v>
      </c>
      <c r="P18" s="175">
        <v>0.11285714285714288</v>
      </c>
      <c r="Q18" s="175">
        <v>0.1085714285714286</v>
      </c>
      <c r="R18" s="175">
        <v>0.10428571428571431</v>
      </c>
      <c r="S18" s="192">
        <v>0.1</v>
      </c>
      <c r="T18" s="192">
        <v>0.25</v>
      </c>
      <c r="U18" s="192">
        <v>0.75</v>
      </c>
      <c r="V18" s="192">
        <v>0.95</v>
      </c>
      <c r="W18" s="192">
        <v>0.15</v>
      </c>
      <c r="X18" s="192">
        <v>0.25</v>
      </c>
      <c r="Y18" s="192">
        <v>0.9</v>
      </c>
      <c r="Z18" s="178">
        <v>0.95</v>
      </c>
    </row>
    <row r="19" spans="1:26">
      <c r="A19" s="190" t="s">
        <v>76</v>
      </c>
      <c r="B19" s="190">
        <v>0.43</v>
      </c>
      <c r="C19" s="180">
        <v>0.43</v>
      </c>
      <c r="D19" s="180">
        <v>0.43</v>
      </c>
      <c r="E19" s="180">
        <v>0.43</v>
      </c>
      <c r="F19" s="180">
        <v>0.43</v>
      </c>
      <c r="G19" s="180">
        <v>0.43</v>
      </c>
      <c r="H19" s="180">
        <v>0.43</v>
      </c>
      <c r="I19" s="180">
        <v>0.43</v>
      </c>
      <c r="J19" s="180">
        <v>0.43</v>
      </c>
      <c r="K19" s="180">
        <v>0.43</v>
      </c>
      <c r="L19" s="190">
        <v>0.43</v>
      </c>
      <c r="M19" s="193">
        <v>0.51142857142857145</v>
      </c>
      <c r="N19" s="193">
        <v>0.59285714285714286</v>
      </c>
      <c r="O19" s="193">
        <v>0.67428571428571427</v>
      </c>
      <c r="P19" s="193">
        <v>0.75571428571428567</v>
      </c>
      <c r="Q19" s="193">
        <v>0.83714285714285708</v>
      </c>
      <c r="R19" s="193">
        <v>0.91857142857142848</v>
      </c>
      <c r="S19" s="190">
        <v>1</v>
      </c>
      <c r="T19" s="190">
        <v>1.3</v>
      </c>
      <c r="U19" s="190">
        <v>1.6</v>
      </c>
      <c r="V19" s="190">
        <v>2</v>
      </c>
      <c r="W19" s="190">
        <v>1.5</v>
      </c>
      <c r="X19" s="190">
        <v>1.7</v>
      </c>
      <c r="Y19" s="190">
        <v>2.2000000000000002</v>
      </c>
      <c r="Z19" s="181">
        <v>2.5</v>
      </c>
    </row>
    <row r="20" spans="1:26">
      <c r="A20" s="190" t="s">
        <v>184</v>
      </c>
      <c r="B20" s="172">
        <v>36130.32</v>
      </c>
      <c r="C20" s="172">
        <v>41123.394</v>
      </c>
      <c r="D20" s="172">
        <v>45715.794000000009</v>
      </c>
      <c r="E20" s="172">
        <v>50075.091000000008</v>
      </c>
      <c r="F20" s="172">
        <v>55844.272000000019</v>
      </c>
      <c r="G20" s="172">
        <v>59011.910000000011</v>
      </c>
      <c r="H20" s="172">
        <v>60018.024000000019</v>
      </c>
      <c r="I20" s="172">
        <v>68397.391000000032</v>
      </c>
      <c r="J20" s="172">
        <v>74710.264000000025</v>
      </c>
      <c r="K20" s="172">
        <v>82540.134000000035</v>
      </c>
      <c r="L20" s="172">
        <v>87438.78</v>
      </c>
      <c r="M20" s="172">
        <v>87780.43102040817</v>
      </c>
      <c r="N20" s="172">
        <v>102751.03571428574</v>
      </c>
      <c r="O20" s="172">
        <v>107849.88081632653</v>
      </c>
      <c r="P20" s="172">
        <v>114763.20326530613</v>
      </c>
      <c r="Q20" s="172">
        <v>118138.55673469391</v>
      </c>
      <c r="R20" s="172">
        <v>130873.5955102041</v>
      </c>
      <c r="S20" s="172">
        <v>126880</v>
      </c>
      <c r="T20" s="172">
        <v>354477.5</v>
      </c>
      <c r="U20" s="172">
        <v>1422960</v>
      </c>
      <c r="V20" s="172">
        <v>2226610</v>
      </c>
      <c r="W20" s="172">
        <v>277380</v>
      </c>
      <c r="X20" s="172">
        <v>522792.5</v>
      </c>
      <c r="Y20" s="172">
        <v>2372040</v>
      </c>
      <c r="Z20" s="183">
        <v>2763075</v>
      </c>
    </row>
    <row r="21" spans="1:26">
      <c r="A21" s="194"/>
      <c r="B21" s="172"/>
      <c r="C21" s="172"/>
      <c r="D21" s="172"/>
      <c r="E21" s="172"/>
      <c r="F21" s="172"/>
      <c r="G21" s="172"/>
      <c r="H21" s="172"/>
      <c r="I21" s="172"/>
      <c r="J21" s="172"/>
      <c r="K21" s="172"/>
      <c r="L21" s="172"/>
      <c r="M21" s="172"/>
      <c r="N21" s="172"/>
      <c r="O21" s="172"/>
      <c r="P21" s="172"/>
      <c r="Q21" s="172"/>
      <c r="R21" s="172"/>
      <c r="S21" s="172"/>
      <c r="T21" s="172"/>
      <c r="U21" s="172"/>
      <c r="V21" s="172"/>
      <c r="W21" s="172"/>
      <c r="X21" s="172"/>
      <c r="Y21" s="172"/>
      <c r="Z21" s="183"/>
    </row>
    <row r="22" spans="1:26">
      <c r="A22" s="170" t="s">
        <v>187</v>
      </c>
      <c r="B22" s="170"/>
      <c r="C22" s="170"/>
      <c r="D22" s="170"/>
      <c r="E22" s="170"/>
      <c r="F22" s="170"/>
      <c r="G22" s="170"/>
      <c r="H22" s="170"/>
      <c r="I22" s="170"/>
      <c r="J22" s="170"/>
      <c r="K22" s="170"/>
      <c r="L22" s="170"/>
      <c r="M22" s="170"/>
      <c r="N22" s="170"/>
      <c r="O22" s="170"/>
      <c r="P22" s="170"/>
      <c r="Q22" s="170"/>
      <c r="R22" s="170"/>
      <c r="S22" s="170"/>
      <c r="T22" s="170"/>
      <c r="U22" s="170"/>
      <c r="V22" s="170"/>
      <c r="W22" s="170"/>
      <c r="X22" s="170"/>
      <c r="Y22" s="170"/>
      <c r="Z22" s="170"/>
    </row>
    <row r="23" spans="1:26">
      <c r="A23" s="190" t="s">
        <v>185</v>
      </c>
      <c r="B23" s="172">
        <v>231300</v>
      </c>
      <c r="C23" s="172">
        <v>250400</v>
      </c>
      <c r="D23" s="172">
        <v>263400</v>
      </c>
      <c r="E23" s="172">
        <v>190000</v>
      </c>
      <c r="F23" s="172">
        <v>168500</v>
      </c>
      <c r="G23" s="172">
        <v>214600</v>
      </c>
      <c r="H23" s="172">
        <v>258000</v>
      </c>
      <c r="I23" s="172">
        <v>250000</v>
      </c>
      <c r="J23" s="172">
        <v>328200</v>
      </c>
      <c r="K23" s="172">
        <v>289500</v>
      </c>
      <c r="L23" s="172">
        <v>170200</v>
      </c>
      <c r="M23" s="172">
        <v>270000</v>
      </c>
      <c r="N23" s="172">
        <v>243900</v>
      </c>
      <c r="O23" s="172">
        <v>178600</v>
      </c>
      <c r="P23" s="172">
        <v>249600</v>
      </c>
      <c r="Q23" s="172">
        <v>270400</v>
      </c>
      <c r="R23" s="172">
        <v>326000</v>
      </c>
      <c r="S23" s="172">
        <v>292200</v>
      </c>
      <c r="T23" s="172">
        <v>174000</v>
      </c>
      <c r="U23" s="172">
        <v>141400</v>
      </c>
      <c r="V23" s="172">
        <v>204200</v>
      </c>
      <c r="W23" s="172">
        <v>307400</v>
      </c>
      <c r="X23" s="172">
        <v>238400</v>
      </c>
      <c r="Y23" s="172">
        <v>201000</v>
      </c>
      <c r="Z23" s="183">
        <v>192400</v>
      </c>
    </row>
    <row r="24" spans="1:26">
      <c r="A24" s="190" t="s">
        <v>56</v>
      </c>
      <c r="B24" s="195">
        <v>3.2000000000000001E-2</v>
      </c>
      <c r="C24" s="195">
        <v>0.03</v>
      </c>
      <c r="D24" s="196">
        <v>0.03</v>
      </c>
      <c r="E24" s="196">
        <v>0.05</v>
      </c>
      <c r="F24" s="196">
        <v>0.08</v>
      </c>
      <c r="G24" s="196">
        <v>0.09</v>
      </c>
      <c r="H24" s="196">
        <v>0.13</v>
      </c>
      <c r="I24" s="196">
        <v>0.14000000000000001</v>
      </c>
      <c r="J24" s="196">
        <v>0.3</v>
      </c>
      <c r="K24" s="196">
        <v>0.36</v>
      </c>
      <c r="L24" s="196">
        <v>0.56000000000000005</v>
      </c>
      <c r="M24" s="196">
        <v>0.57800555369999995</v>
      </c>
      <c r="N24" s="197">
        <v>0.63900277684999995</v>
      </c>
      <c r="O24" s="196">
        <v>0.7</v>
      </c>
      <c r="P24" s="197">
        <v>0.72156009485499994</v>
      </c>
      <c r="Q24" s="196">
        <v>0.74312018971000005</v>
      </c>
      <c r="R24" s="197">
        <v>0.82656009485499993</v>
      </c>
      <c r="S24" s="196">
        <v>0.91</v>
      </c>
      <c r="T24" s="197">
        <v>0.93666666666666676</v>
      </c>
      <c r="U24" s="197">
        <v>0.96333333333333337</v>
      </c>
      <c r="V24" s="196">
        <v>0.99</v>
      </c>
      <c r="W24" s="197">
        <v>0.99</v>
      </c>
      <c r="X24" s="197">
        <v>0.99</v>
      </c>
      <c r="Y24" s="197">
        <v>0.99</v>
      </c>
      <c r="Z24" s="198">
        <v>0.99</v>
      </c>
    </row>
    <row r="25" spans="1:26">
      <c r="A25" s="181" t="s">
        <v>76</v>
      </c>
      <c r="B25" s="199">
        <v>0.49</v>
      </c>
      <c r="C25" s="199">
        <v>0.68</v>
      </c>
      <c r="D25" s="200">
        <v>0.89</v>
      </c>
      <c r="E25" s="200">
        <v>0.41</v>
      </c>
      <c r="F25" s="200">
        <v>0.72</v>
      </c>
      <c r="G25" s="200">
        <v>0.66</v>
      </c>
      <c r="H25" s="200">
        <v>0.66</v>
      </c>
      <c r="I25" s="200">
        <v>0.81</v>
      </c>
      <c r="J25" s="200">
        <v>1.03</v>
      </c>
      <c r="K25" s="200">
        <v>1.06</v>
      </c>
      <c r="L25" s="200">
        <v>1.18</v>
      </c>
      <c r="M25" s="200">
        <v>1.1788919760000001</v>
      </c>
      <c r="N25" s="201">
        <v>1.3058745595000001</v>
      </c>
      <c r="O25" s="200">
        <v>1.4328571430000001</v>
      </c>
      <c r="P25" s="201">
        <v>1.5015046949999999</v>
      </c>
      <c r="Q25" s="200">
        <v>1.570152247</v>
      </c>
      <c r="R25" s="201">
        <v>1.717680519</v>
      </c>
      <c r="S25" s="200">
        <v>1.8652087909999999</v>
      </c>
      <c r="T25" s="201">
        <v>1.7967317866666666</v>
      </c>
      <c r="U25" s="201">
        <v>1.7282547823333332</v>
      </c>
      <c r="V25" s="200">
        <v>1.659777778</v>
      </c>
      <c r="W25" s="201">
        <v>1.6431800002200001</v>
      </c>
      <c r="X25" s="201">
        <v>1.6267482002178</v>
      </c>
      <c r="Y25" s="201">
        <v>1.610480718215622</v>
      </c>
      <c r="Z25" s="201">
        <v>1.5943759110334657</v>
      </c>
    </row>
    <row r="26" spans="1:26">
      <c r="A26" s="190" t="s">
        <v>184</v>
      </c>
      <c r="B26" s="182">
        <v>3626.7840000000001</v>
      </c>
      <c r="C26" s="182">
        <v>5108.1600000000008</v>
      </c>
      <c r="D26" s="182">
        <v>7032.78</v>
      </c>
      <c r="E26" s="182">
        <v>3894.9999999999995</v>
      </c>
      <c r="F26" s="182">
        <v>9705.6</v>
      </c>
      <c r="G26" s="182">
        <v>12747.24</v>
      </c>
      <c r="H26" s="182">
        <v>22136.400000000001</v>
      </c>
      <c r="I26" s="182">
        <v>28350.000000000004</v>
      </c>
      <c r="J26" s="182">
        <v>101413.8</v>
      </c>
      <c r="K26" s="182">
        <v>110473.20000000001</v>
      </c>
      <c r="L26" s="182">
        <v>112468.16000000002</v>
      </c>
      <c r="M26" s="182">
        <v>183979.64952189912</v>
      </c>
      <c r="N26" s="182">
        <v>203524.17686916416</v>
      </c>
      <c r="O26" s="182">
        <v>179135.80001785999</v>
      </c>
      <c r="P26" s="182">
        <v>270423.09718929714</v>
      </c>
      <c r="Q26" s="182">
        <v>315505.92036360584</v>
      </c>
      <c r="R26" s="182">
        <v>462843.7723051635</v>
      </c>
      <c r="S26" s="182">
        <v>495962.74794448196</v>
      </c>
      <c r="T26" s="182">
        <v>292831.34659093339</v>
      </c>
      <c r="U26" s="182">
        <v>235414.80126046244</v>
      </c>
      <c r="V26" s="182">
        <v>335537.356044924</v>
      </c>
      <c r="W26" s="182">
        <v>500062.39674695174</v>
      </c>
      <c r="X26" s="182">
        <v>383938.60322260426</v>
      </c>
      <c r="Y26" s="182">
        <v>320469.55811772664</v>
      </c>
      <c r="Z26" s="183">
        <v>303690.34603001038</v>
      </c>
    </row>
    <row r="27" spans="1:26">
      <c r="A27" s="194"/>
      <c r="B27" s="182"/>
      <c r="C27" s="182"/>
      <c r="D27" s="182"/>
      <c r="E27" s="182"/>
      <c r="F27" s="182"/>
      <c r="G27" s="182"/>
      <c r="H27" s="182"/>
      <c r="I27" s="182"/>
      <c r="J27" s="182"/>
      <c r="K27" s="182"/>
      <c r="L27" s="182"/>
      <c r="M27" s="182"/>
      <c r="N27" s="182"/>
      <c r="O27" s="182"/>
      <c r="P27" s="182"/>
      <c r="Q27" s="182"/>
      <c r="R27" s="182"/>
      <c r="S27" s="182"/>
      <c r="T27" s="182"/>
      <c r="U27" s="182"/>
      <c r="V27" s="182"/>
      <c r="W27" s="182"/>
      <c r="X27" s="182"/>
      <c r="Y27" s="182"/>
      <c r="Z27" s="183"/>
    </row>
    <row r="28" spans="1:26">
      <c r="A28" s="202" t="s">
        <v>188</v>
      </c>
      <c r="B28" s="172">
        <v>421282.10399999999</v>
      </c>
      <c r="C28" s="172">
        <v>435065.75400000002</v>
      </c>
      <c r="D28" s="172">
        <v>428240.57400000002</v>
      </c>
      <c r="E28" s="172">
        <v>446270.79100000003</v>
      </c>
      <c r="F28" s="172">
        <v>456585.47200000001</v>
      </c>
      <c r="G28" s="172">
        <v>474425.15000000008</v>
      </c>
      <c r="H28" s="172">
        <v>488815.2240000001</v>
      </c>
      <c r="I28" s="172">
        <v>473596.72930000001</v>
      </c>
      <c r="J28" s="172">
        <v>586624.86400000006</v>
      </c>
      <c r="K28" s="172">
        <v>765297.32347368426</v>
      </c>
      <c r="L28" s="172">
        <v>1174872.5189473683</v>
      </c>
      <c r="M28" s="172">
        <v>1479898.8594896758</v>
      </c>
      <c r="N28" s="172">
        <v>1555661.347488713</v>
      </c>
      <c r="O28" s="172">
        <v>1427030.807149976</v>
      </c>
      <c r="P28" s="172">
        <v>1440436.6794019716</v>
      </c>
      <c r="Q28" s="172">
        <v>1550551.8981509316</v>
      </c>
      <c r="R28" s="172">
        <v>1618719.2204469468</v>
      </c>
      <c r="S28" s="172">
        <v>1789112.6866076398</v>
      </c>
      <c r="T28" s="172">
        <v>1879055.7939593545</v>
      </c>
      <c r="U28" s="172">
        <v>2810817.7591551994</v>
      </c>
      <c r="V28" s="172">
        <v>4325648.8502682876</v>
      </c>
      <c r="W28" s="172">
        <v>2507516.2991859764</v>
      </c>
      <c r="X28" s="172">
        <v>4866739.9021956464</v>
      </c>
      <c r="Y28" s="172">
        <v>10493471.671083068</v>
      </c>
      <c r="Z28" s="183">
        <v>12139757.34603001</v>
      </c>
    </row>
    <row r="29" spans="1:26" ht="30" customHeight="1">
      <c r="A29" s="359" t="s">
        <v>189</v>
      </c>
      <c r="B29" s="359"/>
      <c r="C29" s="359"/>
      <c r="D29" s="359"/>
      <c r="E29" s="359"/>
      <c r="F29" s="359"/>
      <c r="G29" s="359"/>
      <c r="H29" s="359"/>
      <c r="I29" s="359"/>
      <c r="J29" s="359"/>
      <c r="K29" s="359"/>
      <c r="L29" s="359"/>
      <c r="M29" s="359"/>
      <c r="N29" s="359"/>
      <c r="O29" s="359"/>
      <c r="P29" s="359"/>
      <c r="Q29" s="359"/>
      <c r="R29" s="359"/>
      <c r="S29" s="359"/>
      <c r="T29" s="359"/>
      <c r="U29" s="359"/>
      <c r="V29" s="359"/>
      <c r="W29" s="359"/>
      <c r="X29" s="359"/>
      <c r="Y29" s="359"/>
      <c r="Z29" s="359"/>
    </row>
  </sheetData>
  <mergeCells count="2">
    <mergeCell ref="A1:Z1"/>
    <mergeCell ref="A29:Z29"/>
  </mergeCells>
  <printOptions horizontalCentered="1" gridLines="1"/>
  <pageMargins left="0.7" right="0.7" top="0.75" bottom="0.75" header="0.3" footer="0.3"/>
  <pageSetup scale="59" fitToWidth="2" orientation="landscape" horizontalDpi="1200" verticalDpi="1200"/>
  <headerFooter>
    <oddFooter>&amp;L&amp;A&amp;C&amp;D&amp;RPage &amp;P of &amp;N</oddFooter>
  </headerFooter>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E82"/>
  <sheetViews>
    <sheetView topLeftCell="S66" workbookViewId="0">
      <selection sqref="A1:AE82"/>
    </sheetView>
  </sheetViews>
  <sheetFormatPr baseColWidth="10" defaultColWidth="8.83203125" defaultRowHeight="12" x14ac:dyDescent="0"/>
  <cols>
    <col min="1" max="1" width="11.33203125" customWidth="1"/>
    <col min="2" max="2" width="15.6640625" customWidth="1"/>
    <col min="3" max="3" width="26.33203125" customWidth="1"/>
    <col min="4" max="4" width="12.5" customWidth="1"/>
    <col min="5" max="6" width="11.1640625" customWidth="1"/>
    <col min="7" max="12" width="10.33203125" bestFit="1" customWidth="1"/>
    <col min="13" max="24" width="11.33203125" bestFit="1" customWidth="1"/>
    <col min="25" max="28" width="11.6640625" bestFit="1" customWidth="1"/>
    <col min="29" max="29" width="12.33203125" bestFit="1" customWidth="1"/>
    <col min="30" max="30" width="14" bestFit="1" customWidth="1"/>
    <col min="31" max="31" width="11.6640625" bestFit="1" customWidth="1"/>
  </cols>
  <sheetData>
    <row r="1" spans="1:31">
      <c r="A1" s="360" t="s">
        <v>190</v>
      </c>
      <c r="B1" s="360"/>
      <c r="C1" s="360"/>
      <c r="D1" s="360"/>
      <c r="E1" s="360"/>
      <c r="F1" s="360"/>
      <c r="G1" s="360"/>
      <c r="H1" s="360"/>
      <c r="I1" s="360"/>
      <c r="J1" s="360"/>
      <c r="K1" s="360"/>
      <c r="L1" s="360"/>
      <c r="M1" s="360"/>
      <c r="N1" s="360"/>
      <c r="O1" s="360"/>
      <c r="P1" s="360"/>
      <c r="Q1" s="360"/>
      <c r="R1" s="360"/>
      <c r="S1" s="360"/>
      <c r="T1" s="360"/>
      <c r="U1" s="360"/>
      <c r="V1" s="360"/>
      <c r="W1" s="360"/>
      <c r="X1" s="360"/>
      <c r="Y1" s="360"/>
      <c r="Z1" s="360"/>
      <c r="AA1" s="360"/>
      <c r="AB1" s="360"/>
      <c r="AC1" s="360"/>
      <c r="AD1" s="360"/>
      <c r="AE1" s="360"/>
    </row>
    <row r="2" spans="1:31" ht="48">
      <c r="A2" s="203" t="s">
        <v>191</v>
      </c>
      <c r="B2" s="204" t="s">
        <v>192</v>
      </c>
      <c r="C2" s="205" t="s">
        <v>193</v>
      </c>
      <c r="D2" s="206" t="s">
        <v>194</v>
      </c>
      <c r="E2" s="206" t="s">
        <v>195</v>
      </c>
      <c r="F2" s="206" t="s">
        <v>196</v>
      </c>
      <c r="G2" s="207" t="s">
        <v>197</v>
      </c>
      <c r="H2" s="207" t="s">
        <v>198</v>
      </c>
      <c r="I2" s="207" t="s">
        <v>199</v>
      </c>
      <c r="J2" s="207" t="s">
        <v>200</v>
      </c>
      <c r="K2" s="207" t="s">
        <v>201</v>
      </c>
      <c r="L2" s="207" t="s">
        <v>202</v>
      </c>
      <c r="M2" s="207" t="s">
        <v>203</v>
      </c>
      <c r="N2" s="207" t="s">
        <v>204</v>
      </c>
      <c r="O2" s="207" t="s">
        <v>205</v>
      </c>
      <c r="P2" s="207" t="s">
        <v>206</v>
      </c>
      <c r="Q2" s="207" t="s">
        <v>207</v>
      </c>
      <c r="R2" s="207" t="s">
        <v>208</v>
      </c>
      <c r="S2" s="207" t="s">
        <v>209</v>
      </c>
      <c r="T2" s="207" t="s">
        <v>210</v>
      </c>
      <c r="U2" s="207" t="s">
        <v>211</v>
      </c>
      <c r="V2" s="207" t="s">
        <v>212</v>
      </c>
      <c r="W2" s="207" t="s">
        <v>213</v>
      </c>
      <c r="X2" s="207" t="s">
        <v>214</v>
      </c>
      <c r="Y2" s="207" t="s">
        <v>215</v>
      </c>
      <c r="Z2" s="207" t="s">
        <v>216</v>
      </c>
      <c r="AA2" s="207" t="s">
        <v>217</v>
      </c>
      <c r="AB2" s="207" t="s">
        <v>218</v>
      </c>
      <c r="AC2" s="207" t="s">
        <v>219</v>
      </c>
      <c r="AD2" s="207" t="s">
        <v>220</v>
      </c>
      <c r="AE2" s="207" t="s">
        <v>221</v>
      </c>
    </row>
    <row r="3" spans="1:31">
      <c r="A3" s="190" t="s">
        <v>92</v>
      </c>
      <c r="B3" s="190" t="s">
        <v>14</v>
      </c>
      <c r="C3" s="208" t="s">
        <v>222</v>
      </c>
      <c r="D3" s="209"/>
      <c r="E3" s="209"/>
      <c r="F3" s="209"/>
      <c r="G3" s="210">
        <v>13167.521788115788</v>
      </c>
      <c r="H3" s="210">
        <v>19646.581564601314</v>
      </c>
      <c r="I3" s="210">
        <v>26125.641341086841</v>
      </c>
      <c r="J3" s="210">
        <v>32604.701117572367</v>
      </c>
      <c r="K3" s="210">
        <v>39083.760894057894</v>
      </c>
      <c r="L3" s="210">
        <v>45562.82067054342</v>
      </c>
      <c r="M3" s="210">
        <v>52041.880447028947</v>
      </c>
      <c r="N3" s="210">
        <v>58520.940223514473</v>
      </c>
      <c r="O3" s="211">
        <v>65000</v>
      </c>
      <c r="P3" s="210">
        <v>156777.14285714281</v>
      </c>
      <c r="Q3" s="210">
        <v>248554.28571428562</v>
      </c>
      <c r="R3" s="210">
        <v>340331.42857142841</v>
      </c>
      <c r="S3" s="210">
        <v>432108.57142857125</v>
      </c>
      <c r="T3" s="211">
        <v>523885.71428571403</v>
      </c>
      <c r="U3" s="210">
        <v>591420.02556454972</v>
      </c>
      <c r="V3" s="210">
        <v>658954.33684338548</v>
      </c>
      <c r="W3" s="210">
        <v>726488.64812222123</v>
      </c>
      <c r="X3" s="210">
        <v>794022.95940105699</v>
      </c>
      <c r="Y3" s="210">
        <v>861557.27067989274</v>
      </c>
      <c r="Z3" s="210">
        <v>929091.58195872849</v>
      </c>
      <c r="AA3" s="210">
        <v>996625.89323756425</v>
      </c>
      <c r="AB3" s="211">
        <v>1064160.2045163999</v>
      </c>
      <c r="AC3" s="210">
        <v>1064160.2045163999</v>
      </c>
      <c r="AD3" s="210">
        <v>1064160.2045163999</v>
      </c>
      <c r="AE3" s="210">
        <v>1064160.2045163999</v>
      </c>
    </row>
    <row r="4" spans="1:31">
      <c r="A4" s="190" t="s">
        <v>92</v>
      </c>
      <c r="B4" s="190" t="s">
        <v>4</v>
      </c>
      <c r="C4" s="208" t="s">
        <v>223</v>
      </c>
      <c r="D4" s="208"/>
      <c r="E4" s="208"/>
      <c r="F4" s="208"/>
      <c r="G4" s="212">
        <v>880066.19072615996</v>
      </c>
      <c r="H4" s="211">
        <v>1280348.3814523199</v>
      </c>
      <c r="I4" s="211">
        <v>828945.79334500898</v>
      </c>
      <c r="J4" s="211">
        <v>2203088.07745083</v>
      </c>
      <c r="K4" s="211">
        <v>2248014.3704891698</v>
      </c>
      <c r="L4" s="211">
        <v>2620859.6174778398</v>
      </c>
      <c r="M4" s="211">
        <v>2482960.1139601101</v>
      </c>
      <c r="N4" s="211">
        <v>1837645.48100243</v>
      </c>
      <c r="O4" s="211">
        <v>2920705.49096512</v>
      </c>
      <c r="P4" s="211">
        <v>4715673.9677891703</v>
      </c>
      <c r="Q4" s="211">
        <v>4779306.0511709796</v>
      </c>
      <c r="R4" s="211">
        <v>7354428.6866114996</v>
      </c>
      <c r="S4" s="211">
        <v>5095751.1328125</v>
      </c>
      <c r="T4" s="211">
        <v>13368571.371523</v>
      </c>
      <c r="U4" s="210">
        <v>19477827.950702</v>
      </c>
      <c r="V4" s="211">
        <v>25587084.529881001</v>
      </c>
      <c r="W4" s="210">
        <v>34368532.461370364</v>
      </c>
      <c r="X4" s="210">
        <v>43149980.392859727</v>
      </c>
      <c r="Y4" s="210">
        <v>51931428.32434909</v>
      </c>
      <c r="Z4" s="210">
        <v>60712876.255838454</v>
      </c>
      <c r="AA4" s="211">
        <v>69494324.187327802</v>
      </c>
      <c r="AB4" s="210">
        <v>69358106.119535893</v>
      </c>
      <c r="AC4" s="210">
        <v>69221888.051743984</v>
      </c>
      <c r="AD4" s="210">
        <v>69085669.983952075</v>
      </c>
      <c r="AE4" s="211">
        <v>68949451.916160196</v>
      </c>
    </row>
    <row r="5" spans="1:31">
      <c r="A5" s="190" t="s">
        <v>92</v>
      </c>
      <c r="B5" s="190" t="s">
        <v>19</v>
      </c>
      <c r="C5" s="208" t="s">
        <v>222</v>
      </c>
      <c r="D5" s="209"/>
      <c r="E5" s="209"/>
      <c r="F5" s="209"/>
      <c r="G5" s="210">
        <v>12357.21275500097</v>
      </c>
      <c r="H5" s="210">
        <v>18437.56116062585</v>
      </c>
      <c r="I5" s="210">
        <v>24517.909566250728</v>
      </c>
      <c r="J5" s="210">
        <v>30598.257971875606</v>
      </c>
      <c r="K5" s="210">
        <v>36678.606377500488</v>
      </c>
      <c r="L5" s="210">
        <v>42758.954783125366</v>
      </c>
      <c r="M5" s="210">
        <v>48839.303188750244</v>
      </c>
      <c r="N5" s="210">
        <v>54919.651594375122</v>
      </c>
      <c r="O5" s="211">
        <v>61000</v>
      </c>
      <c r="P5" s="210">
        <v>72192.827088759717</v>
      </c>
      <c r="Q5" s="210">
        <v>83385.654177519435</v>
      </c>
      <c r="R5" s="210">
        <v>94578.481266279152</v>
      </c>
      <c r="S5" s="210">
        <v>105771.30835503887</v>
      </c>
      <c r="T5" s="210">
        <v>116964.13544379859</v>
      </c>
      <c r="U5" s="210">
        <v>128156.9625325583</v>
      </c>
      <c r="V5" s="211">
        <v>139349.78962131799</v>
      </c>
      <c r="W5" s="210">
        <v>139349.78962131799</v>
      </c>
      <c r="X5" s="210">
        <v>139349.78962131799</v>
      </c>
      <c r="Y5" s="210">
        <v>139349.78962131799</v>
      </c>
      <c r="Z5" s="210">
        <v>139349.78962131799</v>
      </c>
      <c r="AA5" s="210">
        <v>139349.78962131799</v>
      </c>
      <c r="AB5" s="210">
        <v>139349.78962131799</v>
      </c>
      <c r="AC5" s="210">
        <v>139349.78962131799</v>
      </c>
      <c r="AD5" s="210">
        <v>139349.78962131799</v>
      </c>
      <c r="AE5" s="210">
        <v>139349.78962131799</v>
      </c>
    </row>
    <row r="6" spans="1:31">
      <c r="A6" s="190" t="s">
        <v>92</v>
      </c>
      <c r="B6" s="190" t="s">
        <v>93</v>
      </c>
      <c r="C6" s="208" t="s">
        <v>224</v>
      </c>
      <c r="D6" s="209"/>
      <c r="E6" s="209"/>
      <c r="F6" s="209"/>
      <c r="G6" s="211">
        <v>24208.913649024998</v>
      </c>
      <c r="H6" s="211">
        <v>49617.204301074999</v>
      </c>
      <c r="I6" s="210">
        <v>82810.063953896781</v>
      </c>
      <c r="J6" s="210">
        <v>116002.92360671856</v>
      </c>
      <c r="K6" s="210">
        <v>149195.78325954033</v>
      </c>
      <c r="L6" s="210">
        <v>182388.64291236212</v>
      </c>
      <c r="M6" s="210">
        <v>215581.50256518391</v>
      </c>
      <c r="N6" s="210">
        <v>248774.3622180057</v>
      </c>
      <c r="O6" s="210">
        <v>281967.22187082749</v>
      </c>
      <c r="P6" s="210">
        <v>315160.08152364928</v>
      </c>
      <c r="Q6" s="211">
        <v>348352.94117647101</v>
      </c>
      <c r="R6" s="210">
        <v>395294.11764705915</v>
      </c>
      <c r="S6" s="210">
        <v>442235.29411764734</v>
      </c>
      <c r="T6" s="210">
        <v>489176.47058823553</v>
      </c>
      <c r="U6" s="210">
        <v>536117.64705882373</v>
      </c>
      <c r="V6" s="210">
        <v>583058.82352941192</v>
      </c>
      <c r="W6" s="213">
        <v>630000</v>
      </c>
      <c r="X6" s="210">
        <v>631285.71428571432</v>
      </c>
      <c r="Y6" s="210">
        <v>632571.42857142864</v>
      </c>
      <c r="Z6" s="210">
        <v>633857.14285714296</v>
      </c>
      <c r="AA6" s="210">
        <v>635142.85714285728</v>
      </c>
      <c r="AB6" s="210">
        <v>636428.57142857159</v>
      </c>
      <c r="AC6" s="210">
        <v>637714.28571428591</v>
      </c>
      <c r="AD6" s="213">
        <v>639000</v>
      </c>
      <c r="AE6" s="210">
        <v>639000</v>
      </c>
    </row>
    <row r="7" spans="1:31">
      <c r="A7" s="190" t="s">
        <v>92</v>
      </c>
      <c r="B7" s="190" t="s">
        <v>9</v>
      </c>
      <c r="C7" s="208" t="s">
        <v>223</v>
      </c>
      <c r="D7" s="208"/>
      <c r="E7" s="208"/>
      <c r="F7" s="208"/>
      <c r="G7" s="210">
        <v>236305.18518518499</v>
      </c>
      <c r="H7" s="211">
        <v>236305.18518518499</v>
      </c>
      <c r="I7" s="210">
        <v>365207.05668934289</v>
      </c>
      <c r="J7" s="210">
        <v>494108.92819350079</v>
      </c>
      <c r="K7" s="210">
        <v>623010.79969765863</v>
      </c>
      <c r="L7" s="210">
        <v>751912.67120181653</v>
      </c>
      <c r="M7" s="210">
        <v>880814.54270597443</v>
      </c>
      <c r="N7" s="210">
        <v>1009716.4142101323</v>
      </c>
      <c r="O7" s="211">
        <v>1138618.2857142901</v>
      </c>
      <c r="P7" s="210">
        <v>1339774.4868112421</v>
      </c>
      <c r="Q7" s="210">
        <v>1540930.687908194</v>
      </c>
      <c r="R7" s="210">
        <v>1742086.889005146</v>
      </c>
      <c r="S7" s="210">
        <v>1943243.090102098</v>
      </c>
      <c r="T7" s="211">
        <v>2144399.2911990499</v>
      </c>
      <c r="U7" s="210">
        <v>2398671.0347287459</v>
      </c>
      <c r="V7" s="210">
        <v>2652942.7782584419</v>
      </c>
      <c r="W7" s="210">
        <v>2907214.521788138</v>
      </c>
      <c r="X7" s="210">
        <v>3161486.265317834</v>
      </c>
      <c r="Y7" s="210">
        <v>3415758.00884753</v>
      </c>
      <c r="Z7" s="210">
        <v>3670029.752377226</v>
      </c>
      <c r="AA7" s="210">
        <v>3924301.495906922</v>
      </c>
      <c r="AB7" s="211">
        <v>4178573.2394366199</v>
      </c>
      <c r="AC7" s="210">
        <v>4178573.2394366199</v>
      </c>
      <c r="AD7" s="210">
        <v>4178573.2394366199</v>
      </c>
      <c r="AE7" s="210">
        <v>4178573.2394366199</v>
      </c>
    </row>
    <row r="8" spans="1:31">
      <c r="A8" s="181" t="s">
        <v>92</v>
      </c>
      <c r="B8" s="181" t="s">
        <v>3</v>
      </c>
      <c r="C8" s="214" t="s">
        <v>224</v>
      </c>
      <c r="D8" s="214"/>
      <c r="E8" s="214"/>
      <c r="F8" s="214"/>
      <c r="G8" s="215">
        <v>2663000</v>
      </c>
      <c r="H8" s="215">
        <v>2615678.3505154601</v>
      </c>
      <c r="I8" s="215">
        <v>2678202.6465028399</v>
      </c>
      <c r="J8" s="215">
        <v>4990448.5049833898</v>
      </c>
      <c r="K8" s="215">
        <v>4893001.0279840101</v>
      </c>
      <c r="L8" s="215">
        <v>7628350.2704791296</v>
      </c>
      <c r="M8" s="215">
        <v>10940984.2063959</v>
      </c>
      <c r="N8" s="215">
        <v>15929889.0075521</v>
      </c>
      <c r="O8" s="215">
        <v>30950555.046222001</v>
      </c>
      <c r="P8" s="215">
        <v>41848491.075379796</v>
      </c>
      <c r="Q8" s="215">
        <v>43870825.832862802</v>
      </c>
      <c r="R8" s="215">
        <v>46732777.884615399</v>
      </c>
      <c r="S8" s="215">
        <v>65720172.765246399</v>
      </c>
      <c r="T8" s="216">
        <v>69071231.762835801</v>
      </c>
      <c r="U8" s="215">
        <v>72422290.760425195</v>
      </c>
      <c r="V8" s="215">
        <v>72043129.789864004</v>
      </c>
      <c r="W8" s="215">
        <v>95216993.578485206</v>
      </c>
      <c r="X8" s="216">
        <v>98337146.664576337</v>
      </c>
      <c r="Y8" s="216">
        <v>101457299.75066747</v>
      </c>
      <c r="Z8" s="216">
        <v>104577452.8367586</v>
      </c>
      <c r="AA8" s="216">
        <v>107697605.92284973</v>
      </c>
      <c r="AB8" s="216">
        <v>110817759.00894086</v>
      </c>
      <c r="AC8" s="215">
        <v>113937912.09503201</v>
      </c>
      <c r="AD8" s="216">
        <v>113708284.89939347</v>
      </c>
      <c r="AE8" s="216">
        <v>122473987.32737187</v>
      </c>
    </row>
    <row r="9" spans="1:31">
      <c r="A9" s="190" t="s">
        <v>92</v>
      </c>
      <c r="B9" s="190" t="s">
        <v>10</v>
      </c>
      <c r="C9" s="217" t="s">
        <v>225</v>
      </c>
      <c r="D9" s="209"/>
      <c r="E9" s="209"/>
      <c r="F9" s="209"/>
      <c r="G9" s="213">
        <v>36130.32</v>
      </c>
      <c r="H9" s="213">
        <v>41123.394</v>
      </c>
      <c r="I9" s="213">
        <v>45715.794000000009</v>
      </c>
      <c r="J9" s="213">
        <v>50075.091000000008</v>
      </c>
      <c r="K9" s="213">
        <v>55844.272000000019</v>
      </c>
      <c r="L9" s="213">
        <v>59011.910000000011</v>
      </c>
      <c r="M9" s="213">
        <v>60018.024000000019</v>
      </c>
      <c r="N9" s="213">
        <v>68397.391000000032</v>
      </c>
      <c r="O9" s="213">
        <v>74710.264000000025</v>
      </c>
      <c r="P9" s="213">
        <v>82540.134000000035</v>
      </c>
      <c r="Q9" s="213">
        <v>87438.78</v>
      </c>
      <c r="R9" s="213">
        <v>87780.43102040817</v>
      </c>
      <c r="S9" s="213">
        <v>102751.03571428574</v>
      </c>
      <c r="T9" s="213">
        <v>107849.88081632653</v>
      </c>
      <c r="U9" s="213">
        <v>114763.20326530613</v>
      </c>
      <c r="V9" s="213">
        <v>118138.55673469391</v>
      </c>
      <c r="W9" s="213">
        <v>130873.5955102041</v>
      </c>
      <c r="X9" s="213">
        <v>126880</v>
      </c>
      <c r="Y9" s="213">
        <v>354477.5</v>
      </c>
      <c r="Z9" s="213">
        <v>1422960</v>
      </c>
      <c r="AA9" s="213">
        <v>2226610</v>
      </c>
      <c r="AB9" s="213">
        <v>277380</v>
      </c>
      <c r="AC9" s="213">
        <v>522792.5</v>
      </c>
      <c r="AD9" s="213">
        <v>2372040</v>
      </c>
      <c r="AE9" s="213">
        <v>2763075</v>
      </c>
    </row>
    <row r="10" spans="1:31">
      <c r="A10" s="190" t="s">
        <v>92</v>
      </c>
      <c r="B10" s="190" t="s">
        <v>94</v>
      </c>
      <c r="C10" s="208" t="s">
        <v>222</v>
      </c>
      <c r="D10" s="209"/>
      <c r="E10" s="209"/>
      <c r="F10" s="209"/>
      <c r="G10" s="210">
        <v>29878.477506500803</v>
      </c>
      <c r="H10" s="210">
        <v>58821.5202356636</v>
      </c>
      <c r="I10" s="210">
        <v>87764.5629648264</v>
      </c>
      <c r="J10" s="210">
        <v>116707.6056939892</v>
      </c>
      <c r="K10" s="210">
        <v>145650.64842315199</v>
      </c>
      <c r="L10" s="210">
        <v>174593.69115231477</v>
      </c>
      <c r="M10" s="210">
        <v>203536.73388147756</v>
      </c>
      <c r="N10" s="210">
        <v>232479.77661064034</v>
      </c>
      <c r="O10" s="210">
        <v>261422.81933980313</v>
      </c>
      <c r="P10" s="211">
        <v>290365.86206896597</v>
      </c>
      <c r="Q10" s="210">
        <v>290365.86206896597</v>
      </c>
      <c r="R10" s="210">
        <v>290365.86206896597</v>
      </c>
      <c r="S10" s="210">
        <v>290365.86206896597</v>
      </c>
      <c r="T10" s="210">
        <v>290365.86206896597</v>
      </c>
      <c r="U10" s="210">
        <v>290365.86206896597</v>
      </c>
      <c r="V10" s="210">
        <v>290365.86206896597</v>
      </c>
      <c r="W10" s="210">
        <v>290365.86206896597</v>
      </c>
      <c r="X10" s="210">
        <v>290365.86206896597</v>
      </c>
      <c r="Y10" s="210">
        <v>290365.86206896597</v>
      </c>
      <c r="Z10" s="210">
        <v>290365.86206896597</v>
      </c>
      <c r="AA10" s="210">
        <v>290365.86206896597</v>
      </c>
      <c r="AB10" s="210">
        <v>290365.86206896597</v>
      </c>
      <c r="AC10" s="210">
        <v>290365.86206896597</v>
      </c>
      <c r="AD10" s="210">
        <v>290365.86206896597</v>
      </c>
      <c r="AE10" s="210">
        <v>290365.86206896597</v>
      </c>
    </row>
    <row r="11" spans="1:31">
      <c r="A11" s="190" t="s">
        <v>92</v>
      </c>
      <c r="B11" s="190" t="s">
        <v>95</v>
      </c>
      <c r="C11" s="208" t="s">
        <v>222</v>
      </c>
      <c r="D11" s="209"/>
      <c r="E11" s="209"/>
      <c r="F11" s="209"/>
      <c r="G11" s="210">
        <v>84950.475812549746</v>
      </c>
      <c r="H11" s="210">
        <v>99033.030772455808</v>
      </c>
      <c r="I11" s="210">
        <v>113115.58573236187</v>
      </c>
      <c r="J11" s="210">
        <v>127198.14069226793</v>
      </c>
      <c r="K11" s="213">
        <v>141280.69565217401</v>
      </c>
      <c r="L11" s="210">
        <v>141280.69565217401</v>
      </c>
      <c r="M11" s="210">
        <v>141280.69565217401</v>
      </c>
      <c r="N11" s="210">
        <v>141280.69565217401</v>
      </c>
      <c r="O11" s="210">
        <v>141280.69565217401</v>
      </c>
      <c r="P11" s="210">
        <v>141280.69565217401</v>
      </c>
      <c r="Q11" s="210">
        <v>141280.69565217401</v>
      </c>
      <c r="R11" s="210">
        <v>141280.69565217401</v>
      </c>
      <c r="S11" s="210">
        <v>141280.69565217401</v>
      </c>
      <c r="T11" s="210">
        <v>141280.69565217401</v>
      </c>
      <c r="U11" s="210">
        <v>141280.69565217401</v>
      </c>
      <c r="V11" s="210">
        <v>141280.69565217401</v>
      </c>
      <c r="W11" s="210">
        <v>141280.69565217401</v>
      </c>
      <c r="X11" s="210">
        <v>141280.69565217401</v>
      </c>
      <c r="Y11" s="210">
        <v>141280.69565217401</v>
      </c>
      <c r="Z11" s="210">
        <v>141280.69565217401</v>
      </c>
      <c r="AA11" s="210">
        <v>141280.69565217401</v>
      </c>
      <c r="AB11" s="210">
        <v>141280.69565217401</v>
      </c>
      <c r="AC11" s="210">
        <v>141280.69565217401</v>
      </c>
      <c r="AD11" s="210">
        <v>141280.69565217401</v>
      </c>
      <c r="AE11" s="210">
        <v>141280.69565217401</v>
      </c>
    </row>
    <row r="12" spans="1:31">
      <c r="A12" s="190" t="s">
        <v>92</v>
      </c>
      <c r="B12" s="190" t="s">
        <v>8</v>
      </c>
      <c r="C12" s="208" t="s">
        <v>222</v>
      </c>
      <c r="D12" s="209"/>
      <c r="E12" s="209"/>
      <c r="F12" s="209"/>
      <c r="G12" s="210">
        <v>90658.870603759584</v>
      </c>
      <c r="H12" s="210">
        <v>103550.61508458739</v>
      </c>
      <c r="I12" s="210">
        <v>116442.3595654152</v>
      </c>
      <c r="J12" s="211">
        <v>129334.104046243</v>
      </c>
      <c r="K12" s="211">
        <v>141319.24637681199</v>
      </c>
      <c r="L12" s="210">
        <v>416743.72104773298</v>
      </c>
      <c r="M12" s="211">
        <v>692168.19571865397</v>
      </c>
      <c r="N12" s="211">
        <v>559051.76470588194</v>
      </c>
      <c r="O12" s="211">
        <v>772808.34951456299</v>
      </c>
      <c r="P12" s="210">
        <v>1332614.0660616315</v>
      </c>
      <c r="Q12" s="211">
        <v>1892419.7826087</v>
      </c>
      <c r="R12" s="210">
        <v>1709615.622529645</v>
      </c>
      <c r="S12" s="211">
        <v>1526811.46245059</v>
      </c>
      <c r="T12" s="210">
        <v>1543911.3840334648</v>
      </c>
      <c r="U12" s="211">
        <v>1561011.3056163399</v>
      </c>
      <c r="V12" s="210">
        <v>2203603.0712864301</v>
      </c>
      <c r="W12" s="211">
        <v>2846194.8369565201</v>
      </c>
      <c r="X12" s="210">
        <v>3258976.9856439698</v>
      </c>
      <c r="Y12" s="210">
        <v>3671759.1343314196</v>
      </c>
      <c r="Z12" s="211">
        <v>4084541.2830188698</v>
      </c>
      <c r="AA12" s="210">
        <v>4128956.8421683167</v>
      </c>
      <c r="AB12" s="210">
        <v>4173372.4013177636</v>
      </c>
      <c r="AC12" s="211">
        <v>4217787.96046721</v>
      </c>
      <c r="AD12" s="210">
        <v>4217787.96046721</v>
      </c>
      <c r="AE12" s="210">
        <v>4217787.96046721</v>
      </c>
    </row>
    <row r="13" spans="1:31">
      <c r="A13" s="190" t="s">
        <v>92</v>
      </c>
      <c r="B13" s="190" t="s">
        <v>13</v>
      </c>
      <c r="C13" s="208" t="s">
        <v>222</v>
      </c>
      <c r="D13" s="209"/>
      <c r="E13" s="209"/>
      <c r="F13" s="209"/>
      <c r="G13" s="210">
        <v>75307.682744715334</v>
      </c>
      <c r="H13" s="210">
        <v>100142.68910585986</v>
      </c>
      <c r="I13" s="210">
        <v>124977.69546700438</v>
      </c>
      <c r="J13" s="210">
        <v>149812.70182814891</v>
      </c>
      <c r="K13" s="210">
        <v>174647.70818929345</v>
      </c>
      <c r="L13" s="210">
        <v>199482.71455043799</v>
      </c>
      <c r="M13" s="210">
        <v>224317.72091158252</v>
      </c>
      <c r="N13" s="211">
        <v>249152.727272727</v>
      </c>
      <c r="O13" s="210">
        <v>882760</v>
      </c>
      <c r="P13" s="210">
        <v>666697.5384615385</v>
      </c>
      <c r="Q13" s="211">
        <v>450635.07692307699</v>
      </c>
      <c r="R13" s="210">
        <v>314094.68131868151</v>
      </c>
      <c r="S13" s="211">
        <v>177554.285714286</v>
      </c>
      <c r="T13" s="210">
        <v>354812.05665024649</v>
      </c>
      <c r="U13" s="211">
        <v>532069.82758620696</v>
      </c>
      <c r="V13" s="210">
        <v>444784.91379310348</v>
      </c>
      <c r="W13" s="211">
        <v>357500</v>
      </c>
      <c r="X13" s="210">
        <v>633149.10330517334</v>
      </c>
      <c r="Y13" s="210">
        <v>908798.20661034668</v>
      </c>
      <c r="Z13" s="211">
        <v>1184447.30991552</v>
      </c>
      <c r="AA13" s="210">
        <v>1190233.8327126401</v>
      </c>
      <c r="AB13" s="210">
        <v>1196020.3555097601</v>
      </c>
      <c r="AC13" s="211">
        <v>1201806.8783068799</v>
      </c>
      <c r="AD13" s="210">
        <v>1201806.8783068799</v>
      </c>
      <c r="AE13" s="210">
        <v>1201806.8783068799</v>
      </c>
    </row>
    <row r="14" spans="1:31">
      <c r="A14" s="190" t="s">
        <v>92</v>
      </c>
      <c r="B14" s="190" t="s">
        <v>6</v>
      </c>
      <c r="C14" s="208" t="s">
        <v>224</v>
      </c>
      <c r="D14" s="209">
        <v>0.79742274172129557</v>
      </c>
      <c r="E14" s="208" t="s">
        <v>226</v>
      </c>
      <c r="F14" s="209">
        <v>9.9677842715161946E-2</v>
      </c>
      <c r="G14" s="211">
        <v>331757.53846153902</v>
      </c>
      <c r="H14" s="211">
        <v>248701.88679245301</v>
      </c>
      <c r="I14" s="211">
        <v>127419.79260595101</v>
      </c>
      <c r="J14" s="211">
        <v>292069.090909091</v>
      </c>
      <c r="K14" s="211">
        <v>685942.65276430605</v>
      </c>
      <c r="L14" s="211">
        <v>239050.90234857801</v>
      </c>
      <c r="M14" s="211">
        <v>1159476.5666140099</v>
      </c>
      <c r="N14" s="211">
        <v>1164499.50372208</v>
      </c>
      <c r="O14" s="211">
        <v>1637684.0188305301</v>
      </c>
      <c r="P14" s="210">
        <v>1669938.4690098951</v>
      </c>
      <c r="Q14" s="211">
        <v>1702192.9191892601</v>
      </c>
      <c r="R14" s="210">
        <v>1203929.157908184</v>
      </c>
      <c r="S14" s="211">
        <v>705665.39662710798</v>
      </c>
      <c r="T14" s="210">
        <v>2483209.6193165188</v>
      </c>
      <c r="U14" s="211">
        <v>4260753.8420059299</v>
      </c>
      <c r="V14" s="210">
        <v>5045591.6110680643</v>
      </c>
      <c r="W14" s="211">
        <v>5830429.3801301997</v>
      </c>
      <c r="X14" s="210">
        <v>8789478.5171722006</v>
      </c>
      <c r="Y14" s="210">
        <v>11748527.654214201</v>
      </c>
      <c r="Z14" s="211">
        <v>14707576.791256201</v>
      </c>
      <c r="AA14" s="210">
        <v>13922880.445254367</v>
      </c>
      <c r="AB14" s="210">
        <v>13138184.099252533</v>
      </c>
      <c r="AC14" s="211">
        <v>12353487.753250699</v>
      </c>
      <c r="AD14" s="210">
        <v>12353487.753250699</v>
      </c>
      <c r="AE14" s="210">
        <v>12353487.753250699</v>
      </c>
    </row>
    <row r="15" spans="1:31">
      <c r="A15" s="190" t="s">
        <v>98</v>
      </c>
      <c r="B15" s="190" t="s">
        <v>99</v>
      </c>
      <c r="C15" s="208" t="s">
        <v>223</v>
      </c>
      <c r="D15" s="208"/>
      <c r="E15" s="208"/>
      <c r="F15" s="208"/>
      <c r="G15" s="210">
        <v>95536.363636363996</v>
      </c>
      <c r="H15" s="211">
        <v>95536.363636363996</v>
      </c>
      <c r="I15" s="210">
        <v>115889.21379923049</v>
      </c>
      <c r="J15" s="211">
        <v>136242.06396209699</v>
      </c>
      <c r="K15" s="210">
        <v>185775.64996518</v>
      </c>
      <c r="L15" s="211">
        <v>235309.235968263</v>
      </c>
      <c r="M15" s="210">
        <v>217346.99775150849</v>
      </c>
      <c r="N15" s="211">
        <v>199384.759534754</v>
      </c>
      <c r="O15" s="210">
        <v>191928.81880525348</v>
      </c>
      <c r="P15" s="211">
        <v>184472.87807575299</v>
      </c>
      <c r="Q15" s="210">
        <v>190401.886192348</v>
      </c>
      <c r="R15" s="211">
        <v>196330.89430894301</v>
      </c>
      <c r="S15" s="210">
        <v>208323.55371184851</v>
      </c>
      <c r="T15" s="211">
        <v>220316.21311475401</v>
      </c>
      <c r="U15" s="210">
        <v>205250.53597300401</v>
      </c>
      <c r="V15" s="211">
        <v>190184.85883125401</v>
      </c>
      <c r="W15" s="210">
        <v>220540.94870655501</v>
      </c>
      <c r="X15" s="213">
        <v>250897.038581856</v>
      </c>
      <c r="Y15" s="210">
        <v>206765.13900923799</v>
      </c>
      <c r="Z15" s="211">
        <v>162633.23943662</v>
      </c>
      <c r="AA15" s="210">
        <v>156751.86833709449</v>
      </c>
      <c r="AB15" s="211">
        <v>150870.49723756901</v>
      </c>
      <c r="AC15" s="210">
        <v>150870.49723756901</v>
      </c>
      <c r="AD15" s="210">
        <v>150870.49723756901</v>
      </c>
      <c r="AE15" s="210">
        <v>150870.49723756901</v>
      </c>
    </row>
    <row r="16" spans="1:31">
      <c r="A16" s="190" t="s">
        <v>98</v>
      </c>
      <c r="B16" s="190" t="s">
        <v>100</v>
      </c>
      <c r="C16" s="208" t="s">
        <v>227</v>
      </c>
      <c r="D16" s="209"/>
      <c r="E16" s="209"/>
      <c r="F16" s="209"/>
      <c r="G16" s="210">
        <v>6500</v>
      </c>
      <c r="H16" s="210">
        <v>6500</v>
      </c>
      <c r="I16" s="210">
        <v>6500</v>
      </c>
      <c r="J16" s="211">
        <v>6500</v>
      </c>
      <c r="K16" s="210">
        <v>4594.0656565654999</v>
      </c>
      <c r="L16" s="211">
        <v>2688.1313131309998</v>
      </c>
      <c r="M16" s="210">
        <v>3195.2792739394999</v>
      </c>
      <c r="N16" s="211">
        <v>3702.427234748</v>
      </c>
      <c r="O16" s="210">
        <v>3460.1609857949998</v>
      </c>
      <c r="P16" s="211">
        <v>3217.8947368419999</v>
      </c>
      <c r="Q16" s="210">
        <v>3114.7251461989999</v>
      </c>
      <c r="R16" s="211">
        <v>3011.5555555559999</v>
      </c>
      <c r="S16" s="210">
        <v>9414.3838383839993</v>
      </c>
      <c r="T16" s="211">
        <v>15817.212121212</v>
      </c>
      <c r="U16" s="210">
        <v>12002.571577847501</v>
      </c>
      <c r="V16" s="211">
        <v>8187.9310344830001</v>
      </c>
      <c r="W16" s="210">
        <v>7768.9028213167503</v>
      </c>
      <c r="X16" s="210">
        <v>7349.8746081505005</v>
      </c>
      <c r="Y16" s="210">
        <v>6930.8463949842508</v>
      </c>
      <c r="Z16" s="211">
        <v>6511.8181818180001</v>
      </c>
      <c r="AA16" s="210">
        <v>5843.409090909</v>
      </c>
      <c r="AB16" s="211">
        <v>5175</v>
      </c>
      <c r="AC16" s="210">
        <v>5175</v>
      </c>
      <c r="AD16" s="210">
        <v>5175</v>
      </c>
      <c r="AE16" s="210">
        <v>5175</v>
      </c>
    </row>
    <row r="17" spans="1:31">
      <c r="A17" s="190" t="s">
        <v>98</v>
      </c>
      <c r="B17" s="190" t="s">
        <v>101</v>
      </c>
      <c r="C17" s="208" t="s">
        <v>223</v>
      </c>
      <c r="D17" s="209"/>
      <c r="E17" s="209"/>
      <c r="F17" s="209"/>
      <c r="G17" s="210">
        <v>114048.33333333299</v>
      </c>
      <c r="H17" s="211">
        <v>114048.33333333299</v>
      </c>
      <c r="I17" s="210">
        <v>79500.874485596491</v>
      </c>
      <c r="J17" s="211">
        <v>44953.415637860002</v>
      </c>
      <c r="K17" s="210">
        <v>42837.6355133365</v>
      </c>
      <c r="L17" s="211">
        <v>40721.855388812997</v>
      </c>
      <c r="M17" s="210">
        <v>46261.239938222003</v>
      </c>
      <c r="N17" s="211">
        <v>51800.624487631001</v>
      </c>
      <c r="O17" s="210">
        <v>49787.651693357002</v>
      </c>
      <c r="P17" s="211">
        <v>47774.678899083003</v>
      </c>
      <c r="Q17" s="210">
        <v>46316.955980046332</v>
      </c>
      <c r="R17" s="210">
        <v>44859.233061009669</v>
      </c>
      <c r="S17" s="210">
        <v>43401.510141973005</v>
      </c>
      <c r="T17" s="210">
        <v>41943.787222936342</v>
      </c>
      <c r="U17" s="210">
        <v>40486.064303899679</v>
      </c>
      <c r="V17" s="211">
        <v>39028.341384863001</v>
      </c>
      <c r="W17" s="210">
        <v>41987.166295057497</v>
      </c>
      <c r="X17" s="210">
        <v>44945.991205251994</v>
      </c>
      <c r="Y17" s="210">
        <v>47904.816115446491</v>
      </c>
      <c r="Z17" s="211">
        <v>50863.641025641002</v>
      </c>
      <c r="AA17" s="210">
        <v>35997.720895962499</v>
      </c>
      <c r="AB17" s="211">
        <v>21131.800766283999</v>
      </c>
      <c r="AC17" s="210">
        <v>21131.800766283999</v>
      </c>
      <c r="AD17" s="210">
        <v>21131.800766283999</v>
      </c>
      <c r="AE17" s="210">
        <v>21131.800766283999</v>
      </c>
    </row>
    <row r="18" spans="1:31">
      <c r="A18" s="190" t="s">
        <v>98</v>
      </c>
      <c r="B18" s="190" t="s">
        <v>102</v>
      </c>
      <c r="C18" s="208" t="s">
        <v>223</v>
      </c>
      <c r="D18" s="209"/>
      <c r="E18" s="209"/>
      <c r="F18" s="209"/>
      <c r="G18" s="210">
        <v>100</v>
      </c>
      <c r="H18" s="211">
        <v>100</v>
      </c>
      <c r="I18" s="210">
        <v>125</v>
      </c>
      <c r="J18" s="210">
        <v>150</v>
      </c>
      <c r="K18" s="210">
        <v>175</v>
      </c>
      <c r="L18" s="211">
        <v>200</v>
      </c>
      <c r="M18" s="210">
        <v>183.33333333333334</v>
      </c>
      <c r="N18" s="210">
        <v>166.66666666666669</v>
      </c>
      <c r="O18" s="210">
        <v>150.00000000000003</v>
      </c>
      <c r="P18" s="210">
        <v>133.33333333333337</v>
      </c>
      <c r="Q18" s="210">
        <v>116.6666666666667</v>
      </c>
      <c r="R18" s="211">
        <v>100</v>
      </c>
      <c r="S18" s="210">
        <v>100</v>
      </c>
      <c r="T18" s="211">
        <v>100</v>
      </c>
      <c r="U18" s="210">
        <v>200</v>
      </c>
      <c r="V18" s="211">
        <v>300</v>
      </c>
      <c r="W18" s="210">
        <v>425</v>
      </c>
      <c r="X18" s="210">
        <v>550</v>
      </c>
      <c r="Y18" s="210">
        <v>675</v>
      </c>
      <c r="Z18" s="211">
        <v>800</v>
      </c>
      <c r="AA18" s="210">
        <v>800</v>
      </c>
      <c r="AB18" s="210">
        <v>800</v>
      </c>
      <c r="AC18" s="210">
        <v>800</v>
      </c>
      <c r="AD18" s="210">
        <v>800</v>
      </c>
      <c r="AE18" s="210">
        <v>800</v>
      </c>
    </row>
    <row r="19" spans="1:31">
      <c r="A19" s="190" t="s">
        <v>98</v>
      </c>
      <c r="B19" s="190" t="s">
        <v>103</v>
      </c>
      <c r="C19" s="208" t="s">
        <v>223</v>
      </c>
      <c r="D19" s="209"/>
      <c r="E19" s="209"/>
      <c r="F19" s="209"/>
      <c r="G19" s="210">
        <v>905.34521158099994</v>
      </c>
      <c r="H19" s="211">
        <v>905.34521158099994</v>
      </c>
      <c r="I19" s="210">
        <v>3516.8701366544997</v>
      </c>
      <c r="J19" s="211">
        <v>6128.3950617279997</v>
      </c>
      <c r="K19" s="210">
        <v>6473.0002290089997</v>
      </c>
      <c r="L19" s="211">
        <v>6817.6053962899996</v>
      </c>
      <c r="M19" s="210">
        <v>6875.7777111449996</v>
      </c>
      <c r="N19" s="211">
        <v>6933.9500260000004</v>
      </c>
      <c r="O19" s="210">
        <v>7422.9079576064996</v>
      </c>
      <c r="P19" s="211">
        <v>7911.8658892129997</v>
      </c>
      <c r="Q19" s="210">
        <v>8441.1360696065003</v>
      </c>
      <c r="R19" s="211">
        <v>8970.40625</v>
      </c>
      <c r="S19" s="210">
        <v>9370.2454978815003</v>
      </c>
      <c r="T19" s="211">
        <v>9770.0847457630007</v>
      </c>
      <c r="U19" s="210">
        <v>11268.159421227501</v>
      </c>
      <c r="V19" s="211">
        <v>12766.234096692</v>
      </c>
      <c r="W19" s="210">
        <v>12720.823580109251</v>
      </c>
      <c r="X19" s="210">
        <v>12675.413063526501</v>
      </c>
      <c r="Y19" s="210">
        <v>12630.002546943751</v>
      </c>
      <c r="Z19" s="211">
        <v>12584.592030361</v>
      </c>
      <c r="AA19" s="210">
        <v>15017.719743993999</v>
      </c>
      <c r="AB19" s="211">
        <v>17450.847457626998</v>
      </c>
      <c r="AC19" s="210">
        <v>17450.847457626998</v>
      </c>
      <c r="AD19" s="210">
        <v>17450.847457626998</v>
      </c>
      <c r="AE19" s="210">
        <v>17450.847457626998</v>
      </c>
    </row>
    <row r="20" spans="1:31">
      <c r="A20" s="190" t="s">
        <v>98</v>
      </c>
      <c r="B20" s="190" t="s">
        <v>104</v>
      </c>
      <c r="C20" s="208" t="s">
        <v>223</v>
      </c>
      <c r="D20" s="209"/>
      <c r="E20" s="209"/>
      <c r="F20" s="209"/>
      <c r="G20" s="210">
        <v>18504.430379746998</v>
      </c>
      <c r="H20" s="211">
        <v>18504.430379746998</v>
      </c>
      <c r="I20" s="210">
        <v>14408.4024044855</v>
      </c>
      <c r="J20" s="211">
        <v>10312.374429224001</v>
      </c>
      <c r="K20" s="210">
        <v>18422.587214612002</v>
      </c>
      <c r="L20" s="211">
        <v>26532.799999999999</v>
      </c>
      <c r="M20" s="210">
        <v>31262.9868263475</v>
      </c>
      <c r="N20" s="211">
        <v>35993.173652694997</v>
      </c>
      <c r="O20" s="210">
        <v>31078.108565477996</v>
      </c>
      <c r="P20" s="211">
        <v>26163.043478260999</v>
      </c>
      <c r="Q20" s="210">
        <v>24797.6507713885</v>
      </c>
      <c r="R20" s="211">
        <v>23432.258064516001</v>
      </c>
      <c r="S20" s="210">
        <v>27733.410585655998</v>
      </c>
      <c r="T20" s="211">
        <v>32034.563106795998</v>
      </c>
      <c r="U20" s="210">
        <v>30446.543740486501</v>
      </c>
      <c r="V20" s="211">
        <v>28858.524374176999</v>
      </c>
      <c r="W20" s="210">
        <v>32320.569038208498</v>
      </c>
      <c r="X20" s="210">
        <v>35782.61370224</v>
      </c>
      <c r="Y20" s="210">
        <v>39244.658366271498</v>
      </c>
      <c r="Z20" s="211">
        <v>42706.703030302997</v>
      </c>
      <c r="AA20" s="210">
        <v>45651.785250091503</v>
      </c>
      <c r="AB20" s="211">
        <v>48596.867469880002</v>
      </c>
      <c r="AC20" s="210">
        <v>48596.867469880002</v>
      </c>
      <c r="AD20" s="210">
        <v>48596.867469880002</v>
      </c>
      <c r="AE20" s="210">
        <v>48596.867469880002</v>
      </c>
    </row>
    <row r="21" spans="1:31">
      <c r="A21" s="190" t="s">
        <v>98</v>
      </c>
      <c r="B21" s="190" t="s">
        <v>105</v>
      </c>
      <c r="C21" s="208" t="s">
        <v>223</v>
      </c>
      <c r="D21" s="209"/>
      <c r="E21" s="209"/>
      <c r="F21" s="209"/>
      <c r="G21" s="210">
        <v>6110.6161137440004</v>
      </c>
      <c r="H21" s="211">
        <v>6110.6161137440004</v>
      </c>
      <c r="I21" s="210">
        <v>6085.7806936880006</v>
      </c>
      <c r="J21" s="211">
        <v>6060.945273632</v>
      </c>
      <c r="K21" s="210">
        <v>9794.2866529884996</v>
      </c>
      <c r="L21" s="211">
        <v>13527.628032344999</v>
      </c>
      <c r="M21" s="210">
        <v>12824.043294707</v>
      </c>
      <c r="N21" s="211">
        <v>12120.458557069</v>
      </c>
      <c r="O21" s="210">
        <v>11528.452170101</v>
      </c>
      <c r="P21" s="211">
        <v>10936.445783133</v>
      </c>
      <c r="Q21" s="210">
        <v>9643.3878915665009</v>
      </c>
      <c r="R21" s="210">
        <v>8350.33</v>
      </c>
      <c r="S21" s="210">
        <v>8700.8029310345009</v>
      </c>
      <c r="T21" s="211">
        <v>9051.2758620690001</v>
      </c>
      <c r="U21" s="210">
        <v>9590.8018654610005</v>
      </c>
      <c r="V21" s="211">
        <v>10130.327868853001</v>
      </c>
      <c r="W21" s="210">
        <v>9545.6911071192499</v>
      </c>
      <c r="X21" s="210">
        <v>8961.0543453854989</v>
      </c>
      <c r="Y21" s="210">
        <v>8376.4175836517479</v>
      </c>
      <c r="Z21" s="211">
        <v>7791.7808219179997</v>
      </c>
      <c r="AA21" s="210">
        <v>10056.9642364625</v>
      </c>
      <c r="AB21" s="211">
        <v>12322.147651007001</v>
      </c>
      <c r="AC21" s="210">
        <v>12322.147651007001</v>
      </c>
      <c r="AD21" s="210">
        <v>12322.147651007001</v>
      </c>
      <c r="AE21" s="210">
        <v>12322.147651007001</v>
      </c>
    </row>
    <row r="22" spans="1:31">
      <c r="A22" s="190" t="s">
        <v>98</v>
      </c>
      <c r="B22" s="190" t="s">
        <v>106</v>
      </c>
      <c r="C22" s="208" t="s">
        <v>227</v>
      </c>
      <c r="D22" s="209"/>
      <c r="E22" s="209"/>
      <c r="F22" s="209"/>
      <c r="G22" s="210">
        <v>3400</v>
      </c>
      <c r="H22" s="210">
        <v>3400</v>
      </c>
      <c r="I22" s="210">
        <v>3400</v>
      </c>
      <c r="J22" s="211">
        <v>3400</v>
      </c>
      <c r="K22" s="210">
        <v>2450</v>
      </c>
      <c r="L22" s="211">
        <v>1500</v>
      </c>
      <c r="M22" s="210">
        <v>1650</v>
      </c>
      <c r="N22" s="210">
        <v>1800</v>
      </c>
      <c r="O22" s="210">
        <v>1950</v>
      </c>
      <c r="P22" s="210">
        <v>2100</v>
      </c>
      <c r="Q22" s="210">
        <v>2250</v>
      </c>
      <c r="R22" s="210">
        <v>2400</v>
      </c>
      <c r="S22" s="210">
        <v>2550</v>
      </c>
      <c r="T22" s="210">
        <v>2700</v>
      </c>
      <c r="U22" s="210">
        <v>2850</v>
      </c>
      <c r="V22" s="211">
        <v>3000</v>
      </c>
      <c r="W22" s="210">
        <v>3000</v>
      </c>
      <c r="X22" s="210">
        <v>3000</v>
      </c>
      <c r="Y22" s="210">
        <v>3000</v>
      </c>
      <c r="Z22" s="210">
        <v>3000</v>
      </c>
      <c r="AA22" s="210">
        <v>3000</v>
      </c>
      <c r="AB22" s="210">
        <v>3000</v>
      </c>
      <c r="AC22" s="210">
        <v>3000</v>
      </c>
      <c r="AD22" s="210">
        <v>3000</v>
      </c>
      <c r="AE22" s="210">
        <v>3000</v>
      </c>
    </row>
    <row r="23" spans="1:31">
      <c r="A23" s="190" t="s">
        <v>98</v>
      </c>
      <c r="B23" s="190" t="s">
        <v>107</v>
      </c>
      <c r="C23" s="208" t="s">
        <v>227</v>
      </c>
      <c r="D23" s="209"/>
      <c r="E23" s="209"/>
      <c r="F23" s="209"/>
      <c r="G23" s="210">
        <v>16800</v>
      </c>
      <c r="H23" s="210">
        <v>16800</v>
      </c>
      <c r="I23" s="210">
        <v>16800</v>
      </c>
      <c r="J23" s="211">
        <v>16800</v>
      </c>
      <c r="K23" s="210">
        <v>11600</v>
      </c>
      <c r="L23" s="211">
        <v>6400</v>
      </c>
      <c r="M23" s="210">
        <v>5714.3070116380004</v>
      </c>
      <c r="N23" s="211">
        <v>5028.6140232759999</v>
      </c>
      <c r="O23" s="210">
        <v>4764.3070116380004</v>
      </c>
      <c r="P23" s="211">
        <v>4500</v>
      </c>
      <c r="Q23" s="210">
        <v>8250</v>
      </c>
      <c r="R23" s="211">
        <v>12000</v>
      </c>
      <c r="S23" s="210">
        <v>11000</v>
      </c>
      <c r="T23" s="210">
        <v>10000</v>
      </c>
      <c r="U23" s="210">
        <v>9000</v>
      </c>
      <c r="V23" s="211">
        <v>8000</v>
      </c>
      <c r="W23" s="210">
        <v>6850</v>
      </c>
      <c r="X23" s="210">
        <v>5700</v>
      </c>
      <c r="Y23" s="210">
        <v>4550</v>
      </c>
      <c r="Z23" s="210">
        <v>3400</v>
      </c>
      <c r="AA23" s="210">
        <v>2250</v>
      </c>
      <c r="AB23" s="211">
        <v>1100</v>
      </c>
      <c r="AC23" s="210">
        <v>1100</v>
      </c>
      <c r="AD23" s="210">
        <v>1100</v>
      </c>
      <c r="AE23" s="210">
        <v>1100</v>
      </c>
    </row>
    <row r="24" spans="1:31">
      <c r="A24" s="190" t="s">
        <v>98</v>
      </c>
      <c r="B24" s="190" t="s">
        <v>108</v>
      </c>
      <c r="C24" s="208" t="s">
        <v>223</v>
      </c>
      <c r="D24" s="208"/>
      <c r="E24" s="208"/>
      <c r="F24" s="208"/>
      <c r="G24" s="210">
        <v>220431.52173913</v>
      </c>
      <c r="H24" s="211">
        <v>220431.52173913</v>
      </c>
      <c r="I24" s="210">
        <v>273934.35377627303</v>
      </c>
      <c r="J24" s="211">
        <v>327437.18581341603</v>
      </c>
      <c r="K24" s="210">
        <v>318780.10972208204</v>
      </c>
      <c r="L24" s="211">
        <v>310123.03363074799</v>
      </c>
      <c r="M24" s="210">
        <v>286158.25983636046</v>
      </c>
      <c r="N24" s="211">
        <v>262193.486041973</v>
      </c>
      <c r="O24" s="210">
        <v>266146.7430209865</v>
      </c>
      <c r="P24" s="211">
        <v>270100</v>
      </c>
      <c r="Q24" s="210">
        <v>296985.71428571449</v>
      </c>
      <c r="R24" s="211">
        <v>323871.42857142899</v>
      </c>
      <c r="S24" s="210">
        <v>262077.604049494</v>
      </c>
      <c r="T24" s="211">
        <v>200283.779527559</v>
      </c>
      <c r="U24" s="210">
        <v>208863.03404238651</v>
      </c>
      <c r="V24" s="211">
        <v>217442.28855721399</v>
      </c>
      <c r="W24" s="210">
        <v>209286.5914179105</v>
      </c>
      <c r="X24" s="210">
        <v>201130.89427860701</v>
      </c>
      <c r="Y24" s="210">
        <v>192975.19713930352</v>
      </c>
      <c r="Z24" s="211">
        <v>184819.5</v>
      </c>
      <c r="AA24" s="210">
        <v>170609.75</v>
      </c>
      <c r="AB24" s="211">
        <v>156400</v>
      </c>
      <c r="AC24" s="210">
        <v>156400</v>
      </c>
      <c r="AD24" s="210">
        <v>156400</v>
      </c>
      <c r="AE24" s="210">
        <v>156400</v>
      </c>
    </row>
    <row r="25" spans="1:31">
      <c r="A25" s="190" t="s">
        <v>98</v>
      </c>
      <c r="B25" s="190" t="s">
        <v>109</v>
      </c>
      <c r="C25" s="208" t="s">
        <v>227</v>
      </c>
      <c r="D25" s="209">
        <v>0.30296488114021697</v>
      </c>
      <c r="E25" s="209" t="s">
        <v>228</v>
      </c>
      <c r="F25" s="218">
        <v>5.049414685670283E-2</v>
      </c>
      <c r="G25" s="210">
        <v>302531.00922336598</v>
      </c>
      <c r="H25" s="211">
        <v>302531.00922336598</v>
      </c>
      <c r="I25" s="210">
        <v>302531.00922336598</v>
      </c>
      <c r="J25" s="211">
        <v>302531.00922336598</v>
      </c>
      <c r="K25" s="210">
        <v>277781.7940215455</v>
      </c>
      <c r="L25" s="211">
        <v>253032.57881972499</v>
      </c>
      <c r="M25" s="210">
        <v>317866.48343508202</v>
      </c>
      <c r="N25" s="211">
        <v>382700.38805043901</v>
      </c>
      <c r="O25" s="210">
        <v>408362.9391780385</v>
      </c>
      <c r="P25" s="211">
        <v>434025.490305638</v>
      </c>
      <c r="Q25" s="210">
        <v>455605.68041359098</v>
      </c>
      <c r="R25" s="211">
        <v>477185.87052154401</v>
      </c>
      <c r="S25" s="210">
        <v>506642.90398181003</v>
      </c>
      <c r="T25" s="211">
        <v>536099.93744207604</v>
      </c>
      <c r="U25" s="210">
        <v>507836.35290182906</v>
      </c>
      <c r="V25" s="211">
        <v>479572.76836158201</v>
      </c>
      <c r="W25" s="210">
        <v>487913.83302794327</v>
      </c>
      <c r="X25" s="210">
        <v>496254.89769430453</v>
      </c>
      <c r="Y25" s="210">
        <v>504595.96236066578</v>
      </c>
      <c r="Z25" s="211">
        <v>512937.02702702698</v>
      </c>
      <c r="AA25" s="210">
        <v>545565.29129129148</v>
      </c>
      <c r="AB25" s="211">
        <v>578193.55555555597</v>
      </c>
      <c r="AC25" s="210">
        <v>578193.55555555597</v>
      </c>
      <c r="AD25" s="210">
        <v>578193.55555555597</v>
      </c>
      <c r="AE25" s="210">
        <v>578193.55555555597</v>
      </c>
    </row>
    <row r="26" spans="1:31">
      <c r="A26" s="190" t="s">
        <v>98</v>
      </c>
      <c r="B26" s="190" t="s">
        <v>110</v>
      </c>
      <c r="C26" s="208" t="s">
        <v>227</v>
      </c>
      <c r="D26" s="209"/>
      <c r="E26" s="209"/>
      <c r="F26" s="209"/>
      <c r="G26" s="210">
        <v>3500</v>
      </c>
      <c r="H26" s="210">
        <v>3500</v>
      </c>
      <c r="I26" s="210">
        <v>3500</v>
      </c>
      <c r="J26" s="211">
        <v>3500</v>
      </c>
      <c r="K26" s="210">
        <v>3150</v>
      </c>
      <c r="L26" s="211">
        <v>2800</v>
      </c>
      <c r="M26" s="210">
        <v>3304.8769439830003</v>
      </c>
      <c r="N26" s="211">
        <v>3809.7538879660001</v>
      </c>
      <c r="O26" s="210">
        <v>2754.8769439830003</v>
      </c>
      <c r="P26" s="211">
        <v>1700</v>
      </c>
      <c r="Q26" s="210">
        <v>2900</v>
      </c>
      <c r="R26" s="211">
        <v>4100</v>
      </c>
      <c r="S26" s="210">
        <v>2500</v>
      </c>
      <c r="T26" s="211">
        <v>900</v>
      </c>
      <c r="U26" s="210">
        <v>2200</v>
      </c>
      <c r="V26" s="211">
        <v>3500</v>
      </c>
      <c r="W26" s="210">
        <v>2950</v>
      </c>
      <c r="X26" s="210">
        <v>2400</v>
      </c>
      <c r="Y26" s="210">
        <v>1850</v>
      </c>
      <c r="Z26" s="211">
        <v>1300</v>
      </c>
      <c r="AA26" s="210">
        <v>1450</v>
      </c>
      <c r="AB26" s="211">
        <v>1600</v>
      </c>
      <c r="AC26" s="210">
        <v>1600</v>
      </c>
      <c r="AD26" s="210">
        <v>1600</v>
      </c>
      <c r="AE26" s="210">
        <v>1600</v>
      </c>
    </row>
    <row r="27" spans="1:31">
      <c r="A27" s="190" t="s">
        <v>98</v>
      </c>
      <c r="B27" s="190" t="s">
        <v>111</v>
      </c>
      <c r="C27" s="208" t="s">
        <v>223</v>
      </c>
      <c r="D27" s="208"/>
      <c r="E27" s="208"/>
      <c r="F27" s="208"/>
      <c r="G27" s="210">
        <v>29437.012987013</v>
      </c>
      <c r="H27" s="211">
        <v>29437.012987013</v>
      </c>
      <c r="I27" s="210">
        <v>49515.920286610002</v>
      </c>
      <c r="J27" s="211">
        <v>69594.827586207</v>
      </c>
      <c r="K27" s="210">
        <v>82249.273749340005</v>
      </c>
      <c r="L27" s="211">
        <v>94903.719912472996</v>
      </c>
      <c r="M27" s="210">
        <v>94427.334008642996</v>
      </c>
      <c r="N27" s="211">
        <v>93950.948104812996</v>
      </c>
      <c r="O27" s="210">
        <v>77525.474052406498</v>
      </c>
      <c r="P27" s="211">
        <v>61100</v>
      </c>
      <c r="Q27" s="210">
        <v>82725.346534653509</v>
      </c>
      <c r="R27" s="211">
        <v>104350.693069307</v>
      </c>
      <c r="S27" s="210">
        <v>84704.9465346535</v>
      </c>
      <c r="T27" s="211">
        <v>65059.199999999997</v>
      </c>
      <c r="U27" s="210">
        <v>68212.412500000006</v>
      </c>
      <c r="V27" s="211">
        <v>71365.625</v>
      </c>
      <c r="W27" s="210">
        <v>86319.431515957491</v>
      </c>
      <c r="X27" s="210">
        <v>101273.23803191498</v>
      </c>
      <c r="Y27" s="210">
        <v>116227.04454787247</v>
      </c>
      <c r="Z27" s="211">
        <v>131180.85106382999</v>
      </c>
      <c r="AA27" s="210">
        <v>87358.758865248499</v>
      </c>
      <c r="AB27" s="211">
        <v>43536.666666666999</v>
      </c>
      <c r="AC27" s="210">
        <v>43536.666666666999</v>
      </c>
      <c r="AD27" s="210">
        <v>43536.666666666999</v>
      </c>
      <c r="AE27" s="210">
        <v>43536.666666666999</v>
      </c>
    </row>
    <row r="28" spans="1:31">
      <c r="A28" s="190" t="s">
        <v>98</v>
      </c>
      <c r="B28" s="190" t="s">
        <v>112</v>
      </c>
      <c r="C28" s="208" t="s">
        <v>223</v>
      </c>
      <c r="D28" s="208"/>
      <c r="E28" s="208"/>
      <c r="F28" s="208"/>
      <c r="G28" s="210">
        <v>12100</v>
      </c>
      <c r="H28" s="211">
        <v>12100</v>
      </c>
      <c r="I28" s="210">
        <v>12070.415449529333</v>
      </c>
      <c r="J28" s="210">
        <v>12040.830899058667</v>
      </c>
      <c r="K28" s="210">
        <v>12011.246348588</v>
      </c>
      <c r="L28" s="210">
        <v>11981.661798117333</v>
      </c>
      <c r="M28" s="210">
        <v>11952.077247646666</v>
      </c>
      <c r="N28" s="211">
        <v>11922.492697176</v>
      </c>
      <c r="O28" s="210">
        <v>8061.2463485879998</v>
      </c>
      <c r="P28" s="211">
        <v>4200</v>
      </c>
      <c r="Q28" s="210">
        <v>4200</v>
      </c>
      <c r="R28" s="210">
        <v>4200</v>
      </c>
      <c r="S28" s="210">
        <v>4200</v>
      </c>
      <c r="T28" s="210">
        <v>4200</v>
      </c>
      <c r="U28" s="210">
        <v>4200</v>
      </c>
      <c r="V28" s="210">
        <v>4200</v>
      </c>
      <c r="W28" s="210">
        <v>4200</v>
      </c>
      <c r="X28" s="210">
        <v>4200</v>
      </c>
      <c r="Y28" s="210">
        <v>4200</v>
      </c>
      <c r="Z28" s="210">
        <v>4200</v>
      </c>
      <c r="AA28" s="210">
        <v>4200</v>
      </c>
      <c r="AB28" s="210">
        <v>4200</v>
      </c>
      <c r="AC28" s="210">
        <v>4200</v>
      </c>
      <c r="AD28" s="210">
        <v>4200</v>
      </c>
      <c r="AE28" s="210">
        <v>4200</v>
      </c>
    </row>
    <row r="29" spans="1:31">
      <c r="A29" s="190" t="s">
        <v>98</v>
      </c>
      <c r="B29" s="190" t="s">
        <v>113</v>
      </c>
      <c r="C29" s="208" t="s">
        <v>229</v>
      </c>
      <c r="D29" s="209">
        <v>0.71157109637924287</v>
      </c>
      <c r="E29" s="209" t="s">
        <v>230</v>
      </c>
      <c r="F29" s="218">
        <v>8.8946387047405359E-2</v>
      </c>
      <c r="G29" s="210">
        <v>563.2161884938381</v>
      </c>
      <c r="H29" s="210">
        <v>640.97918333562859</v>
      </c>
      <c r="I29" s="210">
        <v>718.74217817741908</v>
      </c>
      <c r="J29" s="210">
        <v>796.50517301920956</v>
      </c>
      <c r="K29" s="211">
        <v>874.26816786100005</v>
      </c>
      <c r="L29" s="210">
        <v>1971.9441800220002</v>
      </c>
      <c r="M29" s="210">
        <v>3069.6201921830002</v>
      </c>
      <c r="N29" s="210">
        <v>4167.2962043440002</v>
      </c>
      <c r="O29" s="211">
        <v>5264.9722165049998</v>
      </c>
      <c r="P29" s="210">
        <v>5410.7727461835002</v>
      </c>
      <c r="Q29" s="211">
        <v>5556.5732758619997</v>
      </c>
      <c r="R29" s="210">
        <v>4293.8562581839997</v>
      </c>
      <c r="S29" s="211">
        <v>3031.1392405060001</v>
      </c>
      <c r="T29" s="210">
        <v>3932.6819197180002</v>
      </c>
      <c r="U29" s="211">
        <v>4834.22459893</v>
      </c>
      <c r="V29" s="210">
        <v>3486.1912468334999</v>
      </c>
      <c r="W29" s="211">
        <v>2138.1578947369999</v>
      </c>
      <c r="X29" s="210">
        <v>2777.7125112550002</v>
      </c>
      <c r="Y29" s="210">
        <v>3417.2671277730005</v>
      </c>
      <c r="Z29" s="210">
        <v>4056.8217442910009</v>
      </c>
      <c r="AA29" s="211">
        <v>4696.3763608090003</v>
      </c>
      <c r="AB29" s="210">
        <v>4696.3763608090003</v>
      </c>
      <c r="AC29" s="210">
        <v>4696.3763608090003</v>
      </c>
      <c r="AD29" s="210">
        <v>4696.3763608090003</v>
      </c>
      <c r="AE29" s="210">
        <v>4696.3763608090003</v>
      </c>
    </row>
    <row r="30" spans="1:31">
      <c r="A30" s="190" t="s">
        <v>98</v>
      </c>
      <c r="B30" s="190" t="s">
        <v>114</v>
      </c>
      <c r="C30" s="208" t="s">
        <v>231</v>
      </c>
      <c r="D30" s="209"/>
      <c r="E30" s="209"/>
      <c r="F30" s="218">
        <v>6.7849160997307131E-2</v>
      </c>
      <c r="G30" s="210">
        <v>1423.8617327850607</v>
      </c>
      <c r="H30" s="210">
        <v>1943.7895546124391</v>
      </c>
      <c r="I30" s="210">
        <v>2463.7173764398176</v>
      </c>
      <c r="J30" s="210">
        <v>2983.6451982671961</v>
      </c>
      <c r="K30" s="210">
        <v>3503.5730200945745</v>
      </c>
      <c r="L30" s="210">
        <v>4023.500841921953</v>
      </c>
      <c r="M30" s="210">
        <v>4543.4286637493315</v>
      </c>
      <c r="N30" s="210">
        <v>5063.3564855767099</v>
      </c>
      <c r="O30" s="210">
        <v>5583.2843074040884</v>
      </c>
      <c r="P30" s="210">
        <v>6103.2121292314669</v>
      </c>
      <c r="Q30" s="210">
        <v>6623.1399510588453</v>
      </c>
      <c r="R30" s="210">
        <v>7143.0677728862238</v>
      </c>
      <c r="S30" s="219">
        <v>7662.9955947136004</v>
      </c>
      <c r="T30" s="210">
        <v>7662.9955947136004</v>
      </c>
      <c r="U30" s="210">
        <v>7662.9955947136004</v>
      </c>
      <c r="V30" s="210">
        <v>7662.9955947136004</v>
      </c>
      <c r="W30" s="210">
        <v>7662.9955947136004</v>
      </c>
      <c r="X30" s="210">
        <v>7662.9955947136004</v>
      </c>
      <c r="Y30" s="210">
        <v>7662.9955947136004</v>
      </c>
      <c r="Z30" s="210">
        <v>7662.9955947136004</v>
      </c>
      <c r="AA30" s="210">
        <v>7662.9955947136004</v>
      </c>
      <c r="AB30" s="210">
        <v>7662.9955947136004</v>
      </c>
      <c r="AC30" s="210">
        <v>7662.9955947136004</v>
      </c>
      <c r="AD30" s="210">
        <v>7662.9955947136004</v>
      </c>
      <c r="AE30" s="210">
        <v>7662.9955947136004</v>
      </c>
    </row>
    <row r="31" spans="1:31">
      <c r="A31" s="190" t="s">
        <v>98</v>
      </c>
      <c r="B31" s="190" t="s">
        <v>115</v>
      </c>
      <c r="C31" s="208" t="s">
        <v>229</v>
      </c>
      <c r="D31" s="209"/>
      <c r="E31" s="209"/>
      <c r="F31" s="209"/>
      <c r="G31" s="210">
        <v>6096.8525076423612</v>
      </c>
      <c r="H31" s="210">
        <v>7259.7686422134675</v>
      </c>
      <c r="I31" s="210">
        <v>8422.6847767845738</v>
      </c>
      <c r="J31" s="210">
        <v>9585.6009113556793</v>
      </c>
      <c r="K31" s="210">
        <v>10748.517045926787</v>
      </c>
      <c r="L31" s="210">
        <v>11911.433180497894</v>
      </c>
      <c r="M31" s="213">
        <v>13074.349315068999</v>
      </c>
      <c r="N31" s="210">
        <v>13074.349315068999</v>
      </c>
      <c r="O31" s="210">
        <v>13074.349315068999</v>
      </c>
      <c r="P31" s="210">
        <v>13074.349315068999</v>
      </c>
      <c r="Q31" s="210">
        <v>13074.349315068999</v>
      </c>
      <c r="R31" s="210">
        <v>13074.349315068999</v>
      </c>
      <c r="S31" s="210">
        <v>13074.349315068999</v>
      </c>
      <c r="T31" s="210">
        <v>13074.349315068999</v>
      </c>
      <c r="U31" s="210">
        <v>13074.349315068999</v>
      </c>
      <c r="V31" s="210">
        <v>13074.349315068999</v>
      </c>
      <c r="W31" s="210">
        <v>13074.349315068999</v>
      </c>
      <c r="X31" s="210">
        <v>13074.349315068999</v>
      </c>
      <c r="Y31" s="210">
        <v>13074.349315068999</v>
      </c>
      <c r="Z31" s="210">
        <v>13074.349315068999</v>
      </c>
      <c r="AA31" s="210">
        <v>13074.349315068999</v>
      </c>
      <c r="AB31" s="210">
        <v>13074.349315068999</v>
      </c>
      <c r="AC31" s="210">
        <v>13074.349315068999</v>
      </c>
      <c r="AD31" s="210">
        <v>13074.349315068999</v>
      </c>
      <c r="AE31" s="210">
        <v>13074.349315068999</v>
      </c>
    </row>
    <row r="32" spans="1:31">
      <c r="A32" s="190" t="s">
        <v>98</v>
      </c>
      <c r="B32" s="190" t="s">
        <v>116</v>
      </c>
      <c r="C32" s="208" t="s">
        <v>232</v>
      </c>
      <c r="D32" s="208"/>
      <c r="E32" s="208"/>
      <c r="F32" s="208"/>
      <c r="G32" s="210">
        <v>10779.527027026999</v>
      </c>
      <c r="H32" s="210">
        <v>10779.527027026999</v>
      </c>
      <c r="I32" s="211">
        <v>10779.527027026999</v>
      </c>
      <c r="J32" s="210">
        <v>6167.01953761</v>
      </c>
      <c r="K32" s="211">
        <v>1554.5120481930001</v>
      </c>
      <c r="L32" s="210">
        <v>2980.1676579169998</v>
      </c>
      <c r="M32" s="211">
        <v>4405.8232676409998</v>
      </c>
      <c r="N32" s="210">
        <v>3703.8009071770002</v>
      </c>
      <c r="O32" s="211">
        <v>3001.7785467130002</v>
      </c>
      <c r="P32" s="210">
        <v>4883.6932600675</v>
      </c>
      <c r="Q32" s="211">
        <v>6765.6079734220002</v>
      </c>
      <c r="R32" s="210">
        <v>8088.6839867110002</v>
      </c>
      <c r="S32" s="211">
        <v>9411.76</v>
      </c>
      <c r="T32" s="210">
        <v>14983.390040160499</v>
      </c>
      <c r="U32" s="211">
        <v>20555.020080320999</v>
      </c>
      <c r="V32" s="210">
        <v>14124.506343302999</v>
      </c>
      <c r="W32" s="211">
        <v>7693.992606285</v>
      </c>
      <c r="X32" s="210">
        <v>13709.158778088</v>
      </c>
      <c r="Y32" s="210">
        <v>19724.324949891001</v>
      </c>
      <c r="Z32" s="210">
        <v>25739.491121694002</v>
      </c>
      <c r="AA32" s="211">
        <v>31754.657293496999</v>
      </c>
      <c r="AB32" s="210">
        <v>31754.657293496999</v>
      </c>
      <c r="AC32" s="210">
        <v>31754.657293496999</v>
      </c>
      <c r="AD32" s="210">
        <v>31754.657293496999</v>
      </c>
      <c r="AE32" s="210">
        <v>31754.657293496999</v>
      </c>
    </row>
    <row r="33" spans="1:31">
      <c r="A33" s="190" t="s">
        <v>98</v>
      </c>
      <c r="B33" s="190" t="s">
        <v>117</v>
      </c>
      <c r="C33" s="208" t="s">
        <v>227</v>
      </c>
      <c r="D33" s="209"/>
      <c r="E33" s="209"/>
      <c r="F33" s="209"/>
      <c r="G33" s="210">
        <v>16000</v>
      </c>
      <c r="H33" s="210">
        <v>16000</v>
      </c>
      <c r="I33" s="210">
        <v>16000</v>
      </c>
      <c r="J33" s="211">
        <v>16000</v>
      </c>
      <c r="K33" s="210">
        <v>15350</v>
      </c>
      <c r="L33" s="211">
        <v>14700</v>
      </c>
      <c r="M33" s="210">
        <v>18905.801344852</v>
      </c>
      <c r="N33" s="211">
        <v>23111.602689703999</v>
      </c>
      <c r="O33" s="210">
        <v>33755.801344852</v>
      </c>
      <c r="P33" s="211">
        <v>44400</v>
      </c>
      <c r="Q33" s="210">
        <v>44450</v>
      </c>
      <c r="R33" s="211">
        <v>44500</v>
      </c>
      <c r="S33" s="210">
        <v>42900</v>
      </c>
      <c r="T33" s="211">
        <v>41300</v>
      </c>
      <c r="U33" s="210">
        <v>35410</v>
      </c>
      <c r="V33" s="211">
        <v>29520</v>
      </c>
      <c r="W33" s="210">
        <v>28748.534482758751</v>
      </c>
      <c r="X33" s="210">
        <v>27977.068965517501</v>
      </c>
      <c r="Y33" s="210">
        <v>27205.603448276252</v>
      </c>
      <c r="Z33" s="211">
        <v>26434.137931034998</v>
      </c>
      <c r="AA33" s="210">
        <v>15901.785946649499</v>
      </c>
      <c r="AB33" s="211">
        <v>5369.433962264</v>
      </c>
      <c r="AC33" s="210">
        <v>5369.433962264</v>
      </c>
      <c r="AD33" s="210">
        <v>5369.433962264</v>
      </c>
      <c r="AE33" s="210">
        <v>5369.433962264</v>
      </c>
    </row>
    <row r="34" spans="1:31">
      <c r="A34" s="190" t="s">
        <v>98</v>
      </c>
      <c r="B34" s="190" t="s">
        <v>118</v>
      </c>
      <c r="C34" s="208" t="s">
        <v>227</v>
      </c>
      <c r="D34" s="208"/>
      <c r="E34" s="208"/>
      <c r="F34" s="208"/>
      <c r="G34" s="210">
        <v>27900</v>
      </c>
      <c r="H34" s="210">
        <v>27900</v>
      </c>
      <c r="I34" s="210">
        <v>27900</v>
      </c>
      <c r="J34" s="211">
        <v>27900</v>
      </c>
      <c r="K34" s="210">
        <v>22550</v>
      </c>
      <c r="L34" s="211">
        <v>17200</v>
      </c>
      <c r="M34" s="210">
        <v>17850</v>
      </c>
      <c r="N34" s="211">
        <v>18500</v>
      </c>
      <c r="O34" s="210">
        <v>21400</v>
      </c>
      <c r="P34" s="211">
        <v>24300</v>
      </c>
      <c r="Q34" s="210">
        <v>19750</v>
      </c>
      <c r="R34" s="211">
        <v>15200</v>
      </c>
      <c r="S34" s="210">
        <v>14450</v>
      </c>
      <c r="T34" s="211">
        <v>13700</v>
      </c>
      <c r="U34" s="210">
        <v>14600</v>
      </c>
      <c r="V34" s="211">
        <v>15500</v>
      </c>
      <c r="W34" s="210">
        <v>17925</v>
      </c>
      <c r="X34" s="210">
        <v>20350</v>
      </c>
      <c r="Y34" s="210">
        <v>22775</v>
      </c>
      <c r="Z34" s="211">
        <v>25200</v>
      </c>
      <c r="AA34" s="210">
        <v>25400</v>
      </c>
      <c r="AB34" s="211">
        <v>25600</v>
      </c>
      <c r="AC34" s="210">
        <v>25600</v>
      </c>
      <c r="AD34" s="210">
        <v>25600</v>
      </c>
      <c r="AE34" s="210">
        <v>25600</v>
      </c>
    </row>
    <row r="35" spans="1:31">
      <c r="A35" s="190" t="s">
        <v>98</v>
      </c>
      <c r="B35" s="190" t="s">
        <v>12</v>
      </c>
      <c r="C35" s="208" t="s">
        <v>223</v>
      </c>
      <c r="D35" s="209">
        <v>0.26924710257465839</v>
      </c>
      <c r="E35" s="209" t="s">
        <v>233</v>
      </c>
      <c r="F35" s="218">
        <v>4.4874517095776396E-2</v>
      </c>
      <c r="G35" s="210">
        <v>885200.74280408502</v>
      </c>
      <c r="H35" s="211">
        <v>885200.74280408502</v>
      </c>
      <c r="I35" s="210">
        <v>1144774.9213129175</v>
      </c>
      <c r="J35" s="211">
        <v>1404349.0998217501</v>
      </c>
      <c r="K35" s="210">
        <v>1276971.3985444652</v>
      </c>
      <c r="L35" s="211">
        <v>1149593.6972671801</v>
      </c>
      <c r="M35" s="210">
        <v>1180474.0521882451</v>
      </c>
      <c r="N35" s="211">
        <v>1211354.4071093099</v>
      </c>
      <c r="O35" s="210">
        <v>1346177.203554655</v>
      </c>
      <c r="P35" s="211">
        <v>1481000</v>
      </c>
      <c r="Q35" s="210">
        <v>1487882.3599003749</v>
      </c>
      <c r="R35" s="211">
        <v>1494764.71980075</v>
      </c>
      <c r="S35" s="210">
        <v>1367647.12568449</v>
      </c>
      <c r="T35" s="211">
        <v>1240529.5315682299</v>
      </c>
      <c r="U35" s="210">
        <v>1569663.6877273449</v>
      </c>
      <c r="V35" s="211">
        <v>1898797.8438864599</v>
      </c>
      <c r="W35" s="210">
        <v>1818834.7028652399</v>
      </c>
      <c r="X35" s="210">
        <v>1738871.5618440199</v>
      </c>
      <c r="Y35" s="210">
        <v>1658908.4208227999</v>
      </c>
      <c r="Z35" s="211">
        <v>1578945.2798015799</v>
      </c>
      <c r="AA35" s="210">
        <v>1631050.446352405</v>
      </c>
      <c r="AB35" s="211">
        <v>1683155.6129032299</v>
      </c>
      <c r="AC35" s="210">
        <v>1683155.6129032299</v>
      </c>
      <c r="AD35" s="210">
        <v>1683155.6129032299</v>
      </c>
      <c r="AE35" s="210">
        <v>1683155.6129032299</v>
      </c>
    </row>
    <row r="36" spans="1:31">
      <c r="A36" s="190" t="s">
        <v>98</v>
      </c>
      <c r="B36" s="190" t="s">
        <v>119</v>
      </c>
      <c r="C36" s="208" t="s">
        <v>223</v>
      </c>
      <c r="D36" s="209"/>
      <c r="E36" s="209"/>
      <c r="F36" s="209"/>
      <c r="G36" s="210">
        <v>15089.719626168</v>
      </c>
      <c r="H36" s="211">
        <v>15089.719626168</v>
      </c>
      <c r="I36" s="210">
        <v>24294.985053932</v>
      </c>
      <c r="J36" s="211">
        <v>33500.250481695999</v>
      </c>
      <c r="K36" s="210">
        <v>39413.261886811</v>
      </c>
      <c r="L36" s="211">
        <v>45326.273291926002</v>
      </c>
      <c r="M36" s="210">
        <v>38514.463699861502</v>
      </c>
      <c r="N36" s="211">
        <v>31702.654107797</v>
      </c>
      <c r="O36" s="210">
        <v>66409.786583924491</v>
      </c>
      <c r="P36" s="211">
        <v>101116.91906005199</v>
      </c>
      <c r="Q36" s="210">
        <v>96700.869833614008</v>
      </c>
      <c r="R36" s="211">
        <v>92284.820607176007</v>
      </c>
      <c r="S36" s="210">
        <v>76715.939715352506</v>
      </c>
      <c r="T36" s="211">
        <v>61147.058823528998</v>
      </c>
      <c r="U36" s="210">
        <v>56261.199272391503</v>
      </c>
      <c r="V36" s="211">
        <v>51375.339721254</v>
      </c>
      <c r="W36" s="210">
        <v>56221.802532213602</v>
      </c>
      <c r="X36" s="210">
        <v>61068.265343173203</v>
      </c>
      <c r="Y36" s="210">
        <v>65914.728154132812</v>
      </c>
      <c r="Z36" s="211">
        <v>70761.190965092406</v>
      </c>
      <c r="AA36" s="210">
        <v>53839.168479253203</v>
      </c>
      <c r="AB36" s="211">
        <v>36917.145993414</v>
      </c>
      <c r="AC36" s="210">
        <v>36917.145993414</v>
      </c>
      <c r="AD36" s="210">
        <v>36917.145993414</v>
      </c>
      <c r="AE36" s="210">
        <v>36917.145993414</v>
      </c>
    </row>
    <row r="37" spans="1:31">
      <c r="A37" s="190" t="s">
        <v>98</v>
      </c>
      <c r="B37" s="190" t="s">
        <v>120</v>
      </c>
      <c r="C37" s="208" t="s">
        <v>223</v>
      </c>
      <c r="D37" s="209"/>
      <c r="E37" s="209"/>
      <c r="F37" s="209"/>
      <c r="G37" s="210">
        <v>20825.302325581</v>
      </c>
      <c r="H37" s="211">
        <v>20825.302325581</v>
      </c>
      <c r="I37" s="210">
        <v>23688.714037042002</v>
      </c>
      <c r="J37" s="211">
        <v>26552.125748503</v>
      </c>
      <c r="K37" s="210">
        <v>31122.290684902498</v>
      </c>
      <c r="L37" s="211">
        <v>35692.455621301997</v>
      </c>
      <c r="M37" s="210">
        <v>46504.308030390996</v>
      </c>
      <c r="N37" s="211">
        <v>57316.160439480002</v>
      </c>
      <c r="O37" s="210">
        <v>45200.727503596005</v>
      </c>
      <c r="P37" s="211">
        <v>33085.294567712001</v>
      </c>
      <c r="Q37" s="210">
        <v>34724.655480577501</v>
      </c>
      <c r="R37" s="211">
        <v>36364.016393443002</v>
      </c>
      <c r="S37" s="210">
        <v>38149.226739767997</v>
      </c>
      <c r="T37" s="211">
        <v>39934.437086092999</v>
      </c>
      <c r="U37" s="210">
        <v>35592.104307545502</v>
      </c>
      <c r="V37" s="211">
        <v>31249.771528998001</v>
      </c>
      <c r="W37" s="210">
        <v>31167.033443796499</v>
      </c>
      <c r="X37" s="210">
        <v>31084.295358594998</v>
      </c>
      <c r="Y37" s="210">
        <v>31001.557273393497</v>
      </c>
      <c r="Z37" s="211">
        <v>30918.819188191999</v>
      </c>
      <c r="AA37" s="210">
        <v>31505.831257539001</v>
      </c>
      <c r="AB37" s="211">
        <v>32092.843326885999</v>
      </c>
      <c r="AC37" s="210">
        <v>32092.843326885999</v>
      </c>
      <c r="AD37" s="210">
        <v>32092.843326885999</v>
      </c>
      <c r="AE37" s="210">
        <v>32092.843326885999</v>
      </c>
    </row>
    <row r="38" spans="1:31">
      <c r="A38" s="190" t="s">
        <v>98</v>
      </c>
      <c r="B38" s="190" t="s">
        <v>121</v>
      </c>
      <c r="C38" s="208" t="s">
        <v>227</v>
      </c>
      <c r="D38" s="208"/>
      <c r="E38" s="208"/>
      <c r="F38" s="208"/>
      <c r="G38" s="210">
        <v>35300</v>
      </c>
      <c r="H38" s="210">
        <v>35300</v>
      </c>
      <c r="I38" s="210">
        <v>35300</v>
      </c>
      <c r="J38" s="211">
        <v>35300</v>
      </c>
      <c r="K38" s="210">
        <v>24400</v>
      </c>
      <c r="L38" s="211">
        <v>13500</v>
      </c>
      <c r="M38" s="210">
        <v>18000</v>
      </c>
      <c r="N38" s="211">
        <v>22500</v>
      </c>
      <c r="O38" s="210">
        <v>20600</v>
      </c>
      <c r="P38" s="211">
        <v>18700</v>
      </c>
      <c r="Q38" s="210">
        <v>25800</v>
      </c>
      <c r="R38" s="211">
        <v>32900</v>
      </c>
      <c r="S38" s="210">
        <v>28750</v>
      </c>
      <c r="T38" s="211">
        <v>24600</v>
      </c>
      <c r="U38" s="210">
        <v>27200</v>
      </c>
      <c r="V38" s="211">
        <v>29800</v>
      </c>
      <c r="W38" s="210">
        <v>28750</v>
      </c>
      <c r="X38" s="210">
        <v>27700</v>
      </c>
      <c r="Y38" s="210">
        <v>26650</v>
      </c>
      <c r="Z38" s="211">
        <v>25600</v>
      </c>
      <c r="AA38" s="210">
        <v>19750</v>
      </c>
      <c r="AB38" s="211">
        <v>13900</v>
      </c>
      <c r="AC38" s="210">
        <v>13900</v>
      </c>
      <c r="AD38" s="210">
        <v>13900</v>
      </c>
      <c r="AE38" s="210">
        <v>13900</v>
      </c>
    </row>
    <row r="39" spans="1:31">
      <c r="A39" s="190" t="s">
        <v>98</v>
      </c>
      <c r="B39" s="190" t="s">
        <v>122</v>
      </c>
      <c r="C39" s="208" t="s">
        <v>223</v>
      </c>
      <c r="D39" s="208"/>
      <c r="E39" s="208"/>
      <c r="F39" s="208"/>
      <c r="G39" s="210">
        <v>605.11111111100001</v>
      </c>
      <c r="H39" s="211">
        <v>605.11111111100001</v>
      </c>
      <c r="I39" s="210">
        <v>605.11111111100001</v>
      </c>
      <c r="J39" s="210">
        <v>605.11111111100001</v>
      </c>
      <c r="K39" s="210">
        <v>605.11111111100001</v>
      </c>
      <c r="L39" s="210">
        <v>605.11111111100001</v>
      </c>
      <c r="M39" s="210">
        <v>605.11111111100001</v>
      </c>
      <c r="N39" s="210">
        <v>605.11111111100001</v>
      </c>
      <c r="O39" s="210">
        <v>605.11111111100001</v>
      </c>
      <c r="P39" s="210">
        <v>605.11111111100001</v>
      </c>
      <c r="Q39" s="210">
        <v>605.11111111100001</v>
      </c>
      <c r="R39" s="210">
        <v>605.11111111100001</v>
      </c>
      <c r="S39" s="210">
        <v>605.11111111100001</v>
      </c>
      <c r="T39" s="210">
        <v>605.11111111100001</v>
      </c>
      <c r="U39" s="210">
        <v>605.11111111100001</v>
      </c>
      <c r="V39" s="210">
        <v>605.11111111100001</v>
      </c>
      <c r="W39" s="210">
        <v>605.11111111100001</v>
      </c>
      <c r="X39" s="210">
        <v>605.11111111100001</v>
      </c>
      <c r="Y39" s="210">
        <v>605.11111111100001</v>
      </c>
      <c r="Z39" s="210">
        <v>605.11111111100001</v>
      </c>
      <c r="AA39" s="210">
        <v>605.11111111100001</v>
      </c>
      <c r="AB39" s="210">
        <v>605.11111111100001</v>
      </c>
      <c r="AC39" s="210">
        <v>605.11111111100001</v>
      </c>
      <c r="AD39" s="210">
        <v>605.11111111100001</v>
      </c>
      <c r="AE39" s="210">
        <v>605.11111111100001</v>
      </c>
    </row>
    <row r="40" spans="1:31">
      <c r="A40" s="190" t="s">
        <v>98</v>
      </c>
      <c r="B40" s="190" t="s">
        <v>123</v>
      </c>
      <c r="C40" s="208" t="s">
        <v>227</v>
      </c>
      <c r="D40" s="208"/>
      <c r="E40" s="208"/>
      <c r="F40" s="208"/>
      <c r="G40" s="210">
        <v>25900</v>
      </c>
      <c r="H40" s="210">
        <v>25900</v>
      </c>
      <c r="I40" s="210">
        <v>25900</v>
      </c>
      <c r="J40" s="213">
        <v>25900</v>
      </c>
      <c r="K40" s="210">
        <v>29700</v>
      </c>
      <c r="L40" s="213">
        <v>33500</v>
      </c>
      <c r="M40" s="210">
        <v>37750</v>
      </c>
      <c r="N40" s="213">
        <v>42000</v>
      </c>
      <c r="O40" s="210">
        <v>36050</v>
      </c>
      <c r="P40" s="213">
        <v>30100</v>
      </c>
      <c r="Q40" s="210">
        <v>29950</v>
      </c>
      <c r="R40" s="213">
        <v>29800</v>
      </c>
      <c r="S40" s="210">
        <v>34900</v>
      </c>
      <c r="T40" s="213">
        <v>40000</v>
      </c>
      <c r="U40" s="210">
        <v>40850</v>
      </c>
      <c r="V40" s="213">
        <v>41700</v>
      </c>
      <c r="W40" s="210">
        <v>40825</v>
      </c>
      <c r="X40" s="210">
        <v>39950</v>
      </c>
      <c r="Y40" s="210">
        <v>39075</v>
      </c>
      <c r="Z40" s="211">
        <v>38200</v>
      </c>
      <c r="AA40" s="210">
        <v>23750</v>
      </c>
      <c r="AB40" s="211">
        <v>9300</v>
      </c>
      <c r="AC40" s="210">
        <v>9300</v>
      </c>
      <c r="AD40" s="210">
        <v>9300</v>
      </c>
      <c r="AE40" s="210">
        <v>9300</v>
      </c>
    </row>
    <row r="41" spans="1:31">
      <c r="A41" s="190" t="s">
        <v>98</v>
      </c>
      <c r="B41" s="190" t="s">
        <v>124</v>
      </c>
      <c r="C41" s="208" t="s">
        <v>234</v>
      </c>
      <c r="D41" s="209"/>
      <c r="E41" s="208"/>
      <c r="F41" s="208"/>
      <c r="G41" s="210">
        <v>0</v>
      </c>
      <c r="H41" s="210">
        <v>2.3727351164736841</v>
      </c>
      <c r="I41" s="210">
        <v>4.7454702329473681</v>
      </c>
      <c r="J41" s="210">
        <v>7.1182053494210518</v>
      </c>
      <c r="K41" s="210">
        <v>9.4909404658947363</v>
      </c>
      <c r="L41" s="210">
        <v>11.863675582368421</v>
      </c>
      <c r="M41" s="210">
        <v>14.236410698842105</v>
      </c>
      <c r="N41" s="210">
        <v>16.609145815315788</v>
      </c>
      <c r="O41" s="210">
        <v>18.981880931789473</v>
      </c>
      <c r="P41" s="210">
        <v>21.354616048263157</v>
      </c>
      <c r="Q41" s="210">
        <v>23.727351164736842</v>
      </c>
      <c r="R41" s="210">
        <v>26.100086281210526</v>
      </c>
      <c r="S41" s="210">
        <v>28.472821397684211</v>
      </c>
      <c r="T41" s="210">
        <v>30.845556514157895</v>
      </c>
      <c r="U41" s="210">
        <v>33.218291630631576</v>
      </c>
      <c r="V41" s="210">
        <v>35.591026747105261</v>
      </c>
      <c r="W41" s="210">
        <v>37.963761863578945</v>
      </c>
      <c r="X41" s="210">
        <v>40.33649698005263</v>
      </c>
      <c r="Y41" s="210">
        <v>42.709232096526314</v>
      </c>
      <c r="Z41" s="211">
        <v>45.081967212999999</v>
      </c>
      <c r="AA41" s="210">
        <v>45.081967212999999</v>
      </c>
      <c r="AB41" s="210">
        <v>45.081967212999999</v>
      </c>
      <c r="AC41" s="210">
        <v>45.081967212999999</v>
      </c>
      <c r="AD41" s="210">
        <v>45.081967212999999</v>
      </c>
      <c r="AE41" s="210">
        <v>45.081967212999999</v>
      </c>
    </row>
    <row r="42" spans="1:31">
      <c r="A42" s="190" t="s">
        <v>98</v>
      </c>
      <c r="B42" s="190" t="s">
        <v>125</v>
      </c>
      <c r="C42" s="208" t="s">
        <v>232</v>
      </c>
      <c r="D42" s="209"/>
      <c r="E42" s="208"/>
      <c r="F42" s="218"/>
      <c r="G42" s="210">
        <v>1955.240174672</v>
      </c>
      <c r="H42" s="210">
        <v>1955.240174672</v>
      </c>
      <c r="I42" s="213">
        <v>1955.240174672</v>
      </c>
      <c r="J42" s="210">
        <v>2822.2387870405</v>
      </c>
      <c r="K42" s="210">
        <v>3689.2373994090003</v>
      </c>
      <c r="L42" s="210">
        <v>4556.2360117775006</v>
      </c>
      <c r="M42" s="213">
        <v>5423.234624146</v>
      </c>
      <c r="N42" s="210">
        <v>5050.2684748635002</v>
      </c>
      <c r="O42" s="211">
        <v>4677.3023255810003</v>
      </c>
      <c r="P42" s="210">
        <v>3677.2104848244999</v>
      </c>
      <c r="Q42" s="211">
        <v>2677.1186440679999</v>
      </c>
      <c r="R42" s="210">
        <v>2909.8960829594998</v>
      </c>
      <c r="S42" s="211">
        <v>3142.6735218509998</v>
      </c>
      <c r="T42" s="210">
        <v>6217.7404732225004</v>
      </c>
      <c r="U42" s="211">
        <v>9292.8074245940006</v>
      </c>
      <c r="V42" s="210">
        <v>7672.2087970430002</v>
      </c>
      <c r="W42" s="211">
        <v>6051.6101694919998</v>
      </c>
      <c r="X42" s="210">
        <v>4681.2811565307502</v>
      </c>
      <c r="Y42" s="210">
        <v>3310.9521435695005</v>
      </c>
      <c r="Z42" s="210">
        <v>1940.6231306082507</v>
      </c>
      <c r="AA42" s="211">
        <v>570.29411764700001</v>
      </c>
      <c r="AB42" s="210">
        <v>570.29411764700001</v>
      </c>
      <c r="AC42" s="210">
        <v>570.29411764700001</v>
      </c>
      <c r="AD42" s="210">
        <v>570.29411764700001</v>
      </c>
      <c r="AE42" s="210">
        <v>570.29411764700001</v>
      </c>
    </row>
    <row r="43" spans="1:31">
      <c r="A43" s="190" t="s">
        <v>98</v>
      </c>
      <c r="B43" s="190" t="s">
        <v>126</v>
      </c>
      <c r="C43" s="208" t="s">
        <v>223</v>
      </c>
      <c r="D43" s="208"/>
      <c r="E43" s="208"/>
      <c r="F43" s="208"/>
      <c r="G43" s="210">
        <v>13140.096618358</v>
      </c>
      <c r="H43" s="211">
        <v>13140.096618358</v>
      </c>
      <c r="I43" s="210">
        <v>17820.048309179001</v>
      </c>
      <c r="J43" s="211">
        <v>22500</v>
      </c>
      <c r="K43" s="210">
        <v>23800</v>
      </c>
      <c r="L43" s="211">
        <v>25100</v>
      </c>
      <c r="M43" s="210">
        <v>27102.316630008499</v>
      </c>
      <c r="N43" s="211">
        <v>29104.633260016999</v>
      </c>
      <c r="O43" s="210">
        <v>24502.316630008499</v>
      </c>
      <c r="P43" s="211">
        <v>19900</v>
      </c>
      <c r="Q43" s="210">
        <v>21950</v>
      </c>
      <c r="R43" s="211">
        <v>24000</v>
      </c>
      <c r="S43" s="210">
        <v>18950</v>
      </c>
      <c r="T43" s="211">
        <v>13900</v>
      </c>
      <c r="U43" s="210">
        <v>13150</v>
      </c>
      <c r="V43" s="211">
        <v>12400</v>
      </c>
      <c r="W43" s="210">
        <v>11825</v>
      </c>
      <c r="X43" s="210">
        <v>11250</v>
      </c>
      <c r="Y43" s="210">
        <v>10675</v>
      </c>
      <c r="Z43" s="211">
        <v>10100</v>
      </c>
      <c r="AA43" s="210">
        <v>7250</v>
      </c>
      <c r="AB43" s="211">
        <v>4400</v>
      </c>
      <c r="AC43" s="210">
        <v>4400</v>
      </c>
      <c r="AD43" s="210">
        <v>4400</v>
      </c>
      <c r="AE43" s="210">
        <v>4400</v>
      </c>
    </row>
    <row r="44" spans="1:31">
      <c r="A44" s="190" t="s">
        <v>98</v>
      </c>
      <c r="B44" s="190" t="s">
        <v>127</v>
      </c>
      <c r="C44" s="208" t="s">
        <v>223</v>
      </c>
      <c r="D44" s="208"/>
      <c r="E44" s="208"/>
      <c r="F44" s="208"/>
      <c r="G44" s="210">
        <v>20161.290322581001</v>
      </c>
      <c r="H44" s="211">
        <v>20161.290322581001</v>
      </c>
      <c r="I44" s="210">
        <v>34414.290021103501</v>
      </c>
      <c r="J44" s="211">
        <v>48667.289719626002</v>
      </c>
      <c r="K44" s="210">
        <v>45786.083884203501</v>
      </c>
      <c r="L44" s="211">
        <v>42904.878048781</v>
      </c>
      <c r="M44" s="210">
        <v>47615.073432992504</v>
      </c>
      <c r="N44" s="211">
        <v>52325.268817204</v>
      </c>
      <c r="O44" s="210">
        <v>57012.634408601996</v>
      </c>
      <c r="P44" s="211">
        <v>61700</v>
      </c>
      <c r="Q44" s="210">
        <v>67429.710144927492</v>
      </c>
      <c r="R44" s="211">
        <v>73159.420289854999</v>
      </c>
      <c r="S44" s="210">
        <v>56746.682621991495</v>
      </c>
      <c r="T44" s="211">
        <v>40333.944954127997</v>
      </c>
      <c r="U44" s="210">
        <v>50231.678359416997</v>
      </c>
      <c r="V44" s="211">
        <v>60129.411764705997</v>
      </c>
      <c r="W44" s="210">
        <v>59803.893355903499</v>
      </c>
      <c r="X44" s="210">
        <v>59478.374947101001</v>
      </c>
      <c r="Y44" s="210">
        <v>59152.856538298503</v>
      </c>
      <c r="Z44" s="211">
        <v>58827.338129495998</v>
      </c>
      <c r="AA44" s="210">
        <v>65005.917973044947</v>
      </c>
      <c r="AB44" s="211">
        <v>71184.497816593896</v>
      </c>
      <c r="AC44" s="210">
        <v>71184.497816593896</v>
      </c>
      <c r="AD44" s="210">
        <v>71184.497816593896</v>
      </c>
      <c r="AE44" s="210">
        <v>71184.497816593896</v>
      </c>
    </row>
    <row r="45" spans="1:31">
      <c r="A45" s="190" t="s">
        <v>98</v>
      </c>
      <c r="B45" s="190" t="s">
        <v>128</v>
      </c>
      <c r="C45" s="208" t="s">
        <v>223</v>
      </c>
      <c r="D45" s="208"/>
      <c r="E45" s="208"/>
      <c r="F45" s="208"/>
      <c r="G45" s="210">
        <v>14900</v>
      </c>
      <c r="H45" s="211">
        <v>14900</v>
      </c>
      <c r="I45" s="210">
        <v>17800</v>
      </c>
      <c r="J45" s="211">
        <v>20700</v>
      </c>
      <c r="K45" s="210">
        <v>16650</v>
      </c>
      <c r="L45" s="211">
        <v>12600</v>
      </c>
      <c r="M45" s="210">
        <v>11700</v>
      </c>
      <c r="N45" s="211">
        <v>10800</v>
      </c>
      <c r="O45" s="210">
        <v>9450</v>
      </c>
      <c r="P45" s="211">
        <v>8100</v>
      </c>
      <c r="Q45" s="210">
        <v>10300</v>
      </c>
      <c r="R45" s="211">
        <v>12500</v>
      </c>
      <c r="S45" s="210">
        <v>9750</v>
      </c>
      <c r="T45" s="211">
        <v>7000</v>
      </c>
      <c r="U45" s="210">
        <v>6400</v>
      </c>
      <c r="V45" s="211">
        <v>5800</v>
      </c>
      <c r="W45" s="210">
        <v>5800</v>
      </c>
      <c r="X45" s="210">
        <v>5800</v>
      </c>
      <c r="Y45" s="210">
        <v>5800</v>
      </c>
      <c r="Z45" s="210">
        <v>5800</v>
      </c>
      <c r="AA45" s="210">
        <v>5800</v>
      </c>
      <c r="AB45" s="210">
        <v>5800</v>
      </c>
      <c r="AC45" s="210">
        <v>5800</v>
      </c>
      <c r="AD45" s="210">
        <v>5800</v>
      </c>
      <c r="AE45" s="210">
        <v>5800</v>
      </c>
    </row>
    <row r="46" spans="1:31">
      <c r="A46" s="190" t="s">
        <v>131</v>
      </c>
      <c r="B46" s="190" t="s">
        <v>132</v>
      </c>
      <c r="C46" s="208" t="s">
        <v>232</v>
      </c>
      <c r="D46" s="208"/>
      <c r="E46" s="208"/>
      <c r="F46" s="208"/>
      <c r="G46" s="210">
        <v>23357.386166144999</v>
      </c>
      <c r="H46" s="210">
        <v>23357.386166144999</v>
      </c>
      <c r="I46" s="211">
        <v>23357.386166144999</v>
      </c>
      <c r="J46" s="210">
        <v>17692.779712074502</v>
      </c>
      <c r="K46" s="211">
        <v>12028.173258004001</v>
      </c>
      <c r="L46" s="210">
        <v>13666.219962335501</v>
      </c>
      <c r="M46" s="211">
        <v>15304.266666666999</v>
      </c>
      <c r="N46" s="210">
        <v>23095.179690949499</v>
      </c>
      <c r="O46" s="211">
        <v>30886.092715232</v>
      </c>
      <c r="P46" s="210">
        <v>33337.551852121498</v>
      </c>
      <c r="Q46" s="211">
        <v>35789.010989011003</v>
      </c>
      <c r="R46" s="210">
        <v>29244.505494505502</v>
      </c>
      <c r="S46" s="211">
        <v>22700</v>
      </c>
      <c r="T46" s="210">
        <v>24650</v>
      </c>
      <c r="U46" s="211">
        <v>26600</v>
      </c>
      <c r="V46" s="210">
        <v>27100</v>
      </c>
      <c r="W46" s="211">
        <v>27600</v>
      </c>
      <c r="X46" s="210">
        <v>24925</v>
      </c>
      <c r="Y46" s="210">
        <v>22250</v>
      </c>
      <c r="Z46" s="210">
        <v>19575</v>
      </c>
      <c r="AA46" s="211">
        <v>16900</v>
      </c>
      <c r="AB46" s="210">
        <v>16900</v>
      </c>
      <c r="AC46" s="210">
        <v>16900</v>
      </c>
      <c r="AD46" s="210">
        <v>16900</v>
      </c>
      <c r="AE46" s="210">
        <v>16900</v>
      </c>
    </row>
    <row r="47" spans="1:31">
      <c r="A47" s="190" t="s">
        <v>131</v>
      </c>
      <c r="B47" s="190" t="s">
        <v>133</v>
      </c>
      <c r="C47" s="208" t="s">
        <v>235</v>
      </c>
      <c r="D47" s="209"/>
      <c r="E47" s="208"/>
      <c r="F47" s="208"/>
      <c r="G47" s="210">
        <v>4479.2150689980954</v>
      </c>
      <c r="H47" s="210">
        <v>4249.3458908317461</v>
      </c>
      <c r="I47" s="210">
        <v>4019.4767126653969</v>
      </c>
      <c r="J47" s="210">
        <v>3789.6075344990477</v>
      </c>
      <c r="K47" s="210">
        <v>3559.7383563326985</v>
      </c>
      <c r="L47" s="210">
        <v>3329.8691781663492</v>
      </c>
      <c r="M47" s="211">
        <v>3100</v>
      </c>
      <c r="N47" s="210">
        <v>3566.5116279069998</v>
      </c>
      <c r="O47" s="211">
        <v>4033.0232558140001</v>
      </c>
      <c r="P47" s="210">
        <v>4864.7176079735</v>
      </c>
      <c r="Q47" s="211">
        <v>5696.4119601330003</v>
      </c>
      <c r="R47" s="210">
        <v>5696.4119601330003</v>
      </c>
      <c r="S47" s="210">
        <v>5696.4119601330003</v>
      </c>
      <c r="T47" s="210">
        <v>5696.4119601330003</v>
      </c>
      <c r="U47" s="210">
        <v>5696.4119601330003</v>
      </c>
      <c r="V47" s="210">
        <v>5696.4119601330003</v>
      </c>
      <c r="W47" s="210">
        <v>5696.4119601330003</v>
      </c>
      <c r="X47" s="210">
        <v>5696.4119601330003</v>
      </c>
      <c r="Y47" s="210">
        <v>5696.4119601330003</v>
      </c>
      <c r="Z47" s="210">
        <v>5696.4119601330003</v>
      </c>
      <c r="AA47" s="210">
        <v>5696.4119601330003</v>
      </c>
      <c r="AB47" s="210">
        <v>5696.4119601330003</v>
      </c>
      <c r="AC47" s="210">
        <v>5696.4119601330003</v>
      </c>
      <c r="AD47" s="210">
        <v>5696.4119601330003</v>
      </c>
      <c r="AE47" s="210">
        <v>5696.4119601330003</v>
      </c>
    </row>
    <row r="48" spans="1:31">
      <c r="A48" s="190" t="s">
        <v>131</v>
      </c>
      <c r="B48" s="190" t="s">
        <v>134</v>
      </c>
      <c r="C48" s="208" t="s">
        <v>235</v>
      </c>
      <c r="D48" s="209"/>
      <c r="E48" s="208"/>
      <c r="F48" s="208"/>
      <c r="G48" s="210">
        <v>2271.6893920196458</v>
      </c>
      <c r="H48" s="210">
        <v>2155.1083916548714</v>
      </c>
      <c r="I48" s="210">
        <v>2038.5273912900971</v>
      </c>
      <c r="J48" s="210">
        <v>1921.9463909253227</v>
      </c>
      <c r="K48" s="210">
        <v>1805.3653905605483</v>
      </c>
      <c r="L48" s="210">
        <v>1688.784390195774</v>
      </c>
      <c r="M48" s="211">
        <v>1572.2033898310001</v>
      </c>
      <c r="N48" s="210">
        <v>1179.047753007</v>
      </c>
      <c r="O48" s="211">
        <v>785.89211618299998</v>
      </c>
      <c r="P48" s="210">
        <v>612.76788437200003</v>
      </c>
      <c r="Q48" s="211">
        <v>439.64365256100001</v>
      </c>
      <c r="R48" s="210">
        <v>237.79985730500002</v>
      </c>
      <c r="S48" s="211">
        <v>35.956062049000003</v>
      </c>
      <c r="T48" s="210">
        <v>314.19896125700001</v>
      </c>
      <c r="U48" s="211">
        <v>592.44186046499999</v>
      </c>
      <c r="V48" s="210">
        <v>830.46511627899997</v>
      </c>
      <c r="W48" s="211">
        <v>1068.488372093</v>
      </c>
      <c r="X48" s="210">
        <v>1617.33266562425</v>
      </c>
      <c r="Y48" s="210">
        <v>2166.1769591555003</v>
      </c>
      <c r="Z48" s="210">
        <v>2715.0212526867504</v>
      </c>
      <c r="AA48" s="211">
        <v>3263.865546218</v>
      </c>
      <c r="AB48" s="210">
        <v>3263.865546218</v>
      </c>
      <c r="AC48" s="210">
        <v>3263.865546218</v>
      </c>
      <c r="AD48" s="210">
        <v>3263.865546218</v>
      </c>
      <c r="AE48" s="210">
        <v>3263.865546218</v>
      </c>
    </row>
    <row r="49" spans="1:31">
      <c r="A49" s="190" t="s">
        <v>131</v>
      </c>
      <c r="B49" s="190" t="s">
        <v>135</v>
      </c>
      <c r="C49" s="208" t="s">
        <v>232</v>
      </c>
      <c r="D49" s="209">
        <v>-0.29660539118238605</v>
      </c>
      <c r="E49" s="208" t="s">
        <v>236</v>
      </c>
      <c r="F49" s="218">
        <v>-7.4151347795596512E-2</v>
      </c>
      <c r="G49" s="210">
        <v>3934.3291839560002</v>
      </c>
      <c r="H49" s="210">
        <v>3934.3291839560002</v>
      </c>
      <c r="I49" s="211">
        <v>3934.3291839560002</v>
      </c>
      <c r="J49" s="210">
        <v>3470.5092631799998</v>
      </c>
      <c r="K49" s="211">
        <v>3006.6893424039999</v>
      </c>
      <c r="L49" s="210">
        <v>3020.5098822645</v>
      </c>
      <c r="M49" s="211">
        <v>3034.330422125</v>
      </c>
      <c r="N49" s="210">
        <v>7523.6015254254999</v>
      </c>
      <c r="O49" s="211">
        <v>12012.872628726</v>
      </c>
      <c r="P49" s="210">
        <v>12665.7769737035</v>
      </c>
      <c r="Q49" s="211">
        <v>13318.681318681</v>
      </c>
      <c r="R49" s="210">
        <v>9286.2709794910006</v>
      </c>
      <c r="S49" s="211">
        <v>5253.8606403009999</v>
      </c>
      <c r="T49" s="210">
        <v>9465.076844884501</v>
      </c>
      <c r="U49" s="211">
        <v>13676.293049468</v>
      </c>
      <c r="V49" s="210">
        <v>18075.326811696003</v>
      </c>
      <c r="W49" s="211">
        <v>22474.360573924001</v>
      </c>
      <c r="X49" s="210">
        <v>21111.480940393252</v>
      </c>
      <c r="Y49" s="210">
        <v>19748.601306862503</v>
      </c>
      <c r="Z49" s="210">
        <v>18385.721673331755</v>
      </c>
      <c r="AA49" s="211">
        <v>17022.842039800998</v>
      </c>
      <c r="AB49" s="210">
        <v>17022.842039800998</v>
      </c>
      <c r="AC49" s="210">
        <v>17022.842039800998</v>
      </c>
      <c r="AD49" s="210">
        <v>17022.842039800998</v>
      </c>
      <c r="AE49" s="210">
        <v>17022.842039800998</v>
      </c>
    </row>
    <row r="50" spans="1:31">
      <c r="A50" s="190" t="s">
        <v>131</v>
      </c>
      <c r="B50" s="190" t="s">
        <v>136</v>
      </c>
      <c r="C50" s="208" t="s">
        <v>237</v>
      </c>
      <c r="D50" s="209">
        <v>0.8952676493405578</v>
      </c>
      <c r="E50" s="208" t="s">
        <v>238</v>
      </c>
      <c r="F50" s="218">
        <v>8.9526764934055786E-2</v>
      </c>
      <c r="G50" s="210">
        <v>192.56788207913306</v>
      </c>
      <c r="H50" s="210">
        <v>219.4259115593498</v>
      </c>
      <c r="I50" s="210">
        <v>246.28394103956654</v>
      </c>
      <c r="J50" s="210">
        <v>273.14197051978329</v>
      </c>
      <c r="K50" s="210">
        <v>300</v>
      </c>
      <c r="L50" s="210">
        <v>550</v>
      </c>
      <c r="M50" s="210">
        <v>800</v>
      </c>
      <c r="N50" s="210">
        <v>1050</v>
      </c>
      <c r="O50" s="211">
        <v>1300</v>
      </c>
      <c r="P50" s="210">
        <v>1560.7407407406668</v>
      </c>
      <c r="Q50" s="210">
        <v>1821.4814814813335</v>
      </c>
      <c r="R50" s="210">
        <v>2082.2222222220003</v>
      </c>
      <c r="S50" s="210">
        <v>2342.962962962667</v>
      </c>
      <c r="T50" s="210">
        <v>2603.7037037033338</v>
      </c>
      <c r="U50" s="211">
        <v>2864.4444444440001</v>
      </c>
      <c r="V50" s="210">
        <v>2864.4444444440001</v>
      </c>
      <c r="W50" s="210">
        <v>2864.4444444440001</v>
      </c>
      <c r="X50" s="210">
        <v>2864.4444444440001</v>
      </c>
      <c r="Y50" s="210">
        <v>2864.4444444440001</v>
      </c>
      <c r="Z50" s="210">
        <v>2864.4444444440001</v>
      </c>
      <c r="AA50" s="210">
        <v>2864.4444444440001</v>
      </c>
      <c r="AB50" s="210">
        <v>2864.4444444440001</v>
      </c>
      <c r="AC50" s="210">
        <v>2864.4444444440001</v>
      </c>
      <c r="AD50" s="210">
        <v>2864.4444444440001</v>
      </c>
      <c r="AE50" s="210">
        <v>2864.4444444440001</v>
      </c>
    </row>
    <row r="51" spans="1:31">
      <c r="A51" s="190" t="s">
        <v>131</v>
      </c>
      <c r="B51" s="190" t="s">
        <v>137</v>
      </c>
      <c r="C51" s="208" t="s">
        <v>239</v>
      </c>
      <c r="D51" s="209">
        <v>0.49951247296902296</v>
      </c>
      <c r="E51" s="208" t="s">
        <v>240</v>
      </c>
      <c r="F51" s="218">
        <v>0.12487811824225574</v>
      </c>
      <c r="G51" s="210">
        <v>228.42764054221502</v>
      </c>
      <c r="H51" s="210">
        <v>456.41025640999999</v>
      </c>
      <c r="I51" s="210">
        <v>456.41025640999999</v>
      </c>
      <c r="J51" s="210">
        <v>456.41025640999999</v>
      </c>
      <c r="K51" s="211">
        <v>456.41025640999999</v>
      </c>
      <c r="L51" s="210">
        <v>2013.3999334</v>
      </c>
      <c r="M51" s="211">
        <v>3570.3896103900001</v>
      </c>
      <c r="N51" s="210">
        <v>2241.1604704310002</v>
      </c>
      <c r="O51" s="211">
        <v>911.93133047200001</v>
      </c>
      <c r="P51" s="210">
        <v>630.81007824850008</v>
      </c>
      <c r="Q51" s="211">
        <v>349.68882602500003</v>
      </c>
      <c r="R51" s="210">
        <v>192.39989413100002</v>
      </c>
      <c r="S51" s="211">
        <v>35.110962237000003</v>
      </c>
      <c r="T51" s="210">
        <v>1125.3434995514999</v>
      </c>
      <c r="U51" s="211">
        <v>2215.5760368659999</v>
      </c>
      <c r="V51" s="210">
        <v>1354.2106473844999</v>
      </c>
      <c r="W51" s="211">
        <v>492.845257903</v>
      </c>
      <c r="X51" s="210">
        <v>21673.432529999751</v>
      </c>
      <c r="Y51" s="210">
        <v>42854.019802096504</v>
      </c>
      <c r="Z51" s="210">
        <v>64034.607074193249</v>
      </c>
      <c r="AA51" s="211">
        <v>85215.194346289994</v>
      </c>
      <c r="AB51" s="210">
        <v>85215.194346289994</v>
      </c>
      <c r="AC51" s="210">
        <v>85215.194346289994</v>
      </c>
      <c r="AD51" s="210">
        <v>85215.194346289994</v>
      </c>
      <c r="AE51" s="210">
        <v>85215.194346289994</v>
      </c>
    </row>
    <row r="52" spans="1:31">
      <c r="A52" s="190" t="s">
        <v>131</v>
      </c>
      <c r="B52" s="190" t="s">
        <v>138</v>
      </c>
      <c r="C52" s="208" t="s">
        <v>241</v>
      </c>
      <c r="D52" s="209"/>
      <c r="E52" s="208"/>
      <c r="F52" s="208"/>
      <c r="G52" s="210">
        <v>476.15144167271285</v>
      </c>
      <c r="H52" s="210">
        <v>522.04340712387375</v>
      </c>
      <c r="I52" s="210">
        <v>567.93537257503465</v>
      </c>
      <c r="J52" s="210">
        <v>613.82733802619555</v>
      </c>
      <c r="K52" s="210">
        <v>659.71930347735645</v>
      </c>
      <c r="L52" s="210">
        <v>705.61126892851735</v>
      </c>
      <c r="M52" s="210">
        <v>751.50323437967825</v>
      </c>
      <c r="N52" s="210">
        <v>797.39519983083915</v>
      </c>
      <c r="O52" s="211">
        <v>843.28716528200005</v>
      </c>
      <c r="P52" s="210">
        <v>1221.8337794829999</v>
      </c>
      <c r="Q52" s="211">
        <v>1600.380393684</v>
      </c>
      <c r="R52" s="210">
        <v>1600.380393684</v>
      </c>
      <c r="S52" s="210">
        <v>1600.380393684</v>
      </c>
      <c r="T52" s="210">
        <v>1600.380393684</v>
      </c>
      <c r="U52" s="210">
        <v>1600.380393684</v>
      </c>
      <c r="V52" s="210">
        <v>1600.380393684</v>
      </c>
      <c r="W52" s="210">
        <v>1600.380393684</v>
      </c>
      <c r="X52" s="210">
        <v>1600.380393684</v>
      </c>
      <c r="Y52" s="210">
        <v>1600.380393684</v>
      </c>
      <c r="Z52" s="210">
        <v>1600.380393684</v>
      </c>
      <c r="AA52" s="210">
        <v>1600.380393684</v>
      </c>
      <c r="AB52" s="210">
        <v>1600.380393684</v>
      </c>
      <c r="AC52" s="210">
        <v>1600.380393684</v>
      </c>
      <c r="AD52" s="210">
        <v>1600.380393684</v>
      </c>
      <c r="AE52" s="210">
        <v>1600.380393684</v>
      </c>
    </row>
    <row r="53" spans="1:31">
      <c r="A53" s="190" t="s">
        <v>131</v>
      </c>
      <c r="B53" s="190" t="s">
        <v>139</v>
      </c>
      <c r="C53" s="208" t="s">
        <v>239</v>
      </c>
      <c r="D53" s="209"/>
      <c r="E53" s="208"/>
      <c r="F53" s="208"/>
      <c r="G53" s="210">
        <v>0.48752703097704186</v>
      </c>
      <c r="H53" s="210">
        <v>62.92658615210491</v>
      </c>
      <c r="I53" s="210">
        <v>125.36564527323279</v>
      </c>
      <c r="J53" s="210">
        <v>187.80470439436067</v>
      </c>
      <c r="K53" s="210">
        <v>250.24376351548852</v>
      </c>
      <c r="L53" s="210">
        <v>312.68282263661638</v>
      </c>
      <c r="M53" s="210">
        <v>375.12188175774423</v>
      </c>
      <c r="N53" s="210">
        <v>437.56094087887209</v>
      </c>
      <c r="O53" s="211">
        <v>500</v>
      </c>
      <c r="P53" s="210">
        <v>500</v>
      </c>
      <c r="Q53" s="210">
        <v>500</v>
      </c>
      <c r="R53" s="210">
        <v>500</v>
      </c>
      <c r="S53" s="210">
        <v>500</v>
      </c>
      <c r="T53" s="210">
        <v>500</v>
      </c>
      <c r="U53" s="210">
        <v>500</v>
      </c>
      <c r="V53" s="210">
        <v>500</v>
      </c>
      <c r="W53" s="210">
        <v>500</v>
      </c>
      <c r="X53" s="210">
        <v>500</v>
      </c>
      <c r="Y53" s="210">
        <v>500</v>
      </c>
      <c r="Z53" s="210">
        <v>500</v>
      </c>
      <c r="AA53" s="210">
        <v>500</v>
      </c>
      <c r="AB53" s="210">
        <v>500</v>
      </c>
      <c r="AC53" s="210">
        <v>500</v>
      </c>
      <c r="AD53" s="210">
        <v>500</v>
      </c>
      <c r="AE53" s="210">
        <v>500</v>
      </c>
    </row>
    <row r="54" spans="1:31">
      <c r="A54" s="190" t="s">
        <v>131</v>
      </c>
      <c r="B54" s="190" t="s">
        <v>140</v>
      </c>
      <c r="C54" s="208" t="s">
        <v>232</v>
      </c>
      <c r="D54" s="208"/>
      <c r="E54" s="208"/>
      <c r="F54" s="208"/>
      <c r="G54" s="210">
        <v>4917.3267326730002</v>
      </c>
      <c r="H54" s="210">
        <v>4917.3267326730002</v>
      </c>
      <c r="I54" s="211">
        <v>4917.3267326730002</v>
      </c>
      <c r="J54" s="210">
        <v>7301.5984785255005</v>
      </c>
      <c r="K54" s="211">
        <v>9685.8702243780008</v>
      </c>
      <c r="L54" s="210">
        <v>6279.7565641185001</v>
      </c>
      <c r="M54" s="211">
        <v>2873.6429038589999</v>
      </c>
      <c r="N54" s="210">
        <v>10862.569788958499</v>
      </c>
      <c r="O54" s="211">
        <v>18851.496674057998</v>
      </c>
      <c r="P54" s="210">
        <v>12560.235327701499</v>
      </c>
      <c r="Q54" s="211">
        <v>6268.9739813449996</v>
      </c>
      <c r="R54" s="210">
        <v>4315.7160409520002</v>
      </c>
      <c r="S54" s="211">
        <v>2362.4581005589998</v>
      </c>
      <c r="T54" s="210">
        <v>4966.4705961729996</v>
      </c>
      <c r="U54" s="211">
        <v>7570.4830917870004</v>
      </c>
      <c r="V54" s="210">
        <v>9625.4440775389994</v>
      </c>
      <c r="W54" s="211">
        <v>11680.405063291</v>
      </c>
      <c r="X54" s="210">
        <v>17650.778910590499</v>
      </c>
      <c r="Y54" s="210">
        <v>23621.152757889999</v>
      </c>
      <c r="Z54" s="210">
        <v>29591.526605189498</v>
      </c>
      <c r="AA54" s="211">
        <v>35561.900452488997</v>
      </c>
      <c r="AB54" s="210">
        <v>35561.900452488997</v>
      </c>
      <c r="AC54" s="210">
        <v>35561.900452488997</v>
      </c>
      <c r="AD54" s="210">
        <v>35561.900452488997</v>
      </c>
      <c r="AE54" s="210">
        <v>35561.900452488997</v>
      </c>
    </row>
    <row r="55" spans="1:31">
      <c r="A55" s="190" t="s">
        <v>131</v>
      </c>
      <c r="B55" s="190" t="s">
        <v>141</v>
      </c>
      <c r="C55" s="208" t="s">
        <v>232</v>
      </c>
      <c r="D55" s="208"/>
      <c r="E55" s="208"/>
      <c r="F55" s="208"/>
      <c r="G55" s="210">
        <v>6793.7363767220004</v>
      </c>
      <c r="H55" s="210">
        <v>6793.7363767220004</v>
      </c>
      <c r="I55" s="211">
        <v>6793.7363767220004</v>
      </c>
      <c r="J55" s="210">
        <v>11984.462546724</v>
      </c>
      <c r="K55" s="211">
        <v>17175.188716725999</v>
      </c>
      <c r="L55" s="210">
        <v>17799.308232583</v>
      </c>
      <c r="M55" s="211">
        <v>18423.427748440001</v>
      </c>
      <c r="N55" s="210">
        <v>24113.946220461501</v>
      </c>
      <c r="O55" s="211">
        <v>29804.464692483001</v>
      </c>
      <c r="P55" s="210">
        <v>29213.047019895501</v>
      </c>
      <c r="Q55" s="211">
        <v>28621.629347308</v>
      </c>
      <c r="R55" s="210">
        <v>35762.153499606502</v>
      </c>
      <c r="S55" s="211">
        <v>42902.677651905004</v>
      </c>
      <c r="T55" s="210">
        <v>36182.499244916005</v>
      </c>
      <c r="U55" s="211">
        <v>29462.320837927</v>
      </c>
      <c r="V55" s="210">
        <v>32451.241320436999</v>
      </c>
      <c r="W55" s="211">
        <v>35440.161802946997</v>
      </c>
      <c r="X55" s="210">
        <v>45751.703586769494</v>
      </c>
      <c r="Y55" s="210">
        <v>56063.245370591991</v>
      </c>
      <c r="Z55" s="210">
        <v>66374.787154414487</v>
      </c>
      <c r="AA55" s="211">
        <v>76686.328938236999</v>
      </c>
      <c r="AB55" s="210">
        <v>76686.328938236999</v>
      </c>
      <c r="AC55" s="210">
        <v>76686.328938236999</v>
      </c>
      <c r="AD55" s="210">
        <v>76686.328938236999</v>
      </c>
      <c r="AE55" s="210">
        <v>76686.328938236999</v>
      </c>
    </row>
    <row r="56" spans="1:31">
      <c r="A56" s="190" t="s">
        <v>131</v>
      </c>
      <c r="B56" s="190" t="s">
        <v>142</v>
      </c>
      <c r="C56" s="208" t="s">
        <v>242</v>
      </c>
      <c r="D56" s="209"/>
      <c r="E56" s="208"/>
      <c r="F56" s="208"/>
      <c r="G56" s="210">
        <v>805.08759622752791</v>
      </c>
      <c r="H56" s="210">
        <v>814.47983379314587</v>
      </c>
      <c r="I56" s="210">
        <v>823.87207135876383</v>
      </c>
      <c r="J56" s="210">
        <v>833.26430892438179</v>
      </c>
      <c r="K56" s="211">
        <v>842.65654648999998</v>
      </c>
      <c r="L56" s="210">
        <v>1829.1103744125001</v>
      </c>
      <c r="M56" s="211">
        <v>2815.5642023350001</v>
      </c>
      <c r="N56" s="210">
        <v>1820.413680115</v>
      </c>
      <c r="O56" s="211">
        <v>825.26315789499995</v>
      </c>
      <c r="P56" s="210">
        <v>466.56493084599998</v>
      </c>
      <c r="Q56" s="211">
        <v>107.866703797</v>
      </c>
      <c r="R56" s="210">
        <v>5977.5508634195003</v>
      </c>
      <c r="S56" s="211">
        <v>11847.235023042</v>
      </c>
      <c r="T56" s="210">
        <v>8273.1431282195008</v>
      </c>
      <c r="U56" s="211">
        <v>4699.051233397</v>
      </c>
      <c r="V56" s="210">
        <v>4174.7967010359998</v>
      </c>
      <c r="W56" s="211">
        <v>3650.5421686750001</v>
      </c>
      <c r="X56" s="210">
        <v>3639.8674108200003</v>
      </c>
      <c r="Y56" s="210">
        <v>3629.192652965</v>
      </c>
      <c r="Z56" s="210">
        <v>3618.5178951099997</v>
      </c>
      <c r="AA56" s="211">
        <v>3607.8431372549999</v>
      </c>
      <c r="AB56" s="210">
        <v>3607.8431372549999</v>
      </c>
      <c r="AC56" s="210">
        <v>3607.8431372549999</v>
      </c>
      <c r="AD56" s="210">
        <v>3607.8431372549999</v>
      </c>
      <c r="AE56" s="210">
        <v>3607.8431372549999</v>
      </c>
    </row>
    <row r="57" spans="1:31">
      <c r="A57" s="190" t="s">
        <v>131</v>
      </c>
      <c r="B57" s="190" t="s">
        <v>143</v>
      </c>
      <c r="C57" s="208" t="s">
        <v>242</v>
      </c>
      <c r="D57" s="209"/>
      <c r="E57" s="208"/>
      <c r="F57" s="208"/>
      <c r="G57" s="210">
        <v>567.8515343065809</v>
      </c>
      <c r="H57" s="210">
        <v>574.47615072993563</v>
      </c>
      <c r="I57" s="210">
        <v>581.10076715329046</v>
      </c>
      <c r="J57" s="210">
        <v>587.7253835766453</v>
      </c>
      <c r="K57" s="210">
        <v>594.35</v>
      </c>
      <c r="L57" s="210">
        <v>1446.8286268555</v>
      </c>
      <c r="M57" s="210">
        <v>2299.3072537110002</v>
      </c>
      <c r="N57" s="210">
        <v>3151.7858805665001</v>
      </c>
      <c r="O57" s="211">
        <v>4004.264507422</v>
      </c>
      <c r="P57" s="210">
        <v>10977.761847233502</v>
      </c>
      <c r="Q57" s="211">
        <v>17951.259187045001</v>
      </c>
      <c r="R57" s="210">
        <v>19663.990638652998</v>
      </c>
      <c r="S57" s="211">
        <v>21376.722090260999</v>
      </c>
      <c r="T57" s="210">
        <v>23076.205656659498</v>
      </c>
      <c r="U57" s="211">
        <v>24775.689223058002</v>
      </c>
      <c r="V57" s="210">
        <v>15697.088309008001</v>
      </c>
      <c r="W57" s="211">
        <v>6618.4873949579996</v>
      </c>
      <c r="X57" s="210">
        <v>10815.33613445375</v>
      </c>
      <c r="Y57" s="210">
        <v>15012.1848739495</v>
      </c>
      <c r="Z57" s="210">
        <v>19209.033613445252</v>
      </c>
      <c r="AA57" s="211">
        <v>23405.882352941</v>
      </c>
      <c r="AB57" s="210">
        <v>23405.882352941</v>
      </c>
      <c r="AC57" s="210">
        <v>23405.882352941</v>
      </c>
      <c r="AD57" s="210">
        <v>23405.882352941</v>
      </c>
      <c r="AE57" s="210">
        <v>23405.882352941</v>
      </c>
    </row>
    <row r="58" spans="1:31">
      <c r="A58" s="190" t="s">
        <v>131</v>
      </c>
      <c r="B58" s="190" t="s">
        <v>144</v>
      </c>
      <c r="C58" s="208" t="s">
        <v>241</v>
      </c>
      <c r="D58" s="209"/>
      <c r="E58" s="208"/>
      <c r="F58" s="208"/>
      <c r="G58" s="210">
        <v>3486.00925270277</v>
      </c>
      <c r="H58" s="210">
        <v>4282.7228775097146</v>
      </c>
      <c r="I58" s="210">
        <v>5079.4365023166592</v>
      </c>
      <c r="J58" s="210">
        <v>5876.1501271236039</v>
      </c>
      <c r="K58" s="210">
        <v>6672.8637519305485</v>
      </c>
      <c r="L58" s="210">
        <v>7469.5773767374931</v>
      </c>
      <c r="M58" s="210">
        <v>8266.2910015444377</v>
      </c>
      <c r="N58" s="210">
        <v>9063.0046263513832</v>
      </c>
      <c r="O58" s="210">
        <v>9859.7182511583287</v>
      </c>
      <c r="P58" s="210">
        <v>10656.431875965274</v>
      </c>
      <c r="Q58" s="210">
        <v>11453.14550077222</v>
      </c>
      <c r="R58" s="210">
        <v>12249.859125579165</v>
      </c>
      <c r="S58" s="210">
        <v>13046.572750386111</v>
      </c>
      <c r="T58" s="210">
        <v>13843.286375193056</v>
      </c>
      <c r="U58" s="211">
        <v>14640</v>
      </c>
      <c r="V58" s="210">
        <v>14640</v>
      </c>
      <c r="W58" s="210">
        <v>14640</v>
      </c>
      <c r="X58" s="210">
        <v>14640</v>
      </c>
      <c r="Y58" s="210">
        <v>14640</v>
      </c>
      <c r="Z58" s="210">
        <v>14640</v>
      </c>
      <c r="AA58" s="210">
        <v>14640</v>
      </c>
      <c r="AB58" s="210">
        <v>14640</v>
      </c>
      <c r="AC58" s="210">
        <v>14640</v>
      </c>
      <c r="AD58" s="210">
        <v>14640</v>
      </c>
      <c r="AE58" s="210">
        <v>14640</v>
      </c>
    </row>
    <row r="59" spans="1:31">
      <c r="A59" s="190" t="s">
        <v>131</v>
      </c>
      <c r="B59" s="190" t="s">
        <v>145</v>
      </c>
      <c r="C59" s="208" t="s">
        <v>239</v>
      </c>
      <c r="D59" s="209"/>
      <c r="E59" s="208"/>
      <c r="F59" s="208"/>
      <c r="G59" s="210">
        <v>286.84185230548457</v>
      </c>
      <c r="H59" s="210">
        <v>429.70503731507051</v>
      </c>
      <c r="I59" s="210">
        <v>572.5682223246564</v>
      </c>
      <c r="J59" s="210">
        <v>715.43140733424229</v>
      </c>
      <c r="K59" s="210">
        <v>858.29459234382819</v>
      </c>
      <c r="L59" s="210">
        <v>1001.1577773534141</v>
      </c>
      <c r="M59" s="211">
        <v>1144.0209623630001</v>
      </c>
      <c r="N59" s="210">
        <v>3853.2604811814999</v>
      </c>
      <c r="O59" s="211">
        <v>6562.5</v>
      </c>
      <c r="P59" s="210">
        <v>5050.3548034935002</v>
      </c>
      <c r="Q59" s="211">
        <v>3538.2096069869999</v>
      </c>
      <c r="R59" s="210">
        <v>2230.0259287005001</v>
      </c>
      <c r="S59" s="211">
        <v>921.84225041399998</v>
      </c>
      <c r="T59" s="210">
        <v>4853.5726878104997</v>
      </c>
      <c r="U59" s="210">
        <v>8785.3031252069995</v>
      </c>
      <c r="V59" s="210">
        <v>12717.033562603499</v>
      </c>
      <c r="W59" s="210">
        <v>16648.763999999999</v>
      </c>
      <c r="X59" s="210">
        <v>16648.763999999999</v>
      </c>
      <c r="Y59" s="210">
        <v>16648.763999999999</v>
      </c>
      <c r="Z59" s="210">
        <v>16648.763999999999</v>
      </c>
      <c r="AA59" s="210">
        <v>16648.763999999999</v>
      </c>
      <c r="AB59" s="210">
        <v>16648.763999999999</v>
      </c>
      <c r="AC59" s="210">
        <v>16648.763999999999</v>
      </c>
      <c r="AD59" s="210">
        <v>16648.763999999999</v>
      </c>
      <c r="AE59" s="210">
        <v>16648.763999999999</v>
      </c>
    </row>
    <row r="60" spans="1:31">
      <c r="A60" s="190" t="s">
        <v>131</v>
      </c>
      <c r="B60" s="190" t="s">
        <v>146</v>
      </c>
      <c r="C60" s="208" t="s">
        <v>239</v>
      </c>
      <c r="D60" s="209"/>
      <c r="E60" s="208"/>
      <c r="F60" s="208"/>
      <c r="G60" s="210">
        <v>0.99139376572462701</v>
      </c>
      <c r="H60" s="210">
        <v>127.96218721350904</v>
      </c>
      <c r="I60" s="210">
        <v>254.93298066129347</v>
      </c>
      <c r="J60" s="210">
        <v>381.90377410907786</v>
      </c>
      <c r="K60" s="210">
        <v>508.8745675568623</v>
      </c>
      <c r="L60" s="210">
        <v>635.84536100464675</v>
      </c>
      <c r="M60" s="210">
        <v>762.81615445243119</v>
      </c>
      <c r="N60" s="210">
        <v>889.78694790021564</v>
      </c>
      <c r="O60" s="211">
        <v>1016.757741348</v>
      </c>
      <c r="P60" s="210">
        <v>867.77969712050003</v>
      </c>
      <c r="Q60" s="211">
        <v>718.80165289299998</v>
      </c>
      <c r="R60" s="210">
        <v>764.10123966974993</v>
      </c>
      <c r="S60" s="210">
        <v>809.40082644649988</v>
      </c>
      <c r="T60" s="210">
        <v>854.70041322324983</v>
      </c>
      <c r="U60" s="211">
        <v>900</v>
      </c>
      <c r="V60" s="210">
        <v>1300</v>
      </c>
      <c r="W60" s="211">
        <v>1700</v>
      </c>
      <c r="X60" s="210">
        <v>1700</v>
      </c>
      <c r="Y60" s="210">
        <v>1700</v>
      </c>
      <c r="Z60" s="210">
        <v>1700</v>
      </c>
      <c r="AA60" s="210">
        <v>1700</v>
      </c>
      <c r="AB60" s="210">
        <v>1700</v>
      </c>
      <c r="AC60" s="210">
        <v>1700</v>
      </c>
      <c r="AD60" s="210">
        <v>1700</v>
      </c>
      <c r="AE60" s="210">
        <v>1700</v>
      </c>
    </row>
    <row r="61" spans="1:31">
      <c r="A61" s="190" t="s">
        <v>131</v>
      </c>
      <c r="B61" s="190" t="s">
        <v>147</v>
      </c>
      <c r="C61" s="208" t="s">
        <v>243</v>
      </c>
      <c r="D61" s="209"/>
      <c r="E61" s="208"/>
      <c r="F61" s="208"/>
      <c r="G61" s="210">
        <v>5.5363094835679387</v>
      </c>
      <c r="H61" s="210">
        <v>7.334678535211145</v>
      </c>
      <c r="I61" s="210">
        <v>9.1330475868543513</v>
      </c>
      <c r="J61" s="210">
        <v>10.931416638497558</v>
      </c>
      <c r="K61" s="210">
        <v>12.729785690140764</v>
      </c>
      <c r="L61" s="210">
        <v>14.52815474178397</v>
      </c>
      <c r="M61" s="210">
        <v>16.326523793427178</v>
      </c>
      <c r="N61" s="210">
        <v>18.124892845070384</v>
      </c>
      <c r="O61" s="210">
        <v>19.923261896713591</v>
      </c>
      <c r="P61" s="210">
        <v>21.721630948356797</v>
      </c>
      <c r="Q61" s="211">
        <v>23.52</v>
      </c>
      <c r="R61" s="210">
        <v>23.52</v>
      </c>
      <c r="S61" s="210">
        <v>23.52</v>
      </c>
      <c r="T61" s="210">
        <v>23.52</v>
      </c>
      <c r="U61" s="210">
        <v>23.52</v>
      </c>
      <c r="V61" s="210">
        <v>23.52</v>
      </c>
      <c r="W61" s="210">
        <v>23.52</v>
      </c>
      <c r="X61" s="210">
        <v>23.52</v>
      </c>
      <c r="Y61" s="210">
        <v>23.52</v>
      </c>
      <c r="Z61" s="210">
        <v>23.52</v>
      </c>
      <c r="AA61" s="210">
        <v>23.52</v>
      </c>
      <c r="AB61" s="210">
        <v>23.52</v>
      </c>
      <c r="AC61" s="210">
        <v>23.52</v>
      </c>
      <c r="AD61" s="210">
        <v>23.52</v>
      </c>
      <c r="AE61" s="210">
        <v>23.52</v>
      </c>
    </row>
    <row r="62" spans="1:31">
      <c r="A62" s="190" t="s">
        <v>131</v>
      </c>
      <c r="B62" s="190" t="s">
        <v>148</v>
      </c>
      <c r="C62" s="208" t="s">
        <v>232</v>
      </c>
      <c r="D62" s="209">
        <v>0.54420329563315917</v>
      </c>
      <c r="E62" s="208" t="s">
        <v>244</v>
      </c>
      <c r="F62" s="218">
        <v>5.4420329563315918E-2</v>
      </c>
      <c r="G62" s="210">
        <v>9138.718173837</v>
      </c>
      <c r="H62" s="210">
        <v>9138.718173837</v>
      </c>
      <c r="I62" s="211">
        <v>9138.718173837</v>
      </c>
      <c r="J62" s="210">
        <v>11024.1075145915</v>
      </c>
      <c r="K62" s="211">
        <v>12909.496855346</v>
      </c>
      <c r="L62" s="210">
        <v>18296.961928458</v>
      </c>
      <c r="M62" s="210">
        <v>23684.427001569999</v>
      </c>
      <c r="N62" s="210">
        <v>18916.909885481498</v>
      </c>
      <c r="O62" s="211">
        <v>14149.392769393</v>
      </c>
      <c r="P62" s="210">
        <v>12179.081859557</v>
      </c>
      <c r="Q62" s="211">
        <v>10208.770949721</v>
      </c>
      <c r="R62" s="210">
        <v>15129.379168629999</v>
      </c>
      <c r="S62" s="211">
        <v>20049.987387539</v>
      </c>
      <c r="T62" s="210">
        <v>24695.867480177498</v>
      </c>
      <c r="U62" s="210">
        <v>29341.747572815999</v>
      </c>
      <c r="V62" s="210">
        <v>34543.895063003998</v>
      </c>
      <c r="W62" s="210">
        <v>39746.042553191997</v>
      </c>
      <c r="X62" s="210">
        <v>39746.042553191997</v>
      </c>
      <c r="Y62" s="210">
        <v>39746.042553191997</v>
      </c>
      <c r="Z62" s="210">
        <v>39746.042553191997</v>
      </c>
      <c r="AA62" s="210">
        <v>39746.042553191997</v>
      </c>
      <c r="AB62" s="210">
        <v>39746.042553191997</v>
      </c>
      <c r="AC62" s="210">
        <v>39746.042553191997</v>
      </c>
      <c r="AD62" s="210">
        <v>39746.042553191997</v>
      </c>
      <c r="AE62" s="210">
        <v>39746.042553191997</v>
      </c>
    </row>
    <row r="63" spans="1:31">
      <c r="A63" s="190" t="s">
        <v>131</v>
      </c>
      <c r="B63" s="190" t="s">
        <v>149</v>
      </c>
      <c r="C63" s="208" t="s">
        <v>235</v>
      </c>
      <c r="D63" s="209"/>
      <c r="E63" s="208"/>
      <c r="F63" s="208"/>
      <c r="G63" s="210">
        <v>9293.5391973550195</v>
      </c>
      <c r="H63" s="210">
        <v>8762.0525461645138</v>
      </c>
      <c r="I63" s="210">
        <v>8230.5658949740082</v>
      </c>
      <c r="J63" s="210">
        <v>7699.0792437835034</v>
      </c>
      <c r="K63" s="211">
        <v>7167.5925925929996</v>
      </c>
      <c r="L63" s="210">
        <v>6357.7926878164999</v>
      </c>
      <c r="M63" s="211">
        <v>5547.9927830400002</v>
      </c>
      <c r="N63" s="210">
        <v>5791.2104793710005</v>
      </c>
      <c r="O63" s="211">
        <v>6034.4281757019999</v>
      </c>
      <c r="P63" s="210">
        <v>9868.4640878509999</v>
      </c>
      <c r="Q63" s="211">
        <v>13702.5</v>
      </c>
      <c r="R63" s="210">
        <v>11355.213414633999</v>
      </c>
      <c r="S63" s="211">
        <v>9007.9268292680008</v>
      </c>
      <c r="T63" s="210">
        <v>10767.599778270502</v>
      </c>
      <c r="U63" s="211">
        <v>12527.272727273001</v>
      </c>
      <c r="V63" s="210">
        <v>13820.003907967501</v>
      </c>
      <c r="W63" s="211">
        <v>15112.735088662001</v>
      </c>
      <c r="X63" s="210">
        <v>17204.5385451045</v>
      </c>
      <c r="Y63" s="210">
        <v>19296.342001547</v>
      </c>
      <c r="Z63" s="210">
        <v>21388.1454579895</v>
      </c>
      <c r="AA63" s="211">
        <v>23479.948914432</v>
      </c>
      <c r="AB63" s="210">
        <v>23479.948914432</v>
      </c>
      <c r="AC63" s="210">
        <v>23479.948914432</v>
      </c>
      <c r="AD63" s="210">
        <v>23479.948914432</v>
      </c>
      <c r="AE63" s="210">
        <v>23479.948914432</v>
      </c>
    </row>
    <row r="64" spans="1:31">
      <c r="A64" s="190" t="s">
        <v>131</v>
      </c>
      <c r="B64" s="190" t="s">
        <v>150</v>
      </c>
      <c r="C64" s="208" t="s">
        <v>232</v>
      </c>
      <c r="D64" s="209">
        <v>0.61169015362013812</v>
      </c>
      <c r="E64" s="208" t="s">
        <v>245</v>
      </c>
      <c r="F64" s="218">
        <v>7.6461269202517265E-2</v>
      </c>
      <c r="G64" s="210">
        <v>4519.84</v>
      </c>
      <c r="H64" s="210">
        <v>4519.84</v>
      </c>
      <c r="I64" s="213">
        <v>4519.84</v>
      </c>
      <c r="J64" s="210">
        <v>6657.3601587302501</v>
      </c>
      <c r="K64" s="210">
        <v>8794.8803174605</v>
      </c>
      <c r="L64" s="210">
        <v>10932.400476190749</v>
      </c>
      <c r="M64" s="211">
        <v>13069.920634921</v>
      </c>
      <c r="N64" s="210">
        <v>8789.9331926864998</v>
      </c>
      <c r="O64" s="211">
        <v>4509.9457504519996</v>
      </c>
      <c r="P64" s="210">
        <v>8074.8613510625</v>
      </c>
      <c r="Q64" s="211">
        <v>11639.776951673</v>
      </c>
      <c r="R64" s="210">
        <v>8140.7975667455003</v>
      </c>
      <c r="S64" s="211">
        <v>4641.8181818180001</v>
      </c>
      <c r="T64" s="210">
        <v>4509.4604927780001</v>
      </c>
      <c r="U64" s="211">
        <v>4377.1028037380001</v>
      </c>
      <c r="V64" s="210">
        <v>5371.4461387110005</v>
      </c>
      <c r="W64" s="211">
        <v>6365.7894736839999</v>
      </c>
      <c r="X64" s="210">
        <v>6965.9588717300003</v>
      </c>
      <c r="Y64" s="210">
        <v>7566.1282697760007</v>
      </c>
      <c r="Z64" s="210">
        <v>8166.2976678220011</v>
      </c>
      <c r="AA64" s="211">
        <v>8766.4670658680006</v>
      </c>
      <c r="AB64" s="210">
        <v>8766.4670658680006</v>
      </c>
      <c r="AC64" s="210">
        <v>8766.4670658680006</v>
      </c>
      <c r="AD64" s="210">
        <v>8766.4670658680006</v>
      </c>
      <c r="AE64" s="210">
        <v>8766.4670658680006</v>
      </c>
    </row>
    <row r="65" spans="1:31">
      <c r="A65" s="190" t="s">
        <v>131</v>
      </c>
      <c r="B65" s="190" t="s">
        <v>151</v>
      </c>
      <c r="C65" s="208" t="s">
        <v>224</v>
      </c>
      <c r="D65" s="208"/>
      <c r="E65" s="208"/>
      <c r="F65" s="208"/>
      <c r="G65" s="213">
        <v>22000</v>
      </c>
      <c r="H65" s="213">
        <v>26000</v>
      </c>
      <c r="I65" s="213">
        <v>18000</v>
      </c>
      <c r="J65" s="213">
        <v>29000</v>
      </c>
      <c r="K65" s="213">
        <v>26000</v>
      </c>
      <c r="L65" s="213">
        <v>13000</v>
      </c>
      <c r="M65" s="210">
        <v>22000</v>
      </c>
      <c r="N65" s="213">
        <v>31000</v>
      </c>
      <c r="O65" s="213">
        <v>11000</v>
      </c>
      <c r="P65" s="213">
        <v>20000</v>
      </c>
      <c r="Q65" s="210">
        <v>23500</v>
      </c>
      <c r="R65" s="213">
        <v>27000</v>
      </c>
      <c r="S65" s="210">
        <v>20500</v>
      </c>
      <c r="T65" s="213">
        <v>14000</v>
      </c>
      <c r="U65" s="210">
        <v>20500</v>
      </c>
      <c r="V65" s="213">
        <v>27000</v>
      </c>
      <c r="W65" s="210">
        <v>33815.953608247401</v>
      </c>
      <c r="X65" s="210">
        <v>40631.907216494801</v>
      </c>
      <c r="Y65" s="210">
        <v>47447.860824742202</v>
      </c>
      <c r="Z65" s="210">
        <v>54263.814432989602</v>
      </c>
      <c r="AA65" s="211">
        <v>61079.768041237003</v>
      </c>
      <c r="AB65" s="210">
        <v>61079.768041237003</v>
      </c>
      <c r="AC65" s="210">
        <v>61079.768041237003</v>
      </c>
      <c r="AD65" s="210">
        <v>61079.768041237003</v>
      </c>
      <c r="AE65" s="210">
        <v>61079.768041237003</v>
      </c>
    </row>
    <row r="66" spans="1:31">
      <c r="A66" s="190" t="s">
        <v>131</v>
      </c>
      <c r="B66" s="190" t="s">
        <v>152</v>
      </c>
      <c r="C66" s="208" t="s">
        <v>242</v>
      </c>
      <c r="D66" s="209"/>
      <c r="E66" s="208"/>
      <c r="F66" s="208"/>
      <c r="G66" s="210">
        <v>2132.4963503650802</v>
      </c>
      <c r="H66" s="210">
        <v>2159.246715328572</v>
      </c>
      <c r="I66" s="210">
        <v>2185.9970802920639</v>
      </c>
      <c r="J66" s="210">
        <v>2212.7474452555557</v>
      </c>
      <c r="K66" s="210">
        <v>2239.4978102190476</v>
      </c>
      <c r="L66" s="210">
        <v>2266.2481751825394</v>
      </c>
      <c r="M66" s="210">
        <v>2292.9985401460312</v>
      </c>
      <c r="N66" s="210">
        <v>2319.7489051095231</v>
      </c>
      <c r="O66" s="210">
        <v>2346.4992700730149</v>
      </c>
      <c r="P66" s="210">
        <v>2373.2496350365068</v>
      </c>
      <c r="Q66" s="211">
        <v>2400</v>
      </c>
      <c r="R66" s="210">
        <v>1887.7926421405</v>
      </c>
      <c r="S66" s="211">
        <v>1375.585284281</v>
      </c>
      <c r="T66" s="210">
        <v>4687.7926421405</v>
      </c>
      <c r="U66" s="213">
        <v>8000</v>
      </c>
      <c r="V66" s="210">
        <v>10844.868735083499</v>
      </c>
      <c r="W66" s="211">
        <v>13689.737470167</v>
      </c>
      <c r="X66" s="210">
        <v>11228.207975015001</v>
      </c>
      <c r="Y66" s="210">
        <v>8766.6784798629997</v>
      </c>
      <c r="Z66" s="210">
        <v>6305.1489847109997</v>
      </c>
      <c r="AA66" s="211">
        <v>3843.6194895590002</v>
      </c>
      <c r="AB66" s="210">
        <v>3843.6194895590002</v>
      </c>
      <c r="AC66" s="210">
        <v>3843.6194895590002</v>
      </c>
      <c r="AD66" s="210">
        <v>3843.6194895590002</v>
      </c>
      <c r="AE66" s="210">
        <v>3843.6194895590002</v>
      </c>
    </row>
    <row r="67" spans="1:31">
      <c r="A67" s="190" t="s">
        <v>131</v>
      </c>
      <c r="B67" s="190" t="s">
        <v>153</v>
      </c>
      <c r="C67" s="208" t="s">
        <v>242</v>
      </c>
      <c r="D67" s="209"/>
      <c r="E67" s="208"/>
      <c r="F67" s="208"/>
      <c r="G67" s="210">
        <v>977.39416058399502</v>
      </c>
      <c r="H67" s="210">
        <v>989.65474452559556</v>
      </c>
      <c r="I67" s="210">
        <v>1001.9153284671961</v>
      </c>
      <c r="J67" s="210">
        <v>1014.1759124087966</v>
      </c>
      <c r="K67" s="210">
        <v>1026.4364963503972</v>
      </c>
      <c r="L67" s="210">
        <v>1038.6970802919977</v>
      </c>
      <c r="M67" s="210">
        <v>1050.9576642335983</v>
      </c>
      <c r="N67" s="210">
        <v>1063.2182481751988</v>
      </c>
      <c r="O67" s="210">
        <v>1075.4788321167994</v>
      </c>
      <c r="P67" s="210">
        <v>1087.7394160583999</v>
      </c>
      <c r="Q67" s="211">
        <v>1100</v>
      </c>
      <c r="R67" s="210">
        <v>2100.9433962265002</v>
      </c>
      <c r="S67" s="211">
        <v>3101.886792453</v>
      </c>
      <c r="T67" s="210">
        <v>3500.9433962265002</v>
      </c>
      <c r="U67" s="213">
        <v>3900</v>
      </c>
      <c r="V67" s="210">
        <v>2657.441860465</v>
      </c>
      <c r="W67" s="211">
        <v>1414.88372093</v>
      </c>
      <c r="X67" s="210">
        <v>1597.8815406975</v>
      </c>
      <c r="Y67" s="210">
        <v>1780.879360465</v>
      </c>
      <c r="Z67" s="210">
        <v>1963.8771802325</v>
      </c>
      <c r="AA67" s="211">
        <v>2146.875</v>
      </c>
      <c r="AB67" s="210">
        <v>2146.875</v>
      </c>
      <c r="AC67" s="210">
        <v>2146.875</v>
      </c>
      <c r="AD67" s="210">
        <v>2146.875</v>
      </c>
      <c r="AE67" s="210">
        <v>2146.875</v>
      </c>
    </row>
    <row r="68" spans="1:31">
      <c r="A68" s="190" t="s">
        <v>131</v>
      </c>
      <c r="B68" s="190" t="s">
        <v>154</v>
      </c>
      <c r="C68" s="208" t="s">
        <v>232</v>
      </c>
      <c r="D68" s="209">
        <v>0.11145985401454996</v>
      </c>
      <c r="E68" s="208" t="s">
        <v>244</v>
      </c>
      <c r="F68" s="218">
        <v>1.1145985401454995E-2</v>
      </c>
      <c r="G68" s="210">
        <v>2632</v>
      </c>
      <c r="H68" s="210">
        <v>2632</v>
      </c>
      <c r="I68" s="211">
        <v>2632</v>
      </c>
      <c r="J68" s="210">
        <v>2439.7775831873751</v>
      </c>
      <c r="K68" s="210">
        <v>2247.5551663747501</v>
      </c>
      <c r="L68" s="210">
        <v>2055.3327495621252</v>
      </c>
      <c r="M68" s="210">
        <v>1863.1103327495002</v>
      </c>
      <c r="N68" s="210">
        <v>1670.8879159368753</v>
      </c>
      <c r="O68" s="210">
        <v>1478.6654991242503</v>
      </c>
      <c r="P68" s="210">
        <v>1286.4430823116254</v>
      </c>
      <c r="Q68" s="211">
        <v>1094.220665499</v>
      </c>
      <c r="R68" s="210">
        <v>2028.1914138305001</v>
      </c>
      <c r="S68" s="211">
        <v>2962.1621621620002</v>
      </c>
      <c r="T68" s="210">
        <v>2962.1621621620002</v>
      </c>
      <c r="U68" s="210">
        <v>2962.1621621620002</v>
      </c>
      <c r="V68" s="210">
        <v>2962.1621621620002</v>
      </c>
      <c r="W68" s="210">
        <v>2962.1621621620002</v>
      </c>
      <c r="X68" s="210">
        <v>2962.1621621620002</v>
      </c>
      <c r="Y68" s="210">
        <v>2962.1621621620002</v>
      </c>
      <c r="Z68" s="210">
        <v>2962.1621621620002</v>
      </c>
      <c r="AA68" s="210">
        <v>2962.1621621620002</v>
      </c>
      <c r="AB68" s="210">
        <v>2962.1621621620002</v>
      </c>
      <c r="AC68" s="210">
        <v>2962.1621621620002</v>
      </c>
      <c r="AD68" s="210">
        <v>2962.1621621620002</v>
      </c>
      <c r="AE68" s="210">
        <v>2962.1621621620002</v>
      </c>
    </row>
    <row r="69" spans="1:31">
      <c r="A69" s="190" t="s">
        <v>131</v>
      </c>
      <c r="B69" s="190" t="s">
        <v>155</v>
      </c>
      <c r="C69" s="208" t="s">
        <v>232</v>
      </c>
      <c r="D69" s="208"/>
      <c r="E69" s="208"/>
      <c r="F69" s="208"/>
      <c r="G69" s="210">
        <v>6538.2286785380002</v>
      </c>
      <c r="H69" s="210">
        <v>6538.2286785380002</v>
      </c>
      <c r="I69" s="211">
        <v>6538.2286785380002</v>
      </c>
      <c r="J69" s="210">
        <v>4529.5291273664998</v>
      </c>
      <c r="K69" s="211">
        <v>2520.8295761949998</v>
      </c>
      <c r="L69" s="210">
        <v>4716.2481214310001</v>
      </c>
      <c r="M69" s="211">
        <v>6911.6666666669998</v>
      </c>
      <c r="N69" s="210">
        <v>4962.9948177870001</v>
      </c>
      <c r="O69" s="211">
        <v>3014.3229689069999</v>
      </c>
      <c r="P69" s="210">
        <v>6403.6538902604998</v>
      </c>
      <c r="Q69" s="211">
        <v>9792.9848116140001</v>
      </c>
      <c r="R69" s="210">
        <v>8765.2486247124998</v>
      </c>
      <c r="S69" s="211">
        <v>7737.5124378110004</v>
      </c>
      <c r="T69" s="210">
        <v>5689.9878365525001</v>
      </c>
      <c r="U69" s="211">
        <v>3642.4632352939998</v>
      </c>
      <c r="V69" s="210">
        <v>6864.0819964349994</v>
      </c>
      <c r="W69" s="211">
        <v>10085.700757576</v>
      </c>
      <c r="X69" s="210">
        <v>10824.253146657251</v>
      </c>
      <c r="Y69" s="210">
        <v>11562.805535738502</v>
      </c>
      <c r="Z69" s="210">
        <v>12301.357924819753</v>
      </c>
      <c r="AA69" s="211">
        <v>13039.910313901</v>
      </c>
      <c r="AB69" s="210">
        <v>13039.910313901</v>
      </c>
      <c r="AC69" s="210">
        <v>13039.910313901</v>
      </c>
      <c r="AD69" s="210">
        <v>13039.910313901</v>
      </c>
      <c r="AE69" s="210">
        <v>13039.910313901</v>
      </c>
    </row>
    <row r="70" spans="1:31">
      <c r="A70" s="190" t="s">
        <v>131</v>
      </c>
      <c r="B70" s="190" t="s">
        <v>156</v>
      </c>
      <c r="C70" s="208" t="s">
        <v>232</v>
      </c>
      <c r="D70" s="208"/>
      <c r="E70" s="208"/>
      <c r="F70" s="208"/>
      <c r="G70" s="210">
        <v>99518.343409915004</v>
      </c>
      <c r="H70" s="210">
        <v>99518.343409915004</v>
      </c>
      <c r="I70" s="211">
        <v>99518.343409915004</v>
      </c>
      <c r="J70" s="210">
        <v>63494.866063296002</v>
      </c>
      <c r="K70" s="211">
        <v>27471.388716677</v>
      </c>
      <c r="L70" s="210">
        <v>62177.184924376503</v>
      </c>
      <c r="M70" s="211">
        <v>96882.981132076005</v>
      </c>
      <c r="N70" s="210">
        <v>110526.887614527</v>
      </c>
      <c r="O70" s="211">
        <v>124170.794096978</v>
      </c>
      <c r="P70" s="210">
        <v>111931.7002852865</v>
      </c>
      <c r="Q70" s="211">
        <v>99692.606473595006</v>
      </c>
      <c r="R70" s="210">
        <v>69207.367425986507</v>
      </c>
      <c r="S70" s="211">
        <v>38722.128378378002</v>
      </c>
      <c r="T70" s="210">
        <v>60341.901398491507</v>
      </c>
      <c r="U70" s="211">
        <v>81961.674418605005</v>
      </c>
      <c r="V70" s="210">
        <v>81570.02448845451</v>
      </c>
      <c r="W70" s="211">
        <v>81178.374558304</v>
      </c>
      <c r="X70" s="210">
        <v>117760.16468256575</v>
      </c>
      <c r="Y70" s="210">
        <v>154341.9548068275</v>
      </c>
      <c r="Z70" s="210">
        <v>190923.74493108926</v>
      </c>
      <c r="AA70" s="211">
        <v>227505.53505535101</v>
      </c>
      <c r="AB70" s="210">
        <v>227505.53505535101</v>
      </c>
      <c r="AC70" s="210">
        <v>227505.53505535101</v>
      </c>
      <c r="AD70" s="210">
        <v>227505.53505535101</v>
      </c>
      <c r="AE70" s="210">
        <v>227505.53505535101</v>
      </c>
    </row>
    <row r="71" spans="1:31">
      <c r="A71" s="190" t="s">
        <v>159</v>
      </c>
      <c r="B71" s="190" t="s">
        <v>160</v>
      </c>
      <c r="C71" s="208" t="s">
        <v>246</v>
      </c>
      <c r="D71" s="209"/>
      <c r="E71" s="209"/>
      <c r="F71" s="209"/>
      <c r="G71" s="210">
        <v>346673.06757410913</v>
      </c>
      <c r="H71" s="210">
        <v>379264.94895476365</v>
      </c>
      <c r="I71" s="210">
        <v>411856.83033541817</v>
      </c>
      <c r="J71" s="210">
        <v>444448.71171607269</v>
      </c>
      <c r="K71" s="210">
        <v>477040.59309672721</v>
      </c>
      <c r="L71" s="210">
        <v>509632.47447738174</v>
      </c>
      <c r="M71" s="210">
        <v>542224.35585803632</v>
      </c>
      <c r="N71" s="210">
        <v>574816.23723869084</v>
      </c>
      <c r="O71" s="210">
        <v>607408.11861934536</v>
      </c>
      <c r="P71" s="211">
        <v>640000</v>
      </c>
      <c r="Q71" s="210">
        <v>640000</v>
      </c>
      <c r="R71" s="210">
        <v>640000</v>
      </c>
      <c r="S71" s="210">
        <v>640000</v>
      </c>
      <c r="T71" s="210">
        <v>640000</v>
      </c>
      <c r="U71" s="210">
        <v>640000</v>
      </c>
      <c r="V71" s="210">
        <v>640000</v>
      </c>
      <c r="W71" s="210">
        <v>640000</v>
      </c>
      <c r="X71" s="210">
        <v>640000</v>
      </c>
      <c r="Y71" s="210">
        <v>640000</v>
      </c>
      <c r="Z71" s="210">
        <v>640000</v>
      </c>
      <c r="AA71" s="210">
        <v>640000</v>
      </c>
      <c r="AB71" s="210">
        <v>640000</v>
      </c>
      <c r="AC71" s="210">
        <v>640000</v>
      </c>
      <c r="AD71" s="210">
        <v>640000</v>
      </c>
      <c r="AE71" s="210">
        <v>640000</v>
      </c>
    </row>
    <row r="72" spans="1:31">
      <c r="A72" s="190" t="s">
        <v>159</v>
      </c>
      <c r="B72" s="190" t="s">
        <v>161</v>
      </c>
      <c r="C72" s="208" t="s">
        <v>223</v>
      </c>
      <c r="D72" s="209">
        <v>0.40739851725818182</v>
      </c>
      <c r="E72" s="208" t="s">
        <v>247</v>
      </c>
      <c r="F72" s="218">
        <v>5.0924814657272728E-2</v>
      </c>
      <c r="G72" s="210">
        <v>7170.4779411760001</v>
      </c>
      <c r="H72" s="211">
        <v>7170.4779411760001</v>
      </c>
      <c r="I72" s="210">
        <v>7786.6681985289997</v>
      </c>
      <c r="J72" s="210">
        <v>8402.8584558820003</v>
      </c>
      <c r="K72" s="210">
        <v>9019.0487132350008</v>
      </c>
      <c r="L72" s="210">
        <v>9635.2389705880014</v>
      </c>
      <c r="M72" s="210">
        <v>10251.429227941002</v>
      </c>
      <c r="N72" s="210">
        <v>10867.619485294003</v>
      </c>
      <c r="O72" s="210">
        <v>11483.809742647003</v>
      </c>
      <c r="P72" s="211">
        <v>12100</v>
      </c>
      <c r="Q72" s="210">
        <v>12100</v>
      </c>
      <c r="R72" s="210">
        <v>12100</v>
      </c>
      <c r="S72" s="210">
        <v>12100</v>
      </c>
      <c r="T72" s="210">
        <v>12100</v>
      </c>
      <c r="U72" s="210">
        <v>12100</v>
      </c>
      <c r="V72" s="210">
        <v>12100</v>
      </c>
      <c r="W72" s="210">
        <v>12100</v>
      </c>
      <c r="X72" s="210">
        <v>12100</v>
      </c>
      <c r="Y72" s="210">
        <v>12100</v>
      </c>
      <c r="Z72" s="210">
        <v>12100</v>
      </c>
      <c r="AA72" s="210">
        <v>12100</v>
      </c>
      <c r="AB72" s="210">
        <v>12100</v>
      </c>
      <c r="AC72" s="210">
        <v>12100</v>
      </c>
      <c r="AD72" s="210">
        <v>12100</v>
      </c>
      <c r="AE72" s="210">
        <v>12100</v>
      </c>
    </row>
    <row r="73" spans="1:31">
      <c r="A73" s="190" t="s">
        <v>159</v>
      </c>
      <c r="B73" s="190" t="s">
        <v>162</v>
      </c>
      <c r="C73" s="208" t="s">
        <v>246</v>
      </c>
      <c r="D73" s="209"/>
      <c r="E73" s="209"/>
      <c r="F73" s="209"/>
      <c r="G73" s="210">
        <v>35555.892574910329</v>
      </c>
      <c r="H73" s="210">
        <v>38898.619603848179</v>
      </c>
      <c r="I73" s="210">
        <v>42241.34663278603</v>
      </c>
      <c r="J73" s="210">
        <v>45584.07366172388</v>
      </c>
      <c r="K73" s="210">
        <v>48926.80069066173</v>
      </c>
      <c r="L73" s="210">
        <v>52269.52771959958</v>
      </c>
      <c r="M73" s="210">
        <v>55612.254748537431</v>
      </c>
      <c r="N73" s="210">
        <v>58954.981777475281</v>
      </c>
      <c r="O73" s="210">
        <v>62297.708806413131</v>
      </c>
      <c r="P73" s="211">
        <v>65640.435835351003</v>
      </c>
      <c r="Q73" s="210">
        <v>93338.302866754006</v>
      </c>
      <c r="R73" s="210">
        <v>121036.16989815701</v>
      </c>
      <c r="S73" s="210">
        <v>148734.03692956001</v>
      </c>
      <c r="T73" s="210">
        <v>176431.90396096301</v>
      </c>
      <c r="U73" s="211">
        <v>204129.77099236599</v>
      </c>
      <c r="V73" s="210">
        <v>200670.68376002632</v>
      </c>
      <c r="W73" s="210">
        <v>197211.59652768666</v>
      </c>
      <c r="X73" s="210">
        <v>193752.509295347</v>
      </c>
      <c r="Y73" s="210">
        <v>190293.42206300734</v>
      </c>
      <c r="Z73" s="210">
        <v>186834.33483066768</v>
      </c>
      <c r="AA73" s="210">
        <v>183375.24759832802</v>
      </c>
      <c r="AB73" s="210">
        <v>179916.16036598835</v>
      </c>
      <c r="AC73" s="210">
        <v>176457.07313364869</v>
      </c>
      <c r="AD73" s="211">
        <v>172997.985901309</v>
      </c>
      <c r="AE73" s="210">
        <v>172997.985901309</v>
      </c>
    </row>
    <row r="74" spans="1:31">
      <c r="A74" s="190" t="s">
        <v>159</v>
      </c>
      <c r="B74" s="190" t="s">
        <v>163</v>
      </c>
      <c r="C74" s="208" t="s">
        <v>246</v>
      </c>
      <c r="D74" s="209"/>
      <c r="E74" s="209"/>
      <c r="F74" s="209"/>
      <c r="G74" s="210">
        <v>33908.95942209255</v>
      </c>
      <c r="H74" s="210">
        <v>37096.852819637825</v>
      </c>
      <c r="I74" s="210">
        <v>40284.746217183099</v>
      </c>
      <c r="J74" s="210">
        <v>43472.639614728374</v>
      </c>
      <c r="K74" s="210">
        <v>46660.533012273649</v>
      </c>
      <c r="L74" s="210">
        <v>49848.426409818923</v>
      </c>
      <c r="M74" s="210">
        <v>53036.319807364198</v>
      </c>
      <c r="N74" s="210">
        <v>56224.213204909473</v>
      </c>
      <c r="O74" s="210">
        <v>59412.106602454747</v>
      </c>
      <c r="P74" s="211">
        <v>62600</v>
      </c>
      <c r="Q74" s="210">
        <v>62600</v>
      </c>
      <c r="R74" s="210">
        <v>62600</v>
      </c>
      <c r="S74" s="210">
        <v>62600</v>
      </c>
      <c r="T74" s="210">
        <v>62600</v>
      </c>
      <c r="U74" s="210">
        <v>62600</v>
      </c>
      <c r="V74" s="210">
        <v>62600</v>
      </c>
      <c r="W74" s="210">
        <v>62600</v>
      </c>
      <c r="X74" s="210">
        <v>62600</v>
      </c>
      <c r="Y74" s="210">
        <v>62600</v>
      </c>
      <c r="Z74" s="210">
        <v>62600</v>
      </c>
      <c r="AA74" s="210">
        <v>62600</v>
      </c>
      <c r="AB74" s="210">
        <v>62600</v>
      </c>
      <c r="AC74" s="210">
        <v>62600</v>
      </c>
      <c r="AD74" s="210">
        <v>62600</v>
      </c>
      <c r="AE74" s="210">
        <v>62600</v>
      </c>
    </row>
    <row r="75" spans="1:31">
      <c r="A75" s="190" t="s">
        <v>159</v>
      </c>
      <c r="B75" s="190" t="s">
        <v>164</v>
      </c>
      <c r="C75" s="208" t="s">
        <v>246</v>
      </c>
      <c r="D75" s="209"/>
      <c r="E75" s="209"/>
      <c r="F75" s="209"/>
      <c r="G75" s="210">
        <v>70092.960850140182</v>
      </c>
      <c r="H75" s="210">
        <v>76682.631866791271</v>
      </c>
      <c r="I75" s="210">
        <v>83272.30288344236</v>
      </c>
      <c r="J75" s="210">
        <v>89861.97390009345</v>
      </c>
      <c r="K75" s="210">
        <v>96451.644916744539</v>
      </c>
      <c r="L75" s="210">
        <v>103041.31593339563</v>
      </c>
      <c r="M75" s="210">
        <v>109630.98695004672</v>
      </c>
      <c r="N75" s="210">
        <v>116220.65796669781</v>
      </c>
      <c r="O75" s="210">
        <v>122810.3289833489</v>
      </c>
      <c r="P75" s="211">
        <v>129400</v>
      </c>
      <c r="Q75" s="210">
        <v>129400</v>
      </c>
      <c r="R75" s="210">
        <v>129400</v>
      </c>
      <c r="S75" s="210">
        <v>129400</v>
      </c>
      <c r="T75" s="210">
        <v>129400</v>
      </c>
      <c r="U75" s="210">
        <v>129400</v>
      </c>
      <c r="V75" s="210">
        <v>129400</v>
      </c>
      <c r="W75" s="210">
        <v>129400</v>
      </c>
      <c r="X75" s="210">
        <v>129400</v>
      </c>
      <c r="Y75" s="210">
        <v>129400</v>
      </c>
      <c r="Z75" s="210">
        <v>129400</v>
      </c>
      <c r="AA75" s="210">
        <v>129400</v>
      </c>
      <c r="AB75" s="210">
        <v>129400</v>
      </c>
      <c r="AC75" s="210">
        <v>129400</v>
      </c>
      <c r="AD75" s="210">
        <v>129400</v>
      </c>
      <c r="AE75" s="210">
        <v>129400</v>
      </c>
    </row>
    <row r="76" spans="1:31">
      <c r="A76" s="190" t="s">
        <v>248</v>
      </c>
      <c r="B76" s="190" t="s">
        <v>7</v>
      </c>
      <c r="C76" s="217" t="s">
        <v>225</v>
      </c>
      <c r="D76" s="209"/>
      <c r="E76" s="209"/>
      <c r="F76" s="209"/>
      <c r="G76" s="220">
        <v>381525</v>
      </c>
      <c r="H76" s="220">
        <v>388834.2</v>
      </c>
      <c r="I76" s="220">
        <v>375492</v>
      </c>
      <c r="J76" s="220">
        <v>392300.7</v>
      </c>
      <c r="K76" s="220">
        <v>391035.60000000003</v>
      </c>
      <c r="L76" s="220">
        <v>402666.00000000006</v>
      </c>
      <c r="M76" s="220">
        <v>406660.80000000005</v>
      </c>
      <c r="N76" s="220">
        <v>376849.3383</v>
      </c>
      <c r="O76" s="220">
        <v>410500.80000000005</v>
      </c>
      <c r="P76" s="220">
        <v>425968.20000000007</v>
      </c>
      <c r="Q76" s="220">
        <v>422334</v>
      </c>
      <c r="R76" s="220">
        <v>445507.2</v>
      </c>
      <c r="S76" s="220">
        <v>434649.2928</v>
      </c>
      <c r="T76" s="220">
        <v>465834.6</v>
      </c>
      <c r="U76" s="220">
        <v>442618.8</v>
      </c>
      <c r="V76" s="220">
        <v>469539.00000000006</v>
      </c>
      <c r="W76" s="220">
        <v>456580.80000000005</v>
      </c>
      <c r="X76" s="220">
        <v>449427.83340000006</v>
      </c>
      <c r="Y76" s="220">
        <v>480168.00000000006</v>
      </c>
      <c r="Z76" s="220">
        <v>497179.80000000005</v>
      </c>
      <c r="AA76" s="220">
        <v>479184</v>
      </c>
      <c r="AB76" s="220">
        <v>691668</v>
      </c>
      <c r="AC76" s="220">
        <v>2075040</v>
      </c>
      <c r="AD76" s="220">
        <v>6217050</v>
      </c>
      <c r="AE76" s="220">
        <v>8853600</v>
      </c>
    </row>
    <row r="77" spans="1:31">
      <c r="A77" s="190" t="s">
        <v>248</v>
      </c>
      <c r="B77" s="190" t="s">
        <v>11</v>
      </c>
      <c r="C77" s="217" t="s">
        <v>225</v>
      </c>
      <c r="D77" s="209"/>
      <c r="E77" s="209"/>
      <c r="F77" s="209"/>
      <c r="G77" s="220">
        <v>0</v>
      </c>
      <c r="H77" s="220">
        <v>0</v>
      </c>
      <c r="I77" s="220">
        <v>0</v>
      </c>
      <c r="J77" s="220">
        <v>0</v>
      </c>
      <c r="K77" s="220">
        <v>0</v>
      </c>
      <c r="L77" s="220">
        <v>0</v>
      </c>
      <c r="M77" s="220">
        <v>0</v>
      </c>
      <c r="N77" s="220">
        <v>0</v>
      </c>
      <c r="O77" s="220">
        <v>0</v>
      </c>
      <c r="P77" s="220">
        <v>146315.78947368421</v>
      </c>
      <c r="Q77" s="220">
        <v>552631.57894736843</v>
      </c>
      <c r="R77" s="220">
        <v>762631.57894736854</v>
      </c>
      <c r="S77" s="220">
        <v>814736.84210526315</v>
      </c>
      <c r="T77" s="220">
        <v>674210.52631578955</v>
      </c>
      <c r="U77" s="220">
        <v>612631.57894736843</v>
      </c>
      <c r="V77" s="220">
        <v>647368.42105263157</v>
      </c>
      <c r="W77" s="220">
        <v>568421.05263157899</v>
      </c>
      <c r="X77" s="220">
        <v>716842.10526315786</v>
      </c>
      <c r="Y77" s="220">
        <v>751578.94736842113</v>
      </c>
      <c r="Z77" s="220">
        <v>655263.15789473685</v>
      </c>
      <c r="AA77" s="220">
        <v>1284317.4942233637</v>
      </c>
      <c r="AB77" s="220">
        <v>1038405.9024390246</v>
      </c>
      <c r="AC77" s="220">
        <v>1884968.7989730428</v>
      </c>
      <c r="AD77" s="220">
        <v>1583912.1129653405</v>
      </c>
      <c r="AE77" s="220">
        <v>219392</v>
      </c>
    </row>
    <row r="78" spans="1:31">
      <c r="A78" s="190" t="s">
        <v>248</v>
      </c>
      <c r="B78" s="190" t="s">
        <v>167</v>
      </c>
      <c r="C78" s="217" t="s">
        <v>225</v>
      </c>
      <c r="D78" s="209"/>
      <c r="E78" s="209"/>
      <c r="F78" s="209"/>
      <c r="G78" s="213">
        <v>3626.7840000000001</v>
      </c>
      <c r="H78" s="213">
        <v>5108.1600000000008</v>
      </c>
      <c r="I78" s="213">
        <v>7032.78</v>
      </c>
      <c r="J78" s="213">
        <v>3894.9999999999995</v>
      </c>
      <c r="K78" s="213">
        <v>9705.6</v>
      </c>
      <c r="L78" s="213">
        <v>12747.24</v>
      </c>
      <c r="M78" s="213">
        <v>22136.400000000001</v>
      </c>
      <c r="N78" s="213">
        <v>28350.000000000004</v>
      </c>
      <c r="O78" s="213">
        <v>101413.8</v>
      </c>
      <c r="P78" s="213">
        <v>110473.20000000001</v>
      </c>
      <c r="Q78" s="213">
        <v>112468.16000000002</v>
      </c>
      <c r="R78" s="213">
        <v>183979.64952189912</v>
      </c>
      <c r="S78" s="213">
        <v>203524.17686916416</v>
      </c>
      <c r="T78" s="213">
        <v>179135.80001785999</v>
      </c>
      <c r="U78" s="213">
        <v>270423.09718929714</v>
      </c>
      <c r="V78" s="213">
        <v>315505.92036360584</v>
      </c>
      <c r="W78" s="213">
        <v>462843.7723051635</v>
      </c>
      <c r="X78" s="213">
        <v>495962.74794448196</v>
      </c>
      <c r="Y78" s="213">
        <v>292831.34659093339</v>
      </c>
      <c r="Z78" s="213">
        <v>235414.80126046244</v>
      </c>
      <c r="AA78" s="213">
        <v>335537.356044924</v>
      </c>
      <c r="AB78" s="213">
        <v>500062.39674695174</v>
      </c>
      <c r="AC78" s="213">
        <v>383938.60322260426</v>
      </c>
      <c r="AD78" s="213">
        <v>320469.55811772664</v>
      </c>
      <c r="AE78" s="213">
        <v>303690.34603001038</v>
      </c>
    </row>
    <row r="79" spans="1:31">
      <c r="A79" s="190" t="s">
        <v>248</v>
      </c>
      <c r="B79" s="190" t="s">
        <v>5</v>
      </c>
      <c r="C79" s="208" t="s">
        <v>224</v>
      </c>
      <c r="D79" s="208"/>
      <c r="E79" s="208"/>
      <c r="F79" s="208"/>
      <c r="G79" s="211">
        <v>192428.68852458999</v>
      </c>
      <c r="H79" s="211">
        <v>289887.00743494398</v>
      </c>
      <c r="I79" s="211">
        <v>397098.14207650302</v>
      </c>
      <c r="J79" s="211">
        <v>256435.59154651401</v>
      </c>
      <c r="K79" s="211">
        <v>789597.36605806602</v>
      </c>
      <c r="L79" s="211">
        <v>1013052.42918455</v>
      </c>
      <c r="M79" s="211">
        <v>1198231.79336413</v>
      </c>
      <c r="N79" s="211">
        <v>1598573.1864793</v>
      </c>
      <c r="O79" s="211">
        <v>4063237.2120200298</v>
      </c>
      <c r="P79" s="211">
        <v>5616484.8120300798</v>
      </c>
      <c r="Q79" s="211">
        <v>10145096.2885883</v>
      </c>
      <c r="R79" s="211">
        <v>12118537.7938517</v>
      </c>
      <c r="S79" s="210">
        <v>12748751.898098201</v>
      </c>
      <c r="T79" s="211">
        <v>13378966.0023447</v>
      </c>
      <c r="U79" s="210">
        <v>14843713.462094199</v>
      </c>
      <c r="V79" s="211">
        <v>16308460.9218437</v>
      </c>
      <c r="W79" s="210">
        <v>17314018.758259848</v>
      </c>
      <c r="X79" s="211">
        <v>18319576.594675999</v>
      </c>
      <c r="Y79" s="210">
        <v>18151649.193958465</v>
      </c>
      <c r="Z79" s="210">
        <v>17983721.793240931</v>
      </c>
      <c r="AA79" s="211">
        <v>17815794.3925234</v>
      </c>
      <c r="AB79" s="216">
        <v>23470723.032742418</v>
      </c>
      <c r="AC79" s="216">
        <v>19367641.117261071</v>
      </c>
      <c r="AD79" s="216">
        <v>16592670.106125278</v>
      </c>
      <c r="AE79" s="216">
        <v>17421787.033636365</v>
      </c>
    </row>
    <row r="80" spans="1:31">
      <c r="A80" s="361" t="s">
        <v>188</v>
      </c>
      <c r="B80" s="361"/>
      <c r="C80" s="361"/>
      <c r="D80" s="361"/>
      <c r="E80" s="361"/>
      <c r="F80" s="361"/>
      <c r="G80" s="221">
        <v>7683070.0085035758</v>
      </c>
      <c r="H80" s="221">
        <v>8235020.6754772225</v>
      </c>
      <c r="I80" s="221">
        <v>8472473.7151180767</v>
      </c>
      <c r="J80" s="221">
        <v>12830605.866632162</v>
      </c>
      <c r="K80" s="221">
        <v>13873723.997789107</v>
      </c>
      <c r="L80" s="221">
        <v>17260209.132168368</v>
      </c>
      <c r="M80" s="221">
        <v>22252791.908231456</v>
      </c>
      <c r="N80" s="221">
        <v>27255792.352034982</v>
      </c>
      <c r="O80" s="221">
        <v>47674779.028206468</v>
      </c>
      <c r="P80" s="221">
        <v>63053415.621491909</v>
      </c>
      <c r="Q80" s="221">
        <v>70916998.837241694</v>
      </c>
      <c r="R80" s="221">
        <v>78262574.883331671</v>
      </c>
      <c r="S80" s="221">
        <v>95024396.103858858</v>
      </c>
      <c r="T80" s="221">
        <v>109340749.44529046</v>
      </c>
      <c r="U80" s="221">
        <v>123001983.03701548</v>
      </c>
      <c r="V80" s="221">
        <v>132327684.21316281</v>
      </c>
      <c r="W80" s="221">
        <v>167048463.644898</v>
      </c>
      <c r="X80" s="221">
        <v>184154045.83708727</v>
      </c>
      <c r="Y80" s="221">
        <v>199931204.44388613</v>
      </c>
      <c r="Z80" s="221">
        <v>216550181.90852916</v>
      </c>
      <c r="AA80" s="221">
        <v>229440109.30401987</v>
      </c>
      <c r="AB80" s="221">
        <v>235814269.32834947</v>
      </c>
      <c r="AC80" s="221">
        <v>236317678.39717513</v>
      </c>
      <c r="AD80" s="221">
        <v>238801420.51854962</v>
      </c>
      <c r="AE80" s="221">
        <v>249906307.48119417</v>
      </c>
    </row>
    <row r="81" spans="1:31">
      <c r="A81" s="362" t="s">
        <v>249</v>
      </c>
      <c r="B81" s="362"/>
      <c r="C81" s="362"/>
      <c r="D81" s="362"/>
      <c r="E81" s="362"/>
      <c r="F81" s="362"/>
      <c r="G81" s="362"/>
      <c r="H81" s="362"/>
      <c r="I81" s="362"/>
      <c r="J81" s="362"/>
      <c r="K81" s="362"/>
      <c r="L81" s="362"/>
      <c r="M81" s="362"/>
      <c r="N81" s="362"/>
      <c r="O81" s="362"/>
      <c r="P81" s="362"/>
      <c r="Q81" s="362"/>
      <c r="R81" s="362"/>
      <c r="S81" s="362"/>
      <c r="T81" s="362"/>
      <c r="U81" s="362"/>
      <c r="V81" s="362"/>
      <c r="W81" s="362"/>
      <c r="X81" s="362"/>
      <c r="Y81" s="362"/>
      <c r="Z81" s="362"/>
      <c r="AA81" s="362"/>
      <c r="AB81" s="362"/>
      <c r="AC81" s="362"/>
      <c r="AD81" s="362"/>
      <c r="AE81" s="362"/>
    </row>
    <row r="82" spans="1:31">
      <c r="A82" s="363" t="s">
        <v>250</v>
      </c>
      <c r="B82" s="363"/>
      <c r="C82" s="363"/>
      <c r="D82" s="363"/>
      <c r="E82" s="363"/>
      <c r="F82" s="363"/>
      <c r="G82" s="363"/>
      <c r="H82" s="363"/>
      <c r="I82" s="363"/>
      <c r="J82" s="363"/>
      <c r="K82" s="363"/>
      <c r="L82" s="363"/>
      <c r="M82" s="363"/>
      <c r="N82" s="363"/>
      <c r="O82" s="363"/>
      <c r="P82" s="363"/>
      <c r="Q82" s="363"/>
      <c r="R82" s="363"/>
      <c r="S82" s="363"/>
      <c r="T82" s="363"/>
      <c r="U82" s="363"/>
      <c r="V82" s="363"/>
      <c r="W82" s="363"/>
      <c r="X82" s="363"/>
      <c r="Y82" s="363"/>
      <c r="Z82" s="363"/>
      <c r="AA82" s="363"/>
      <c r="AB82" s="363"/>
      <c r="AC82" s="363"/>
      <c r="AD82" s="363"/>
      <c r="AE82" s="363"/>
    </row>
  </sheetData>
  <mergeCells count="4">
    <mergeCell ref="A1:AE1"/>
    <mergeCell ref="A80:F80"/>
    <mergeCell ref="A81:AE81"/>
    <mergeCell ref="A82:AE82"/>
  </mergeCells>
  <printOptions horizontalCentered="1" gridLines="1"/>
  <pageMargins left="0.25" right="0.25" top="0.75" bottom="0.75" header="0.3" footer="0.3"/>
  <pageSetup scale="62" fitToWidth="2" fitToHeight="2" pageOrder="overThenDown" orientation="landscape" horizontalDpi="1200" verticalDpi="1200"/>
  <headerFooter>
    <oddFooter>&amp;L&amp;A&amp;C&amp;D&amp;RPage &amp;P of &amp;N</oddFooter>
  </headerFooter>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Q14"/>
  <sheetViews>
    <sheetView workbookViewId="0">
      <selection activeCell="AQ9" sqref="AQ9"/>
    </sheetView>
  </sheetViews>
  <sheetFormatPr baseColWidth="10" defaultColWidth="8.83203125" defaultRowHeight="12" x14ac:dyDescent="0"/>
  <cols>
    <col min="1" max="1" width="29.5" customWidth="1"/>
  </cols>
  <sheetData>
    <row r="1" spans="1:43" ht="15">
      <c r="A1" s="364" t="s">
        <v>251</v>
      </c>
      <c r="B1" s="364"/>
      <c r="C1" s="364"/>
      <c r="D1" s="364"/>
      <c r="E1" s="364"/>
      <c r="F1" s="364"/>
      <c r="G1" s="364"/>
      <c r="H1" s="364"/>
      <c r="I1" s="364"/>
      <c r="J1" s="364"/>
      <c r="K1" s="364"/>
      <c r="L1" s="364"/>
      <c r="M1" s="364"/>
      <c r="N1" s="364"/>
      <c r="O1" s="364"/>
      <c r="P1" s="364"/>
      <c r="Q1" s="364"/>
      <c r="R1" s="364"/>
      <c r="S1" s="364"/>
      <c r="T1" s="364"/>
      <c r="U1" s="364"/>
      <c r="V1" s="364"/>
      <c r="W1" s="364"/>
      <c r="X1" s="364"/>
      <c r="Y1" s="364"/>
      <c r="Z1" s="364"/>
      <c r="AA1" s="364"/>
      <c r="AB1" s="364"/>
      <c r="AC1" s="364"/>
      <c r="AD1" s="364"/>
      <c r="AE1" s="364"/>
      <c r="AF1" s="364"/>
      <c r="AG1" s="364"/>
      <c r="AH1" s="364"/>
      <c r="AI1" s="364"/>
      <c r="AJ1" s="364"/>
      <c r="AK1" s="364"/>
      <c r="AL1" s="364"/>
      <c r="AM1" s="364"/>
      <c r="AN1" s="364"/>
      <c r="AO1" s="364"/>
      <c r="AP1" s="364"/>
    </row>
    <row r="2" spans="1:43" ht="13">
      <c r="A2" s="310"/>
      <c r="B2" s="311">
        <v>1974</v>
      </c>
      <c r="C2" s="311">
        <v>1975</v>
      </c>
      <c r="D2" s="311">
        <v>1976</v>
      </c>
      <c r="E2" s="311">
        <v>1977</v>
      </c>
      <c r="F2" s="311">
        <v>1978</v>
      </c>
      <c r="G2" s="311">
        <v>1979</v>
      </c>
      <c r="H2" s="311">
        <v>1980</v>
      </c>
      <c r="I2" s="311">
        <v>1981</v>
      </c>
      <c r="J2" s="311">
        <v>1982</v>
      </c>
      <c r="K2" s="311">
        <v>1983</v>
      </c>
      <c r="L2" s="311">
        <v>1984</v>
      </c>
      <c r="M2" s="311">
        <v>1985</v>
      </c>
      <c r="N2" s="311">
        <v>1986</v>
      </c>
      <c r="O2" s="311">
        <v>1987</v>
      </c>
      <c r="P2" s="311" t="s">
        <v>252</v>
      </c>
      <c r="Q2" s="311" t="s">
        <v>253</v>
      </c>
      <c r="R2" s="311" t="s">
        <v>197</v>
      </c>
      <c r="S2" s="311" t="s">
        <v>198</v>
      </c>
      <c r="T2" s="311" t="s">
        <v>199</v>
      </c>
      <c r="U2" s="311" t="s">
        <v>200</v>
      </c>
      <c r="V2" s="311" t="s">
        <v>201</v>
      </c>
      <c r="W2" s="311" t="s">
        <v>202</v>
      </c>
      <c r="X2" s="311" t="s">
        <v>203</v>
      </c>
      <c r="Y2" s="311" t="s">
        <v>204</v>
      </c>
      <c r="Z2" s="311" t="s">
        <v>205</v>
      </c>
      <c r="AA2" s="311" t="s">
        <v>206</v>
      </c>
      <c r="AB2" s="311" t="s">
        <v>207</v>
      </c>
      <c r="AC2" s="311" t="s">
        <v>208</v>
      </c>
      <c r="AD2" s="311" t="s">
        <v>209</v>
      </c>
      <c r="AE2" s="311" t="s">
        <v>210</v>
      </c>
      <c r="AF2" s="311" t="s">
        <v>211</v>
      </c>
      <c r="AG2" s="311" t="s">
        <v>212</v>
      </c>
      <c r="AH2" s="311" t="s">
        <v>213</v>
      </c>
      <c r="AI2" s="311" t="s">
        <v>214</v>
      </c>
      <c r="AJ2" s="311" t="s">
        <v>215</v>
      </c>
      <c r="AK2" s="311" t="s">
        <v>216</v>
      </c>
      <c r="AL2" s="311" t="s">
        <v>217</v>
      </c>
      <c r="AM2" s="311" t="s">
        <v>218</v>
      </c>
      <c r="AN2" s="311" t="s">
        <v>219</v>
      </c>
      <c r="AO2" s="311" t="s">
        <v>220</v>
      </c>
      <c r="AP2" s="311" t="s">
        <v>221</v>
      </c>
    </row>
    <row r="3" spans="1:43">
      <c r="A3" s="222" t="s">
        <v>254</v>
      </c>
      <c r="B3" s="223">
        <v>0.63502879999999995</v>
      </c>
      <c r="C3" s="223">
        <v>0.99790240000000008</v>
      </c>
      <c r="D3" s="223">
        <v>1.360776</v>
      </c>
      <c r="E3" s="223">
        <v>1.7236495999999999</v>
      </c>
      <c r="F3" s="223">
        <v>2.0865231999999998</v>
      </c>
      <c r="G3" s="223">
        <v>2.4493967999999997</v>
      </c>
      <c r="H3" s="223">
        <v>2.8122704000000001</v>
      </c>
      <c r="I3" s="223">
        <v>3.1751439999999995</v>
      </c>
      <c r="J3" s="223">
        <v>3.5380175999999999</v>
      </c>
      <c r="K3" s="223">
        <v>3.7829572800000002</v>
      </c>
      <c r="L3" s="223">
        <v>4.0278969600000005</v>
      </c>
      <c r="M3" s="223">
        <v>4.2728366400000004</v>
      </c>
      <c r="N3" s="223">
        <v>4.5177763200000012</v>
      </c>
      <c r="O3" s="223">
        <v>4.7627160000000002</v>
      </c>
      <c r="P3" s="223">
        <v>5.0953501333333335</v>
      </c>
      <c r="Q3" s="223">
        <v>5.4279842666666669</v>
      </c>
      <c r="R3" s="223">
        <v>5.7606184000000002</v>
      </c>
      <c r="S3" s="223">
        <v>8.1041770666666668</v>
      </c>
      <c r="T3" s="223">
        <v>10.447735733333335</v>
      </c>
      <c r="U3" s="223">
        <v>12.7912944</v>
      </c>
      <c r="V3" s="223">
        <v>15.875719999999999</v>
      </c>
      <c r="W3" s="223">
        <v>18.14368</v>
      </c>
      <c r="X3" s="223">
        <v>21.885814</v>
      </c>
      <c r="Y3" s="223">
        <v>23.813580000000002</v>
      </c>
      <c r="Z3" s="223">
        <v>32.091633999999999</v>
      </c>
      <c r="AA3" s="223">
        <v>40.369687999999996</v>
      </c>
      <c r="AB3" s="223">
        <v>44.678812000000001</v>
      </c>
      <c r="AC3" s="223">
        <v>48.987936000000005</v>
      </c>
      <c r="AD3" s="223">
        <v>58.926136720000002</v>
      </c>
      <c r="AE3" s="223">
        <v>68.868056894399999</v>
      </c>
      <c r="AF3" s="223">
        <v>75.185034912288003</v>
      </c>
      <c r="AG3" s="223">
        <v>81.505882650533763</v>
      </c>
      <c r="AH3" s="223">
        <v>87.377085503544436</v>
      </c>
      <c r="AI3" s="223">
        <v>93.252314413615323</v>
      </c>
      <c r="AJ3" s="223">
        <v>101.36840478799883</v>
      </c>
      <c r="AK3" s="223">
        <v>109.12026421217894</v>
      </c>
      <c r="AL3" s="223">
        <v>115.18492884135287</v>
      </c>
      <c r="AM3" s="223">
        <v>118.29845145074705</v>
      </c>
      <c r="AN3" s="223">
        <v>118.75349348504508</v>
      </c>
      <c r="AO3" s="223">
        <v>120.11133274347385</v>
      </c>
      <c r="AP3" s="223">
        <v>125.3842790067862</v>
      </c>
    </row>
    <row r="4" spans="1:43">
      <c r="A4" s="224" t="s">
        <v>0</v>
      </c>
      <c r="B4" s="225">
        <v>0.36287360000000002</v>
      </c>
      <c r="C4" s="225">
        <v>0.60100940000000003</v>
      </c>
      <c r="D4" s="225">
        <v>0.83914520000000004</v>
      </c>
      <c r="E4" s="225">
        <v>1.0772809999999999</v>
      </c>
      <c r="F4" s="225">
        <v>1.3154167999999999</v>
      </c>
      <c r="G4" s="225">
        <v>1.5535526</v>
      </c>
      <c r="H4" s="225">
        <v>1.7916884</v>
      </c>
      <c r="I4" s="225">
        <v>2.0298241999999997</v>
      </c>
      <c r="J4" s="225">
        <v>2.26796</v>
      </c>
      <c r="K4" s="225">
        <v>2.4493968000000002</v>
      </c>
      <c r="L4" s="225">
        <v>2.6308336000000003</v>
      </c>
      <c r="M4" s="225">
        <v>2.8122704000000005</v>
      </c>
      <c r="N4" s="225">
        <v>2.9937072000000007</v>
      </c>
      <c r="O4" s="225">
        <v>3.175144</v>
      </c>
      <c r="P4" s="225">
        <v>3.2356229333333335</v>
      </c>
      <c r="Q4" s="225">
        <v>3.296101866666667</v>
      </c>
      <c r="R4" s="225">
        <v>3.3565808000000001</v>
      </c>
      <c r="S4" s="225">
        <v>4.8836738666666673</v>
      </c>
      <c r="T4" s="225">
        <v>6.4107669333333339</v>
      </c>
      <c r="U4" s="225">
        <v>7.9378599999999997</v>
      </c>
      <c r="V4" s="225">
        <v>10.205819999999999</v>
      </c>
      <c r="W4" s="225">
        <v>12.47378</v>
      </c>
      <c r="X4" s="225">
        <v>14.401546</v>
      </c>
      <c r="Y4" s="225">
        <v>16.329312000000002</v>
      </c>
      <c r="Z4" s="225">
        <v>24.040375999999998</v>
      </c>
      <c r="AA4" s="225">
        <v>31.751439999999999</v>
      </c>
      <c r="AB4" s="225">
        <v>35.720370000000003</v>
      </c>
      <c r="AC4" s="225">
        <v>39.689300000000003</v>
      </c>
      <c r="AD4" s="225">
        <v>49.441527999999998</v>
      </c>
      <c r="AE4" s="225">
        <v>59.193756</v>
      </c>
      <c r="AF4" s="225">
        <v>65.317248000000006</v>
      </c>
      <c r="AG4" s="225">
        <v>71.440740000000005</v>
      </c>
      <c r="AH4" s="225">
        <v>77.110640000000004</v>
      </c>
      <c r="AI4" s="225">
        <v>82.780540000000002</v>
      </c>
      <c r="AJ4" s="225">
        <v>90.6871948861112</v>
      </c>
      <c r="AK4" s="225">
        <v>98.225430112253562</v>
      </c>
      <c r="AL4" s="225">
        <v>104.07219805942898</v>
      </c>
      <c r="AM4" s="225">
        <v>106.96346605318469</v>
      </c>
      <c r="AN4" s="225">
        <v>107.19180837953147</v>
      </c>
      <c r="AO4" s="225">
        <v>108.31841393584996</v>
      </c>
      <c r="AP4" s="225">
        <v>113.35550182300983</v>
      </c>
      <c r="AQ4" s="346">
        <f>SUM(B4:AP4)</f>
        <v>1373.73111884937</v>
      </c>
    </row>
    <row r="5" spans="1:43">
      <c r="A5" s="224" t="s">
        <v>1</v>
      </c>
      <c r="B5" s="225">
        <v>0.27215519999999999</v>
      </c>
      <c r="C5" s="225">
        <v>0.396893</v>
      </c>
      <c r="D5" s="225">
        <v>0.52163079999999995</v>
      </c>
      <c r="E5" s="225">
        <v>0.64636859999999996</v>
      </c>
      <c r="F5" s="225">
        <v>0.77110639999999986</v>
      </c>
      <c r="G5" s="225">
        <v>0.89584419999999987</v>
      </c>
      <c r="H5" s="225">
        <v>1.0205819999999999</v>
      </c>
      <c r="I5" s="225">
        <v>1.1453197999999998</v>
      </c>
      <c r="J5" s="225">
        <v>1.2700575999999999</v>
      </c>
      <c r="K5" s="225">
        <v>1.33356048</v>
      </c>
      <c r="L5" s="225">
        <v>1.39706336</v>
      </c>
      <c r="M5" s="225">
        <v>1.4605662400000001</v>
      </c>
      <c r="N5" s="225">
        <v>1.5240691200000001</v>
      </c>
      <c r="O5" s="225">
        <v>1.587572</v>
      </c>
      <c r="P5" s="225">
        <v>1.8597271999999998</v>
      </c>
      <c r="Q5" s="225">
        <v>2.1318823999999998</v>
      </c>
      <c r="R5" s="225">
        <v>2.4040376000000001</v>
      </c>
      <c r="S5" s="225">
        <v>3.2205032</v>
      </c>
      <c r="T5" s="225">
        <v>4.0369688000000004</v>
      </c>
      <c r="U5" s="225">
        <v>4.8534344000000003</v>
      </c>
      <c r="V5" s="225">
        <v>5.6699000000000002</v>
      </c>
      <c r="W5" s="225">
        <v>5.6699000000000002</v>
      </c>
      <c r="X5" s="225">
        <v>7.4842680000000001</v>
      </c>
      <c r="Y5" s="225">
        <v>7.4842680000000001</v>
      </c>
      <c r="Z5" s="225">
        <v>8.0512580000000007</v>
      </c>
      <c r="AA5" s="225">
        <v>8.6182479999999995</v>
      </c>
      <c r="AB5" s="225">
        <v>8.9584419999999998</v>
      </c>
      <c r="AC5" s="225">
        <v>9.2986360000000001</v>
      </c>
      <c r="AD5" s="225">
        <v>9.4846087200000007</v>
      </c>
      <c r="AE5" s="225">
        <v>9.6743008944</v>
      </c>
      <c r="AF5" s="225">
        <v>9.8677869122879986</v>
      </c>
      <c r="AG5" s="225">
        <v>10.065142650533758</v>
      </c>
      <c r="AH5" s="225">
        <v>10.266445503544434</v>
      </c>
      <c r="AI5" s="225">
        <v>10.471774413615323</v>
      </c>
      <c r="AJ5" s="225">
        <v>10.68120990188763</v>
      </c>
      <c r="AK5" s="225">
        <v>10.894834099925383</v>
      </c>
      <c r="AL5" s="225">
        <v>11.11273078192389</v>
      </c>
      <c r="AM5" s="225">
        <v>11.334985397562368</v>
      </c>
      <c r="AN5" s="225">
        <v>11.561685105513616</v>
      </c>
      <c r="AO5" s="225">
        <v>11.792918807623888</v>
      </c>
      <c r="AP5" s="225">
        <v>12.028777183776366</v>
      </c>
    </row>
    <row r="6" spans="1:43">
      <c r="A6" s="224"/>
      <c r="B6" s="225"/>
      <c r="C6" s="225"/>
      <c r="D6" s="225"/>
      <c r="E6" s="225"/>
      <c r="F6" s="225"/>
      <c r="G6" s="225">
        <v>25.954534240000001</v>
      </c>
      <c r="H6" s="225">
        <v>77.056208960000006</v>
      </c>
      <c r="I6" s="225">
        <v>432.950372526688</v>
      </c>
      <c r="J6" s="225">
        <v>1070.3564370952763</v>
      </c>
      <c r="K6" s="225"/>
      <c r="L6" s="225"/>
      <c r="M6" s="225"/>
      <c r="N6" s="225"/>
      <c r="O6" s="225"/>
      <c r="P6" s="225"/>
      <c r="Q6" s="225"/>
      <c r="R6" s="225"/>
      <c r="S6" s="225"/>
      <c r="T6" s="225"/>
      <c r="U6" s="225"/>
      <c r="V6" s="225"/>
      <c r="W6" s="225"/>
      <c r="X6" s="225"/>
      <c r="Y6" s="225"/>
      <c r="Z6" s="225"/>
      <c r="AA6" s="225"/>
      <c r="AB6" s="225"/>
      <c r="AC6" s="225"/>
      <c r="AD6" s="225"/>
      <c r="AE6" s="225"/>
      <c r="AF6" s="225"/>
      <c r="AG6" s="225"/>
      <c r="AH6" s="225"/>
      <c r="AI6" s="225"/>
      <c r="AJ6" s="225"/>
      <c r="AK6" s="225"/>
      <c r="AL6" s="225"/>
      <c r="AM6" s="225"/>
      <c r="AN6" s="225"/>
      <c r="AO6" s="225"/>
      <c r="AP6" s="225"/>
    </row>
    <row r="7" spans="1:43">
      <c r="A7" s="226" t="s">
        <v>255</v>
      </c>
      <c r="B7" s="227">
        <v>1.4</v>
      </c>
      <c r="C7" s="227">
        <v>2.2000000000000002</v>
      </c>
      <c r="D7" s="227">
        <v>3</v>
      </c>
      <c r="E7" s="227">
        <v>3.8</v>
      </c>
      <c r="F7" s="227">
        <v>4.5999999999999996</v>
      </c>
      <c r="G7" s="227">
        <v>5.3999999999999995</v>
      </c>
      <c r="H7" s="227">
        <v>6.1999999999999993</v>
      </c>
      <c r="I7" s="227">
        <v>6.9999999999999991</v>
      </c>
      <c r="J7" s="227">
        <v>7.8</v>
      </c>
      <c r="K7" s="227">
        <v>8.34</v>
      </c>
      <c r="L7" s="227">
        <v>8.8800000000000008</v>
      </c>
      <c r="M7" s="227">
        <v>9.4200000000000017</v>
      </c>
      <c r="N7" s="227">
        <v>9.9600000000000009</v>
      </c>
      <c r="O7" s="227">
        <v>10.5</v>
      </c>
      <c r="P7" s="227">
        <v>11.233333333333334</v>
      </c>
      <c r="Q7" s="227">
        <v>11.966666666666667</v>
      </c>
      <c r="R7" s="227">
        <v>12.7</v>
      </c>
      <c r="S7" s="227">
        <v>17.866666666666667</v>
      </c>
      <c r="T7" s="227">
        <v>23.033333333333335</v>
      </c>
      <c r="U7" s="227">
        <v>28.200000000000003</v>
      </c>
      <c r="V7" s="227">
        <v>35</v>
      </c>
      <c r="W7" s="227">
        <v>40</v>
      </c>
      <c r="X7" s="227">
        <v>48.25</v>
      </c>
      <c r="Y7" s="227">
        <v>52.5</v>
      </c>
      <c r="Z7" s="227">
        <v>70.75</v>
      </c>
      <c r="AA7" s="227">
        <v>89</v>
      </c>
      <c r="AB7" s="227">
        <v>98.5</v>
      </c>
      <c r="AC7" s="227">
        <v>108</v>
      </c>
      <c r="AD7" s="227">
        <v>129.91</v>
      </c>
      <c r="AE7" s="227">
        <v>151.82820000000001</v>
      </c>
      <c r="AF7" s="227">
        <v>165.75476399999999</v>
      </c>
      <c r="AG7" s="227">
        <v>179.68985928000001</v>
      </c>
      <c r="AH7" s="227">
        <v>192.63365646559998</v>
      </c>
      <c r="AI7" s="227">
        <v>205.586329594912</v>
      </c>
      <c r="AJ7" s="227">
        <v>223.47926063069639</v>
      </c>
      <c r="AK7" s="227">
        <v>240.56919921907561</v>
      </c>
      <c r="AL7" s="227">
        <v>253.93950696077724</v>
      </c>
      <c r="AM7" s="227">
        <v>260.803654938242</v>
      </c>
      <c r="AN7" s="227">
        <v>261.80685171926552</v>
      </c>
      <c r="AO7" s="227">
        <v>264.80037730708182</v>
      </c>
      <c r="AP7" s="227">
        <v>276.42524340549699</v>
      </c>
    </row>
    <row r="8" spans="1:43">
      <c r="A8" s="228" t="s">
        <v>0</v>
      </c>
      <c r="B8" s="227">
        <v>0.8</v>
      </c>
      <c r="C8" s="227">
        <v>1.3250000000000002</v>
      </c>
      <c r="D8" s="227">
        <v>1.85</v>
      </c>
      <c r="E8" s="227">
        <v>2.375</v>
      </c>
      <c r="F8" s="227">
        <v>2.9</v>
      </c>
      <c r="G8" s="227">
        <v>3.4249999999999998</v>
      </c>
      <c r="H8" s="227">
        <v>3.9499999999999997</v>
      </c>
      <c r="I8" s="227">
        <v>4.4749999999999996</v>
      </c>
      <c r="J8" s="227">
        <v>5</v>
      </c>
      <c r="K8" s="227">
        <v>5.4</v>
      </c>
      <c r="L8" s="227">
        <v>5.8000000000000007</v>
      </c>
      <c r="M8" s="227">
        <v>6.2000000000000011</v>
      </c>
      <c r="N8" s="227">
        <v>6.6000000000000014</v>
      </c>
      <c r="O8" s="227">
        <v>7</v>
      </c>
      <c r="P8" s="227">
        <v>7.1333333333333337</v>
      </c>
      <c r="Q8" s="227">
        <v>7.2666666666666675</v>
      </c>
      <c r="R8" s="227">
        <v>7.4</v>
      </c>
      <c r="S8" s="227">
        <v>10.766666666666667</v>
      </c>
      <c r="T8" s="227">
        <v>14.133333333333335</v>
      </c>
      <c r="U8" s="227">
        <v>17.5</v>
      </c>
      <c r="V8" s="227">
        <v>22.5</v>
      </c>
      <c r="W8" s="227">
        <v>27.5</v>
      </c>
      <c r="X8" s="227">
        <v>31.75</v>
      </c>
      <c r="Y8" s="227">
        <v>36</v>
      </c>
      <c r="Z8" s="229">
        <v>53</v>
      </c>
      <c r="AA8" s="227">
        <v>70</v>
      </c>
      <c r="AB8" s="229">
        <v>78.75</v>
      </c>
      <c r="AC8" s="227">
        <v>87.5</v>
      </c>
      <c r="AD8" s="229">
        <v>109</v>
      </c>
      <c r="AE8" s="229">
        <v>130.5</v>
      </c>
      <c r="AF8" s="229">
        <v>144</v>
      </c>
      <c r="AG8" s="229">
        <v>157.5</v>
      </c>
      <c r="AH8" s="229">
        <v>170</v>
      </c>
      <c r="AI8" s="229">
        <v>182.5</v>
      </c>
      <c r="AJ8" s="229">
        <v>199.93120444388614</v>
      </c>
      <c r="AK8" s="229">
        <v>216.55018190852917</v>
      </c>
      <c r="AL8" s="229">
        <v>229.44010930401987</v>
      </c>
      <c r="AM8" s="229">
        <v>235.81426932834947</v>
      </c>
      <c r="AN8" s="229">
        <v>236.31767839717514</v>
      </c>
      <c r="AO8" s="229">
        <v>238.80142051854963</v>
      </c>
      <c r="AP8" s="229">
        <v>249.90630748119418</v>
      </c>
      <c r="AQ8" s="346">
        <f>SUM(B8:AP8)</f>
        <v>3028.5611713817034</v>
      </c>
    </row>
    <row r="9" spans="1:43">
      <c r="A9" s="228" t="s">
        <v>1</v>
      </c>
      <c r="B9" s="227">
        <v>0.6</v>
      </c>
      <c r="C9" s="227">
        <v>0.875</v>
      </c>
      <c r="D9" s="227">
        <v>1.1499999999999999</v>
      </c>
      <c r="E9" s="227">
        <v>1.4249999999999998</v>
      </c>
      <c r="F9" s="227">
        <v>1.6999999999999997</v>
      </c>
      <c r="G9" s="227">
        <v>1.9749999999999996</v>
      </c>
      <c r="H9" s="227">
        <v>2.2499999999999996</v>
      </c>
      <c r="I9" s="227">
        <v>2.5249999999999995</v>
      </c>
      <c r="J9" s="227">
        <v>2.8</v>
      </c>
      <c r="K9" s="227">
        <v>2.94</v>
      </c>
      <c r="L9" s="227">
        <v>3.08</v>
      </c>
      <c r="M9" s="227">
        <v>3.22</v>
      </c>
      <c r="N9" s="227">
        <v>3.3600000000000003</v>
      </c>
      <c r="O9" s="227">
        <v>3.5</v>
      </c>
      <c r="P9" s="227">
        <v>4.0999999999999996</v>
      </c>
      <c r="Q9" s="227">
        <v>4.6999999999999993</v>
      </c>
      <c r="R9" s="227">
        <v>5.3</v>
      </c>
      <c r="S9" s="227">
        <v>7.1</v>
      </c>
      <c r="T9" s="227">
        <v>8.9</v>
      </c>
      <c r="U9" s="227">
        <v>10.700000000000001</v>
      </c>
      <c r="V9" s="227">
        <v>12.5</v>
      </c>
      <c r="W9" s="227">
        <v>12.5</v>
      </c>
      <c r="X9" s="227">
        <v>16.5</v>
      </c>
      <c r="Y9" s="227">
        <v>16.5</v>
      </c>
      <c r="Z9" s="229">
        <v>17.75</v>
      </c>
      <c r="AA9" s="227">
        <v>19</v>
      </c>
      <c r="AB9" s="229">
        <v>19.75</v>
      </c>
      <c r="AC9" s="227">
        <v>20.5</v>
      </c>
      <c r="AD9" s="229">
        <v>20.91</v>
      </c>
      <c r="AE9" s="229">
        <v>21.328199999999999</v>
      </c>
      <c r="AF9" s="229">
        <v>21.754763999999998</v>
      </c>
      <c r="AG9" s="229">
        <v>22.189859279999997</v>
      </c>
      <c r="AH9" s="229">
        <v>22.633656465599998</v>
      </c>
      <c r="AI9" s="229">
        <v>23.086329594911998</v>
      </c>
      <c r="AJ9" s="229">
        <v>23.548056186810239</v>
      </c>
      <c r="AK9" s="229">
        <v>24.019017310546445</v>
      </c>
      <c r="AL9" s="229">
        <v>24.499397656757374</v>
      </c>
      <c r="AM9" s="229">
        <v>24.989385609892523</v>
      </c>
      <c r="AN9" s="229">
        <v>25.489173322090373</v>
      </c>
      <c r="AO9" s="229">
        <v>25.99895678853218</v>
      </c>
      <c r="AP9" s="229">
        <v>26.518935924302824</v>
      </c>
    </row>
    <row r="10" spans="1:43">
      <c r="A10" s="230"/>
      <c r="B10" s="231"/>
      <c r="C10" s="231"/>
      <c r="D10" s="231"/>
      <c r="E10" s="231"/>
      <c r="F10" s="231"/>
      <c r="G10" s="231"/>
      <c r="H10" s="231"/>
      <c r="I10" s="231"/>
      <c r="J10" s="231"/>
      <c r="K10" s="231"/>
      <c r="L10" s="231"/>
      <c r="M10" s="231"/>
      <c r="N10" s="231"/>
      <c r="O10" s="231"/>
      <c r="P10" s="231"/>
      <c r="Q10" s="231"/>
      <c r="R10" s="231"/>
      <c r="S10" s="231"/>
      <c r="T10" s="231"/>
      <c r="U10" s="231"/>
      <c r="V10" s="231"/>
      <c r="W10" s="231"/>
      <c r="X10" s="231"/>
      <c r="Y10" s="231"/>
      <c r="Z10" s="231"/>
      <c r="AA10" s="231"/>
      <c r="AB10" s="231"/>
      <c r="AC10" s="231"/>
      <c r="AD10" s="231"/>
      <c r="AE10" s="231"/>
      <c r="AF10" s="231"/>
      <c r="AG10" s="231"/>
      <c r="AH10" s="231"/>
      <c r="AI10" s="231"/>
      <c r="AJ10" s="231"/>
      <c r="AK10" s="231"/>
      <c r="AL10" s="231"/>
      <c r="AM10" s="231"/>
      <c r="AN10" s="231"/>
      <c r="AO10" s="231"/>
      <c r="AP10" s="231"/>
    </row>
    <row r="11" spans="1:43">
      <c r="A11" s="232" t="s">
        <v>256</v>
      </c>
      <c r="B11" s="231"/>
      <c r="C11" s="231"/>
      <c r="D11" s="231"/>
      <c r="E11" s="231"/>
      <c r="F11" s="231"/>
      <c r="G11" s="231"/>
      <c r="H11" s="231"/>
      <c r="I11" s="231"/>
      <c r="J11" s="231"/>
      <c r="K11" s="231"/>
      <c r="L11" s="231"/>
      <c r="M11" s="231"/>
      <c r="N11" s="231"/>
      <c r="O11" s="231"/>
      <c r="P11" s="231"/>
      <c r="Q11" s="231"/>
      <c r="R11" s="231"/>
      <c r="S11" s="231"/>
      <c r="T11" s="231"/>
      <c r="U11" s="231"/>
      <c r="V11" s="231"/>
      <c r="W11" s="231"/>
      <c r="X11" s="231"/>
      <c r="Y11" s="231"/>
      <c r="Z11" s="231"/>
      <c r="AA11" s="231"/>
      <c r="AB11" s="231"/>
      <c r="AC11" s="231"/>
      <c r="AD11" s="231"/>
      <c r="AE11" s="231"/>
      <c r="AF11" s="231"/>
      <c r="AG11" s="231"/>
      <c r="AH11" s="231"/>
      <c r="AI11" s="231"/>
      <c r="AJ11" s="231"/>
      <c r="AK11" s="231"/>
      <c r="AL11" s="231"/>
      <c r="AM11" s="231"/>
      <c r="AN11" s="231"/>
      <c r="AO11" s="231"/>
      <c r="AP11" s="231"/>
    </row>
    <row r="12" spans="1:43">
      <c r="A12" s="233" t="s">
        <v>0</v>
      </c>
      <c r="B12" s="234">
        <v>0.57142857142857151</v>
      </c>
      <c r="C12" s="234">
        <v>0.60227272727272729</v>
      </c>
      <c r="D12" s="234">
        <v>0.6166666666666667</v>
      </c>
      <c r="E12" s="234">
        <v>0.625</v>
      </c>
      <c r="F12" s="234">
        <v>0.63043478260869568</v>
      </c>
      <c r="G12" s="234">
        <v>0.6342592592592593</v>
      </c>
      <c r="H12" s="234">
        <v>0.63709677419354838</v>
      </c>
      <c r="I12" s="234">
        <v>0.63928571428571435</v>
      </c>
      <c r="J12" s="234">
        <v>0.64102564102564108</v>
      </c>
      <c r="K12" s="234">
        <v>0.64748201438848918</v>
      </c>
      <c r="L12" s="234">
        <v>0.65315315315315314</v>
      </c>
      <c r="M12" s="234">
        <v>0.6581740976645436</v>
      </c>
      <c r="N12" s="234">
        <v>0.66265060240963858</v>
      </c>
      <c r="O12" s="234">
        <v>0.66666666666666663</v>
      </c>
      <c r="P12" s="234">
        <v>0.63501483679525228</v>
      </c>
      <c r="Q12" s="234">
        <v>0.60724233983286913</v>
      </c>
      <c r="R12" s="234">
        <v>0.58267716535433067</v>
      </c>
      <c r="S12" s="234">
        <v>0.60261194029850751</v>
      </c>
      <c r="T12" s="234">
        <v>0.61360347322720687</v>
      </c>
      <c r="U12" s="234">
        <v>0.62056737588652477</v>
      </c>
      <c r="V12" s="234">
        <v>0.64285714285714279</v>
      </c>
      <c r="W12" s="234">
        <v>0.6875</v>
      </c>
      <c r="X12" s="234">
        <v>0.65803108808290156</v>
      </c>
      <c r="Y12" s="234">
        <v>0.68571428571428572</v>
      </c>
      <c r="Z12" s="234">
        <v>0.74911660777385158</v>
      </c>
      <c r="AA12" s="234">
        <v>0.7865168539325843</v>
      </c>
      <c r="AB12" s="234">
        <v>0.79949238578680204</v>
      </c>
      <c r="AC12" s="234">
        <v>0.81018518518518512</v>
      </c>
      <c r="AD12" s="234">
        <v>0.83904241397890844</v>
      </c>
      <c r="AE12" s="234">
        <v>0.85952412002513368</v>
      </c>
      <c r="AF12" s="234">
        <v>0.8687533107645703</v>
      </c>
      <c r="AG12" s="234">
        <v>0.87651023063342237</v>
      </c>
      <c r="AH12" s="234">
        <v>0.88250414345614703</v>
      </c>
      <c r="AI12" s="234">
        <v>0.88770493816198104</v>
      </c>
      <c r="AJ12" s="234">
        <v>0.89462979195316106</v>
      </c>
      <c r="AK12" s="234">
        <v>0.90015755388255925</v>
      </c>
      <c r="AL12" s="234">
        <v>0.90352270133161494</v>
      </c>
      <c r="AM12" s="234">
        <v>0.90418314645241471</v>
      </c>
      <c r="AN12" s="234">
        <v>0.90264130539477894</v>
      </c>
      <c r="AO12" s="234">
        <v>0.90181676834099866</v>
      </c>
      <c r="AP12" s="234">
        <v>0.90406470987383247</v>
      </c>
    </row>
    <row r="13" spans="1:43">
      <c r="A13" s="233" t="s">
        <v>1</v>
      </c>
      <c r="B13" s="234">
        <v>0.42857142857142849</v>
      </c>
      <c r="C13" s="234">
        <v>0.39772727272727271</v>
      </c>
      <c r="D13" s="234">
        <v>0.3833333333333333</v>
      </c>
      <c r="E13" s="234">
        <v>0.375</v>
      </c>
      <c r="F13" s="234">
        <v>0.36956521739130432</v>
      </c>
      <c r="G13" s="234">
        <v>0.3657407407407407</v>
      </c>
      <c r="H13" s="234">
        <v>0.36290322580645162</v>
      </c>
      <c r="I13" s="234">
        <v>0.36071428571428565</v>
      </c>
      <c r="J13" s="234">
        <v>0.35897435897435892</v>
      </c>
      <c r="K13" s="234">
        <v>0.35251798561151082</v>
      </c>
      <c r="L13" s="234">
        <v>0.34684684684684686</v>
      </c>
      <c r="M13" s="234">
        <v>0.3418259023354564</v>
      </c>
      <c r="N13" s="234">
        <v>0.33734939759036142</v>
      </c>
      <c r="O13" s="234">
        <v>0.33333333333333337</v>
      </c>
      <c r="P13" s="234">
        <v>0.36498516320474772</v>
      </c>
      <c r="Q13" s="234">
        <v>0.39275766016713087</v>
      </c>
      <c r="R13" s="234">
        <v>0.41732283464566933</v>
      </c>
      <c r="S13" s="234">
        <v>0.39738805970149249</v>
      </c>
      <c r="T13" s="234">
        <v>0.38639652677279313</v>
      </c>
      <c r="U13" s="234">
        <v>0.37943262411347523</v>
      </c>
      <c r="V13" s="234">
        <v>0.35714285714285721</v>
      </c>
      <c r="W13" s="234">
        <v>0.3125</v>
      </c>
      <c r="X13" s="234">
        <v>0.34196891191709844</v>
      </c>
      <c r="Y13" s="234">
        <v>0.31428571428571428</v>
      </c>
      <c r="Z13" s="234">
        <v>0.25088339222614842</v>
      </c>
      <c r="AA13" s="234">
        <v>0.2134831460674157</v>
      </c>
      <c r="AB13" s="234">
        <v>0.20050761421319796</v>
      </c>
      <c r="AC13" s="234">
        <v>0.18981481481481488</v>
      </c>
      <c r="AD13" s="234">
        <v>0.16095758602109156</v>
      </c>
      <c r="AE13" s="234">
        <v>0.14047587997486632</v>
      </c>
      <c r="AF13" s="234">
        <v>0.1312466892354297</v>
      </c>
      <c r="AG13" s="234">
        <v>0.12348976936657763</v>
      </c>
      <c r="AH13" s="234">
        <v>0.11749585654385297</v>
      </c>
      <c r="AI13" s="234">
        <v>0.11229506183801896</v>
      </c>
      <c r="AJ13" s="234">
        <v>0.10537020804683894</v>
      </c>
      <c r="AK13" s="234">
        <v>9.9842446117440753E-2</v>
      </c>
      <c r="AL13" s="234">
        <v>9.6477298668385059E-2</v>
      </c>
      <c r="AM13" s="234">
        <v>9.581685354758529E-2</v>
      </c>
      <c r="AN13" s="234">
        <v>9.7358694605221063E-2</v>
      </c>
      <c r="AO13" s="234">
        <v>9.8183231659001335E-2</v>
      </c>
      <c r="AP13" s="234">
        <v>9.5935290126167527E-2</v>
      </c>
    </row>
    <row r="14" spans="1:43" ht="30.75" customHeight="1">
      <c r="A14" s="365" t="s">
        <v>257</v>
      </c>
      <c r="B14" s="366"/>
      <c r="C14" s="366"/>
      <c r="D14" s="366"/>
      <c r="E14" s="366"/>
      <c r="F14" s="366"/>
      <c r="G14" s="366"/>
      <c r="H14" s="366"/>
      <c r="I14" s="366"/>
      <c r="J14" s="366"/>
      <c r="K14" s="366"/>
      <c r="L14" s="366"/>
      <c r="M14" s="366"/>
      <c r="N14" s="366"/>
      <c r="O14" s="366"/>
      <c r="P14" s="366"/>
      <c r="Q14" s="366"/>
      <c r="R14" s="366"/>
      <c r="S14" s="366"/>
      <c r="T14" s="366"/>
      <c r="U14" s="366"/>
      <c r="V14" s="366"/>
      <c r="W14" s="366"/>
      <c r="X14" s="366"/>
      <c r="Y14" s="366"/>
      <c r="Z14" s="366"/>
      <c r="AA14" s="366"/>
      <c r="AB14" s="366"/>
      <c r="AC14" s="366"/>
      <c r="AD14" s="366"/>
      <c r="AE14" s="366"/>
      <c r="AF14" s="366"/>
      <c r="AG14" s="366"/>
      <c r="AH14" s="366"/>
      <c r="AI14" s="366"/>
      <c r="AJ14" s="366"/>
      <c r="AK14" s="366"/>
      <c r="AL14" s="366"/>
      <c r="AM14" s="366"/>
      <c r="AN14" s="366"/>
      <c r="AO14" s="366"/>
      <c r="AP14" s="366"/>
    </row>
  </sheetData>
  <mergeCells count="2">
    <mergeCell ref="A1:AP1"/>
    <mergeCell ref="A14:AP14"/>
  </mergeCells>
  <phoneticPr fontId="57" type="noConversion"/>
  <printOptions horizontalCentered="1" gridLines="1"/>
  <pageMargins left="0.7" right="0.7" top="0.75" bottom="0.75" header="0.3" footer="0.3"/>
  <pageSetup scale="50" fitToWidth="2" pageOrder="overThenDown" orientation="landscape" horizontalDpi="1200" verticalDpi="1200"/>
  <headerFooter>
    <oddFooter>&amp;L&amp;A&amp;C&amp;D&amp;RPage &amp;P of &amp;N</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O31"/>
  <sheetViews>
    <sheetView topLeftCell="B1" workbookViewId="0">
      <selection activeCell="E17" sqref="E17"/>
    </sheetView>
  </sheetViews>
  <sheetFormatPr baseColWidth="10" defaultColWidth="8.83203125" defaultRowHeight="12" x14ac:dyDescent="0"/>
  <cols>
    <col min="1" max="1" width="21.5" customWidth="1"/>
    <col min="2" max="6" width="13.5" bestFit="1" customWidth="1"/>
    <col min="7" max="9" width="14.1640625" bestFit="1" customWidth="1"/>
    <col min="10" max="10" width="13.5" bestFit="1" customWidth="1"/>
    <col min="11" max="13" width="14.1640625" bestFit="1" customWidth="1"/>
    <col min="14" max="14" width="13.5" bestFit="1" customWidth="1"/>
    <col min="15" max="15" width="14.6640625" customWidth="1"/>
  </cols>
  <sheetData>
    <row r="1" spans="1:15" ht="20">
      <c r="A1" s="337" t="s">
        <v>54</v>
      </c>
      <c r="B1" s="337"/>
      <c r="C1" s="337"/>
      <c r="D1" s="337"/>
      <c r="E1" s="337"/>
      <c r="F1" s="337"/>
      <c r="G1" s="337"/>
      <c r="H1" s="337"/>
      <c r="I1" s="337"/>
      <c r="J1" s="337"/>
      <c r="K1" s="337"/>
      <c r="L1" s="337"/>
      <c r="M1" s="337"/>
      <c r="N1" s="337"/>
      <c r="O1" s="337"/>
    </row>
    <row r="2" spans="1:15" ht="24">
      <c r="A2" s="60"/>
      <c r="B2" s="61">
        <v>1991</v>
      </c>
      <c r="C2" s="61">
        <v>1996</v>
      </c>
      <c r="D2" s="61">
        <v>1998</v>
      </c>
      <c r="E2" s="61">
        <v>2000</v>
      </c>
      <c r="F2" s="61">
        <v>2002</v>
      </c>
      <c r="G2" s="61">
        <v>2004</v>
      </c>
      <c r="H2" s="61">
        <v>2006</v>
      </c>
      <c r="I2" s="61">
        <v>2008</v>
      </c>
      <c r="J2" s="61">
        <v>2010</v>
      </c>
      <c r="K2" s="61">
        <v>2011</v>
      </c>
      <c r="L2" s="61">
        <v>2012</v>
      </c>
      <c r="M2" s="61">
        <v>2013</v>
      </c>
      <c r="N2" s="61">
        <v>2014</v>
      </c>
      <c r="O2" s="338" t="s">
        <v>55</v>
      </c>
    </row>
    <row r="3" spans="1:15" ht="15">
      <c r="A3" s="63" t="s">
        <v>56</v>
      </c>
      <c r="B3" s="5"/>
      <c r="C3" s="5"/>
      <c r="D3" s="5"/>
      <c r="E3" s="5"/>
      <c r="F3" s="5"/>
      <c r="G3" s="5"/>
      <c r="H3" s="5"/>
      <c r="I3" s="5"/>
      <c r="J3" s="5"/>
      <c r="K3" s="5"/>
      <c r="L3" s="5"/>
      <c r="M3" s="5"/>
      <c r="N3" s="5"/>
      <c r="O3" s="105"/>
    </row>
    <row r="4" spans="1:15" ht="14">
      <c r="A4" s="60" t="s">
        <v>57</v>
      </c>
      <c r="B4" s="6">
        <v>0.02</v>
      </c>
      <c r="C4" s="6">
        <v>0.04</v>
      </c>
      <c r="D4" s="6">
        <v>0.05</v>
      </c>
      <c r="E4" s="6">
        <v>0.09</v>
      </c>
      <c r="F4" s="6">
        <v>0.09</v>
      </c>
      <c r="G4" s="7">
        <v>0.26384208268000003</v>
      </c>
      <c r="H4" s="8">
        <v>0.41627401856000001</v>
      </c>
      <c r="I4" s="8">
        <v>0.58813700928000001</v>
      </c>
      <c r="J4" s="6">
        <v>0.76</v>
      </c>
      <c r="K4" s="9">
        <v>0.76249999999999996</v>
      </c>
      <c r="L4" s="9">
        <v>0.76500000000000001</v>
      </c>
      <c r="M4" s="9">
        <v>0.76749999999999996</v>
      </c>
      <c r="N4" s="10">
        <v>0.77</v>
      </c>
      <c r="O4" s="65">
        <v>18.25</v>
      </c>
    </row>
    <row r="5" spans="1:15" ht="14">
      <c r="A5" s="60" t="s">
        <v>58</v>
      </c>
      <c r="B5" s="11">
        <v>0.08</v>
      </c>
      <c r="C5" s="11">
        <v>0.11</v>
      </c>
      <c r="D5" s="11">
        <v>0.12</v>
      </c>
      <c r="E5" s="11">
        <v>0.08</v>
      </c>
      <c r="F5" s="11">
        <v>0.04</v>
      </c>
      <c r="G5" s="12">
        <v>6.3341593388462403E-2</v>
      </c>
      <c r="H5" s="12">
        <v>7.9466549421539842E-2</v>
      </c>
      <c r="I5" s="12">
        <v>8.7233274710769915E-2</v>
      </c>
      <c r="J5" s="11">
        <v>9.5000000000000001E-2</v>
      </c>
      <c r="K5" s="13">
        <v>9.1249999999999998E-2</v>
      </c>
      <c r="L5" s="13">
        <v>8.7499999999999994E-2</v>
      </c>
      <c r="M5" s="13">
        <v>8.3750000000000005E-2</v>
      </c>
      <c r="N5" s="11">
        <v>0.08</v>
      </c>
      <c r="O5" s="65">
        <v>-0.27272727272727271</v>
      </c>
    </row>
    <row r="6" spans="1:15" ht="14">
      <c r="A6" s="60" t="s">
        <v>59</v>
      </c>
      <c r="B6" s="6">
        <v>0.66</v>
      </c>
      <c r="C6" s="6">
        <v>0.71</v>
      </c>
      <c r="D6" s="6">
        <v>0.69</v>
      </c>
      <c r="E6" s="6">
        <v>0.68</v>
      </c>
      <c r="F6" s="6">
        <v>0.62</v>
      </c>
      <c r="G6" s="7">
        <v>0.67</v>
      </c>
      <c r="H6" s="8">
        <v>0.65</v>
      </c>
      <c r="I6" s="8">
        <v>0.63</v>
      </c>
      <c r="J6" s="6">
        <v>0.61</v>
      </c>
      <c r="K6" s="9">
        <v>0.59499999999999997</v>
      </c>
      <c r="L6" s="9">
        <v>0.57999999999999996</v>
      </c>
      <c r="M6" s="9">
        <v>0.56499999999999995</v>
      </c>
      <c r="N6" s="10">
        <v>0.55000000000000004</v>
      </c>
      <c r="O6" s="65">
        <v>-0.22535211267605623</v>
      </c>
    </row>
    <row r="7" spans="1:15" ht="14">
      <c r="A7" s="60" t="s">
        <v>60</v>
      </c>
      <c r="B7" s="6">
        <v>1.9754091426360401</v>
      </c>
      <c r="C7" s="6">
        <v>2.4252183319673799</v>
      </c>
      <c r="D7" s="6">
        <v>2.4291313840191702</v>
      </c>
      <c r="E7" s="6">
        <v>2.7277503953479099</v>
      </c>
      <c r="F7" s="6">
        <v>2.5036274264879799</v>
      </c>
      <c r="G7" s="14">
        <v>2.5506512039313525</v>
      </c>
      <c r="H7" s="14">
        <v>2.5976749813747251</v>
      </c>
      <c r="I7" s="14">
        <v>2.6446987588180977</v>
      </c>
      <c r="J7" s="6">
        <v>2.6917225362614698</v>
      </c>
      <c r="K7" s="14">
        <v>2.820516677548095</v>
      </c>
      <c r="L7" s="14">
        <v>2.9493108188347201</v>
      </c>
      <c r="M7" s="14">
        <v>3.0781049601213453</v>
      </c>
      <c r="N7" s="15">
        <v>3.20689910140797</v>
      </c>
      <c r="O7" s="65">
        <v>0.32231356622085106</v>
      </c>
    </row>
    <row r="8" spans="1:15" ht="14">
      <c r="A8" s="60"/>
      <c r="B8" s="6"/>
      <c r="C8" s="6"/>
      <c r="D8" s="6"/>
      <c r="E8" s="6"/>
      <c r="F8" s="6"/>
      <c r="G8" s="14"/>
      <c r="H8" s="14"/>
      <c r="I8" s="14"/>
      <c r="J8" s="6"/>
      <c r="K8" s="14"/>
      <c r="L8" s="14"/>
      <c r="M8" s="14"/>
      <c r="N8" s="15"/>
      <c r="O8" s="65"/>
    </row>
    <row r="9" spans="1:15" ht="45">
      <c r="A9" s="339" t="s">
        <v>61</v>
      </c>
      <c r="B9" s="16">
        <v>1.9754091426360401</v>
      </c>
      <c r="C9" s="16">
        <v>2.4252183319673799</v>
      </c>
      <c r="D9" s="16">
        <v>2.4291313840191702</v>
      </c>
      <c r="E9" s="16">
        <v>2.7277503953479099</v>
      </c>
      <c r="F9" s="16">
        <v>2.5036274264879799</v>
      </c>
      <c r="G9" s="17">
        <v>2.5506512039313525</v>
      </c>
      <c r="H9" s="17">
        <v>2.5976749813747251</v>
      </c>
      <c r="I9" s="17">
        <v>2.6446987588180977</v>
      </c>
      <c r="J9" s="16">
        <v>2.6917225362614698</v>
      </c>
      <c r="K9" s="17">
        <v>2.820516677548095</v>
      </c>
      <c r="L9" s="17">
        <v>2.9493108188347201</v>
      </c>
      <c r="M9" s="17">
        <v>3.0781049601213453</v>
      </c>
      <c r="N9" s="16">
        <v>3.20689910140797</v>
      </c>
      <c r="O9" s="65">
        <v>0.32231356622085106</v>
      </c>
    </row>
    <row r="10" spans="1:15" ht="14">
      <c r="A10" s="60"/>
      <c r="B10" s="5"/>
      <c r="C10" s="5"/>
      <c r="D10" s="5"/>
      <c r="E10" s="5"/>
      <c r="F10" s="5"/>
      <c r="G10" s="5"/>
      <c r="H10" s="5"/>
      <c r="I10" s="5"/>
      <c r="J10" s="5"/>
      <c r="K10" s="5"/>
      <c r="L10" s="5"/>
      <c r="M10" s="5"/>
      <c r="N10" s="5"/>
      <c r="O10" s="105"/>
    </row>
    <row r="11" spans="1:15" ht="30">
      <c r="A11" s="63" t="s">
        <v>62</v>
      </c>
      <c r="B11" s="5"/>
      <c r="C11" s="5"/>
      <c r="D11" s="5"/>
      <c r="E11" s="5"/>
      <c r="F11" s="5"/>
      <c r="G11" s="5"/>
      <c r="H11" s="5"/>
      <c r="I11" s="5"/>
      <c r="J11" s="5"/>
      <c r="K11" s="5"/>
      <c r="L11" s="5"/>
      <c r="M11" s="5"/>
      <c r="N11" s="5"/>
      <c r="O11" s="105"/>
    </row>
    <row r="12" spans="1:15" ht="14">
      <c r="A12" s="60" t="s">
        <v>57</v>
      </c>
      <c r="B12" s="18">
        <v>0.92</v>
      </c>
      <c r="C12" s="18">
        <v>0.68</v>
      </c>
      <c r="D12" s="18">
        <v>0.64</v>
      </c>
      <c r="E12" s="18">
        <v>0.59</v>
      </c>
      <c r="F12" s="18">
        <v>0.64</v>
      </c>
      <c r="G12" s="19">
        <v>0.705269068</v>
      </c>
      <c r="H12" s="19">
        <v>0.74023840360000004</v>
      </c>
      <c r="I12" s="19">
        <v>0.77963893880000001</v>
      </c>
      <c r="J12" s="18">
        <v>0.81903947399999999</v>
      </c>
      <c r="K12" s="19">
        <v>0.82338350160389595</v>
      </c>
      <c r="L12" s="19">
        <v>0.82772752920779191</v>
      </c>
      <c r="M12" s="19">
        <v>0.83207155681168787</v>
      </c>
      <c r="N12" s="18">
        <v>0.83641558441558395</v>
      </c>
      <c r="O12" s="65">
        <v>0.23002291825821158</v>
      </c>
    </row>
    <row r="13" spans="1:15" ht="14">
      <c r="A13" s="60" t="s">
        <v>58</v>
      </c>
      <c r="B13" s="340">
        <v>3.92</v>
      </c>
      <c r="C13" s="340">
        <v>4.29</v>
      </c>
      <c r="D13" s="340">
        <v>4.68</v>
      </c>
      <c r="E13" s="340">
        <v>3.12</v>
      </c>
      <c r="F13" s="340">
        <v>1.8</v>
      </c>
      <c r="G13" s="20">
        <v>2.3722428104575153</v>
      </c>
      <c r="H13" s="341">
        <v>2.8104084967320238</v>
      </c>
      <c r="I13" s="341">
        <v>3.0884542483660113</v>
      </c>
      <c r="J13" s="340">
        <v>3.3664999999999998</v>
      </c>
      <c r="K13" s="341">
        <v>3.6723749999999997</v>
      </c>
      <c r="L13" s="341">
        <v>3.9782499999999996</v>
      </c>
      <c r="M13" s="341">
        <v>4.2841249999999995</v>
      </c>
      <c r="N13" s="340">
        <v>4.59</v>
      </c>
      <c r="O13" s="65">
        <v>6.9930069930069894E-2</v>
      </c>
    </row>
    <row r="14" spans="1:15" ht="14">
      <c r="A14" s="60" t="s">
        <v>59</v>
      </c>
      <c r="B14" s="18">
        <v>1.06</v>
      </c>
      <c r="C14" s="18">
        <v>0.99</v>
      </c>
      <c r="D14" s="18">
        <v>0.99</v>
      </c>
      <c r="E14" s="18">
        <v>1</v>
      </c>
      <c r="F14" s="18">
        <v>1.04</v>
      </c>
      <c r="G14" s="19">
        <v>1.034</v>
      </c>
      <c r="H14" s="19">
        <v>1.0116000000000001</v>
      </c>
      <c r="I14" s="19">
        <v>0.97880000000000011</v>
      </c>
      <c r="J14" s="18">
        <v>0.94599999999999995</v>
      </c>
      <c r="K14" s="19">
        <v>0.93574999999999997</v>
      </c>
      <c r="L14" s="19">
        <v>0.92549999999999999</v>
      </c>
      <c r="M14" s="19">
        <v>0.91525000000000001</v>
      </c>
      <c r="N14" s="18">
        <v>0.90500000000000003</v>
      </c>
      <c r="O14" s="65">
        <v>-8.5858585858585829E-2</v>
      </c>
    </row>
    <row r="15" spans="1:15" ht="14">
      <c r="A15" s="60"/>
      <c r="B15" s="18"/>
      <c r="C15" s="18"/>
      <c r="D15" s="18"/>
      <c r="E15" s="18"/>
      <c r="F15" s="18"/>
      <c r="G15" s="21"/>
      <c r="H15" s="21"/>
      <c r="I15" s="21"/>
      <c r="J15" s="18"/>
      <c r="K15" s="21"/>
      <c r="L15" s="21"/>
      <c r="M15" s="21"/>
      <c r="N15" s="18"/>
      <c r="O15" s="65"/>
    </row>
    <row r="16" spans="1:15" ht="15">
      <c r="A16" s="63" t="s">
        <v>63</v>
      </c>
      <c r="B16" s="5"/>
      <c r="C16" s="5"/>
      <c r="D16" s="5"/>
      <c r="E16" s="5"/>
      <c r="F16" s="5"/>
      <c r="G16" s="21"/>
      <c r="H16" s="21"/>
      <c r="I16" s="21"/>
      <c r="J16" s="18"/>
      <c r="K16" s="21"/>
      <c r="L16" s="21"/>
      <c r="M16" s="21"/>
      <c r="N16" s="18"/>
      <c r="O16" s="105"/>
    </row>
    <row r="17" spans="1:15" ht="14">
      <c r="A17" s="60" t="s">
        <v>57</v>
      </c>
      <c r="B17" s="22">
        <v>1</v>
      </c>
      <c r="C17" s="22">
        <v>1</v>
      </c>
      <c r="D17" s="22">
        <v>1</v>
      </c>
      <c r="E17" s="22">
        <v>1.1000000000000001</v>
      </c>
      <c r="F17" s="22">
        <v>1.1000000000000001</v>
      </c>
      <c r="G17" s="21">
        <v>1.2453200785</v>
      </c>
      <c r="H17" s="21">
        <v>1.2912778152</v>
      </c>
      <c r="I17" s="21">
        <v>1.2851125915999999</v>
      </c>
      <c r="J17" s="18">
        <v>1.2789473680000001</v>
      </c>
      <c r="K17" s="21">
        <v>1.2556390974285725</v>
      </c>
      <c r="L17" s="21">
        <v>1.2323308268571449</v>
      </c>
      <c r="M17" s="21">
        <v>1.2090225562857173</v>
      </c>
      <c r="N17" s="18">
        <v>1.1857142857142899</v>
      </c>
      <c r="O17" s="65">
        <v>0.18571428571428994</v>
      </c>
    </row>
    <row r="18" spans="1:15" ht="14">
      <c r="A18" s="60"/>
      <c r="B18" s="22"/>
      <c r="C18" s="22"/>
      <c r="D18" s="22"/>
      <c r="E18" s="22"/>
      <c r="F18" s="22"/>
      <c r="G18" s="21"/>
      <c r="H18" s="21"/>
      <c r="I18" s="21"/>
      <c r="J18" s="18"/>
      <c r="K18" s="21"/>
      <c r="L18" s="21"/>
      <c r="M18" s="21"/>
      <c r="N18" s="18"/>
      <c r="O18" s="65"/>
    </row>
    <row r="19" spans="1:15" ht="30">
      <c r="A19" s="63" t="s">
        <v>64</v>
      </c>
      <c r="B19" s="5"/>
      <c r="C19" s="5"/>
      <c r="D19" s="5"/>
      <c r="E19" s="5"/>
      <c r="F19" s="5"/>
      <c r="G19" s="23"/>
      <c r="H19" s="23"/>
      <c r="I19" s="23"/>
      <c r="J19" s="5"/>
      <c r="K19" s="23"/>
      <c r="L19" s="23"/>
      <c r="M19" s="23"/>
      <c r="N19" s="5"/>
      <c r="O19" s="105"/>
    </row>
    <row r="20" spans="1:15" ht="14">
      <c r="A20" s="60" t="s">
        <v>57</v>
      </c>
      <c r="B20" s="18">
        <v>0.93</v>
      </c>
      <c r="C20" s="18">
        <v>0.71</v>
      </c>
      <c r="D20" s="18">
        <v>0.68</v>
      </c>
      <c r="E20" s="18">
        <v>0.7</v>
      </c>
      <c r="F20" s="18">
        <v>0.71</v>
      </c>
      <c r="G20" s="21">
        <v>0.90252204949999992</v>
      </c>
      <c r="H20" s="21">
        <v>0.96742439999999996</v>
      </c>
      <c r="I20" s="21">
        <v>1.005488516</v>
      </c>
      <c r="J20" s="18">
        <v>1.0435526319999999</v>
      </c>
      <c r="K20" s="21">
        <v>1.0295053830909091</v>
      </c>
      <c r="L20" s="21">
        <v>1.0154581341818183</v>
      </c>
      <c r="M20" s="21">
        <v>1.0014108852727275</v>
      </c>
      <c r="N20" s="18">
        <v>0.987363636363637</v>
      </c>
      <c r="O20" s="65">
        <v>0.39065300896286909</v>
      </c>
    </row>
    <row r="21" spans="1:15" ht="14">
      <c r="A21" s="60" t="s">
        <v>58</v>
      </c>
      <c r="B21" s="18">
        <v>0.51</v>
      </c>
      <c r="C21" s="18">
        <v>0.4</v>
      </c>
      <c r="D21" s="18">
        <v>0.42</v>
      </c>
      <c r="E21" s="18">
        <v>0.4</v>
      </c>
      <c r="F21" s="18">
        <v>0.44340443048703698</v>
      </c>
      <c r="G21" s="21">
        <v>0.3934093467570835</v>
      </c>
      <c r="H21" s="21">
        <v>0.37654284024771839</v>
      </c>
      <c r="I21" s="21">
        <v>0.39218064891924115</v>
      </c>
      <c r="J21" s="18">
        <v>0.40781845759076402</v>
      </c>
      <c r="K21" s="21">
        <v>0.45758259319307304</v>
      </c>
      <c r="L21" s="21">
        <v>0.50734672879538201</v>
      </c>
      <c r="M21" s="21">
        <v>0.55711086439769097</v>
      </c>
      <c r="N21" s="18">
        <v>0.60687500000000005</v>
      </c>
      <c r="O21" s="65">
        <v>0.51718750000000002</v>
      </c>
    </row>
    <row r="22" spans="1:15" ht="14">
      <c r="A22" s="60" t="s">
        <v>59</v>
      </c>
      <c r="B22" s="18">
        <v>1.1399999999999999</v>
      </c>
      <c r="C22" s="18">
        <v>1.07</v>
      </c>
      <c r="D22" s="18">
        <v>1.0900000000000001</v>
      </c>
      <c r="E22" s="18">
        <v>1.07</v>
      </c>
      <c r="F22" s="18">
        <v>1.1200000000000001</v>
      </c>
      <c r="G22" s="21">
        <v>1.1315</v>
      </c>
      <c r="H22" s="21">
        <v>1.1132</v>
      </c>
      <c r="I22" s="21">
        <v>1.0735999999999999</v>
      </c>
      <c r="J22" s="18">
        <v>1.034</v>
      </c>
      <c r="K22" s="21">
        <v>1.03</v>
      </c>
      <c r="L22" s="21">
        <v>1.026</v>
      </c>
      <c r="M22" s="21">
        <v>1.022</v>
      </c>
      <c r="N22" s="18">
        <v>1.018</v>
      </c>
      <c r="O22" s="65">
        <v>-4.8598130841121537E-2</v>
      </c>
    </row>
    <row r="23" spans="1:15" ht="14">
      <c r="A23" s="66" t="s">
        <v>60</v>
      </c>
      <c r="B23" s="18">
        <v>2.7627442403</v>
      </c>
      <c r="C23" s="18">
        <v>2.6634900284900298</v>
      </c>
      <c r="D23" s="18">
        <v>2.4795069337442199</v>
      </c>
      <c r="E23" s="18">
        <v>2.0774874780018999</v>
      </c>
      <c r="F23" s="18">
        <v>1.87064453125</v>
      </c>
      <c r="G23" s="21">
        <v>2.0571305685890602</v>
      </c>
      <c r="H23" s="21">
        <v>2.0945257225295761</v>
      </c>
      <c r="I23" s="21">
        <v>2.1623531581732682</v>
      </c>
      <c r="J23" s="18">
        <v>2.2301805938169599</v>
      </c>
      <c r="K23" s="21">
        <v>2.2192403070767224</v>
      </c>
      <c r="L23" s="21">
        <v>2.2083000203364849</v>
      </c>
      <c r="M23" s="21">
        <v>2.1973597335962474</v>
      </c>
      <c r="N23" s="18">
        <v>2.1864194468560099</v>
      </c>
      <c r="O23" s="65">
        <v>-0.17911483674841389</v>
      </c>
    </row>
    <row r="24" spans="1:15" ht="14">
      <c r="A24" s="66"/>
      <c r="B24" s="18"/>
      <c r="C24" s="18"/>
      <c r="D24" s="18"/>
      <c r="E24" s="18"/>
      <c r="F24" s="18"/>
      <c r="G24" s="21"/>
      <c r="H24" s="21"/>
      <c r="I24" s="21"/>
      <c r="J24" s="18"/>
      <c r="K24" s="21"/>
      <c r="L24" s="21"/>
      <c r="M24" s="21"/>
      <c r="N24" s="18"/>
      <c r="O24" s="65"/>
    </row>
    <row r="25" spans="1:15" ht="15">
      <c r="A25" s="63" t="s">
        <v>65</v>
      </c>
      <c r="B25" s="5"/>
      <c r="C25" s="5"/>
      <c r="D25" s="5"/>
      <c r="E25" s="5"/>
      <c r="F25" s="5"/>
      <c r="G25" s="24"/>
      <c r="H25" s="24"/>
      <c r="I25" s="25"/>
      <c r="J25" s="5"/>
      <c r="K25" s="5"/>
      <c r="L25" s="5"/>
      <c r="M25" s="5"/>
      <c r="N25" s="5"/>
      <c r="O25" s="10"/>
    </row>
    <row r="26" spans="1:15" ht="14">
      <c r="A26" s="60" t="s">
        <v>57</v>
      </c>
      <c r="B26" s="26">
        <v>1519140</v>
      </c>
      <c r="C26" s="26">
        <v>3169160</v>
      </c>
      <c r="D26" s="26">
        <v>4008250</v>
      </c>
      <c r="E26" s="26">
        <v>7875549</v>
      </c>
      <c r="F26" s="26">
        <v>7810506</v>
      </c>
      <c r="G26" s="27">
        <v>26590666.975426413</v>
      </c>
      <c r="H26" s="27">
        <v>42102752.413937017</v>
      </c>
      <c r="I26" s="27">
        <v>64987110.953233883</v>
      </c>
      <c r="J26" s="26">
        <v>85722623.971778572</v>
      </c>
      <c r="K26" s="27">
        <v>88021807.496659845</v>
      </c>
      <c r="L26" s="27">
        <v>91719444.333955243</v>
      </c>
      <c r="M26" s="27">
        <v>88491549.691543847</v>
      </c>
      <c r="N26" s="26">
        <v>82715061.000000298</v>
      </c>
      <c r="O26" s="342">
        <v>25.099995266884694</v>
      </c>
    </row>
    <row r="27" spans="1:15" ht="14">
      <c r="A27" s="59" t="s">
        <v>60</v>
      </c>
      <c r="B27" s="343">
        <v>155059314.247206</v>
      </c>
      <c r="C27" s="343">
        <v>197772882.223443</v>
      </c>
      <c r="D27" s="343">
        <v>200760359.06656301</v>
      </c>
      <c r="E27" s="343">
        <v>217719564.03365499</v>
      </c>
      <c r="F27" s="343">
        <v>198231228.185343</v>
      </c>
      <c r="G27" s="344">
        <v>216845870.05690402</v>
      </c>
      <c r="H27" s="344">
        <v>235067847.8889198</v>
      </c>
      <c r="I27" s="344">
        <v>250925038.80861738</v>
      </c>
      <c r="J27" s="343">
        <v>266782229.728315</v>
      </c>
      <c r="K27" s="344">
        <v>278377056.2879675</v>
      </c>
      <c r="L27" s="344">
        <v>289971882.84762001</v>
      </c>
      <c r="M27" s="344">
        <v>301566709.40727252</v>
      </c>
      <c r="N27" s="343">
        <v>313161535.96692502</v>
      </c>
      <c r="O27" s="10">
        <v>0.58344021913538369</v>
      </c>
    </row>
    <row r="28" spans="1:15" ht="15">
      <c r="A28" s="59" t="s">
        <v>66</v>
      </c>
      <c r="B28" s="28"/>
      <c r="C28" s="28"/>
      <c r="D28" s="28"/>
      <c r="E28" s="28"/>
      <c r="F28" s="28"/>
      <c r="G28" s="28"/>
      <c r="H28" s="28"/>
      <c r="I28" s="28"/>
      <c r="J28" s="28"/>
      <c r="K28" s="28"/>
      <c r="L28" s="28"/>
      <c r="M28" s="28"/>
      <c r="N28" s="28"/>
      <c r="O28" s="10"/>
    </row>
    <row r="29" spans="1:15" ht="14">
      <c r="A29" s="59" t="s">
        <v>67</v>
      </c>
      <c r="B29" s="29"/>
      <c r="C29" s="29"/>
      <c r="D29" s="29"/>
      <c r="E29" s="29"/>
      <c r="F29" s="29"/>
      <c r="G29" s="29"/>
      <c r="H29" s="29"/>
      <c r="I29" s="29"/>
      <c r="J29" s="29"/>
      <c r="K29" s="29"/>
      <c r="L29" s="29"/>
      <c r="M29" s="29"/>
      <c r="N29" s="29"/>
      <c r="O29" s="29"/>
    </row>
    <row r="30" spans="1:15" ht="14">
      <c r="A30" s="59" t="s">
        <v>68</v>
      </c>
      <c r="B30" s="49"/>
      <c r="C30" s="49"/>
      <c r="D30" s="49"/>
      <c r="E30" s="49"/>
      <c r="F30" s="49"/>
      <c r="G30" s="50"/>
      <c r="H30" s="49"/>
      <c r="I30" s="49"/>
      <c r="J30" s="49"/>
      <c r="K30" s="49"/>
      <c r="L30" s="49"/>
      <c r="M30" s="49"/>
      <c r="N30" s="49"/>
      <c r="O30" s="49"/>
    </row>
    <row r="31" spans="1:15" ht="14">
      <c r="A31" s="29" t="s">
        <v>69</v>
      </c>
      <c r="B31" s="105"/>
      <c r="C31" s="345"/>
      <c r="D31" s="345"/>
      <c r="E31" s="345"/>
      <c r="F31" s="345"/>
      <c r="G31" s="345"/>
      <c r="H31" s="345"/>
      <c r="I31" s="345"/>
      <c r="J31" s="345"/>
      <c r="K31" s="345"/>
      <c r="L31" s="345"/>
      <c r="M31" s="345"/>
      <c r="N31" s="345"/>
      <c r="O31" s="345"/>
    </row>
  </sheetData>
  <printOptions horizontalCentered="1" gridLines="1"/>
  <pageMargins left="0.25" right="0.25" top="0.75" bottom="0.75" header="0.3" footer="0.3"/>
  <pageSetup scale="63" orientation="landscape" horizontalDpi="1200" verticalDpi="1200"/>
  <headerFooter>
    <oddFooter>&amp;L&amp;A&amp;C&amp;D&amp;RPage &amp;P of &amp;N</oddFooter>
  </headerFooter>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T39"/>
  <sheetViews>
    <sheetView topLeftCell="A30" workbookViewId="0">
      <selection sqref="A1:T39"/>
    </sheetView>
  </sheetViews>
  <sheetFormatPr baseColWidth="10" defaultColWidth="8.83203125" defaultRowHeight="12" x14ac:dyDescent="0"/>
  <cols>
    <col min="1" max="1" width="18.1640625" bestFit="1" customWidth="1"/>
  </cols>
  <sheetData>
    <row r="1" spans="1:20" ht="33.75" customHeight="1">
      <c r="A1" s="369" t="s">
        <v>258</v>
      </c>
      <c r="B1" s="369"/>
      <c r="C1" s="369"/>
      <c r="D1" s="369"/>
      <c r="E1" s="369"/>
      <c r="F1" s="369"/>
      <c r="G1" s="369"/>
      <c r="H1" s="369"/>
      <c r="I1" s="369"/>
      <c r="J1" s="369"/>
      <c r="K1" s="369"/>
      <c r="L1" s="369"/>
      <c r="M1" s="369"/>
      <c r="N1" s="369"/>
      <c r="O1" s="369"/>
      <c r="P1" s="369"/>
      <c r="Q1" s="369"/>
      <c r="R1" s="369"/>
      <c r="S1" s="369"/>
      <c r="T1" s="369"/>
    </row>
    <row r="2" spans="1:20">
      <c r="A2" s="304"/>
      <c r="B2" s="305" t="s">
        <v>259</v>
      </c>
      <c r="C2" s="370">
        <v>1987</v>
      </c>
      <c r="D2" s="370"/>
      <c r="E2" s="370">
        <v>1993</v>
      </c>
      <c r="F2" s="370"/>
      <c r="G2" s="370">
        <v>1995</v>
      </c>
      <c r="H2" s="370"/>
      <c r="I2" s="370">
        <v>1997</v>
      </c>
      <c r="J2" s="370"/>
      <c r="K2" s="370">
        <v>1999</v>
      </c>
      <c r="L2" s="370"/>
      <c r="M2" s="370">
        <v>2001</v>
      </c>
      <c r="N2" s="370"/>
      <c r="O2" s="370">
        <v>2003</v>
      </c>
      <c r="P2" s="370"/>
      <c r="Q2" s="370">
        <v>2005</v>
      </c>
      <c r="R2" s="370"/>
      <c r="S2" s="370">
        <v>2007</v>
      </c>
      <c r="T2" s="370"/>
    </row>
    <row r="3" spans="1:20">
      <c r="A3" s="306" t="s">
        <v>260</v>
      </c>
      <c r="B3" s="235"/>
      <c r="C3" s="236" t="s">
        <v>261</v>
      </c>
      <c r="D3" s="236" t="s">
        <v>262</v>
      </c>
      <c r="E3" s="236" t="s">
        <v>261</v>
      </c>
      <c r="F3" s="236" t="s">
        <v>262</v>
      </c>
      <c r="G3" s="236" t="s">
        <v>261</v>
      </c>
      <c r="H3" s="236" t="s">
        <v>262</v>
      </c>
      <c r="I3" s="236" t="s">
        <v>261</v>
      </c>
      <c r="J3" s="236" t="s">
        <v>262</v>
      </c>
      <c r="K3" s="236" t="s">
        <v>261</v>
      </c>
      <c r="L3" s="236" t="s">
        <v>262</v>
      </c>
      <c r="M3" s="236" t="s">
        <v>261</v>
      </c>
      <c r="N3" s="236" t="s">
        <v>262</v>
      </c>
      <c r="O3" s="236" t="s">
        <v>261</v>
      </c>
      <c r="P3" s="236" t="s">
        <v>262</v>
      </c>
      <c r="Q3" s="236" t="s">
        <v>261</v>
      </c>
      <c r="R3" s="236" t="s">
        <v>262</v>
      </c>
      <c r="S3" s="236" t="s">
        <v>261</v>
      </c>
      <c r="T3" s="236" t="s">
        <v>262</v>
      </c>
    </row>
    <row r="4" spans="1:20">
      <c r="A4" s="307" t="s">
        <v>263</v>
      </c>
      <c r="B4" s="235" t="s">
        <v>264</v>
      </c>
      <c r="C4" s="235" t="s">
        <v>265</v>
      </c>
      <c r="D4" s="235" t="s">
        <v>266</v>
      </c>
      <c r="E4" s="237" t="s">
        <v>267</v>
      </c>
      <c r="F4" s="237" t="s">
        <v>268</v>
      </c>
      <c r="G4" s="237" t="s">
        <v>269</v>
      </c>
      <c r="H4" s="237" t="s">
        <v>270</v>
      </c>
      <c r="I4" s="235" t="s">
        <v>271</v>
      </c>
      <c r="J4" s="235" t="s">
        <v>272</v>
      </c>
      <c r="K4" s="235" t="s">
        <v>273</v>
      </c>
      <c r="L4" s="235" t="s">
        <v>274</v>
      </c>
      <c r="M4" s="238">
        <v>1</v>
      </c>
      <c r="N4" s="235" t="s">
        <v>275</v>
      </c>
      <c r="O4" s="238">
        <v>1</v>
      </c>
      <c r="P4" s="235" t="s">
        <v>276</v>
      </c>
      <c r="Q4" s="238">
        <v>1</v>
      </c>
      <c r="R4" s="235" t="s">
        <v>277</v>
      </c>
      <c r="S4" s="238">
        <v>1</v>
      </c>
      <c r="T4" s="235" t="s">
        <v>278</v>
      </c>
    </row>
    <row r="5" spans="1:20">
      <c r="A5" s="307" t="s">
        <v>59</v>
      </c>
      <c r="B5" s="235" t="s">
        <v>264</v>
      </c>
      <c r="C5" s="235" t="s">
        <v>279</v>
      </c>
      <c r="D5" s="235" t="s">
        <v>280</v>
      </c>
      <c r="E5" s="237" t="s">
        <v>279</v>
      </c>
      <c r="F5" s="237" t="s">
        <v>281</v>
      </c>
      <c r="G5" s="237" t="s">
        <v>279</v>
      </c>
      <c r="H5" s="237" t="s">
        <v>282</v>
      </c>
      <c r="I5" s="235" t="s">
        <v>279</v>
      </c>
      <c r="J5" s="235" t="s">
        <v>283</v>
      </c>
      <c r="K5" s="235" t="s">
        <v>279</v>
      </c>
      <c r="L5" s="235" t="s">
        <v>284</v>
      </c>
      <c r="M5" s="238">
        <v>2</v>
      </c>
      <c r="N5" s="235" t="s">
        <v>284</v>
      </c>
      <c r="O5" s="238">
        <v>2</v>
      </c>
      <c r="P5" s="235" t="s">
        <v>285</v>
      </c>
      <c r="Q5" s="238">
        <v>2</v>
      </c>
      <c r="R5" s="235" t="s">
        <v>286</v>
      </c>
      <c r="S5" s="238">
        <v>2</v>
      </c>
      <c r="T5" s="235" t="s">
        <v>287</v>
      </c>
    </row>
    <row r="6" spans="1:20">
      <c r="A6" s="307" t="s">
        <v>288</v>
      </c>
      <c r="B6" s="235" t="s">
        <v>289</v>
      </c>
      <c r="C6" s="235" t="s">
        <v>290</v>
      </c>
      <c r="D6" s="235" t="s">
        <v>291</v>
      </c>
      <c r="E6" s="237" t="s">
        <v>292</v>
      </c>
      <c r="F6" s="237" t="s">
        <v>270</v>
      </c>
      <c r="G6" s="237" t="s">
        <v>293</v>
      </c>
      <c r="H6" s="237" t="s">
        <v>294</v>
      </c>
      <c r="I6" s="235" t="s">
        <v>293</v>
      </c>
      <c r="J6" s="235" t="s">
        <v>295</v>
      </c>
      <c r="K6" s="235" t="s">
        <v>293</v>
      </c>
      <c r="L6" s="235" t="s">
        <v>296</v>
      </c>
      <c r="M6" s="238">
        <v>3</v>
      </c>
      <c r="N6" s="235" t="s">
        <v>297</v>
      </c>
      <c r="O6" s="238">
        <v>3</v>
      </c>
      <c r="P6" s="235" t="s">
        <v>298</v>
      </c>
      <c r="Q6" s="238">
        <v>3</v>
      </c>
      <c r="R6" s="235" t="s">
        <v>299</v>
      </c>
      <c r="S6" s="238">
        <v>3</v>
      </c>
      <c r="T6" s="235" t="s">
        <v>300</v>
      </c>
    </row>
    <row r="7" spans="1:20">
      <c r="A7" s="307" t="s">
        <v>301</v>
      </c>
      <c r="B7" s="235" t="s">
        <v>264</v>
      </c>
      <c r="C7" s="235"/>
      <c r="D7" s="235"/>
      <c r="E7" s="235"/>
      <c r="F7" s="235"/>
      <c r="G7" s="235"/>
      <c r="H7" s="235"/>
      <c r="I7" s="235"/>
      <c r="J7" s="235"/>
      <c r="K7" s="235" t="s">
        <v>302</v>
      </c>
      <c r="L7" s="235" t="s">
        <v>303</v>
      </c>
      <c r="M7" s="238">
        <v>9</v>
      </c>
      <c r="N7" s="235" t="s">
        <v>304</v>
      </c>
      <c r="O7" s="238">
        <v>6</v>
      </c>
      <c r="P7" s="235" t="s">
        <v>305</v>
      </c>
      <c r="Q7" s="238">
        <v>5</v>
      </c>
      <c r="R7" s="235" t="s">
        <v>306</v>
      </c>
      <c r="S7" s="238">
        <v>4</v>
      </c>
      <c r="T7" s="235" t="s">
        <v>307</v>
      </c>
    </row>
    <row r="8" spans="1:20">
      <c r="A8" s="307" t="s">
        <v>308</v>
      </c>
      <c r="B8" s="235" t="s">
        <v>264</v>
      </c>
      <c r="C8" s="235"/>
      <c r="D8" s="235"/>
      <c r="E8" s="237"/>
      <c r="F8" s="237"/>
      <c r="G8" s="237" t="s">
        <v>267</v>
      </c>
      <c r="H8" s="237" t="s">
        <v>309</v>
      </c>
      <c r="I8" s="235" t="s">
        <v>269</v>
      </c>
      <c r="J8" s="235" t="s">
        <v>310</v>
      </c>
      <c r="K8" s="235" t="s">
        <v>311</v>
      </c>
      <c r="L8" s="235" t="s">
        <v>307</v>
      </c>
      <c r="M8" s="238">
        <v>4</v>
      </c>
      <c r="N8" s="235" t="s">
        <v>307</v>
      </c>
      <c r="O8" s="238">
        <v>5</v>
      </c>
      <c r="P8" s="235" t="s">
        <v>307</v>
      </c>
      <c r="Q8" s="238">
        <v>6</v>
      </c>
      <c r="R8" s="235" t="s">
        <v>312</v>
      </c>
      <c r="S8" s="238">
        <v>5</v>
      </c>
      <c r="T8" s="235" t="s">
        <v>305</v>
      </c>
    </row>
    <row r="9" spans="1:20">
      <c r="A9" s="307" t="s">
        <v>313</v>
      </c>
      <c r="B9" s="235" t="s">
        <v>289</v>
      </c>
      <c r="C9" s="235" t="s">
        <v>311</v>
      </c>
      <c r="D9" s="235" t="s">
        <v>307</v>
      </c>
      <c r="E9" s="237" t="s">
        <v>314</v>
      </c>
      <c r="F9" s="237" t="s">
        <v>315</v>
      </c>
      <c r="G9" s="237" t="s">
        <v>271</v>
      </c>
      <c r="H9" s="237" t="s">
        <v>316</v>
      </c>
      <c r="I9" s="235" t="s">
        <v>314</v>
      </c>
      <c r="J9" s="235" t="s">
        <v>317</v>
      </c>
      <c r="K9" s="235" t="s">
        <v>267</v>
      </c>
      <c r="L9" s="235" t="s">
        <v>318</v>
      </c>
      <c r="M9" s="238">
        <v>8</v>
      </c>
      <c r="N9" s="235" t="s">
        <v>319</v>
      </c>
      <c r="O9" s="238">
        <v>7</v>
      </c>
      <c r="P9" s="235" t="s">
        <v>304</v>
      </c>
      <c r="Q9" s="238">
        <v>4</v>
      </c>
      <c r="R9" s="235" t="s">
        <v>307</v>
      </c>
      <c r="S9" s="238">
        <v>6</v>
      </c>
      <c r="T9" s="235" t="s">
        <v>306</v>
      </c>
    </row>
    <row r="10" spans="1:20">
      <c r="A10" s="307" t="s">
        <v>58</v>
      </c>
      <c r="B10" s="235" t="s">
        <v>264</v>
      </c>
      <c r="C10" s="235" t="s">
        <v>271</v>
      </c>
      <c r="D10" s="235" t="s">
        <v>320</v>
      </c>
      <c r="E10" s="237" t="s">
        <v>269</v>
      </c>
      <c r="F10" s="237" t="s">
        <v>270</v>
      </c>
      <c r="G10" s="237" t="s">
        <v>314</v>
      </c>
      <c r="H10" s="237" t="s">
        <v>321</v>
      </c>
      <c r="I10" s="235" t="s">
        <v>292</v>
      </c>
      <c r="J10" s="235" t="s">
        <v>320</v>
      </c>
      <c r="K10" s="235" t="s">
        <v>314</v>
      </c>
      <c r="L10" s="235" t="s">
        <v>305</v>
      </c>
      <c r="M10" s="238">
        <v>5</v>
      </c>
      <c r="N10" s="235" t="s">
        <v>305</v>
      </c>
      <c r="O10" s="238">
        <v>4</v>
      </c>
      <c r="P10" s="235" t="s">
        <v>307</v>
      </c>
      <c r="Q10" s="238">
        <v>7</v>
      </c>
      <c r="R10" s="235" t="s">
        <v>322</v>
      </c>
      <c r="S10" s="238">
        <v>7</v>
      </c>
      <c r="T10" s="235" t="s">
        <v>323</v>
      </c>
    </row>
    <row r="11" spans="1:20">
      <c r="A11" s="307" t="s">
        <v>324</v>
      </c>
      <c r="B11" s="235" t="s">
        <v>289</v>
      </c>
      <c r="C11" s="235"/>
      <c r="D11" s="235"/>
      <c r="E11" s="237" t="s">
        <v>293</v>
      </c>
      <c r="F11" s="237" t="s">
        <v>325</v>
      </c>
      <c r="G11" s="237" t="s">
        <v>311</v>
      </c>
      <c r="H11" s="237" t="s">
        <v>326</v>
      </c>
      <c r="I11" s="235" t="s">
        <v>311</v>
      </c>
      <c r="J11" s="235" t="s">
        <v>327</v>
      </c>
      <c r="K11" s="235" t="s">
        <v>271</v>
      </c>
      <c r="L11" s="235" t="s">
        <v>305</v>
      </c>
      <c r="M11" s="238">
        <v>7</v>
      </c>
      <c r="N11" s="235" t="s">
        <v>319</v>
      </c>
      <c r="O11" s="238">
        <v>8</v>
      </c>
      <c r="P11" s="235" t="s">
        <v>328</v>
      </c>
      <c r="Q11" s="238">
        <v>8</v>
      </c>
      <c r="R11" s="235" t="s">
        <v>329</v>
      </c>
      <c r="S11" s="238">
        <v>8</v>
      </c>
      <c r="T11" s="235" t="s">
        <v>330</v>
      </c>
    </row>
    <row r="12" spans="1:20">
      <c r="A12" s="307" t="s">
        <v>331</v>
      </c>
      <c r="B12" s="235" t="s">
        <v>289</v>
      </c>
      <c r="C12" s="235"/>
      <c r="D12" s="235"/>
      <c r="E12" s="237" t="s">
        <v>332</v>
      </c>
      <c r="F12" s="237" t="s">
        <v>333</v>
      </c>
      <c r="G12" s="237" t="s">
        <v>334</v>
      </c>
      <c r="H12" s="237" t="s">
        <v>335</v>
      </c>
      <c r="I12" s="235" t="s">
        <v>336</v>
      </c>
      <c r="J12" s="235" t="s">
        <v>337</v>
      </c>
      <c r="K12" s="235" t="s">
        <v>338</v>
      </c>
      <c r="L12" s="235" t="s">
        <v>339</v>
      </c>
      <c r="M12" s="238">
        <v>18</v>
      </c>
      <c r="N12" s="235" t="s">
        <v>340</v>
      </c>
      <c r="O12" s="238">
        <v>9</v>
      </c>
      <c r="P12" s="235" t="s">
        <v>341</v>
      </c>
      <c r="Q12" s="238">
        <v>10</v>
      </c>
      <c r="R12" s="235" t="s">
        <v>341</v>
      </c>
      <c r="S12" s="238">
        <v>9</v>
      </c>
      <c r="T12" s="235" t="s">
        <v>342</v>
      </c>
    </row>
    <row r="13" spans="1:20">
      <c r="A13" s="307" t="s">
        <v>343</v>
      </c>
      <c r="B13" s="235" t="s">
        <v>264</v>
      </c>
      <c r="C13" s="235" t="s">
        <v>344</v>
      </c>
      <c r="D13" s="235" t="s">
        <v>345</v>
      </c>
      <c r="E13" s="237" t="s">
        <v>344</v>
      </c>
      <c r="F13" s="237" t="s">
        <v>346</v>
      </c>
      <c r="G13" s="237" t="s">
        <v>347</v>
      </c>
      <c r="H13" s="237" t="s">
        <v>348</v>
      </c>
      <c r="I13" s="235" t="s">
        <v>347</v>
      </c>
      <c r="J13" s="235" t="s">
        <v>322</v>
      </c>
      <c r="K13" s="235" t="s">
        <v>344</v>
      </c>
      <c r="L13" s="235" t="s">
        <v>349</v>
      </c>
      <c r="M13" s="238">
        <v>11</v>
      </c>
      <c r="N13" s="235" t="s">
        <v>350</v>
      </c>
      <c r="O13" s="238">
        <v>10</v>
      </c>
      <c r="P13" s="235" t="s">
        <v>341</v>
      </c>
      <c r="Q13" s="238">
        <v>9</v>
      </c>
      <c r="R13" s="235" t="s">
        <v>341</v>
      </c>
      <c r="S13" s="238">
        <v>10</v>
      </c>
      <c r="T13" s="235" t="s">
        <v>351</v>
      </c>
    </row>
    <row r="14" spans="1:20">
      <c r="A14" s="307" t="s">
        <v>352</v>
      </c>
      <c r="B14" s="235" t="s">
        <v>353</v>
      </c>
      <c r="C14" s="235"/>
      <c r="D14" s="235"/>
      <c r="E14" s="235"/>
      <c r="F14" s="235"/>
      <c r="G14" s="235"/>
      <c r="H14" s="235"/>
      <c r="I14" s="235"/>
      <c r="J14" s="235"/>
      <c r="K14" s="235" t="s">
        <v>354</v>
      </c>
      <c r="L14" s="235" t="s">
        <v>337</v>
      </c>
      <c r="M14" s="238">
        <v>21</v>
      </c>
      <c r="N14" s="235" t="s">
        <v>291</v>
      </c>
      <c r="O14" s="238">
        <v>15</v>
      </c>
      <c r="P14" s="235" t="s">
        <v>355</v>
      </c>
      <c r="Q14" s="238">
        <v>11</v>
      </c>
      <c r="R14" s="235" t="s">
        <v>339</v>
      </c>
      <c r="S14" s="238">
        <v>11</v>
      </c>
      <c r="T14" s="235" t="s">
        <v>351</v>
      </c>
    </row>
    <row r="15" spans="1:20">
      <c r="A15" s="307" t="s">
        <v>356</v>
      </c>
      <c r="B15" s="235" t="s">
        <v>357</v>
      </c>
      <c r="C15" s="235" t="s">
        <v>358</v>
      </c>
      <c r="D15" s="235" t="s">
        <v>359</v>
      </c>
      <c r="E15" s="237" t="s">
        <v>338</v>
      </c>
      <c r="F15" s="237" t="s">
        <v>360</v>
      </c>
      <c r="G15" s="237" t="s">
        <v>361</v>
      </c>
      <c r="H15" s="237" t="s">
        <v>362</v>
      </c>
      <c r="I15" s="235" t="s">
        <v>290</v>
      </c>
      <c r="J15" s="235" t="s">
        <v>363</v>
      </c>
      <c r="K15" s="235" t="s">
        <v>361</v>
      </c>
      <c r="L15" s="235" t="s">
        <v>342</v>
      </c>
      <c r="M15" s="238">
        <v>13</v>
      </c>
      <c r="N15" s="235" t="s">
        <v>364</v>
      </c>
      <c r="O15" s="238">
        <v>14</v>
      </c>
      <c r="P15" s="235" t="s">
        <v>351</v>
      </c>
      <c r="Q15" s="238">
        <v>13</v>
      </c>
      <c r="R15" s="235" t="s">
        <v>351</v>
      </c>
      <c r="S15" s="238">
        <v>12</v>
      </c>
      <c r="T15" s="235" t="s">
        <v>351</v>
      </c>
    </row>
    <row r="16" spans="1:20">
      <c r="A16" s="307" t="s">
        <v>365</v>
      </c>
      <c r="B16" s="235" t="s">
        <v>289</v>
      </c>
      <c r="C16" s="235"/>
      <c r="D16" s="235"/>
      <c r="E16" s="237"/>
      <c r="F16" s="237"/>
      <c r="G16" s="237"/>
      <c r="H16" s="237"/>
      <c r="I16" s="235"/>
      <c r="J16" s="235"/>
      <c r="K16" s="235"/>
      <c r="L16" s="235"/>
      <c r="M16" s="235" t="s">
        <v>366</v>
      </c>
      <c r="N16" s="235" t="s">
        <v>367</v>
      </c>
      <c r="O16" s="238">
        <v>20</v>
      </c>
      <c r="P16" s="235" t="s">
        <v>368</v>
      </c>
      <c r="Q16" s="238">
        <v>20</v>
      </c>
      <c r="R16" s="235" t="s">
        <v>368</v>
      </c>
      <c r="S16" s="238">
        <v>13</v>
      </c>
      <c r="T16" s="235" t="s">
        <v>351</v>
      </c>
    </row>
    <row r="17" spans="1:20">
      <c r="A17" s="307" t="s">
        <v>369</v>
      </c>
      <c r="B17" s="235" t="s">
        <v>370</v>
      </c>
      <c r="C17" s="235" t="s">
        <v>338</v>
      </c>
      <c r="D17" s="235" t="s">
        <v>371</v>
      </c>
      <c r="E17" s="237" t="s">
        <v>361</v>
      </c>
      <c r="F17" s="237" t="s">
        <v>360</v>
      </c>
      <c r="G17" s="237" t="s">
        <v>338</v>
      </c>
      <c r="H17" s="237" t="s">
        <v>372</v>
      </c>
      <c r="I17" s="235" t="s">
        <v>338</v>
      </c>
      <c r="J17" s="235" t="s">
        <v>373</v>
      </c>
      <c r="K17" s="235">
        <v>16</v>
      </c>
      <c r="L17" s="235" t="s">
        <v>339</v>
      </c>
      <c r="M17" s="238">
        <v>15</v>
      </c>
      <c r="N17" s="235" t="s">
        <v>364</v>
      </c>
      <c r="O17" s="238">
        <v>13</v>
      </c>
      <c r="P17" s="235" t="s">
        <v>351</v>
      </c>
      <c r="Q17" s="238">
        <v>15</v>
      </c>
      <c r="R17" s="235" t="s">
        <v>266</v>
      </c>
      <c r="S17" s="238">
        <v>14</v>
      </c>
      <c r="T17" s="235" t="s">
        <v>351</v>
      </c>
    </row>
    <row r="18" spans="1:20">
      <c r="A18" s="307" t="s">
        <v>374</v>
      </c>
      <c r="B18" s="235" t="s">
        <v>357</v>
      </c>
      <c r="C18" s="237" t="s">
        <v>375</v>
      </c>
      <c r="D18" s="237" t="s">
        <v>367</v>
      </c>
      <c r="E18" s="237" t="s">
        <v>376</v>
      </c>
      <c r="F18" s="237" t="s">
        <v>377</v>
      </c>
      <c r="G18" s="237" t="s">
        <v>378</v>
      </c>
      <c r="H18" s="237" t="s">
        <v>379</v>
      </c>
      <c r="I18" s="235" t="s">
        <v>361</v>
      </c>
      <c r="J18" s="235" t="s">
        <v>345</v>
      </c>
      <c r="K18" s="235" t="s">
        <v>290</v>
      </c>
      <c r="L18" s="235" t="s">
        <v>339</v>
      </c>
      <c r="M18" s="238">
        <v>14</v>
      </c>
      <c r="N18" s="235" t="s">
        <v>339</v>
      </c>
      <c r="O18" s="238">
        <v>12</v>
      </c>
      <c r="P18" s="235" t="s">
        <v>351</v>
      </c>
      <c r="Q18" s="238">
        <v>12</v>
      </c>
      <c r="R18" s="235" t="s">
        <v>339</v>
      </c>
      <c r="S18" s="238">
        <v>15</v>
      </c>
      <c r="T18" s="235" t="s">
        <v>266</v>
      </c>
    </row>
    <row r="19" spans="1:20">
      <c r="A19" s="307" t="s">
        <v>380</v>
      </c>
      <c r="B19" s="235" t="s">
        <v>264</v>
      </c>
      <c r="C19" s="237" t="s">
        <v>381</v>
      </c>
      <c r="D19" s="237" t="s">
        <v>382</v>
      </c>
      <c r="E19" s="237" t="s">
        <v>383</v>
      </c>
      <c r="F19" s="237" t="s">
        <v>384</v>
      </c>
      <c r="G19" s="237" t="s">
        <v>385</v>
      </c>
      <c r="H19" s="237" t="s">
        <v>386</v>
      </c>
      <c r="I19" s="237">
        <v>23</v>
      </c>
      <c r="J19" s="237" t="s">
        <v>359</v>
      </c>
      <c r="K19" s="235"/>
      <c r="L19" s="235"/>
      <c r="M19" s="238">
        <v>23</v>
      </c>
      <c r="N19" s="235" t="s">
        <v>359</v>
      </c>
      <c r="O19" s="238">
        <v>17</v>
      </c>
      <c r="P19" s="235" t="s">
        <v>355</v>
      </c>
      <c r="Q19" s="238">
        <v>17</v>
      </c>
      <c r="R19" s="235" t="s">
        <v>359</v>
      </c>
      <c r="S19" s="238">
        <v>16</v>
      </c>
      <c r="T19" s="235" t="s">
        <v>359</v>
      </c>
    </row>
    <row r="20" spans="1:20">
      <c r="A20" s="307" t="s">
        <v>387</v>
      </c>
      <c r="B20" s="235" t="s">
        <v>264</v>
      </c>
      <c r="C20" s="235" t="s">
        <v>314</v>
      </c>
      <c r="D20" s="235" t="s">
        <v>388</v>
      </c>
      <c r="E20" s="237" t="s">
        <v>347</v>
      </c>
      <c r="F20" s="237" t="s">
        <v>346</v>
      </c>
      <c r="G20" s="237" t="s">
        <v>344</v>
      </c>
      <c r="H20" s="237" t="s">
        <v>348</v>
      </c>
      <c r="I20" s="235" t="s">
        <v>344</v>
      </c>
      <c r="J20" s="235" t="s">
        <v>389</v>
      </c>
      <c r="K20" s="235" t="s">
        <v>347</v>
      </c>
      <c r="L20" s="235" t="s">
        <v>390</v>
      </c>
      <c r="M20" s="238">
        <v>12</v>
      </c>
      <c r="N20" s="235" t="s">
        <v>329</v>
      </c>
      <c r="O20" s="238">
        <v>11</v>
      </c>
      <c r="P20" s="235" t="s">
        <v>339</v>
      </c>
      <c r="Q20" s="238">
        <v>14</v>
      </c>
      <c r="R20" s="235" t="s">
        <v>351</v>
      </c>
      <c r="S20" s="238">
        <v>17</v>
      </c>
      <c r="T20" s="235" t="s">
        <v>359</v>
      </c>
    </row>
    <row r="21" spans="1:20">
      <c r="A21" s="307" t="s">
        <v>391</v>
      </c>
      <c r="B21" s="235" t="s">
        <v>264</v>
      </c>
      <c r="C21" s="235" t="s">
        <v>361</v>
      </c>
      <c r="D21" s="235" t="s">
        <v>363</v>
      </c>
      <c r="E21" s="237" t="s">
        <v>290</v>
      </c>
      <c r="F21" s="237" t="s">
        <v>392</v>
      </c>
      <c r="G21" s="237" t="s">
        <v>265</v>
      </c>
      <c r="H21" s="237" t="s">
        <v>393</v>
      </c>
      <c r="I21" s="235" t="s">
        <v>394</v>
      </c>
      <c r="J21" s="235" t="s">
        <v>266</v>
      </c>
      <c r="K21" s="235" t="s">
        <v>395</v>
      </c>
      <c r="L21" s="235" t="s">
        <v>363</v>
      </c>
      <c r="M21" s="238">
        <v>17</v>
      </c>
      <c r="N21" s="235" t="s">
        <v>371</v>
      </c>
      <c r="O21" s="238">
        <v>18</v>
      </c>
      <c r="P21" s="235" t="s">
        <v>359</v>
      </c>
      <c r="Q21" s="238">
        <v>18</v>
      </c>
      <c r="R21" s="235" t="s">
        <v>368</v>
      </c>
      <c r="S21" s="238">
        <v>18</v>
      </c>
      <c r="T21" s="235" t="s">
        <v>368</v>
      </c>
    </row>
    <row r="22" spans="1:20">
      <c r="A22" s="307" t="s">
        <v>396</v>
      </c>
      <c r="B22" s="235" t="s">
        <v>357</v>
      </c>
      <c r="C22" s="235" t="s">
        <v>397</v>
      </c>
      <c r="D22" s="235" t="s">
        <v>368</v>
      </c>
      <c r="E22" s="237" t="s">
        <v>358</v>
      </c>
      <c r="F22" s="237" t="s">
        <v>377</v>
      </c>
      <c r="G22" s="237" t="s">
        <v>361</v>
      </c>
      <c r="H22" s="237" t="s">
        <v>398</v>
      </c>
      <c r="I22" s="235" t="s">
        <v>265</v>
      </c>
      <c r="J22" s="235" t="s">
        <v>363</v>
      </c>
      <c r="K22" s="235" t="s">
        <v>397</v>
      </c>
      <c r="L22" s="235" t="s">
        <v>266</v>
      </c>
      <c r="M22" s="238">
        <v>20</v>
      </c>
      <c r="N22" s="235" t="s">
        <v>266</v>
      </c>
      <c r="O22" s="238">
        <v>16</v>
      </c>
      <c r="P22" s="235" t="s">
        <v>355</v>
      </c>
      <c r="Q22" s="238">
        <v>16</v>
      </c>
      <c r="R22" s="235" t="s">
        <v>266</v>
      </c>
      <c r="S22" s="238">
        <v>19</v>
      </c>
      <c r="T22" s="235" t="s">
        <v>368</v>
      </c>
    </row>
    <row r="23" spans="1:20">
      <c r="A23" s="307" t="s">
        <v>399</v>
      </c>
      <c r="B23" s="235" t="s">
        <v>370</v>
      </c>
      <c r="C23" s="235"/>
      <c r="D23" s="235"/>
      <c r="E23" s="237"/>
      <c r="F23" s="237"/>
      <c r="G23" s="237"/>
      <c r="H23" s="237"/>
      <c r="I23" s="235"/>
      <c r="J23" s="235"/>
      <c r="K23" s="235"/>
      <c r="L23" s="235"/>
      <c r="M23" s="235" t="s">
        <v>366</v>
      </c>
      <c r="N23" s="235" t="s">
        <v>400</v>
      </c>
      <c r="O23" s="238">
        <v>25</v>
      </c>
      <c r="P23" s="235" t="s">
        <v>368</v>
      </c>
      <c r="Q23" s="238">
        <v>21</v>
      </c>
      <c r="R23" s="235" t="s">
        <v>400</v>
      </c>
      <c r="S23" s="238">
        <v>20</v>
      </c>
      <c r="T23" s="235" t="s">
        <v>382</v>
      </c>
    </row>
    <row r="24" spans="1:20">
      <c r="A24" s="307" t="s">
        <v>401</v>
      </c>
      <c r="B24" s="235" t="s">
        <v>370</v>
      </c>
      <c r="C24" s="235"/>
      <c r="D24" s="235"/>
      <c r="E24" s="237"/>
      <c r="F24" s="237"/>
      <c r="G24" s="237"/>
      <c r="H24" s="237"/>
      <c r="I24" s="235"/>
      <c r="J24" s="235"/>
      <c r="K24" s="235"/>
      <c r="L24" s="235"/>
      <c r="M24" s="235" t="s">
        <v>366</v>
      </c>
      <c r="N24" s="235" t="s">
        <v>402</v>
      </c>
      <c r="O24" s="235" t="s">
        <v>366</v>
      </c>
      <c r="P24" s="235" t="s">
        <v>402</v>
      </c>
      <c r="Q24" s="238">
        <v>24</v>
      </c>
      <c r="R24" s="235" t="s">
        <v>333</v>
      </c>
      <c r="S24" s="238">
        <v>21</v>
      </c>
      <c r="T24" s="235" t="s">
        <v>333</v>
      </c>
    </row>
    <row r="25" spans="1:20">
      <c r="A25" s="307" t="s">
        <v>403</v>
      </c>
      <c r="B25" s="235" t="s">
        <v>264</v>
      </c>
      <c r="C25" s="235"/>
      <c r="D25" s="235"/>
      <c r="E25" s="237"/>
      <c r="F25" s="237"/>
      <c r="G25" s="237"/>
      <c r="H25" s="237"/>
      <c r="I25" s="235"/>
      <c r="J25" s="235"/>
      <c r="K25" s="235"/>
      <c r="L25" s="235"/>
      <c r="M25" s="235" t="s">
        <v>366</v>
      </c>
      <c r="N25" s="235" t="s">
        <v>404</v>
      </c>
      <c r="O25" s="238">
        <v>21</v>
      </c>
      <c r="P25" s="235" t="s">
        <v>368</v>
      </c>
      <c r="Q25" s="238">
        <v>19</v>
      </c>
      <c r="R25" s="235" t="s">
        <v>368</v>
      </c>
      <c r="S25" s="238">
        <v>22</v>
      </c>
      <c r="T25" s="235" t="s">
        <v>333</v>
      </c>
    </row>
    <row r="26" spans="1:20">
      <c r="A26" s="307" t="s">
        <v>405</v>
      </c>
      <c r="B26" s="235" t="s">
        <v>264</v>
      </c>
      <c r="C26" s="237" t="s">
        <v>336</v>
      </c>
      <c r="D26" s="237" t="s">
        <v>406</v>
      </c>
      <c r="E26" s="237" t="s">
        <v>394</v>
      </c>
      <c r="F26" s="237" t="s">
        <v>407</v>
      </c>
      <c r="G26" s="237" t="s">
        <v>381</v>
      </c>
      <c r="H26" s="237" t="s">
        <v>406</v>
      </c>
      <c r="I26" s="237">
        <v>24</v>
      </c>
      <c r="J26" s="237" t="s">
        <v>337</v>
      </c>
      <c r="K26" s="237" t="s">
        <v>366</v>
      </c>
      <c r="L26" s="237" t="s">
        <v>2</v>
      </c>
      <c r="M26" s="235" t="s">
        <v>366</v>
      </c>
      <c r="N26" s="235" t="s">
        <v>400</v>
      </c>
      <c r="O26" s="238">
        <v>24</v>
      </c>
      <c r="P26" s="235" t="s">
        <v>368</v>
      </c>
      <c r="Q26" s="235" t="s">
        <v>366</v>
      </c>
      <c r="R26" s="235" t="s">
        <v>333</v>
      </c>
      <c r="S26" s="238">
        <v>23</v>
      </c>
      <c r="T26" s="235" t="s">
        <v>333</v>
      </c>
    </row>
    <row r="27" spans="1:20">
      <c r="A27" s="307" t="s">
        <v>408</v>
      </c>
      <c r="B27" s="235" t="s">
        <v>264</v>
      </c>
      <c r="C27" s="235"/>
      <c r="D27" s="235"/>
      <c r="E27" s="237"/>
      <c r="F27" s="237"/>
      <c r="G27" s="237"/>
      <c r="H27" s="237"/>
      <c r="I27" s="235"/>
      <c r="J27" s="235"/>
      <c r="K27" s="235"/>
      <c r="L27" s="235"/>
      <c r="M27" s="235" t="s">
        <v>366</v>
      </c>
      <c r="N27" s="235" t="s">
        <v>400</v>
      </c>
      <c r="O27" s="235" t="s">
        <v>366</v>
      </c>
      <c r="P27" s="235" t="s">
        <v>382</v>
      </c>
      <c r="Q27" s="238">
        <v>25</v>
      </c>
      <c r="R27" s="235" t="s">
        <v>333</v>
      </c>
      <c r="S27" s="238">
        <v>24</v>
      </c>
      <c r="T27" s="235" t="s">
        <v>333</v>
      </c>
    </row>
    <row r="28" spans="1:20">
      <c r="A28" s="307" t="s">
        <v>409</v>
      </c>
      <c r="B28" s="235" t="s">
        <v>264</v>
      </c>
      <c r="C28" s="235"/>
      <c r="D28" s="235"/>
      <c r="E28" s="237" t="s">
        <v>366</v>
      </c>
      <c r="F28" s="237" t="s">
        <v>2</v>
      </c>
      <c r="G28" s="237" t="s">
        <v>375</v>
      </c>
      <c r="H28" s="237" t="s">
        <v>410</v>
      </c>
      <c r="I28" s="235" t="s">
        <v>376</v>
      </c>
      <c r="J28" s="235" t="s">
        <v>371</v>
      </c>
      <c r="K28" s="235" t="s">
        <v>376</v>
      </c>
      <c r="L28" s="235" t="s">
        <v>266</v>
      </c>
      <c r="M28" s="238">
        <v>19</v>
      </c>
      <c r="N28" s="235" t="s">
        <v>266</v>
      </c>
      <c r="O28" s="238">
        <v>23</v>
      </c>
      <c r="P28" s="235" t="s">
        <v>368</v>
      </c>
      <c r="Q28" s="235" t="s">
        <v>366</v>
      </c>
      <c r="R28" s="235" t="s">
        <v>333</v>
      </c>
      <c r="S28" s="238">
        <v>25</v>
      </c>
      <c r="T28" s="235" t="s">
        <v>333</v>
      </c>
    </row>
    <row r="29" spans="1:20">
      <c r="A29" s="307" t="s">
        <v>411</v>
      </c>
      <c r="B29" s="235" t="s">
        <v>370</v>
      </c>
      <c r="C29" s="235"/>
      <c r="D29" s="235"/>
      <c r="E29" s="237"/>
      <c r="F29" s="237"/>
      <c r="G29" s="237"/>
      <c r="H29" s="237"/>
      <c r="I29" s="235"/>
      <c r="J29" s="235"/>
      <c r="K29" s="235" t="s">
        <v>269</v>
      </c>
      <c r="L29" s="235" t="s">
        <v>412</v>
      </c>
      <c r="M29" s="239" t="s">
        <v>314</v>
      </c>
      <c r="N29" s="239" t="s">
        <v>319</v>
      </c>
      <c r="O29" s="238"/>
      <c r="P29" s="235"/>
      <c r="Q29" s="238"/>
      <c r="R29" s="235"/>
      <c r="S29" s="238"/>
      <c r="T29" s="235"/>
    </row>
    <row r="30" spans="1:20">
      <c r="A30" s="307" t="s">
        <v>413</v>
      </c>
      <c r="B30" s="235" t="s">
        <v>264</v>
      </c>
      <c r="C30" s="235" t="s">
        <v>293</v>
      </c>
      <c r="D30" s="235" t="s">
        <v>298</v>
      </c>
      <c r="E30" s="237" t="s">
        <v>273</v>
      </c>
      <c r="F30" s="237" t="s">
        <v>414</v>
      </c>
      <c r="G30" s="237" t="s">
        <v>273</v>
      </c>
      <c r="H30" s="237" t="s">
        <v>415</v>
      </c>
      <c r="I30" s="235" t="s">
        <v>273</v>
      </c>
      <c r="J30" s="235" t="s">
        <v>416</v>
      </c>
      <c r="K30" s="235" t="s">
        <v>292</v>
      </c>
      <c r="L30" s="235" t="s">
        <v>417</v>
      </c>
      <c r="M30" s="239" t="s">
        <v>344</v>
      </c>
      <c r="N30" s="239" t="s">
        <v>418</v>
      </c>
      <c r="O30" s="238"/>
      <c r="P30" s="235"/>
      <c r="Q30" s="238"/>
      <c r="R30" s="235"/>
      <c r="S30" s="238"/>
      <c r="T30" s="235"/>
    </row>
    <row r="31" spans="1:20">
      <c r="A31" s="307" t="s">
        <v>419</v>
      </c>
      <c r="B31" s="235" t="s">
        <v>264</v>
      </c>
      <c r="C31" s="235" t="s">
        <v>273</v>
      </c>
      <c r="D31" s="235" t="s">
        <v>420</v>
      </c>
      <c r="E31" s="237" t="s">
        <v>311</v>
      </c>
      <c r="F31" s="237" t="s">
        <v>421</v>
      </c>
      <c r="G31" s="237" t="s">
        <v>302</v>
      </c>
      <c r="H31" s="237" t="s">
        <v>422</v>
      </c>
      <c r="I31" s="235" t="s">
        <v>302</v>
      </c>
      <c r="J31" s="235" t="s">
        <v>423</v>
      </c>
      <c r="K31" s="235" t="s">
        <v>265</v>
      </c>
      <c r="L31" s="235" t="s">
        <v>363</v>
      </c>
      <c r="M31" s="239" t="s">
        <v>378</v>
      </c>
      <c r="N31" s="239" t="s">
        <v>371</v>
      </c>
      <c r="O31" s="238"/>
      <c r="P31" s="235"/>
      <c r="Q31" s="238"/>
      <c r="R31" s="235"/>
      <c r="S31" s="238"/>
      <c r="T31" s="235"/>
    </row>
    <row r="32" spans="1:20">
      <c r="A32" s="307" t="s">
        <v>424</v>
      </c>
      <c r="B32" s="235" t="s">
        <v>264</v>
      </c>
      <c r="C32" s="235" t="s">
        <v>292</v>
      </c>
      <c r="D32" s="235" t="s">
        <v>425</v>
      </c>
      <c r="E32" s="237" t="s">
        <v>302</v>
      </c>
      <c r="F32" s="237" t="s">
        <v>360</v>
      </c>
      <c r="G32" s="237" t="s">
        <v>361</v>
      </c>
      <c r="H32" s="237" t="s">
        <v>372</v>
      </c>
      <c r="I32" s="235" t="s">
        <v>395</v>
      </c>
      <c r="J32" s="235" t="s">
        <v>363</v>
      </c>
      <c r="K32" s="235" t="s">
        <v>358</v>
      </c>
      <c r="L32" s="235" t="s">
        <v>351</v>
      </c>
      <c r="M32" s="239" t="s">
        <v>394</v>
      </c>
      <c r="N32" s="239" t="s">
        <v>291</v>
      </c>
      <c r="O32" s="238"/>
      <c r="P32" s="235"/>
      <c r="Q32" s="238"/>
      <c r="R32" s="235"/>
      <c r="S32" s="238"/>
      <c r="T32" s="235"/>
    </row>
    <row r="33" spans="1:20">
      <c r="A33" s="307" t="s">
        <v>426</v>
      </c>
      <c r="B33" s="235" t="s">
        <v>264</v>
      </c>
      <c r="C33" s="235" t="s">
        <v>383</v>
      </c>
      <c r="D33" s="235" t="s">
        <v>368</v>
      </c>
      <c r="E33" s="237" t="s">
        <v>378</v>
      </c>
      <c r="F33" s="237" t="s">
        <v>393</v>
      </c>
      <c r="G33" s="237" t="s">
        <v>395</v>
      </c>
      <c r="H33" s="237" t="s">
        <v>393</v>
      </c>
      <c r="I33" s="235" t="s">
        <v>378</v>
      </c>
      <c r="J33" s="235" t="s">
        <v>363</v>
      </c>
      <c r="K33" s="235" t="s">
        <v>394</v>
      </c>
      <c r="L33" s="235" t="s">
        <v>266</v>
      </c>
      <c r="M33" s="239" t="s">
        <v>354</v>
      </c>
      <c r="N33" s="239" t="s">
        <v>359</v>
      </c>
      <c r="O33" s="238"/>
      <c r="P33" s="235"/>
      <c r="Q33" s="238"/>
      <c r="R33" s="235"/>
      <c r="S33" s="238"/>
      <c r="T33" s="235"/>
    </row>
    <row r="34" spans="1:20">
      <c r="A34" s="307" t="s">
        <v>427</v>
      </c>
      <c r="B34" s="235" t="s">
        <v>264</v>
      </c>
      <c r="C34" s="235"/>
      <c r="D34" s="235"/>
      <c r="E34" s="235"/>
      <c r="F34" s="235"/>
      <c r="G34" s="235"/>
      <c r="H34" s="235"/>
      <c r="I34" s="235"/>
      <c r="J34" s="235"/>
      <c r="K34" s="235"/>
      <c r="L34" s="235"/>
      <c r="M34" s="239" t="s">
        <v>336</v>
      </c>
      <c r="N34" s="239" t="s">
        <v>428</v>
      </c>
      <c r="O34" s="238"/>
      <c r="P34" s="235"/>
      <c r="Q34" s="238"/>
      <c r="R34" s="235"/>
      <c r="S34" s="238"/>
      <c r="T34" s="235"/>
    </row>
    <row r="35" spans="1:20">
      <c r="A35" s="308" t="s">
        <v>429</v>
      </c>
      <c r="B35" s="235" t="s">
        <v>264</v>
      </c>
      <c r="C35" s="237" t="s">
        <v>269</v>
      </c>
      <c r="D35" s="237" t="s">
        <v>389</v>
      </c>
      <c r="E35" s="237" t="s">
        <v>271</v>
      </c>
      <c r="F35" s="237" t="s">
        <v>315</v>
      </c>
      <c r="G35" s="237" t="s">
        <v>292</v>
      </c>
      <c r="H35" s="237" t="s">
        <v>430</v>
      </c>
      <c r="I35" s="237">
        <v>11</v>
      </c>
      <c r="J35" s="237" t="s">
        <v>431</v>
      </c>
      <c r="K35" s="235"/>
      <c r="L35" s="235"/>
      <c r="M35" s="238"/>
      <c r="N35" s="235"/>
      <c r="O35" s="238"/>
      <c r="P35" s="235"/>
      <c r="Q35" s="238"/>
      <c r="R35" s="235"/>
      <c r="S35" s="238"/>
      <c r="T35" s="235"/>
    </row>
    <row r="36" spans="1:20">
      <c r="A36" s="308" t="s">
        <v>432</v>
      </c>
      <c r="B36" s="235" t="s">
        <v>370</v>
      </c>
      <c r="C36" s="235"/>
      <c r="D36" s="235"/>
      <c r="E36" s="237" t="s">
        <v>265</v>
      </c>
      <c r="F36" s="237" t="s">
        <v>433</v>
      </c>
      <c r="G36" s="237" t="s">
        <v>358</v>
      </c>
      <c r="H36" s="237" t="s">
        <v>398</v>
      </c>
      <c r="I36" s="237">
        <v>19</v>
      </c>
      <c r="J36" s="237" t="s">
        <v>371</v>
      </c>
      <c r="K36" s="235"/>
      <c r="L36" s="235"/>
      <c r="M36" s="239"/>
      <c r="N36" s="239"/>
      <c r="O36" s="238"/>
      <c r="P36" s="235"/>
      <c r="Q36" s="238"/>
      <c r="R36" s="235"/>
      <c r="S36" s="238"/>
      <c r="T36" s="235"/>
    </row>
    <row r="37" spans="1:20">
      <c r="A37" s="308" t="s">
        <v>434</v>
      </c>
      <c r="B37" s="235" t="s">
        <v>264</v>
      </c>
      <c r="C37" s="237" t="s">
        <v>290</v>
      </c>
      <c r="D37" s="237" t="s">
        <v>371</v>
      </c>
      <c r="E37" s="237" t="s">
        <v>395</v>
      </c>
      <c r="F37" s="237" t="s">
        <v>377</v>
      </c>
      <c r="G37" s="237" t="s">
        <v>383</v>
      </c>
      <c r="H37" s="237" t="s">
        <v>435</v>
      </c>
      <c r="I37" s="237">
        <v>21</v>
      </c>
      <c r="J37" s="309">
        <v>42163</v>
      </c>
      <c r="K37" s="235"/>
      <c r="L37" s="235"/>
      <c r="M37" s="238"/>
      <c r="N37" s="235"/>
      <c r="O37" s="238"/>
      <c r="P37" s="235"/>
      <c r="Q37" s="238"/>
      <c r="R37" s="235"/>
      <c r="S37" s="238"/>
      <c r="T37" s="235"/>
    </row>
    <row r="38" spans="1:20" ht="12.75" customHeight="1">
      <c r="A38" s="365" t="s">
        <v>436</v>
      </c>
      <c r="B38" s="366"/>
      <c r="C38" s="366"/>
      <c r="D38" s="366"/>
      <c r="E38" s="366"/>
      <c r="F38" s="366"/>
      <c r="G38" s="366"/>
      <c r="H38" s="366"/>
      <c r="I38" s="366"/>
      <c r="J38" s="366"/>
      <c r="K38" s="366"/>
      <c r="L38" s="366"/>
      <c r="M38" s="366"/>
      <c r="N38" s="366"/>
      <c r="O38" s="366"/>
      <c r="P38" s="366"/>
      <c r="Q38" s="366"/>
      <c r="R38" s="366"/>
      <c r="S38" s="366"/>
      <c r="T38" s="366"/>
    </row>
    <row r="39" spans="1:20">
      <c r="A39" s="367" t="s">
        <v>437</v>
      </c>
      <c r="B39" s="368"/>
      <c r="C39" s="368"/>
      <c r="D39" s="368"/>
      <c r="E39" s="368"/>
      <c r="F39" s="368"/>
      <c r="G39" s="368"/>
      <c r="H39" s="368"/>
      <c r="I39" s="368"/>
      <c r="J39" s="368"/>
      <c r="K39" s="368"/>
      <c r="L39" s="368"/>
      <c r="M39" s="368"/>
      <c r="N39" s="368"/>
      <c r="O39" s="368"/>
      <c r="P39" s="368"/>
      <c r="Q39" s="368"/>
      <c r="R39" s="368"/>
      <c r="S39" s="368"/>
      <c r="T39" s="368"/>
    </row>
  </sheetData>
  <mergeCells count="12">
    <mergeCell ref="A38:T38"/>
    <mergeCell ref="A39:T39"/>
    <mergeCell ref="A1:T1"/>
    <mergeCell ref="C2:D2"/>
    <mergeCell ref="E2:F2"/>
    <mergeCell ref="G2:H2"/>
    <mergeCell ref="I2:J2"/>
    <mergeCell ref="K2:L2"/>
    <mergeCell ref="M2:N2"/>
    <mergeCell ref="O2:P2"/>
    <mergeCell ref="Q2:R2"/>
    <mergeCell ref="S2:T2"/>
  </mergeCells>
  <printOptions horizontalCentered="1" gridLines="1"/>
  <pageMargins left="0.25" right="0.25" top="0.75" bottom="0.75" header="0.3" footer="0.3"/>
  <pageSetup scale="63" pageOrder="overThenDown" orientation="landscape" horizontalDpi="1200" verticalDpi="1200"/>
  <headerFooter>
    <oddFooter>&amp;L&amp;A&amp;C&amp;D&amp;RPage &amp;P of &amp;N</oddFooter>
  </headerFooter>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T40"/>
  <sheetViews>
    <sheetView topLeftCell="A20" workbookViewId="0">
      <selection sqref="A1:T40"/>
    </sheetView>
  </sheetViews>
  <sheetFormatPr baseColWidth="10" defaultColWidth="8.83203125" defaultRowHeight="12" x14ac:dyDescent="0"/>
  <cols>
    <col min="1" max="1" width="22.33203125" customWidth="1"/>
    <col min="2" max="2" width="6.5" bestFit="1" customWidth="1"/>
    <col min="3" max="3" width="7.5" bestFit="1" customWidth="1"/>
    <col min="4" max="16" width="9.1640625" bestFit="1" customWidth="1"/>
    <col min="17" max="20" width="7.83203125" customWidth="1"/>
  </cols>
  <sheetData>
    <row r="1" spans="1:20" ht="36" customHeight="1">
      <c r="A1" s="371" t="s">
        <v>438</v>
      </c>
      <c r="B1" s="371"/>
      <c r="C1" s="371"/>
      <c r="D1" s="371"/>
      <c r="E1" s="371"/>
      <c r="F1" s="371"/>
      <c r="G1" s="371"/>
      <c r="H1" s="371"/>
      <c r="I1" s="371"/>
      <c r="J1" s="371"/>
      <c r="K1" s="371"/>
      <c r="L1" s="371"/>
      <c r="M1" s="371"/>
      <c r="N1" s="371"/>
      <c r="O1" s="371"/>
      <c r="P1" s="371"/>
      <c r="Q1" s="371"/>
      <c r="R1" s="371"/>
      <c r="S1" s="371"/>
      <c r="T1" s="371"/>
    </row>
    <row r="2" spans="1:20">
      <c r="A2" s="297"/>
      <c r="B2" s="295">
        <v>1996</v>
      </c>
      <c r="C2" s="295">
        <v>1997</v>
      </c>
      <c r="D2" s="295">
        <v>1998</v>
      </c>
      <c r="E2" s="295">
        <v>1999</v>
      </c>
      <c r="F2" s="295">
        <v>2000</v>
      </c>
      <c r="G2" s="295">
        <v>2001</v>
      </c>
      <c r="H2" s="295">
        <v>2002</v>
      </c>
      <c r="I2" s="295">
        <v>2003</v>
      </c>
      <c r="J2" s="295">
        <v>2004</v>
      </c>
      <c r="K2" s="295">
        <v>2005</v>
      </c>
      <c r="L2" s="295">
        <v>2006</v>
      </c>
      <c r="M2" s="295">
        <v>2007</v>
      </c>
      <c r="N2" s="295">
        <v>2008</v>
      </c>
      <c r="O2" s="295">
        <v>2009</v>
      </c>
      <c r="P2" s="295">
        <v>2010</v>
      </c>
      <c r="Q2" s="295">
        <v>2011</v>
      </c>
      <c r="R2" s="295">
        <v>2012</v>
      </c>
      <c r="S2" s="295">
        <v>2013</v>
      </c>
      <c r="T2" s="295">
        <v>2014</v>
      </c>
    </row>
    <row r="3" spans="1:20">
      <c r="A3" s="298" t="s">
        <v>16</v>
      </c>
      <c r="B3" s="240"/>
      <c r="C3" s="240"/>
      <c r="D3" s="240"/>
      <c r="E3" s="240"/>
      <c r="F3" s="240"/>
      <c r="G3" s="240"/>
      <c r="H3" s="240"/>
      <c r="I3" s="240"/>
      <c r="J3" s="240"/>
      <c r="K3" s="240"/>
      <c r="L3" s="240"/>
      <c r="M3" s="240"/>
      <c r="N3" s="240"/>
      <c r="O3" s="240"/>
      <c r="P3" s="240"/>
      <c r="Q3" s="240"/>
      <c r="R3" s="240"/>
      <c r="S3" s="240"/>
      <c r="T3" s="240"/>
    </row>
    <row r="4" spans="1:20">
      <c r="A4" s="299" t="s">
        <v>439</v>
      </c>
      <c r="B4" s="241">
        <v>5.8253102050000001</v>
      </c>
      <c r="C4" s="241">
        <v>5.5232091199999997</v>
      </c>
      <c r="D4" s="241">
        <v>5.2869915669999994</v>
      </c>
      <c r="E4" s="241">
        <v>5.9019989600000002</v>
      </c>
      <c r="F4" s="241">
        <v>6.2107774299999994</v>
      </c>
      <c r="G4" s="241">
        <v>6.2720879649999999</v>
      </c>
      <c r="H4" s="241">
        <v>5.5499186600000003</v>
      </c>
      <c r="I4" s="241">
        <v>5.3827816899999998</v>
      </c>
      <c r="J4" s="241">
        <v>5.4264882099999996</v>
      </c>
      <c r="K4" s="241">
        <v>5.6555427500000004</v>
      </c>
      <c r="L4" s="241">
        <v>6.0493061199999998</v>
      </c>
      <c r="M4" s="241">
        <v>4.2634091500000002</v>
      </c>
      <c r="N4" s="241">
        <v>3.7624029300000004</v>
      </c>
      <c r="O4" s="241">
        <v>3.6454879890000003</v>
      </c>
      <c r="P4" s="241">
        <v>4.3585113</v>
      </c>
      <c r="Q4" s="241">
        <v>5.8388673200000003</v>
      </c>
      <c r="R4" s="241">
        <v>4.8668019399999993</v>
      </c>
      <c r="S4" s="241">
        <v>4.1302661399999998</v>
      </c>
      <c r="T4" s="241">
        <v>4.3779364200000002</v>
      </c>
    </row>
    <row r="5" spans="1:20">
      <c r="A5" s="300" t="s">
        <v>440</v>
      </c>
      <c r="B5" s="242">
        <v>2.2000000000000002E-2</v>
      </c>
      <c r="C5" s="242">
        <v>0.105</v>
      </c>
      <c r="D5" s="242">
        <v>0.26200000000000001</v>
      </c>
      <c r="E5" s="242">
        <v>0.42100000000000004</v>
      </c>
      <c r="F5" s="242">
        <v>0.46</v>
      </c>
      <c r="G5" s="242">
        <v>0.56000000000000005</v>
      </c>
      <c r="H5" s="242">
        <v>0.57999999999999996</v>
      </c>
      <c r="I5" s="242">
        <v>0.59</v>
      </c>
      <c r="J5" s="242">
        <v>0.6</v>
      </c>
      <c r="K5" s="242">
        <v>0.61</v>
      </c>
      <c r="L5" s="242">
        <v>0.65</v>
      </c>
      <c r="M5" s="242">
        <v>0.7</v>
      </c>
      <c r="N5" s="242">
        <v>0.68</v>
      </c>
      <c r="O5" s="242">
        <v>0.71</v>
      </c>
      <c r="P5" s="242">
        <v>0.78</v>
      </c>
      <c r="Q5" s="242">
        <v>0.73</v>
      </c>
      <c r="R5" s="242">
        <v>0.8</v>
      </c>
      <c r="S5" s="242">
        <v>0.82</v>
      </c>
      <c r="T5" s="242">
        <v>0.91</v>
      </c>
    </row>
    <row r="6" spans="1:20" ht="24">
      <c r="A6" s="300" t="s">
        <v>441</v>
      </c>
      <c r="B6" s="241">
        <v>0.12815682451000002</v>
      </c>
      <c r="C6" s="241">
        <v>0.57993695759999997</v>
      </c>
      <c r="D6" s="241">
        <v>1.3851917905539999</v>
      </c>
      <c r="E6" s="241">
        <v>2.4847415621600004</v>
      </c>
      <c r="F6" s="241">
        <v>2.8569576178</v>
      </c>
      <c r="G6" s="241">
        <v>3.5123692604000003</v>
      </c>
      <c r="H6" s="241">
        <v>3.2189528227999999</v>
      </c>
      <c r="I6" s="241">
        <v>3.1758411970999996</v>
      </c>
      <c r="J6" s="241">
        <v>3.2558929259999996</v>
      </c>
      <c r="K6" s="241">
        <v>3.4498810775000002</v>
      </c>
      <c r="L6" s="241">
        <v>3.9320489780000001</v>
      </c>
      <c r="M6" s="241">
        <v>2.984386405</v>
      </c>
      <c r="N6" s="241">
        <v>2.5584339924000004</v>
      </c>
      <c r="O6" s="241">
        <v>2.5882964721900001</v>
      </c>
      <c r="P6" s="241">
        <v>3.3996388140000002</v>
      </c>
      <c r="Q6" s="241">
        <v>4.2623731436000005</v>
      </c>
      <c r="R6" s="241">
        <v>3.8934415519999996</v>
      </c>
      <c r="S6" s="241">
        <v>3.3868182347999998</v>
      </c>
      <c r="T6" s="241">
        <v>3.9839221422000004</v>
      </c>
    </row>
    <row r="7" spans="1:20">
      <c r="A7" s="301" t="s">
        <v>17</v>
      </c>
      <c r="B7" s="241">
        <v>28.682593795000003</v>
      </c>
      <c r="C7" s="241">
        <v>28.553569880000001</v>
      </c>
      <c r="D7" s="241">
        <v>28.174243433000001</v>
      </c>
      <c r="E7" s="241">
        <v>26.77375704</v>
      </c>
      <c r="F7" s="241">
        <v>27.78922257</v>
      </c>
      <c r="G7" s="241">
        <v>27.727912034999999</v>
      </c>
      <c r="H7" s="241">
        <v>29.450081340000001</v>
      </c>
      <c r="I7" s="241">
        <v>28.617218309999998</v>
      </c>
      <c r="J7" s="241">
        <v>26.573511790000001</v>
      </c>
      <c r="K7" s="241">
        <v>29.344457249999998</v>
      </c>
      <c r="L7" s="241">
        <v>28.950693879999999</v>
      </c>
      <c r="M7" s="241">
        <v>30.736590849999999</v>
      </c>
      <c r="N7" s="241">
        <v>30.23759707</v>
      </c>
      <c r="O7" s="241">
        <v>29.354512011000001</v>
      </c>
      <c r="P7" s="241">
        <v>28.6414887</v>
      </c>
      <c r="Q7" s="241">
        <v>27.161132680000001</v>
      </c>
      <c r="R7" s="241">
        <v>25.133198060000002</v>
      </c>
      <c r="S7" s="241">
        <v>25.86973386</v>
      </c>
      <c r="T7" s="241">
        <v>25.622063579999999</v>
      </c>
    </row>
    <row r="8" spans="1:20">
      <c r="A8" s="300" t="s">
        <v>440</v>
      </c>
      <c r="B8" s="242">
        <v>0</v>
      </c>
      <c r="C8" s="242">
        <v>0</v>
      </c>
      <c r="D8" s="242">
        <v>0</v>
      </c>
      <c r="E8" s="242">
        <v>0</v>
      </c>
      <c r="F8" s="242">
        <v>3.3935543890244203E-2</v>
      </c>
      <c r="G8" s="242">
        <v>5.0044544928173493E-2</v>
      </c>
      <c r="H8" s="242">
        <v>4.0103358750179952E-2</v>
      </c>
      <c r="I8" s="242">
        <v>3.2293802734036599E-2</v>
      </c>
      <c r="J8" s="242">
        <v>4.6817563438046453E-2</v>
      </c>
      <c r="K8" s="242">
        <v>4.9417132174083757E-2</v>
      </c>
      <c r="L8" s="242">
        <v>5.4159358960414662E-2</v>
      </c>
      <c r="M8" s="242">
        <v>4.2802846985224449E-2</v>
      </c>
      <c r="N8" s="242">
        <v>3.4446057508762208E-2</v>
      </c>
      <c r="O8" s="242">
        <v>3.787164056392462E-2</v>
      </c>
      <c r="P8" s="242">
        <v>5.2384190001967326E-2</v>
      </c>
      <c r="Q8" s="242">
        <v>8.974687783160594E-2</v>
      </c>
      <c r="R8" s="242">
        <v>6.3921767702012855E-2</v>
      </c>
      <c r="S8" s="242">
        <v>8.1685485310207209E-2</v>
      </c>
      <c r="T8" s="242">
        <v>5.9170794462605876E-2</v>
      </c>
    </row>
    <row r="9" spans="1:20">
      <c r="A9" s="300" t="s">
        <v>442</v>
      </c>
      <c r="B9" s="241">
        <v>0</v>
      </c>
      <c r="C9" s="241">
        <v>0</v>
      </c>
      <c r="D9" s="241">
        <v>0</v>
      </c>
      <c r="E9" s="241">
        <v>0</v>
      </c>
      <c r="F9" s="241">
        <v>0.94304238219999981</v>
      </c>
      <c r="G9" s="241">
        <v>1.3876307396000001</v>
      </c>
      <c r="H9" s="241">
        <v>1.1810471772000004</v>
      </c>
      <c r="I9" s="241">
        <v>0.92415880290000008</v>
      </c>
      <c r="J9" s="241">
        <v>1.2441070740000004</v>
      </c>
      <c r="K9" s="241">
        <v>1.4501189225000002</v>
      </c>
      <c r="L9" s="241">
        <v>1.5679510219999999</v>
      </c>
      <c r="M9" s="241">
        <v>1.3156135949999999</v>
      </c>
      <c r="N9" s="241">
        <v>1.0415660075999997</v>
      </c>
      <c r="O9" s="241">
        <v>1.11170352781</v>
      </c>
      <c r="P9" s="241">
        <v>1.5003611860000001</v>
      </c>
      <c r="Q9" s="241">
        <v>2.4376268563999997</v>
      </c>
      <c r="R9" s="241">
        <v>1.6065584480000004</v>
      </c>
      <c r="S9" s="241">
        <v>2.1131817652000002</v>
      </c>
      <c r="T9" s="241">
        <v>1.5160778577999996</v>
      </c>
    </row>
    <row r="10" spans="1:20">
      <c r="A10" s="301" t="s">
        <v>443</v>
      </c>
      <c r="B10" s="241">
        <v>0.12815682451000002</v>
      </c>
      <c r="C10" s="241">
        <v>0.57993695759999997</v>
      </c>
      <c r="D10" s="241">
        <v>1.3851917905539999</v>
      </c>
      <c r="E10" s="241">
        <v>2.4847415621600004</v>
      </c>
      <c r="F10" s="241">
        <v>3.8</v>
      </c>
      <c r="G10" s="241">
        <v>4.9000000000000004</v>
      </c>
      <c r="H10" s="241">
        <v>4.4000000000000004</v>
      </c>
      <c r="I10" s="241">
        <v>4.0999999999999996</v>
      </c>
      <c r="J10" s="241">
        <v>4.5</v>
      </c>
      <c r="K10" s="241">
        <v>4.9000000000000004</v>
      </c>
      <c r="L10" s="241">
        <v>5.5</v>
      </c>
      <c r="M10" s="241">
        <v>4.3</v>
      </c>
      <c r="N10" s="241">
        <v>3.6</v>
      </c>
      <c r="O10" s="241">
        <v>3.7</v>
      </c>
      <c r="P10" s="241">
        <v>4.9000000000000004</v>
      </c>
      <c r="Q10" s="241">
        <v>6.7</v>
      </c>
      <c r="R10" s="241">
        <v>5.5</v>
      </c>
      <c r="S10" s="241">
        <v>5.5</v>
      </c>
      <c r="T10" s="241">
        <v>5.5</v>
      </c>
    </row>
    <row r="11" spans="1:20">
      <c r="A11" s="301"/>
      <c r="B11" s="241"/>
      <c r="C11" s="241"/>
      <c r="D11" s="241"/>
      <c r="E11" s="241"/>
      <c r="F11" s="241"/>
      <c r="G11" s="241"/>
      <c r="H11" s="241"/>
      <c r="I11" s="241"/>
      <c r="J11" s="241"/>
      <c r="K11" s="241"/>
      <c r="L11" s="241"/>
      <c r="M11" s="241"/>
      <c r="N11" s="241"/>
      <c r="O11" s="241"/>
      <c r="P11" s="241"/>
      <c r="Q11" s="241"/>
      <c r="R11" s="241"/>
      <c r="S11" s="241"/>
      <c r="T11" s="241"/>
    </row>
    <row r="12" spans="1:20">
      <c r="A12" s="298" t="s">
        <v>18</v>
      </c>
      <c r="B12" s="240"/>
      <c r="C12" s="240"/>
      <c r="D12" s="240"/>
      <c r="E12" s="240"/>
      <c r="F12" s="240"/>
      <c r="G12" s="240"/>
      <c r="H12" s="240"/>
      <c r="I12" s="240"/>
      <c r="J12" s="240"/>
      <c r="K12" s="240"/>
      <c r="L12" s="240"/>
      <c r="M12" s="240"/>
      <c r="N12" s="240"/>
      <c r="O12" s="240"/>
      <c r="P12" s="240"/>
      <c r="Q12" s="240"/>
      <c r="R12" s="240"/>
      <c r="S12" s="240"/>
      <c r="T12" s="240"/>
    </row>
    <row r="13" spans="1:20">
      <c r="A13" s="299" t="s">
        <v>439</v>
      </c>
      <c r="B13" s="241">
        <v>32.063184010000001</v>
      </c>
      <c r="C13" s="241">
        <v>32.187828530000004</v>
      </c>
      <c r="D13" s="241">
        <v>32.441973849999997</v>
      </c>
      <c r="E13" s="241">
        <v>31.317340340000001</v>
      </c>
      <c r="F13" s="241">
        <v>32.193494190000003</v>
      </c>
      <c r="G13" s="241">
        <v>30.63584238</v>
      </c>
      <c r="H13" s="241">
        <v>31.92761286</v>
      </c>
      <c r="I13" s="241">
        <v>31.809848070000001</v>
      </c>
      <c r="J13" s="241">
        <v>32.75115701</v>
      </c>
      <c r="K13" s="241">
        <v>33.09514351</v>
      </c>
      <c r="L13" s="241">
        <v>31.69815363</v>
      </c>
      <c r="M13" s="241">
        <v>37.849441630000001</v>
      </c>
      <c r="N13" s="241">
        <v>34.796055580000001</v>
      </c>
      <c r="O13" s="241">
        <v>34.95793158</v>
      </c>
      <c r="P13" s="241">
        <v>35.69042048</v>
      </c>
      <c r="Q13" s="241">
        <v>37.205579839999999</v>
      </c>
      <c r="R13" s="241">
        <v>39.372694789999997</v>
      </c>
      <c r="S13" s="241">
        <v>38.593261850000005</v>
      </c>
      <c r="T13" s="241">
        <v>36.780250649999999</v>
      </c>
    </row>
    <row r="14" spans="1:20">
      <c r="A14" s="300" t="s">
        <v>440</v>
      </c>
      <c r="B14" s="242">
        <v>0.03</v>
      </c>
      <c r="C14" s="242">
        <v>4.2999999999999997E-2</v>
      </c>
      <c r="D14" s="242">
        <v>0.09</v>
      </c>
      <c r="E14" s="242">
        <v>0.08</v>
      </c>
      <c r="F14" s="242">
        <v>7.0000000000000007E-2</v>
      </c>
      <c r="G14" s="242">
        <v>0.08</v>
      </c>
      <c r="H14" s="242">
        <v>0.11</v>
      </c>
      <c r="I14" s="242">
        <v>0.15</v>
      </c>
      <c r="J14" s="242">
        <v>0.2</v>
      </c>
      <c r="K14" s="242">
        <v>0.26</v>
      </c>
      <c r="L14" s="242">
        <v>0.36</v>
      </c>
      <c r="M14" s="242">
        <v>0.52</v>
      </c>
      <c r="N14" s="242">
        <v>0.63</v>
      </c>
      <c r="O14" s="242">
        <v>0.68</v>
      </c>
      <c r="P14" s="242">
        <v>0.7</v>
      </c>
      <c r="Q14" s="242">
        <v>0.72</v>
      </c>
      <c r="R14" s="242">
        <v>0.73</v>
      </c>
      <c r="S14" s="242">
        <v>0.85</v>
      </c>
      <c r="T14" s="242">
        <v>0.89</v>
      </c>
    </row>
    <row r="15" spans="1:20">
      <c r="A15" s="300" t="s">
        <v>442</v>
      </c>
      <c r="B15" s="241">
        <v>0.96189552030000003</v>
      </c>
      <c r="C15" s="241">
        <v>1.38407662679</v>
      </c>
      <c r="D15" s="241">
        <v>2.9197776464999996</v>
      </c>
      <c r="E15" s="241">
        <v>2.5053872272</v>
      </c>
      <c r="F15" s="241">
        <v>2.2535445933000005</v>
      </c>
      <c r="G15" s="241">
        <v>2.4508673904</v>
      </c>
      <c r="H15" s="241">
        <v>3.5120374146</v>
      </c>
      <c r="I15" s="241">
        <v>4.7714772104999996</v>
      </c>
      <c r="J15" s="241">
        <v>6.5502314020000005</v>
      </c>
      <c r="K15" s="241">
        <v>8.6047373126000011</v>
      </c>
      <c r="L15" s="241">
        <v>11.4113353068</v>
      </c>
      <c r="M15" s="241">
        <v>19.681709647600002</v>
      </c>
      <c r="N15" s="241">
        <v>21.921515015400001</v>
      </c>
      <c r="O15" s="241">
        <v>23.771393474400003</v>
      </c>
      <c r="P15" s="241">
        <v>24.983294336</v>
      </c>
      <c r="Q15" s="241">
        <v>26.788017484799997</v>
      </c>
      <c r="R15" s="241">
        <v>28.742067196699995</v>
      </c>
      <c r="S15" s="241">
        <v>32.804272572500004</v>
      </c>
      <c r="T15" s="241">
        <v>32.734423078500001</v>
      </c>
    </row>
    <row r="16" spans="1:20">
      <c r="A16" s="301" t="s">
        <v>17</v>
      </c>
      <c r="B16" s="241">
        <v>107.54342199</v>
      </c>
      <c r="C16" s="241">
        <v>108.93318946999999</v>
      </c>
      <c r="D16" s="241">
        <v>106.37440915000001</v>
      </c>
      <c r="E16" s="241">
        <v>105.90413166</v>
      </c>
      <c r="F16" s="241">
        <v>107.80650581</v>
      </c>
      <c r="G16" s="241">
        <v>109.36415762</v>
      </c>
      <c r="H16" s="241">
        <v>108.07238714</v>
      </c>
      <c r="I16" s="241">
        <v>108.19015193</v>
      </c>
      <c r="J16" s="241">
        <v>107.24884299</v>
      </c>
      <c r="K16" s="241">
        <v>113.90485649</v>
      </c>
      <c r="L16" s="241">
        <v>116.30184636999999</v>
      </c>
      <c r="M16" s="241">
        <v>110.15055837</v>
      </c>
      <c r="N16" s="241">
        <v>122.20394442</v>
      </c>
      <c r="O16" s="241">
        <v>123.04206841999999</v>
      </c>
      <c r="P16" s="241">
        <v>122.30957952</v>
      </c>
      <c r="Q16" s="241">
        <v>120.79442016</v>
      </c>
      <c r="R16" s="241">
        <v>119.62730521</v>
      </c>
      <c r="S16" s="241">
        <v>120.40673815</v>
      </c>
      <c r="T16" s="241">
        <v>122.21974935</v>
      </c>
    </row>
    <row r="17" spans="1:20">
      <c r="A17" s="300" t="s">
        <v>440</v>
      </c>
      <c r="B17" s="242">
        <v>0</v>
      </c>
      <c r="C17" s="242">
        <v>0</v>
      </c>
      <c r="D17" s="242">
        <v>0</v>
      </c>
      <c r="E17" s="242">
        <v>1.0335883554705877E-2</v>
      </c>
      <c r="F17" s="242">
        <v>1.1561968337020155E-2</v>
      </c>
      <c r="G17" s="242">
        <v>1.3250525959658555E-2</v>
      </c>
      <c r="H17" s="242">
        <v>1.0992285974594788E-2</v>
      </c>
      <c r="I17" s="242">
        <v>1.505241244650132E-2</v>
      </c>
      <c r="J17" s="242">
        <v>1.4450212746299755E-2</v>
      </c>
      <c r="K17" s="242">
        <v>1.1371443916561308E-2</v>
      </c>
      <c r="L17" s="242">
        <v>2.2258156460942868E-2</v>
      </c>
      <c r="M17" s="242">
        <v>5.5544796530657831E-2</v>
      </c>
      <c r="N17" s="242">
        <v>6.9379798048584115E-2</v>
      </c>
      <c r="O17" s="242">
        <v>7.0940017814112077E-2</v>
      </c>
      <c r="P17" s="242">
        <v>8.8437109394454705E-2</v>
      </c>
      <c r="Q17" s="242">
        <v>0.15076840876488382</v>
      </c>
      <c r="R17" s="242">
        <v>0.15847496330390679</v>
      </c>
      <c r="S17" s="242">
        <v>0.12371174285066371</v>
      </c>
      <c r="T17" s="242">
        <v>0.12244810680017977</v>
      </c>
    </row>
    <row r="18" spans="1:20">
      <c r="A18" s="300" t="s">
        <v>442</v>
      </c>
      <c r="B18" s="241">
        <v>0</v>
      </c>
      <c r="C18" s="241">
        <v>0</v>
      </c>
      <c r="D18" s="241">
        <v>0</v>
      </c>
      <c r="E18" s="241">
        <v>1.0946127728000001</v>
      </c>
      <c r="F18" s="241">
        <v>1.2464554066999995</v>
      </c>
      <c r="G18" s="241">
        <v>1.4491326095999999</v>
      </c>
      <c r="H18" s="241">
        <v>1.1879625854000002</v>
      </c>
      <c r="I18" s="241">
        <v>1.6285227895000007</v>
      </c>
      <c r="J18" s="241">
        <v>1.5497685979999991</v>
      </c>
      <c r="K18" s="241">
        <v>1.2952626873999993</v>
      </c>
      <c r="L18" s="241">
        <v>2.5886646932000001</v>
      </c>
      <c r="M18" s="241">
        <v>6.118290352399999</v>
      </c>
      <c r="N18" s="241">
        <v>8.4784849845999979</v>
      </c>
      <c r="O18" s="241">
        <v>8.7286065255999965</v>
      </c>
      <c r="P18" s="241">
        <v>10.816705663999997</v>
      </c>
      <c r="Q18" s="241">
        <v>18.211982515200003</v>
      </c>
      <c r="R18" s="241">
        <v>18.957932803300007</v>
      </c>
      <c r="S18" s="241">
        <v>14.895727427499999</v>
      </c>
      <c r="T18" s="241">
        <v>14.965576921500002</v>
      </c>
    </row>
    <row r="19" spans="1:20">
      <c r="A19" s="301" t="s">
        <v>443</v>
      </c>
      <c r="B19" s="241">
        <v>0.96189552030000003</v>
      </c>
      <c r="C19" s="241">
        <v>1.38407662679</v>
      </c>
      <c r="D19" s="241">
        <v>2.9197776464999996</v>
      </c>
      <c r="E19" s="241">
        <v>3.6</v>
      </c>
      <c r="F19" s="241">
        <v>3.5</v>
      </c>
      <c r="G19" s="241">
        <v>3.9</v>
      </c>
      <c r="H19" s="241">
        <v>4.7</v>
      </c>
      <c r="I19" s="241">
        <v>6.4</v>
      </c>
      <c r="J19" s="241">
        <v>8.1</v>
      </c>
      <c r="K19" s="241">
        <v>9.9</v>
      </c>
      <c r="L19" s="241">
        <v>14</v>
      </c>
      <c r="M19" s="241">
        <v>25.8</v>
      </c>
      <c r="N19" s="241">
        <v>30.4</v>
      </c>
      <c r="O19" s="241">
        <v>32.5</v>
      </c>
      <c r="P19" s="241">
        <v>35.799999999999997</v>
      </c>
      <c r="Q19" s="241">
        <v>45</v>
      </c>
      <c r="R19" s="241">
        <v>47.7</v>
      </c>
      <c r="S19" s="241">
        <v>47.7</v>
      </c>
      <c r="T19" s="241">
        <v>47.7</v>
      </c>
    </row>
    <row r="20" spans="1:20">
      <c r="A20" s="301"/>
      <c r="B20" s="241"/>
      <c r="C20" s="241"/>
      <c r="D20" s="241"/>
      <c r="E20" s="241"/>
      <c r="F20" s="241"/>
      <c r="G20" s="241"/>
      <c r="H20" s="241"/>
      <c r="I20" s="241"/>
      <c r="J20" s="241"/>
      <c r="K20" s="241"/>
      <c r="L20" s="241"/>
      <c r="M20" s="241"/>
      <c r="N20" s="241"/>
      <c r="O20" s="241"/>
      <c r="P20" s="241"/>
      <c r="Q20" s="241"/>
      <c r="R20" s="241"/>
      <c r="S20" s="241"/>
      <c r="T20" s="241"/>
    </row>
    <row r="21" spans="1:20">
      <c r="A21" s="298" t="s">
        <v>3</v>
      </c>
      <c r="B21" s="243"/>
      <c r="C21" s="243"/>
      <c r="D21" s="243"/>
      <c r="E21" s="243"/>
      <c r="F21" s="243"/>
      <c r="G21" s="243"/>
      <c r="H21" s="243"/>
      <c r="I21" s="243"/>
      <c r="J21" s="243"/>
      <c r="K21" s="243"/>
      <c r="L21" s="243"/>
      <c r="M21" s="243"/>
      <c r="N21" s="243"/>
      <c r="O21" s="243"/>
      <c r="P21" s="243"/>
      <c r="Q21" s="243"/>
      <c r="R21" s="243"/>
      <c r="S21" s="243"/>
      <c r="T21" s="243"/>
    </row>
    <row r="22" spans="1:20">
      <c r="A22" s="299" t="s">
        <v>439</v>
      </c>
      <c r="B22" s="241">
        <v>25.97907455</v>
      </c>
      <c r="C22" s="241">
        <v>28.330323449999998</v>
      </c>
      <c r="D22" s="241">
        <v>29.14779725</v>
      </c>
      <c r="E22" s="241">
        <v>29.837793699999999</v>
      </c>
      <c r="F22" s="241">
        <v>30.054707539999999</v>
      </c>
      <c r="G22" s="241">
        <v>29.977411750000002</v>
      </c>
      <c r="H22" s="241">
        <v>29.932086469999998</v>
      </c>
      <c r="I22" s="241">
        <v>29.705864759999997</v>
      </c>
      <c r="J22" s="241">
        <v>30.435925519999998</v>
      </c>
      <c r="K22" s="241">
        <v>29.150630079999999</v>
      </c>
      <c r="L22" s="241">
        <v>30.562998180000001</v>
      </c>
      <c r="M22" s="241">
        <v>26.200035289999999</v>
      </c>
      <c r="N22" s="241">
        <v>30.642317419999998</v>
      </c>
      <c r="O22" s="241">
        <v>31.34364519</v>
      </c>
      <c r="P22" s="241">
        <v>31.324624759999999</v>
      </c>
      <c r="Q22" s="241">
        <v>30.370365739999997</v>
      </c>
      <c r="R22" s="241">
        <v>31.24125862</v>
      </c>
      <c r="S22" s="241">
        <v>31.096379599999999</v>
      </c>
      <c r="T22" s="241">
        <v>34.068422959999999</v>
      </c>
    </row>
    <row r="23" spans="1:20">
      <c r="A23" s="300" t="s">
        <v>440</v>
      </c>
      <c r="B23" s="244">
        <v>7.400000000000001E-2</v>
      </c>
      <c r="C23" s="244">
        <v>0.17</v>
      </c>
      <c r="D23" s="244">
        <v>0.442</v>
      </c>
      <c r="E23" s="244">
        <v>0.55799999999999994</v>
      </c>
      <c r="F23" s="244">
        <v>0.54</v>
      </c>
      <c r="G23" s="244">
        <v>0.68</v>
      </c>
      <c r="H23" s="244">
        <v>0.75</v>
      </c>
      <c r="I23" s="244">
        <v>0.81</v>
      </c>
      <c r="J23" s="244">
        <v>0.85</v>
      </c>
      <c r="K23" s="244">
        <v>0.87</v>
      </c>
      <c r="L23" s="244">
        <v>0.89</v>
      </c>
      <c r="M23" s="244">
        <v>0.91</v>
      </c>
      <c r="N23" s="244">
        <v>0.92</v>
      </c>
      <c r="O23" s="244">
        <v>0.91</v>
      </c>
      <c r="P23" s="244">
        <v>0.93</v>
      </c>
      <c r="Q23" s="244">
        <v>0.94</v>
      </c>
      <c r="R23" s="244">
        <v>0.93</v>
      </c>
      <c r="S23" s="244">
        <v>0.93</v>
      </c>
      <c r="T23" s="244">
        <v>0.94</v>
      </c>
    </row>
    <row r="24" spans="1:20">
      <c r="A24" s="300" t="s">
        <v>442</v>
      </c>
      <c r="B24" s="241">
        <v>1.9224515167000003</v>
      </c>
      <c r="C24" s="241">
        <v>4.8161549865</v>
      </c>
      <c r="D24" s="241">
        <v>12.8833263845</v>
      </c>
      <c r="E24" s="241">
        <v>16.649488884599997</v>
      </c>
      <c r="F24" s="241">
        <v>16.229542071600001</v>
      </c>
      <c r="G24" s="241">
        <v>20.384639990000004</v>
      </c>
      <c r="H24" s="241">
        <v>22.449064852499998</v>
      </c>
      <c r="I24" s="241">
        <v>24.061750455599999</v>
      </c>
      <c r="J24" s="241">
        <v>25.870536691999998</v>
      </c>
      <c r="K24" s="241">
        <v>25.3610481696</v>
      </c>
      <c r="L24" s="241">
        <v>27.201068380200002</v>
      </c>
      <c r="M24" s="241">
        <v>23.8420321139</v>
      </c>
      <c r="N24" s="241">
        <v>28.190932026399999</v>
      </c>
      <c r="O24" s="241">
        <v>28.522717122900001</v>
      </c>
      <c r="P24" s="241">
        <v>29.131901026800001</v>
      </c>
      <c r="Q24" s="241">
        <v>28.548143795599994</v>
      </c>
      <c r="R24" s="241">
        <v>29.054370516600002</v>
      </c>
      <c r="S24" s="241">
        <v>28.919633028</v>
      </c>
      <c r="T24" s="241">
        <v>32.024317582399995</v>
      </c>
    </row>
    <row r="25" spans="1:20">
      <c r="A25" s="301" t="s">
        <v>17</v>
      </c>
      <c r="B25" s="241">
        <v>35.115277450000001</v>
      </c>
      <c r="C25" s="241">
        <v>38.607822550000009</v>
      </c>
      <c r="D25" s="241">
        <v>41.835010750000009</v>
      </c>
      <c r="E25" s="241">
        <v>42.212625300000006</v>
      </c>
      <c r="F25" s="241">
        <v>41.945292460000005</v>
      </c>
      <c r="G25" s="241">
        <v>42.022588249999998</v>
      </c>
      <c r="H25" s="241">
        <v>42.067913529999998</v>
      </c>
      <c r="I25" s="241">
        <v>46.294135240000003</v>
      </c>
      <c r="J25" s="241">
        <v>55.564074480000002</v>
      </c>
      <c r="K25" s="241">
        <v>61.849369920000001</v>
      </c>
      <c r="L25" s="241">
        <v>60.437001819999999</v>
      </c>
      <c r="M25" s="241">
        <v>64.799964709999998</v>
      </c>
      <c r="N25" s="241">
        <v>64.357682580000002</v>
      </c>
      <c r="O25" s="241">
        <v>58.656354809999996</v>
      </c>
      <c r="P25" s="241">
        <v>58.675375240000001</v>
      </c>
      <c r="Q25" s="241">
        <v>59.629634260000003</v>
      </c>
      <c r="R25" s="241">
        <v>68.758741380000004</v>
      </c>
      <c r="S25" s="241">
        <v>68.903620399999994</v>
      </c>
      <c r="T25" s="241">
        <v>65.931577040000008</v>
      </c>
    </row>
    <row r="26" spans="1:20">
      <c r="A26" s="300" t="s">
        <v>440</v>
      </c>
      <c r="B26" s="242">
        <v>0</v>
      </c>
      <c r="C26" s="242">
        <v>7.3520078251602828E-3</v>
      </c>
      <c r="D26" s="242">
        <v>3.8644034900839591E-2</v>
      </c>
      <c r="E26" s="242">
        <v>0.11727560369006483</v>
      </c>
      <c r="F26" s="242">
        <v>0.22816524494439056</v>
      </c>
      <c r="G26" s="242">
        <v>0.3073432776954188</v>
      </c>
      <c r="H26" s="242">
        <v>0.33400599099073036</v>
      </c>
      <c r="I26" s="242">
        <v>0.37452367248063534</v>
      </c>
      <c r="J26" s="242">
        <v>0.40546816479611053</v>
      </c>
      <c r="K26" s="242">
        <v>0.4695108756639052</v>
      </c>
      <c r="L26" s="242">
        <v>0.51953158949406009</v>
      </c>
      <c r="M26" s="242">
        <v>0.53638868542062834</v>
      </c>
      <c r="N26" s="242">
        <v>0.58437573364842554</v>
      </c>
      <c r="O26" s="242">
        <v>0.6934846703117179</v>
      </c>
      <c r="P26" s="242">
        <v>0.75275358346732568</v>
      </c>
      <c r="Q26" s="242">
        <v>0.78571429769490597</v>
      </c>
      <c r="R26" s="242">
        <v>0.75111365401493912</v>
      </c>
      <c r="S26" s="242">
        <v>0.80663928323859169</v>
      </c>
      <c r="T26" s="242">
        <v>0.79591122757102484</v>
      </c>
    </row>
    <row r="27" spans="1:20">
      <c r="A27" s="300" t="s">
        <v>442</v>
      </c>
      <c r="B27" s="241">
        <v>0</v>
      </c>
      <c r="C27" s="241">
        <v>0.28384501349999969</v>
      </c>
      <c r="D27" s="241">
        <v>1.6166736154999999</v>
      </c>
      <c r="E27" s="241">
        <v>4.9505111154000048</v>
      </c>
      <c r="F27" s="241">
        <v>9.5704579283999998</v>
      </c>
      <c r="G27" s="241">
        <v>12.915360009999993</v>
      </c>
      <c r="H27" s="241">
        <v>14.050935147500002</v>
      </c>
      <c r="I27" s="241">
        <v>17.3382495444</v>
      </c>
      <c r="J27" s="241">
        <v>22.529463308</v>
      </c>
      <c r="K27" s="241">
        <v>29.038951830399998</v>
      </c>
      <c r="L27" s="241">
        <v>31.398931619799999</v>
      </c>
      <c r="M27" s="241">
        <v>34.757967886100005</v>
      </c>
      <c r="N27" s="241">
        <v>37.609067973599998</v>
      </c>
      <c r="O27" s="241">
        <v>40.677282877099998</v>
      </c>
      <c r="P27" s="241">
        <v>44.168098973199996</v>
      </c>
      <c r="Q27" s="241">
        <v>46.851856204400008</v>
      </c>
      <c r="R27" s="241">
        <v>51.6456294834</v>
      </c>
      <c r="S27" s="241">
        <v>55.580366972</v>
      </c>
      <c r="T27" s="241">
        <v>52.475682417600005</v>
      </c>
    </row>
    <row r="28" spans="1:20">
      <c r="A28" s="301" t="s">
        <v>443</v>
      </c>
      <c r="B28" s="241">
        <v>1.9224515167000003</v>
      </c>
      <c r="C28" s="241">
        <v>5.0999999999999996</v>
      </c>
      <c r="D28" s="241">
        <v>14.5</v>
      </c>
      <c r="E28" s="241">
        <v>21.6</v>
      </c>
      <c r="F28" s="241">
        <v>25.8</v>
      </c>
      <c r="G28" s="241">
        <v>33.299999999999997</v>
      </c>
      <c r="H28" s="241">
        <v>36.5</v>
      </c>
      <c r="I28" s="241">
        <v>41.4</v>
      </c>
      <c r="J28" s="241">
        <v>48.4</v>
      </c>
      <c r="K28" s="241">
        <v>54.4</v>
      </c>
      <c r="L28" s="241">
        <v>58.6</v>
      </c>
      <c r="M28" s="241">
        <v>58.600000000000009</v>
      </c>
      <c r="N28" s="241">
        <v>65.8</v>
      </c>
      <c r="O28" s="241">
        <v>69.2</v>
      </c>
      <c r="P28" s="241">
        <v>73.3</v>
      </c>
      <c r="Q28" s="241">
        <v>75.400000000000006</v>
      </c>
      <c r="R28" s="241">
        <v>80.7</v>
      </c>
      <c r="S28" s="241">
        <v>84.5</v>
      </c>
      <c r="T28" s="241">
        <v>84.5</v>
      </c>
    </row>
    <row r="29" spans="1:20">
      <c r="A29" s="301"/>
      <c r="B29" s="241"/>
      <c r="C29" s="241"/>
      <c r="D29" s="241"/>
      <c r="E29" s="241"/>
      <c r="F29" s="241"/>
      <c r="G29" s="241"/>
      <c r="H29" s="241"/>
      <c r="I29" s="241"/>
      <c r="J29" s="241"/>
      <c r="K29" s="241"/>
      <c r="L29" s="241"/>
      <c r="M29" s="241"/>
      <c r="N29" s="241"/>
      <c r="O29" s="241"/>
      <c r="P29" s="241"/>
      <c r="Q29" s="241"/>
      <c r="R29" s="241"/>
      <c r="S29" s="241"/>
      <c r="T29" s="241"/>
    </row>
    <row r="30" spans="1:20">
      <c r="A30" s="298" t="s">
        <v>11</v>
      </c>
      <c r="B30" s="245"/>
      <c r="C30" s="245"/>
      <c r="D30" s="245"/>
      <c r="E30" s="245"/>
      <c r="F30" s="245"/>
      <c r="G30" s="245"/>
      <c r="H30" s="245"/>
      <c r="I30" s="245"/>
      <c r="J30" s="245"/>
      <c r="K30" s="245"/>
      <c r="L30" s="245"/>
      <c r="M30" s="245"/>
      <c r="N30" s="245"/>
      <c r="O30" s="245"/>
      <c r="P30" s="245"/>
      <c r="Q30" s="245"/>
      <c r="R30" s="245"/>
      <c r="S30" s="245"/>
      <c r="T30" s="245"/>
    </row>
    <row r="31" spans="1:20">
      <c r="A31" s="299" t="s">
        <v>439</v>
      </c>
      <c r="B31" s="246">
        <v>0.148519762</v>
      </c>
      <c r="C31" s="246">
        <v>0.27154430599999996</v>
      </c>
      <c r="D31" s="246">
        <v>0.45122488999999999</v>
      </c>
      <c r="E31" s="246">
        <v>0.43544213599999998</v>
      </c>
      <c r="F31" s="246">
        <v>0.62928673000000002</v>
      </c>
      <c r="G31" s="246">
        <v>0.60460088400000001</v>
      </c>
      <c r="H31" s="246">
        <v>0.59084155999999999</v>
      </c>
      <c r="I31" s="246">
        <v>0.43787025199999996</v>
      </c>
      <c r="J31" s="246">
        <v>0.35005339000000002</v>
      </c>
      <c r="K31" s="246">
        <v>0.46903107399999994</v>
      </c>
      <c r="L31" s="246">
        <v>0.42249218399999999</v>
      </c>
      <c r="M31" s="246">
        <v>0.475910736</v>
      </c>
      <c r="N31" s="246">
        <v>0.40913754599999996</v>
      </c>
      <c r="O31" s="246">
        <v>0.33184252000000003</v>
      </c>
      <c r="P31" s="246">
        <v>0.5863090768</v>
      </c>
      <c r="Q31" s="246">
        <v>0.429574189</v>
      </c>
      <c r="R31" s="246">
        <v>0.7099811184</v>
      </c>
      <c r="S31" s="246">
        <v>0.54551672799999995</v>
      </c>
      <c r="T31" s="246">
        <v>0.69363180400000002</v>
      </c>
    </row>
    <row r="32" spans="1:20">
      <c r="A32" s="300" t="s">
        <v>440</v>
      </c>
      <c r="B32" s="244">
        <v>0</v>
      </c>
      <c r="C32" s="244">
        <v>0</v>
      </c>
      <c r="D32" s="244">
        <v>0</v>
      </c>
      <c r="E32" s="244">
        <v>0.18587360594795541</v>
      </c>
      <c r="F32" s="244">
        <v>0.45016077170418001</v>
      </c>
      <c r="G32" s="244">
        <v>0.60240963855421692</v>
      </c>
      <c r="H32" s="244">
        <v>0.61643835616438358</v>
      </c>
      <c r="I32" s="244">
        <v>0.64695009242144175</v>
      </c>
      <c r="J32" s="244">
        <v>0.6936416184971097</v>
      </c>
      <c r="K32" s="244">
        <v>0.51768766177739434</v>
      </c>
      <c r="L32" s="244">
        <v>0.57471264367816088</v>
      </c>
      <c r="M32" s="244">
        <v>0.51020408163265307</v>
      </c>
      <c r="N32" s="244">
        <v>0.59347181008902083</v>
      </c>
      <c r="O32" s="244">
        <v>0.60975609756097549</v>
      </c>
      <c r="P32" s="244">
        <v>0.60975609756097549</v>
      </c>
      <c r="Q32" s="244">
        <v>0.60975609756097549</v>
      </c>
      <c r="R32" s="244">
        <v>0.60975609756097549</v>
      </c>
      <c r="S32" s="244">
        <v>0.60975609756097549</v>
      </c>
      <c r="T32" s="244">
        <v>0.60975609756097549</v>
      </c>
    </row>
    <row r="33" spans="1:20">
      <c r="A33" s="300" t="s">
        <v>442</v>
      </c>
      <c r="B33" s="241">
        <v>0</v>
      </c>
      <c r="C33" s="241">
        <v>0</v>
      </c>
      <c r="D33" s="241">
        <v>0</v>
      </c>
      <c r="E33" s="241">
        <v>8.0937200000000001E-2</v>
      </c>
      <c r="F33" s="241">
        <v>0.28328019999999998</v>
      </c>
      <c r="G33" s="241">
        <v>0.36421740000000002</v>
      </c>
      <c r="H33" s="241">
        <v>0.36421740000000002</v>
      </c>
      <c r="I33" s="241">
        <v>0.28328019999999998</v>
      </c>
      <c r="J33" s="241">
        <v>0.24281159999999999</v>
      </c>
      <c r="K33" s="241">
        <v>0.24281159999999999</v>
      </c>
      <c r="L33" s="241">
        <v>0.24281159999999999</v>
      </c>
      <c r="M33" s="241">
        <v>0.24281159999999999</v>
      </c>
      <c r="N33" s="241">
        <v>0.24281159999999999</v>
      </c>
      <c r="O33" s="241">
        <v>0.202343</v>
      </c>
      <c r="P33" s="241">
        <v>0.35750553463414625</v>
      </c>
      <c r="Q33" s="241">
        <v>0.26193548109756093</v>
      </c>
      <c r="R33" s="241">
        <v>0.4329153160975609</v>
      </c>
      <c r="S33" s="241">
        <v>0.33263215121951212</v>
      </c>
      <c r="T33" s="241">
        <v>0.42294622195121945</v>
      </c>
    </row>
    <row r="34" spans="1:20">
      <c r="A34" s="301" t="s">
        <v>17</v>
      </c>
      <c r="B34" s="241">
        <v>21.510879238000001</v>
      </c>
      <c r="C34" s="241">
        <v>23.105486694</v>
      </c>
      <c r="D34" s="241">
        <v>25.355363110000003</v>
      </c>
      <c r="E34" s="241">
        <v>27.228958864000003</v>
      </c>
      <c r="F34" s="241">
        <v>24.37071327</v>
      </c>
      <c r="G34" s="241">
        <v>24.395399116</v>
      </c>
      <c r="H34" s="241">
        <v>24.409158439999999</v>
      </c>
      <c r="I34" s="241">
        <v>21.562129748</v>
      </c>
      <c r="J34" s="241">
        <v>22.649946610000001</v>
      </c>
      <c r="K34" s="241">
        <v>25.530968926</v>
      </c>
      <c r="L34" s="241">
        <v>26.577507816000001</v>
      </c>
      <c r="M34" s="241">
        <v>26.524089264000001</v>
      </c>
      <c r="N34" s="241">
        <v>29.590862454</v>
      </c>
      <c r="O34" s="241">
        <v>30.668157480000001</v>
      </c>
      <c r="P34" s="241">
        <v>30.413690923200001</v>
      </c>
      <c r="Q34" s="241">
        <v>30.570425811</v>
      </c>
      <c r="R34" s="241">
        <v>30.290018881599998</v>
      </c>
      <c r="S34" s="241">
        <v>30.454483272000001</v>
      </c>
      <c r="T34" s="241">
        <v>30.306368196000001</v>
      </c>
    </row>
    <row r="35" spans="1:20">
      <c r="A35" s="300" t="s">
        <v>440</v>
      </c>
      <c r="B35" s="242">
        <v>4.6488104411532005E-3</v>
      </c>
      <c r="C35" s="242">
        <v>5.1935716217205427E-2</v>
      </c>
      <c r="D35" s="242">
        <v>7.8878775717915559E-2</v>
      </c>
      <c r="E35" s="242">
        <v>0.12556715139484884</v>
      </c>
      <c r="F35" s="242">
        <v>0.10326820442707542</v>
      </c>
      <c r="G35" s="242">
        <v>9.5746849186330807E-2</v>
      </c>
      <c r="H35" s="242">
        <v>0.10798334594283537</v>
      </c>
      <c r="I35" s="242">
        <v>0.15382153056136039</v>
      </c>
      <c r="J35" s="242">
        <v>0.17912573790389169</v>
      </c>
      <c r="K35" s="242">
        <v>0.17066286879393619</v>
      </c>
      <c r="L35" s="242">
        <v>0.17146786040098591</v>
      </c>
      <c r="M35" s="242">
        <v>0.19820429450655463</v>
      </c>
      <c r="N35" s="242">
        <v>0.18442140402238649</v>
      </c>
      <c r="O35" s="242">
        <v>0.20208768668420182</v>
      </c>
      <c r="P35" s="242">
        <v>0.21840474680101596</v>
      </c>
      <c r="Q35" s="242">
        <v>0.25966483319464018</v>
      </c>
      <c r="R35" s="242">
        <v>0.28943807259321652</v>
      </c>
      <c r="S35" s="242">
        <v>0.23337673423324953</v>
      </c>
      <c r="T35" s="242">
        <v>0.2315372707368786</v>
      </c>
    </row>
    <row r="36" spans="1:20">
      <c r="A36" s="300" t="s">
        <v>442</v>
      </c>
      <c r="B36" s="241">
        <v>0.1</v>
      </c>
      <c r="C36" s="241">
        <v>1.2</v>
      </c>
      <c r="D36" s="241">
        <v>2</v>
      </c>
      <c r="E36" s="241">
        <v>3.4190627999999998</v>
      </c>
      <c r="F36" s="241">
        <v>2.5167197999999997</v>
      </c>
      <c r="G36" s="241">
        <v>2.3357825999999999</v>
      </c>
      <c r="H36" s="241">
        <v>2.6357825999999998</v>
      </c>
      <c r="I36" s="241">
        <v>3.3167198</v>
      </c>
      <c r="J36" s="241">
        <v>4.0571884000000003</v>
      </c>
      <c r="K36" s="241">
        <v>4.3571884000000001</v>
      </c>
      <c r="L36" s="241">
        <v>4.5571884000000003</v>
      </c>
      <c r="M36" s="241">
        <v>5.2571884000000004</v>
      </c>
      <c r="N36" s="241">
        <v>5.4571884000000006</v>
      </c>
      <c r="O36" s="241">
        <v>6.1976570000000004</v>
      </c>
      <c r="P36" s="241">
        <v>6.6424944653658535</v>
      </c>
      <c r="Q36" s="241">
        <v>7.9380645189024381</v>
      </c>
      <c r="R36" s="241">
        <v>8.7670846839024392</v>
      </c>
      <c r="S36" s="241">
        <v>7.1073678487804877</v>
      </c>
      <c r="T36" s="241">
        <v>7.0170537780487798</v>
      </c>
    </row>
    <row r="37" spans="1:20">
      <c r="A37" s="301" t="s">
        <v>443</v>
      </c>
      <c r="B37" s="241">
        <v>0.1</v>
      </c>
      <c r="C37" s="241">
        <v>1.2</v>
      </c>
      <c r="D37" s="241">
        <v>2</v>
      </c>
      <c r="E37" s="241">
        <v>3.5</v>
      </c>
      <c r="F37" s="241">
        <v>2.8</v>
      </c>
      <c r="G37" s="241">
        <v>2.7</v>
      </c>
      <c r="H37" s="241">
        <v>3</v>
      </c>
      <c r="I37" s="241">
        <v>3.6</v>
      </c>
      <c r="J37" s="241">
        <v>4.3</v>
      </c>
      <c r="K37" s="241">
        <v>4.5999999999999996</v>
      </c>
      <c r="L37" s="241">
        <v>4.8</v>
      </c>
      <c r="M37" s="241">
        <v>5.5</v>
      </c>
      <c r="N37" s="241">
        <v>5.7</v>
      </c>
      <c r="O37" s="241">
        <v>6.4</v>
      </c>
      <c r="P37" s="241">
        <v>7</v>
      </c>
      <c r="Q37" s="241">
        <v>8.1999999999999993</v>
      </c>
      <c r="R37" s="241">
        <v>9.1999999999999993</v>
      </c>
      <c r="S37" s="241">
        <v>7.4399999999999995</v>
      </c>
      <c r="T37" s="241">
        <v>7.4399999999999995</v>
      </c>
    </row>
    <row r="38" spans="1:20">
      <c r="A38" s="302"/>
      <c r="B38" s="241"/>
      <c r="C38" s="241"/>
      <c r="D38" s="241"/>
      <c r="E38" s="241"/>
      <c r="F38" s="241"/>
      <c r="G38" s="241"/>
      <c r="H38" s="241"/>
      <c r="I38" s="241"/>
      <c r="J38" s="241"/>
      <c r="K38" s="241"/>
      <c r="L38" s="241"/>
      <c r="M38" s="241"/>
      <c r="N38" s="241"/>
      <c r="O38" s="241"/>
      <c r="P38" s="241"/>
      <c r="Q38" s="241"/>
      <c r="R38" s="241"/>
      <c r="S38" s="241"/>
      <c r="T38" s="241"/>
    </row>
    <row r="39" spans="1:20" ht="24">
      <c r="A39" s="303" t="s">
        <v>444</v>
      </c>
      <c r="B39" s="291">
        <v>3.1125038615100005</v>
      </c>
      <c r="C39" s="291">
        <v>8.2640135843899998</v>
      </c>
      <c r="D39" s="291">
        <v>20.804969437053998</v>
      </c>
      <c r="E39" s="291">
        <v>31.184741562160003</v>
      </c>
      <c r="F39" s="291">
        <v>35.9</v>
      </c>
      <c r="G39" s="291">
        <v>44.8</v>
      </c>
      <c r="H39" s="291">
        <v>48.6</v>
      </c>
      <c r="I39" s="291">
        <v>55.5</v>
      </c>
      <c r="J39" s="291">
        <v>65.3</v>
      </c>
      <c r="K39" s="291">
        <v>73.800000000000011</v>
      </c>
      <c r="L39" s="291">
        <v>82.9</v>
      </c>
      <c r="M39" s="291">
        <v>94.2</v>
      </c>
      <c r="N39" s="291">
        <v>105.5</v>
      </c>
      <c r="O39" s="291">
        <v>111.80000000000001</v>
      </c>
      <c r="P39" s="291">
        <v>121</v>
      </c>
      <c r="Q39" s="291">
        <v>135.30000000000001</v>
      </c>
      <c r="R39" s="291">
        <v>143.10000000000002</v>
      </c>
      <c r="S39" s="291">
        <v>145.13999999999999</v>
      </c>
      <c r="T39" s="291">
        <v>145.13999999999999</v>
      </c>
    </row>
    <row r="40" spans="1:20" ht="51" customHeight="1">
      <c r="A40" s="372" t="s">
        <v>445</v>
      </c>
      <c r="B40" s="373"/>
      <c r="C40" s="373"/>
      <c r="D40" s="373"/>
      <c r="E40" s="373"/>
      <c r="F40" s="373"/>
      <c r="G40" s="373"/>
      <c r="H40" s="373"/>
      <c r="I40" s="373"/>
      <c r="J40" s="373"/>
      <c r="K40" s="373"/>
      <c r="L40" s="373"/>
      <c r="M40" s="373"/>
      <c r="N40" s="373"/>
      <c r="O40" s="373"/>
      <c r="P40" s="373"/>
      <c r="Q40" s="373"/>
      <c r="R40" s="373"/>
      <c r="S40" s="373"/>
      <c r="T40" s="373"/>
    </row>
  </sheetData>
  <mergeCells count="2">
    <mergeCell ref="A1:T1"/>
    <mergeCell ref="A40:T40"/>
  </mergeCells>
  <printOptions horizontalCentered="1" gridLines="1"/>
  <pageMargins left="0.25" right="0.25" top="0.75" bottom="0.75" header="0.3" footer="0.3"/>
  <pageSetup scale="72" orientation="landscape" horizontalDpi="1200" verticalDpi="1200"/>
  <headerFooter>
    <oddFooter>&amp;L&amp;A&amp;C&amp;D&amp;RPage &amp;P of &amp;N</oddFooter>
  </headerFooter>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T16"/>
  <sheetViews>
    <sheetView workbookViewId="0">
      <selection sqref="A1:T16"/>
    </sheetView>
  </sheetViews>
  <sheetFormatPr baseColWidth="10" defaultColWidth="8.83203125" defaultRowHeight="12" x14ac:dyDescent="0"/>
  <cols>
    <col min="1" max="1" width="17.6640625" customWidth="1"/>
    <col min="2" max="15" width="10.1640625" customWidth="1"/>
    <col min="16" max="16" width="11" customWidth="1"/>
    <col min="17" max="17" width="10.6640625" customWidth="1"/>
    <col min="18" max="20" width="11.1640625" customWidth="1"/>
  </cols>
  <sheetData>
    <row r="1" spans="1:20" ht="16.5" customHeight="1">
      <c r="A1" s="371" t="s">
        <v>446</v>
      </c>
      <c r="B1" s="371"/>
      <c r="C1" s="371"/>
      <c r="D1" s="371"/>
      <c r="E1" s="371"/>
      <c r="F1" s="371"/>
      <c r="G1" s="371"/>
      <c r="H1" s="371"/>
      <c r="I1" s="371"/>
      <c r="J1" s="371"/>
      <c r="K1" s="371"/>
      <c r="L1" s="371"/>
      <c r="M1" s="371"/>
      <c r="N1" s="371"/>
      <c r="O1" s="371"/>
      <c r="P1" s="371"/>
      <c r="Q1" s="371"/>
      <c r="R1" s="371"/>
      <c r="S1" s="371"/>
      <c r="T1" s="371"/>
    </row>
    <row r="2" spans="1:20">
      <c r="A2" s="294"/>
      <c r="B2" s="295">
        <v>1996</v>
      </c>
      <c r="C2" s="295">
        <v>1997</v>
      </c>
      <c r="D2" s="295">
        <v>1998</v>
      </c>
      <c r="E2" s="295">
        <v>1999</v>
      </c>
      <c r="F2" s="295">
        <v>2000</v>
      </c>
      <c r="G2" s="295">
        <v>2001</v>
      </c>
      <c r="H2" s="295">
        <v>2002</v>
      </c>
      <c r="I2" s="295">
        <v>2003</v>
      </c>
      <c r="J2" s="295">
        <v>2004</v>
      </c>
      <c r="K2" s="295">
        <v>2005</v>
      </c>
      <c r="L2" s="295">
        <v>2006</v>
      </c>
      <c r="M2" s="295">
        <v>2007</v>
      </c>
      <c r="N2" s="295">
        <v>2008</v>
      </c>
      <c r="O2" s="295">
        <v>2009</v>
      </c>
      <c r="P2" s="295">
        <v>2010</v>
      </c>
      <c r="Q2" s="295">
        <v>2011</v>
      </c>
      <c r="R2" s="295">
        <v>2012</v>
      </c>
      <c r="S2" s="295">
        <v>2013</v>
      </c>
      <c r="T2" s="295">
        <v>2014</v>
      </c>
    </row>
    <row r="3" spans="1:20">
      <c r="A3" s="376" t="s">
        <v>16</v>
      </c>
      <c r="B3" s="376"/>
      <c r="C3" s="376"/>
      <c r="D3" s="376"/>
      <c r="E3" s="376"/>
      <c r="F3" s="376"/>
      <c r="G3" s="376"/>
      <c r="H3" s="376"/>
      <c r="I3" s="376"/>
      <c r="J3" s="376"/>
      <c r="K3" s="376"/>
      <c r="L3" s="376"/>
      <c r="M3" s="376"/>
      <c r="N3" s="376"/>
      <c r="O3" s="376"/>
      <c r="P3" s="376"/>
      <c r="Q3" s="376"/>
      <c r="R3" s="376"/>
      <c r="S3" s="376"/>
      <c r="T3" s="376"/>
    </row>
    <row r="4" spans="1:20">
      <c r="A4" s="296" t="s">
        <v>439</v>
      </c>
      <c r="B4" s="241">
        <v>0.66</v>
      </c>
      <c r="C4" s="241">
        <v>0.81</v>
      </c>
      <c r="D4" s="241">
        <v>1.03</v>
      </c>
      <c r="E4" s="241">
        <v>1.06</v>
      </c>
      <c r="F4" s="241">
        <v>1.18</v>
      </c>
      <c r="G4" s="241">
        <v>1.17889197553176</v>
      </c>
      <c r="H4" s="241">
        <v>1.3058745591944501</v>
      </c>
      <c r="I4" s="241">
        <v>1.4328571428571399</v>
      </c>
      <c r="J4" s="241">
        <v>1.5015046948231001</v>
      </c>
      <c r="K4" s="241">
        <v>1.5701522467890601</v>
      </c>
      <c r="L4" s="241">
        <v>1.717680518998925</v>
      </c>
      <c r="M4" s="241">
        <v>1.86520879120879</v>
      </c>
      <c r="N4" s="241">
        <v>1.7967317867317867</v>
      </c>
      <c r="O4" s="241">
        <v>1.7282547822547834</v>
      </c>
      <c r="P4" s="241">
        <v>1.65977777777778</v>
      </c>
      <c r="Q4" s="241">
        <v>1.6408414545454566</v>
      </c>
      <c r="R4" s="241">
        <v>1.624433040000002</v>
      </c>
      <c r="S4" s="241">
        <v>1.608188709600002</v>
      </c>
      <c r="T4" s="241">
        <v>1.592106822504002</v>
      </c>
    </row>
    <row r="5" spans="1:20">
      <c r="A5" s="296" t="s">
        <v>17</v>
      </c>
      <c r="B5" s="241">
        <v>0.79528718703976342</v>
      </c>
      <c r="C5" s="241">
        <v>0.97603427500334594</v>
      </c>
      <c r="D5" s="241">
        <v>1.2411300040166005</v>
      </c>
      <c r="E5" s="241">
        <v>1.2772794216093168</v>
      </c>
      <c r="F5" s="241">
        <v>1.4218770919801829</v>
      </c>
      <c r="G5" s="241">
        <v>1.4205419440066711</v>
      </c>
      <c r="H5" s="241">
        <v>1.5735534921341592</v>
      </c>
      <c r="I5" s="241">
        <v>1.7265650402616473</v>
      </c>
      <c r="J5" s="241">
        <v>1.8092840076861538</v>
      </c>
      <c r="K5" s="241">
        <v>1.8920029751106604</v>
      </c>
      <c r="L5" s="241">
        <v>2.0697716790722058</v>
      </c>
      <c r="M5" s="241">
        <v>2.2475403830337513</v>
      </c>
      <c r="N5" s="241">
        <v>2.1650269220225007</v>
      </c>
      <c r="O5" s="241">
        <v>2.0825134610112506</v>
      </c>
      <c r="P5" s="241">
        <v>2</v>
      </c>
      <c r="Q5" s="241">
        <v>1.9771820981268029</v>
      </c>
      <c r="R5" s="241">
        <v>1.9574102771455348</v>
      </c>
      <c r="S5" s="241">
        <v>1.9378361743740795</v>
      </c>
      <c r="T5" s="241">
        <v>1.9184578126303387</v>
      </c>
    </row>
    <row r="6" spans="1:20">
      <c r="A6" s="376" t="s">
        <v>18</v>
      </c>
      <c r="B6" s="376"/>
      <c r="C6" s="376"/>
      <c r="D6" s="376"/>
      <c r="E6" s="376"/>
      <c r="F6" s="376"/>
      <c r="G6" s="376"/>
      <c r="H6" s="376"/>
      <c r="I6" s="376"/>
      <c r="J6" s="376"/>
      <c r="K6" s="376"/>
      <c r="L6" s="376"/>
      <c r="M6" s="376"/>
      <c r="N6" s="376"/>
      <c r="O6" s="376"/>
      <c r="P6" s="376"/>
      <c r="Q6" s="376"/>
      <c r="R6" s="376"/>
      <c r="S6" s="376"/>
      <c r="T6" s="376"/>
    </row>
    <row r="7" spans="1:20">
      <c r="A7" s="296" t="s">
        <v>439</v>
      </c>
      <c r="B7" s="241">
        <v>0.71</v>
      </c>
      <c r="C7" s="241">
        <v>0.53</v>
      </c>
      <c r="D7" s="241">
        <v>0.68</v>
      </c>
      <c r="E7" s="241">
        <v>0.70799999999999996</v>
      </c>
      <c r="F7" s="241">
        <v>0.7</v>
      </c>
      <c r="G7" s="241">
        <v>0.77</v>
      </c>
      <c r="H7" s="241">
        <v>0.71</v>
      </c>
      <c r="I7" s="241">
        <v>0.85665175688571904</v>
      </c>
      <c r="J7" s="241">
        <v>0.90252204930737101</v>
      </c>
      <c r="K7" s="241">
        <v>0.94839234172902298</v>
      </c>
      <c r="L7" s="241">
        <v>0.9674243996990084</v>
      </c>
      <c r="M7" s="241">
        <v>0.98645645766899381</v>
      </c>
      <c r="N7" s="241">
        <v>1.0054885156389792</v>
      </c>
      <c r="O7" s="241">
        <v>1.0245205736089646</v>
      </c>
      <c r="P7" s="241">
        <v>1.0435526315789501</v>
      </c>
      <c r="Q7" s="241">
        <v>1.0632210051939028</v>
      </c>
      <c r="R7" s="241">
        <v>1.0791693202718113</v>
      </c>
      <c r="S7" s="241">
        <v>1.0953568600758883</v>
      </c>
      <c r="T7" s="241">
        <v>1.1117872129770265</v>
      </c>
    </row>
    <row r="8" spans="1:20">
      <c r="A8" s="296" t="s">
        <v>17</v>
      </c>
      <c r="B8" s="241">
        <v>1.3607363510276096</v>
      </c>
      <c r="C8" s="241">
        <v>1.0157609380910326</v>
      </c>
      <c r="D8" s="241">
        <v>1.3032404488715137</v>
      </c>
      <c r="E8" s="241">
        <v>1.3569032908838699</v>
      </c>
      <c r="F8" s="241">
        <v>1.3415710503089109</v>
      </c>
      <c r="G8" s="241">
        <v>1.4757281553398021</v>
      </c>
      <c r="H8" s="241">
        <v>1.3607363510276096</v>
      </c>
      <c r="I8" s="241">
        <v>1.6417988531916399</v>
      </c>
      <c r="J8" s="241">
        <v>1.7297106480232007</v>
      </c>
      <c r="K8" s="241">
        <v>1.8176224428547614</v>
      </c>
      <c r="L8" s="241">
        <v>1.8540979542838092</v>
      </c>
      <c r="M8" s="241">
        <v>1.8905734657128568</v>
      </c>
      <c r="N8" s="241">
        <v>1.9270489771419046</v>
      </c>
      <c r="O8" s="241">
        <v>1.9635244885709524</v>
      </c>
      <c r="P8" s="241">
        <v>2</v>
      </c>
      <c r="Q8" s="241">
        <v>2.0376950294978289</v>
      </c>
      <c r="R8" s="241">
        <v>2.0682604549402965</v>
      </c>
      <c r="S8" s="241">
        <v>2.0992843617644001</v>
      </c>
      <c r="T8" s="241">
        <v>2.1307736271908664</v>
      </c>
    </row>
    <row r="9" spans="1:20">
      <c r="A9" s="376" t="s">
        <v>3</v>
      </c>
      <c r="B9" s="376"/>
      <c r="C9" s="376"/>
      <c r="D9" s="376"/>
      <c r="E9" s="376"/>
      <c r="F9" s="376"/>
      <c r="G9" s="376"/>
      <c r="H9" s="376"/>
      <c r="I9" s="376"/>
      <c r="J9" s="376"/>
      <c r="K9" s="376"/>
      <c r="L9" s="376"/>
      <c r="M9" s="376"/>
      <c r="N9" s="376"/>
      <c r="O9" s="376"/>
      <c r="P9" s="376"/>
      <c r="Q9" s="376"/>
      <c r="R9" s="376"/>
      <c r="S9" s="376"/>
      <c r="T9" s="376"/>
    </row>
    <row r="10" spans="1:20">
      <c r="A10" s="296" t="s">
        <v>439</v>
      </c>
      <c r="B10" s="241">
        <v>0.69</v>
      </c>
      <c r="C10" s="241">
        <v>0.81</v>
      </c>
      <c r="D10" s="241">
        <v>0.92</v>
      </c>
      <c r="E10" s="241">
        <v>0.92</v>
      </c>
      <c r="F10" s="241">
        <v>0.95</v>
      </c>
      <c r="G10" s="241">
        <v>0.87</v>
      </c>
      <c r="H10" s="241">
        <v>1.0657831325301199</v>
      </c>
      <c r="I10" s="241">
        <v>1.0709814539055098</v>
      </c>
      <c r="J10" s="241">
        <v>1.0761797752808999</v>
      </c>
      <c r="K10" s="241">
        <v>1.0983296703296701</v>
      </c>
      <c r="L10" s="241">
        <v>1.3165571623857499</v>
      </c>
      <c r="M10" s="241">
        <v>1.3473418530085333</v>
      </c>
      <c r="N10" s="241">
        <v>1.3781265436313166</v>
      </c>
      <c r="O10" s="241">
        <v>1.4089112342540999</v>
      </c>
      <c r="P10" s="241">
        <v>1.4396959248768832</v>
      </c>
      <c r="Q10" s="241">
        <v>1.4704806154996666</v>
      </c>
      <c r="R10" s="241">
        <v>1.5012653061224499</v>
      </c>
      <c r="S10" s="241">
        <v>1.5729229310703923</v>
      </c>
      <c r="T10" s="241">
        <v>1.6201106190025041</v>
      </c>
    </row>
    <row r="11" spans="1:20">
      <c r="A11" s="296" t="s">
        <v>17</v>
      </c>
      <c r="B11" s="241">
        <v>1.8534458022841074</v>
      </c>
      <c r="C11" s="241">
        <v>2.1058919120469421</v>
      </c>
      <c r="D11" s="241">
        <v>2.2624542350744026</v>
      </c>
      <c r="E11" s="241">
        <v>2.5696432421456379</v>
      </c>
      <c r="F11" s="241">
        <v>2.6519328439987215</v>
      </c>
      <c r="G11" s="241">
        <v>2.6573414140642551</v>
      </c>
      <c r="H11" s="241">
        <v>2.6860306787773625</v>
      </c>
      <c r="I11" s="241">
        <v>2.9607190708167068</v>
      </c>
      <c r="J11" s="241">
        <v>3.0640111511247445</v>
      </c>
      <c r="K11" s="241">
        <v>3.3046794440993796</v>
      </c>
      <c r="L11" s="241">
        <v>3.4056644075375906</v>
      </c>
      <c r="M11" s="241">
        <v>3.8687202173402779</v>
      </c>
      <c r="N11" s="241">
        <v>3.8747654079937108</v>
      </c>
      <c r="O11" s="241">
        <v>4.0309652811792338</v>
      </c>
      <c r="P11" s="241">
        <v>4.1149506250623009</v>
      </c>
      <c r="Q11" s="241">
        <v>4.2074176482590229</v>
      </c>
      <c r="R11" s="241">
        <v>4.2893373575732658</v>
      </c>
      <c r="S11" s="241">
        <v>4.3719462649660645</v>
      </c>
      <c r="T11" s="241">
        <v>4.45</v>
      </c>
    </row>
    <row r="12" spans="1:20">
      <c r="A12" s="376" t="s">
        <v>11</v>
      </c>
      <c r="B12" s="376"/>
      <c r="C12" s="376"/>
      <c r="D12" s="376"/>
      <c r="E12" s="376"/>
      <c r="F12" s="376"/>
      <c r="G12" s="376"/>
      <c r="H12" s="376"/>
      <c r="I12" s="376"/>
      <c r="J12" s="376"/>
      <c r="K12" s="376"/>
      <c r="L12" s="376"/>
      <c r="M12" s="376"/>
      <c r="N12" s="376"/>
      <c r="O12" s="376"/>
      <c r="P12" s="376"/>
      <c r="Q12" s="376"/>
      <c r="R12" s="376"/>
      <c r="S12" s="376"/>
      <c r="T12" s="376"/>
    </row>
    <row r="13" spans="1:20">
      <c r="A13" s="296" t="s">
        <v>439</v>
      </c>
      <c r="B13" s="241">
        <v>0.71</v>
      </c>
      <c r="C13" s="241">
        <v>0.53</v>
      </c>
      <c r="D13" s="241">
        <v>0.68</v>
      </c>
      <c r="E13" s="241">
        <v>0.70799999999999996</v>
      </c>
      <c r="F13" s="241">
        <v>0.7</v>
      </c>
      <c r="G13" s="241">
        <v>0.77</v>
      </c>
      <c r="H13" s="241">
        <v>0.71</v>
      </c>
      <c r="I13" s="241">
        <v>0.85665175688571904</v>
      </c>
      <c r="J13" s="241">
        <v>0.90252204930737101</v>
      </c>
      <c r="K13" s="241">
        <v>0.94839234172902298</v>
      </c>
      <c r="L13" s="241">
        <v>0.9674243996990084</v>
      </c>
      <c r="M13" s="241">
        <v>0.98645645766899381</v>
      </c>
      <c r="N13" s="241">
        <v>1.0054885156389792</v>
      </c>
      <c r="O13" s="241">
        <v>1.0245205736089646</v>
      </c>
      <c r="P13" s="241">
        <v>1.0435526315789501</v>
      </c>
      <c r="Q13" s="241">
        <v>1.0632210051939028</v>
      </c>
      <c r="R13" s="241">
        <v>1.0791693202718113</v>
      </c>
      <c r="S13" s="241">
        <v>1.0953568600758883</v>
      </c>
      <c r="T13" s="241">
        <v>1.1117872129770265</v>
      </c>
    </row>
    <row r="14" spans="1:20">
      <c r="A14" s="296" t="s">
        <v>17</v>
      </c>
      <c r="B14" s="241">
        <v>1.3607363510276096</v>
      </c>
      <c r="C14" s="241">
        <v>1.0157609380910326</v>
      </c>
      <c r="D14" s="241">
        <v>1.3032404488715137</v>
      </c>
      <c r="E14" s="241">
        <v>1.3569032908838699</v>
      </c>
      <c r="F14" s="241">
        <v>1.3415710503089109</v>
      </c>
      <c r="G14" s="241">
        <v>1.4757281553398021</v>
      </c>
      <c r="H14" s="241">
        <v>1.3607363510276096</v>
      </c>
      <c r="I14" s="241">
        <v>1.6417988531916399</v>
      </c>
      <c r="J14" s="241">
        <v>1.7297106480232007</v>
      </c>
      <c r="K14" s="241">
        <v>1.8176224428547614</v>
      </c>
      <c r="L14" s="241">
        <v>1.8540979542838092</v>
      </c>
      <c r="M14" s="241">
        <v>1.8905734657128568</v>
      </c>
      <c r="N14" s="241">
        <v>1.9270489771419046</v>
      </c>
      <c r="O14" s="241">
        <v>1.9635244885709524</v>
      </c>
      <c r="P14" s="241">
        <v>2</v>
      </c>
      <c r="Q14" s="241">
        <v>2.0376950294978289</v>
      </c>
      <c r="R14" s="241">
        <v>2.0682604549402965</v>
      </c>
      <c r="S14" s="241">
        <v>2.0992843617644001</v>
      </c>
      <c r="T14" s="241">
        <v>2.1307736271908664</v>
      </c>
    </row>
    <row r="15" spans="1:20" ht="34" customHeight="1">
      <c r="A15" s="374" t="s">
        <v>447</v>
      </c>
      <c r="B15" s="375"/>
      <c r="C15" s="375"/>
      <c r="D15" s="375"/>
      <c r="E15" s="375"/>
      <c r="F15" s="375"/>
      <c r="G15" s="375"/>
      <c r="H15" s="375"/>
      <c r="I15" s="375"/>
      <c r="J15" s="375"/>
      <c r="K15" s="375"/>
      <c r="L15" s="375"/>
      <c r="M15" s="375"/>
      <c r="N15" s="375"/>
      <c r="O15" s="375"/>
      <c r="P15" s="375"/>
      <c r="Q15" s="375"/>
      <c r="R15" s="375"/>
      <c r="S15" s="375"/>
      <c r="T15" s="375"/>
    </row>
    <row r="16" spans="1:20" ht="22" customHeight="1">
      <c r="A16" s="374" t="s">
        <v>448</v>
      </c>
      <c r="B16" s="375"/>
      <c r="C16" s="375"/>
      <c r="D16" s="375"/>
      <c r="E16" s="375"/>
      <c r="F16" s="375"/>
      <c r="G16" s="375"/>
      <c r="H16" s="375"/>
      <c r="I16" s="375"/>
      <c r="J16" s="375"/>
      <c r="K16" s="375"/>
      <c r="L16" s="375"/>
      <c r="M16" s="375"/>
      <c r="N16" s="375"/>
      <c r="O16" s="375"/>
      <c r="P16" s="375"/>
      <c r="Q16" s="375"/>
      <c r="R16" s="375"/>
      <c r="S16" s="375"/>
      <c r="T16" s="375"/>
    </row>
  </sheetData>
  <mergeCells count="7">
    <mergeCell ref="A16:T16"/>
    <mergeCell ref="A1:T1"/>
    <mergeCell ref="A3:T3"/>
    <mergeCell ref="A6:T6"/>
    <mergeCell ref="A9:T9"/>
    <mergeCell ref="A12:T12"/>
    <mergeCell ref="A15:T15"/>
  </mergeCells>
  <printOptions horizontalCentered="1" gridLines="1"/>
  <pageMargins left="0.25" right="0.25" top="0.75" bottom="0.75" header="0.3" footer="0.3"/>
  <pageSetup scale="63" orientation="landscape" horizontalDpi="1200" verticalDpi="1200"/>
  <headerFooter>
    <oddFooter>&amp;L&amp;A&amp;C&amp;D&amp;RPage &amp;P of &amp;N</oddFooter>
  </headerFooter>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U27"/>
  <sheetViews>
    <sheetView workbookViewId="0">
      <selection activeCell="A28" sqref="A28:XFD28"/>
    </sheetView>
  </sheetViews>
  <sheetFormatPr baseColWidth="10" defaultColWidth="8.83203125" defaultRowHeight="12" x14ac:dyDescent="0"/>
  <cols>
    <col min="1" max="1" width="37" customWidth="1"/>
    <col min="2" max="11" width="12" customWidth="1"/>
    <col min="12" max="21" width="12.1640625" customWidth="1"/>
  </cols>
  <sheetData>
    <row r="1" spans="1:21" ht="16.5" customHeight="1">
      <c r="A1" s="378" t="s">
        <v>449</v>
      </c>
      <c r="B1" s="378"/>
      <c r="C1" s="378"/>
      <c r="D1" s="378"/>
      <c r="E1" s="378"/>
      <c r="F1" s="378"/>
      <c r="G1" s="378"/>
      <c r="H1" s="378"/>
      <c r="I1" s="378"/>
      <c r="J1" s="378"/>
      <c r="K1" s="378"/>
      <c r="L1" s="378"/>
      <c r="M1" s="378"/>
      <c r="N1" s="378"/>
      <c r="O1" s="378"/>
      <c r="P1" s="378"/>
      <c r="Q1" s="378"/>
      <c r="R1" s="378"/>
      <c r="S1" s="378"/>
      <c r="T1" s="378"/>
      <c r="U1" s="378"/>
    </row>
    <row r="2" spans="1:21">
      <c r="A2" s="292"/>
      <c r="B2" s="293">
        <v>1995</v>
      </c>
      <c r="C2" s="293">
        <v>1996</v>
      </c>
      <c r="D2" s="293">
        <v>1997</v>
      </c>
      <c r="E2" s="293">
        <v>1998</v>
      </c>
      <c r="F2" s="293">
        <v>1999</v>
      </c>
      <c r="G2" s="293">
        <v>2000</v>
      </c>
      <c r="H2" s="293">
        <v>2001</v>
      </c>
      <c r="I2" s="293">
        <v>2002</v>
      </c>
      <c r="J2" s="293">
        <v>2003</v>
      </c>
      <c r="K2" s="293">
        <v>2004</v>
      </c>
      <c r="L2" s="293">
        <v>2005</v>
      </c>
      <c r="M2" s="293">
        <v>2006</v>
      </c>
      <c r="N2" s="293">
        <v>2007</v>
      </c>
      <c r="O2" s="293">
        <v>2008</v>
      </c>
      <c r="P2" s="293">
        <v>2009</v>
      </c>
      <c r="Q2" s="293">
        <v>2010</v>
      </c>
      <c r="R2" s="293">
        <v>2011</v>
      </c>
      <c r="S2" s="293">
        <v>2012</v>
      </c>
      <c r="T2" s="293">
        <v>2013</v>
      </c>
      <c r="U2" s="293">
        <v>2014</v>
      </c>
    </row>
    <row r="3" spans="1:21">
      <c r="A3" s="379" t="s">
        <v>450</v>
      </c>
      <c r="B3" s="379"/>
      <c r="C3" s="379"/>
      <c r="D3" s="379"/>
      <c r="E3" s="379"/>
      <c r="F3" s="379"/>
      <c r="G3" s="379"/>
      <c r="H3" s="379"/>
      <c r="I3" s="379"/>
      <c r="J3" s="379"/>
      <c r="K3" s="379"/>
      <c r="L3" s="379"/>
      <c r="M3" s="379"/>
      <c r="N3" s="379"/>
      <c r="O3" s="379"/>
      <c r="P3" s="379"/>
      <c r="Q3" s="379"/>
      <c r="R3" s="379"/>
      <c r="S3" s="379"/>
      <c r="T3" s="379"/>
      <c r="U3" s="379"/>
    </row>
    <row r="4" spans="1:21">
      <c r="A4" s="247" t="s">
        <v>451</v>
      </c>
      <c r="B4" s="248">
        <v>11702919</v>
      </c>
      <c r="C4" s="248">
        <v>10356156</v>
      </c>
      <c r="D4" s="248">
        <v>11508120</v>
      </c>
      <c r="E4" s="248">
        <v>13319749</v>
      </c>
      <c r="F4" s="248">
        <v>13069793</v>
      </c>
      <c r="G4" s="248">
        <v>13693677</v>
      </c>
      <c r="H4" s="248">
        <v>13988351</v>
      </c>
      <c r="I4" s="248">
        <v>16376035</v>
      </c>
      <c r="J4" s="248">
        <v>18527544</v>
      </c>
      <c r="K4" s="248">
        <v>21601340</v>
      </c>
      <c r="L4" s="248">
        <v>23426756</v>
      </c>
      <c r="M4" s="248">
        <v>22082666</v>
      </c>
      <c r="N4" s="248">
        <v>20571393</v>
      </c>
      <c r="O4" s="248">
        <v>21252721</v>
      </c>
      <c r="P4" s="248">
        <v>21761782</v>
      </c>
      <c r="Q4" s="248">
        <v>23339094</v>
      </c>
      <c r="R4" s="248">
        <v>24032410</v>
      </c>
      <c r="S4" s="248">
        <v>25090559</v>
      </c>
      <c r="T4" s="248">
        <v>27948605</v>
      </c>
      <c r="U4" s="248">
        <v>28000000</v>
      </c>
    </row>
    <row r="5" spans="1:21">
      <c r="A5" s="249" t="s">
        <v>452</v>
      </c>
      <c r="B5" s="250">
        <v>0.05</v>
      </c>
      <c r="C5" s="250">
        <v>0.05</v>
      </c>
      <c r="D5" s="250">
        <v>0.05</v>
      </c>
      <c r="E5" s="251">
        <v>8.1504702194357376E-2</v>
      </c>
      <c r="F5" s="251">
        <v>0.14880952380952381</v>
      </c>
      <c r="G5" s="251">
        <v>0.239067055393586</v>
      </c>
      <c r="H5" s="251">
        <v>0.30025445292620867</v>
      </c>
      <c r="I5" s="251">
        <v>0.31963470319634707</v>
      </c>
      <c r="J5" s="251">
        <v>0.34030418250950567</v>
      </c>
      <c r="K5" s="251">
        <v>0.33925399644760218</v>
      </c>
      <c r="L5" s="251">
        <v>0.48987108655616945</v>
      </c>
      <c r="M5" s="251">
        <v>0.5591182364729459</v>
      </c>
      <c r="N5" s="251">
        <v>0.65808823529411764</v>
      </c>
      <c r="O5" s="251">
        <v>0.6487985212569316</v>
      </c>
      <c r="P5" s="251">
        <v>0.70671378091872794</v>
      </c>
      <c r="Q5" s="251">
        <v>0.70175438596491224</v>
      </c>
      <c r="R5" s="251">
        <v>0.8236245954692557</v>
      </c>
      <c r="S5" s="251">
        <v>0.89002932551319647</v>
      </c>
      <c r="T5" s="251">
        <v>0.92455418381344312</v>
      </c>
      <c r="U5" s="252">
        <v>0.95</v>
      </c>
    </row>
    <row r="6" spans="1:21">
      <c r="A6" s="249" t="s">
        <v>453</v>
      </c>
      <c r="B6" s="248">
        <v>585145.95000000007</v>
      </c>
      <c r="C6" s="248">
        <v>517807.80000000005</v>
      </c>
      <c r="D6" s="248">
        <v>575406</v>
      </c>
      <c r="E6" s="248">
        <v>1085622.1755485896</v>
      </c>
      <c r="F6" s="248">
        <v>1944909.6726190476</v>
      </c>
      <c r="G6" s="248">
        <v>3273707.0379008744</v>
      </c>
      <c r="H6" s="248">
        <v>4200064.6768447841</v>
      </c>
      <c r="I6" s="248">
        <v>5234349.0867579915</v>
      </c>
      <c r="J6" s="248">
        <v>6305000.7148288963</v>
      </c>
      <c r="K6" s="248">
        <v>7328340.9236234473</v>
      </c>
      <c r="L6" s="248">
        <v>11476090.416206263</v>
      </c>
      <c r="M6" s="248">
        <v>12346821.270541083</v>
      </c>
      <c r="N6" s="248">
        <v>13537791.716911765</v>
      </c>
      <c r="O6" s="248">
        <v>13788733.957486136</v>
      </c>
      <c r="P6" s="248">
        <v>15379351.236749116</v>
      </c>
      <c r="Q6" s="248">
        <v>16378311.578947367</v>
      </c>
      <c r="R6" s="248">
        <v>19793683.964401297</v>
      </c>
      <c r="S6" s="248">
        <v>22331333.303519063</v>
      </c>
      <c r="T6" s="248">
        <v>25839999.684499316</v>
      </c>
      <c r="U6" s="248">
        <v>26600000</v>
      </c>
    </row>
    <row r="7" spans="1:21">
      <c r="A7" s="253" t="s">
        <v>454</v>
      </c>
      <c r="B7" s="254">
        <v>1</v>
      </c>
      <c r="C7" s="255">
        <v>0.8</v>
      </c>
      <c r="D7" s="255">
        <v>0.8</v>
      </c>
      <c r="E7" s="255">
        <v>0.8</v>
      </c>
      <c r="F7" s="255">
        <v>0.8</v>
      </c>
      <c r="G7" s="255">
        <v>0.8</v>
      </c>
      <c r="H7" s="255">
        <v>0.8</v>
      </c>
      <c r="I7" s="255">
        <v>0.8</v>
      </c>
      <c r="J7" s="255">
        <v>0.8</v>
      </c>
      <c r="K7" s="255">
        <v>0.9</v>
      </c>
      <c r="L7" s="255">
        <v>1</v>
      </c>
      <c r="M7" s="255">
        <v>1</v>
      </c>
      <c r="N7" s="255">
        <v>1.1000000000000001</v>
      </c>
      <c r="O7" s="255">
        <v>1.05</v>
      </c>
      <c r="P7" s="255">
        <v>1.2</v>
      </c>
      <c r="Q7" s="255">
        <v>1.25</v>
      </c>
      <c r="R7" s="255">
        <v>1.3</v>
      </c>
      <c r="S7" s="255">
        <v>1.3</v>
      </c>
      <c r="T7" s="255">
        <v>1.35</v>
      </c>
      <c r="U7" s="255">
        <v>1.4</v>
      </c>
    </row>
    <row r="8" spans="1:21">
      <c r="A8" s="253" t="s">
        <v>63</v>
      </c>
      <c r="B8" s="255">
        <v>1.7</v>
      </c>
      <c r="C8" s="255">
        <v>2.125</v>
      </c>
      <c r="D8" s="255">
        <v>2.25</v>
      </c>
      <c r="E8" s="255">
        <v>2.25</v>
      </c>
      <c r="F8" s="255">
        <v>2.3749999999999996</v>
      </c>
      <c r="G8" s="255">
        <v>2.625</v>
      </c>
      <c r="H8" s="255">
        <v>2.5</v>
      </c>
      <c r="I8" s="255">
        <v>2.5</v>
      </c>
      <c r="J8" s="255">
        <v>2.8749999999999996</v>
      </c>
      <c r="K8" s="255">
        <v>2.7777777777777777</v>
      </c>
      <c r="L8" s="255">
        <v>3.1</v>
      </c>
      <c r="M8" s="255">
        <v>3.2</v>
      </c>
      <c r="N8" s="255">
        <v>3.7272727272727266</v>
      </c>
      <c r="O8" s="255">
        <v>3.8095238095238093</v>
      </c>
      <c r="P8" s="255">
        <v>3.5000000000000004</v>
      </c>
      <c r="Q8" s="255">
        <v>3.4</v>
      </c>
      <c r="R8" s="255">
        <v>3.3076923076923075</v>
      </c>
      <c r="S8" s="255">
        <v>3.3461538461538458</v>
      </c>
      <c r="T8" s="255">
        <v>3.2592592592592595</v>
      </c>
      <c r="U8" s="255">
        <v>3.1785714285714288</v>
      </c>
    </row>
    <row r="9" spans="1:21">
      <c r="A9" s="247" t="s">
        <v>455</v>
      </c>
      <c r="B9" s="255">
        <v>1.7</v>
      </c>
      <c r="C9" s="255">
        <v>1.7</v>
      </c>
      <c r="D9" s="255">
        <v>1.8</v>
      </c>
      <c r="E9" s="255">
        <v>1.8</v>
      </c>
      <c r="F9" s="255">
        <v>1.9</v>
      </c>
      <c r="G9" s="255">
        <v>2.1</v>
      </c>
      <c r="H9" s="255">
        <v>2</v>
      </c>
      <c r="I9" s="255">
        <v>2</v>
      </c>
      <c r="J9" s="255">
        <v>2.2999999999999998</v>
      </c>
      <c r="K9" s="255">
        <v>2.5</v>
      </c>
      <c r="L9" s="255">
        <v>3.1</v>
      </c>
      <c r="M9" s="255">
        <v>3.2</v>
      </c>
      <c r="N9" s="255">
        <v>4.0999999999999996</v>
      </c>
      <c r="O9" s="255">
        <v>4</v>
      </c>
      <c r="P9" s="255">
        <v>4.2</v>
      </c>
      <c r="Q9" s="255">
        <v>4.25</v>
      </c>
      <c r="R9" s="255">
        <v>4.3</v>
      </c>
      <c r="S9" s="255">
        <v>4.3499999999999996</v>
      </c>
      <c r="T9" s="255">
        <v>4.4000000000000004</v>
      </c>
      <c r="U9" s="255">
        <v>4.45</v>
      </c>
    </row>
    <row r="10" spans="1:21">
      <c r="A10" s="253" t="s">
        <v>456</v>
      </c>
      <c r="B10" s="248">
        <v>994748.11500000011</v>
      </c>
      <c r="C10" s="248">
        <v>880273.26</v>
      </c>
      <c r="D10" s="248">
        <v>1035730.8</v>
      </c>
      <c r="E10" s="248">
        <v>1954119.9159874613</v>
      </c>
      <c r="F10" s="248">
        <v>3695328.3779761903</v>
      </c>
      <c r="G10" s="248">
        <v>6874784.779591837</v>
      </c>
      <c r="H10" s="248">
        <v>8400129.3536895681</v>
      </c>
      <c r="I10" s="248">
        <v>10468698.173515983</v>
      </c>
      <c r="J10" s="248">
        <v>14501501.644106461</v>
      </c>
      <c r="K10" s="248">
        <v>18320852.309058618</v>
      </c>
      <c r="L10" s="248">
        <v>35575880.290239416</v>
      </c>
      <c r="M10" s="248">
        <v>39509828.065731466</v>
      </c>
      <c r="N10" s="248">
        <v>55504946.039338231</v>
      </c>
      <c r="O10" s="248">
        <v>55154935.829944544</v>
      </c>
      <c r="P10" s="248">
        <v>64593275.194346294</v>
      </c>
      <c r="Q10" s="248">
        <v>69607824.210526317</v>
      </c>
      <c r="R10" s="248">
        <v>85112841.046925575</v>
      </c>
      <c r="S10" s="248">
        <v>97141299.870307907</v>
      </c>
      <c r="T10" s="248">
        <v>113695998.611797</v>
      </c>
      <c r="U10" s="248">
        <v>118370000</v>
      </c>
    </row>
    <row r="11" spans="1:21">
      <c r="A11" s="256"/>
      <c r="B11" s="257"/>
      <c r="C11" s="257"/>
      <c r="D11" s="257"/>
      <c r="E11" s="257"/>
      <c r="F11" s="257"/>
      <c r="G11" s="257"/>
      <c r="H11" s="257"/>
      <c r="I11" s="257"/>
      <c r="J11" s="257"/>
      <c r="K11" s="257"/>
      <c r="L11" s="257"/>
      <c r="M11" s="257"/>
      <c r="N11" s="257"/>
      <c r="O11" s="257"/>
      <c r="P11" s="257"/>
      <c r="Q11" s="257"/>
      <c r="R11" s="257"/>
      <c r="S11" s="257"/>
      <c r="T11" s="257"/>
      <c r="U11" s="257"/>
    </row>
    <row r="12" spans="1:21">
      <c r="A12" s="379" t="s">
        <v>457</v>
      </c>
      <c r="B12" s="379"/>
      <c r="C12" s="379"/>
      <c r="D12" s="379"/>
      <c r="E12" s="379"/>
      <c r="F12" s="379"/>
      <c r="G12" s="379"/>
      <c r="H12" s="379"/>
      <c r="I12" s="379"/>
      <c r="J12" s="379"/>
      <c r="K12" s="379"/>
      <c r="L12" s="379"/>
      <c r="M12" s="379"/>
      <c r="N12" s="379"/>
      <c r="O12" s="379"/>
      <c r="P12" s="379"/>
      <c r="Q12" s="379"/>
      <c r="R12" s="379"/>
      <c r="S12" s="379"/>
      <c r="T12" s="379"/>
      <c r="U12" s="379"/>
    </row>
    <row r="13" spans="1:21">
      <c r="A13" s="247" t="s">
        <v>451</v>
      </c>
      <c r="B13" s="248">
        <v>6002155</v>
      </c>
      <c r="C13" s="248">
        <v>6669500</v>
      </c>
      <c r="D13" s="248">
        <v>7176250</v>
      </c>
      <c r="E13" s="248">
        <v>8400000</v>
      </c>
      <c r="F13" s="248">
        <v>8790500</v>
      </c>
      <c r="G13" s="248">
        <v>10664330</v>
      </c>
      <c r="H13" s="248">
        <v>11639240</v>
      </c>
      <c r="I13" s="248">
        <v>12606845</v>
      </c>
      <c r="J13" s="248">
        <v>14526606</v>
      </c>
      <c r="K13" s="248">
        <v>14400000</v>
      </c>
      <c r="L13" s="248">
        <v>15393474</v>
      </c>
      <c r="M13" s="248">
        <v>16141337</v>
      </c>
      <c r="N13" s="248">
        <v>16608935</v>
      </c>
      <c r="O13" s="248">
        <v>18042895</v>
      </c>
      <c r="P13" s="248">
        <v>18343940</v>
      </c>
      <c r="Q13" s="248">
        <v>18902259</v>
      </c>
      <c r="R13" s="248">
        <v>18670937</v>
      </c>
      <c r="S13" s="248">
        <v>20035572</v>
      </c>
      <c r="T13" s="248">
        <v>19781812</v>
      </c>
      <c r="U13" s="248">
        <v>19781812</v>
      </c>
    </row>
    <row r="14" spans="1:21">
      <c r="A14" s="249" t="s">
        <v>452</v>
      </c>
      <c r="B14" s="250">
        <v>0</v>
      </c>
      <c r="C14" s="250">
        <v>5.9999999999999991E-2</v>
      </c>
      <c r="D14" s="250">
        <v>0.25</v>
      </c>
      <c r="E14" s="250">
        <v>0.61271676300578026</v>
      </c>
      <c r="F14" s="250">
        <v>0.77832512315270941</v>
      </c>
      <c r="G14" s="250">
        <v>0.949367088607595</v>
      </c>
      <c r="H14" s="250">
        <v>0.97111913357400714</v>
      </c>
      <c r="I14" s="250">
        <v>0.990506329113924</v>
      </c>
      <c r="J14" s="250">
        <v>0.99132947976878605</v>
      </c>
      <c r="K14" s="250">
        <v>0.99157303370786509</v>
      </c>
      <c r="L14" s="250">
        <v>0.99468085106382975</v>
      </c>
      <c r="M14" s="250">
        <v>0.99473684210526303</v>
      </c>
      <c r="N14" s="250">
        <v>0.95180722891566261</v>
      </c>
      <c r="O14" s="250">
        <v>0.99554565701559028</v>
      </c>
      <c r="P14" s="250">
        <v>0.98933901918976541</v>
      </c>
      <c r="Q14" s="250">
        <v>1</v>
      </c>
      <c r="R14" s="250">
        <v>1</v>
      </c>
      <c r="S14" s="250">
        <v>1</v>
      </c>
      <c r="T14" s="250">
        <v>1</v>
      </c>
      <c r="U14" s="250">
        <v>1</v>
      </c>
    </row>
    <row r="15" spans="1:21">
      <c r="A15" s="249" t="s">
        <v>453</v>
      </c>
      <c r="B15" s="248">
        <v>0</v>
      </c>
      <c r="C15" s="248">
        <v>400169.99999999994</v>
      </c>
      <c r="D15" s="248">
        <v>1794062.5</v>
      </c>
      <c r="E15" s="248">
        <v>5146820.8092485545</v>
      </c>
      <c r="F15" s="248">
        <v>6841866.9950738922</v>
      </c>
      <c r="G15" s="248">
        <v>10124363.924050633</v>
      </c>
      <c r="H15" s="248">
        <v>11303088.664259927</v>
      </c>
      <c r="I15" s="248">
        <v>12487159.762658227</v>
      </c>
      <c r="J15" s="248">
        <v>14400652.768786127</v>
      </c>
      <c r="K15" s="248">
        <v>14278651.685393257</v>
      </c>
      <c r="L15" s="248">
        <v>15311593.819148935</v>
      </c>
      <c r="M15" s="248">
        <v>16056382.594736841</v>
      </c>
      <c r="N15" s="248">
        <v>15808504.397590362</v>
      </c>
      <c r="O15" s="248">
        <v>17962525.75723831</v>
      </c>
      <c r="P15" s="248">
        <v>18148375.607675906</v>
      </c>
      <c r="Q15" s="248">
        <v>18902259</v>
      </c>
      <c r="R15" s="248">
        <v>18670937</v>
      </c>
      <c r="S15" s="248">
        <v>20035572</v>
      </c>
      <c r="T15" s="248">
        <v>19781812</v>
      </c>
      <c r="U15" s="248">
        <v>19781812</v>
      </c>
    </row>
    <row r="16" spans="1:21">
      <c r="A16" s="253" t="s">
        <v>454</v>
      </c>
      <c r="B16" s="254">
        <v>0</v>
      </c>
      <c r="C16" s="254">
        <v>1.1399999999999999</v>
      </c>
      <c r="D16" s="254">
        <v>1.1599999999999999</v>
      </c>
      <c r="E16" s="254">
        <v>1.18</v>
      </c>
      <c r="F16" s="254">
        <v>1.2</v>
      </c>
      <c r="G16" s="254">
        <v>1.22</v>
      </c>
      <c r="H16" s="254">
        <v>1.24</v>
      </c>
      <c r="I16" s="254">
        <v>1.26</v>
      </c>
      <c r="J16" s="254">
        <v>1.3</v>
      </c>
      <c r="K16" s="254">
        <v>1.3090909090909091</v>
      </c>
      <c r="L16" s="254">
        <v>1.3181818181818181</v>
      </c>
      <c r="M16" s="254">
        <v>1.3272727272727272</v>
      </c>
      <c r="N16" s="254">
        <v>1.3363636363636362</v>
      </c>
      <c r="O16" s="254">
        <v>1.3454545454545452</v>
      </c>
      <c r="P16" s="254">
        <v>1.3545454545454543</v>
      </c>
      <c r="Q16" s="254">
        <v>1.3636363636363633</v>
      </c>
      <c r="R16" s="254">
        <v>1.3727272727272724</v>
      </c>
      <c r="S16" s="254">
        <v>1.3818181818181814</v>
      </c>
      <c r="T16" s="254">
        <v>1.3909090909090904</v>
      </c>
      <c r="U16" s="254">
        <v>1.4</v>
      </c>
    </row>
    <row r="17" spans="1:21">
      <c r="A17" s="253" t="s">
        <v>63</v>
      </c>
      <c r="B17" s="255">
        <v>0</v>
      </c>
      <c r="C17" s="255">
        <v>1.8</v>
      </c>
      <c r="D17" s="255">
        <v>1.9</v>
      </c>
      <c r="E17" s="255">
        <v>2</v>
      </c>
      <c r="F17" s="255">
        <v>2.2999999999999998</v>
      </c>
      <c r="G17" s="255">
        <v>2.3199999999999998</v>
      </c>
      <c r="H17" s="255">
        <v>2.34</v>
      </c>
      <c r="I17" s="255">
        <v>2.36</v>
      </c>
      <c r="J17" s="255">
        <v>2.5</v>
      </c>
      <c r="K17" s="255">
        <v>2.5616883116883118</v>
      </c>
      <c r="L17" s="255">
        <v>2.6233766233766236</v>
      </c>
      <c r="M17" s="255">
        <v>2.6850649350649354</v>
      </c>
      <c r="N17" s="255">
        <v>2.7467532467532472</v>
      </c>
      <c r="O17" s="255">
        <v>2.808441558441559</v>
      </c>
      <c r="P17" s="255">
        <v>2.8701298701298708</v>
      </c>
      <c r="Q17" s="255">
        <v>2.9318181818181825</v>
      </c>
      <c r="R17" s="255">
        <v>2.9935064935064943</v>
      </c>
      <c r="S17" s="255">
        <v>3.0551948051948061</v>
      </c>
      <c r="T17" s="255">
        <v>3.1168831168831179</v>
      </c>
      <c r="U17" s="255">
        <v>3.1785714285714288</v>
      </c>
    </row>
    <row r="18" spans="1:21">
      <c r="A18" s="247" t="s">
        <v>455</v>
      </c>
      <c r="B18" s="255">
        <v>0</v>
      </c>
      <c r="C18" s="255">
        <v>2.052</v>
      </c>
      <c r="D18" s="255">
        <v>2.2039999999999997</v>
      </c>
      <c r="E18" s="255">
        <v>2.36</v>
      </c>
      <c r="F18" s="255">
        <v>2.76</v>
      </c>
      <c r="G18" s="255">
        <v>2.8303999999999996</v>
      </c>
      <c r="H18" s="255">
        <v>2.9015999999999997</v>
      </c>
      <c r="I18" s="255">
        <v>2.9735999999999998</v>
      </c>
      <c r="J18" s="255">
        <v>3.25</v>
      </c>
      <c r="K18" s="255">
        <v>3.3534828807556081</v>
      </c>
      <c r="L18" s="255">
        <v>3.4580873671782766</v>
      </c>
      <c r="M18" s="255">
        <v>3.5638134592680046</v>
      </c>
      <c r="N18" s="255">
        <v>3.6706611570247936</v>
      </c>
      <c r="O18" s="255">
        <v>3.7786304604486425</v>
      </c>
      <c r="P18" s="255">
        <v>3.8877213695395514</v>
      </c>
      <c r="Q18" s="255">
        <v>3.9979338842975207</v>
      </c>
      <c r="R18" s="255">
        <v>4.1092680047225505</v>
      </c>
      <c r="S18" s="255">
        <v>4.2217237308146398</v>
      </c>
      <c r="T18" s="255">
        <v>4.33530106257379</v>
      </c>
      <c r="U18" s="255">
        <v>4.45</v>
      </c>
    </row>
    <row r="19" spans="1:21">
      <c r="A19" s="253" t="s">
        <v>456</v>
      </c>
      <c r="B19" s="248">
        <v>0</v>
      </c>
      <c r="C19" s="248">
        <v>821148.83999999985</v>
      </c>
      <c r="D19" s="248">
        <v>3954113.7499999995</v>
      </c>
      <c r="E19" s="248">
        <v>12146497.109826587</v>
      </c>
      <c r="F19" s="248">
        <v>18883552.90640394</v>
      </c>
      <c r="G19" s="248">
        <v>28655999.650632907</v>
      </c>
      <c r="H19" s="248">
        <v>32797042.068216603</v>
      </c>
      <c r="I19" s="248">
        <v>37131818.270240501</v>
      </c>
      <c r="J19" s="248">
        <v>46802121.498554915</v>
      </c>
      <c r="K19" s="248">
        <v>47883213.987238497</v>
      </c>
      <c r="L19" s="248">
        <v>52948829.157363914</v>
      </c>
      <c r="M19" s="248">
        <v>57221952.398279682</v>
      </c>
      <c r="N19" s="248">
        <v>58027663.042890571</v>
      </c>
      <c r="O19" s="248">
        <v>67873746.972893998</v>
      </c>
      <c r="P19" s="248">
        <v>70555827.672391966</v>
      </c>
      <c r="Q19" s="248">
        <v>75569981.745867774</v>
      </c>
      <c r="R19" s="248">
        <v>76723884.032290444</v>
      </c>
      <c r="S19" s="248">
        <v>84584649.772845328</v>
      </c>
      <c r="T19" s="248">
        <v>85760110.583234951</v>
      </c>
      <c r="U19" s="248">
        <v>88029063.400000006</v>
      </c>
    </row>
    <row r="20" spans="1:21">
      <c r="A20" s="258"/>
      <c r="B20" s="257"/>
      <c r="C20" s="257"/>
      <c r="D20" s="257"/>
      <c r="E20" s="257"/>
      <c r="F20" s="259"/>
      <c r="G20" s="259"/>
      <c r="H20" s="259"/>
      <c r="I20" s="259"/>
      <c r="J20" s="259"/>
      <c r="K20" s="259"/>
      <c r="L20" s="259"/>
      <c r="M20" s="259"/>
      <c r="N20" s="259"/>
      <c r="O20" s="259"/>
      <c r="P20" s="260"/>
      <c r="Q20" s="260"/>
      <c r="R20" s="260"/>
      <c r="S20" s="260"/>
      <c r="T20" s="257"/>
      <c r="U20" s="257"/>
    </row>
    <row r="21" spans="1:21">
      <c r="A21" s="379" t="s">
        <v>458</v>
      </c>
      <c r="B21" s="379"/>
      <c r="C21" s="379"/>
      <c r="D21" s="379"/>
      <c r="E21" s="379"/>
      <c r="F21" s="379"/>
      <c r="G21" s="379"/>
      <c r="H21" s="379"/>
      <c r="I21" s="379"/>
      <c r="J21" s="379"/>
      <c r="K21" s="379"/>
      <c r="L21" s="379"/>
      <c r="M21" s="379"/>
      <c r="N21" s="379"/>
      <c r="O21" s="379"/>
      <c r="P21" s="379"/>
      <c r="Q21" s="379"/>
      <c r="R21" s="379"/>
      <c r="S21" s="379"/>
      <c r="T21" s="379"/>
      <c r="U21" s="379"/>
    </row>
    <row r="22" spans="1:21">
      <c r="A22" s="247" t="s">
        <v>451</v>
      </c>
      <c r="B22" s="248">
        <v>17705074</v>
      </c>
      <c r="C22" s="248">
        <v>17025656</v>
      </c>
      <c r="D22" s="248">
        <v>18684370</v>
      </c>
      <c r="E22" s="248">
        <v>21719749</v>
      </c>
      <c r="F22" s="248">
        <v>21860293</v>
      </c>
      <c r="G22" s="248">
        <v>24358007</v>
      </c>
      <c r="H22" s="248">
        <v>25627591</v>
      </c>
      <c r="I22" s="248">
        <v>28982880</v>
      </c>
      <c r="J22" s="248">
        <v>33054150</v>
      </c>
      <c r="K22" s="248">
        <v>36001340</v>
      </c>
      <c r="L22" s="248">
        <v>38820230</v>
      </c>
      <c r="M22" s="248">
        <v>38224003</v>
      </c>
      <c r="N22" s="248">
        <v>37180328</v>
      </c>
      <c r="O22" s="248">
        <v>39295616</v>
      </c>
      <c r="P22" s="248">
        <v>40105722</v>
      </c>
      <c r="Q22" s="248">
        <v>42241353</v>
      </c>
      <c r="R22" s="248">
        <v>42703347</v>
      </c>
      <c r="S22" s="248">
        <v>45126131</v>
      </c>
      <c r="T22" s="248">
        <v>47730417</v>
      </c>
      <c r="U22" s="248">
        <v>47781812</v>
      </c>
    </row>
    <row r="23" spans="1:21">
      <c r="A23" s="249" t="s">
        <v>453</v>
      </c>
      <c r="B23" s="248">
        <v>585145.95000000007</v>
      </c>
      <c r="C23" s="248">
        <v>917977.8</v>
      </c>
      <c r="D23" s="248">
        <v>2369468.5</v>
      </c>
      <c r="E23" s="248">
        <v>6232442.9847971443</v>
      </c>
      <c r="F23" s="248">
        <v>8786776.6676929407</v>
      </c>
      <c r="G23" s="248">
        <v>13398070.961951507</v>
      </c>
      <c r="H23" s="248">
        <v>15503153.341104712</v>
      </c>
      <c r="I23" s="248">
        <v>17721508.849416219</v>
      </c>
      <c r="J23" s="248">
        <v>20705653.483615022</v>
      </c>
      <c r="K23" s="248">
        <v>21606992.609016705</v>
      </c>
      <c r="L23" s="248">
        <v>26787684.235355198</v>
      </c>
      <c r="M23" s="248">
        <v>28403203.865277924</v>
      </c>
      <c r="N23" s="248">
        <v>29346296.114502124</v>
      </c>
      <c r="O23" s="248">
        <v>31751259.714724444</v>
      </c>
      <c r="P23" s="248">
        <v>33527726.844425023</v>
      </c>
      <c r="Q23" s="248">
        <v>35280570.578947365</v>
      </c>
      <c r="R23" s="248">
        <v>38464620.964401297</v>
      </c>
      <c r="S23" s="248">
        <v>42366905.303519063</v>
      </c>
      <c r="T23" s="248">
        <v>45621811.684499316</v>
      </c>
      <c r="U23" s="248">
        <v>46381812</v>
      </c>
    </row>
    <row r="24" spans="1:21">
      <c r="A24" s="247" t="s">
        <v>455</v>
      </c>
      <c r="B24" s="255">
        <v>1.7</v>
      </c>
      <c r="C24" s="255">
        <v>1.8534458022841074</v>
      </c>
      <c r="D24" s="255">
        <v>2.1058919120469421</v>
      </c>
      <c r="E24" s="255">
        <v>2.2624542350744026</v>
      </c>
      <c r="F24" s="255">
        <v>2.5696432421456379</v>
      </c>
      <c r="G24" s="255">
        <v>2.6519328439987215</v>
      </c>
      <c r="H24" s="255">
        <v>2.6573414140642551</v>
      </c>
      <c r="I24" s="255">
        <v>2.6860306787773625</v>
      </c>
      <c r="J24" s="255">
        <v>2.9607190708167068</v>
      </c>
      <c r="K24" s="255">
        <v>3.0640111511247445</v>
      </c>
      <c r="L24" s="255">
        <v>3.3046794440993796</v>
      </c>
      <c r="M24" s="255">
        <v>3.4056644075375906</v>
      </c>
      <c r="N24" s="255">
        <v>3.8687202173402779</v>
      </c>
      <c r="O24" s="255">
        <v>3.8747654079937108</v>
      </c>
      <c r="P24" s="255">
        <v>4.0309652811792338</v>
      </c>
      <c r="Q24" s="255">
        <v>4.1149506250623009</v>
      </c>
      <c r="R24" s="255">
        <v>4.2074176482590229</v>
      </c>
      <c r="S24" s="255">
        <v>4.2893373575732658</v>
      </c>
      <c r="T24" s="255">
        <v>4.3719462649660645</v>
      </c>
      <c r="U24" s="255">
        <v>4.45</v>
      </c>
    </row>
    <row r="25" spans="1:21">
      <c r="A25" s="253" t="s">
        <v>456</v>
      </c>
      <c r="B25" s="248">
        <v>994748.11500000011</v>
      </c>
      <c r="C25" s="248">
        <v>1701422.0999999999</v>
      </c>
      <c r="D25" s="248">
        <v>4989844.55</v>
      </c>
      <c r="E25" s="248">
        <v>14100617.025814049</v>
      </c>
      <c r="F25" s="248">
        <v>22578881.28438013</v>
      </c>
      <c r="G25" s="248">
        <v>35530784.430224746</v>
      </c>
      <c r="H25" s="248">
        <v>41197171.421906173</v>
      </c>
      <c r="I25" s="248">
        <v>47600516.443756483</v>
      </c>
      <c r="J25" s="248">
        <v>61303623.142661378</v>
      </c>
      <c r="K25" s="248">
        <v>66204066.296297118</v>
      </c>
      <c r="L25" s="248">
        <v>88524709.44760333</v>
      </c>
      <c r="M25" s="248">
        <v>96731780.464011148</v>
      </c>
      <c r="N25" s="248">
        <v>113532609.08222881</v>
      </c>
      <c r="O25" s="248">
        <v>123028682.80283853</v>
      </c>
      <c r="P25" s="248">
        <v>135149102.86673826</v>
      </c>
      <c r="Q25" s="248">
        <v>145177805.95639408</v>
      </c>
      <c r="R25" s="248">
        <v>161836725.079216</v>
      </c>
      <c r="S25" s="248">
        <v>181725949.64315325</v>
      </c>
      <c r="T25" s="248">
        <v>199456109.19503194</v>
      </c>
      <c r="U25" s="248">
        <v>206399063.40000001</v>
      </c>
    </row>
    <row r="26" spans="1:21" ht="20" customHeight="1">
      <c r="A26" s="380" t="s">
        <v>459</v>
      </c>
      <c r="B26" s="380"/>
      <c r="C26" s="380"/>
      <c r="D26" s="380"/>
      <c r="E26" s="380"/>
      <c r="F26" s="380"/>
      <c r="G26" s="380"/>
      <c r="H26" s="380"/>
      <c r="I26" s="380"/>
      <c r="J26" s="380"/>
      <c r="K26" s="380"/>
      <c r="L26" s="380"/>
      <c r="M26" s="380"/>
      <c r="N26" s="380"/>
      <c r="O26" s="380"/>
      <c r="P26" s="380"/>
      <c r="Q26" s="380"/>
      <c r="R26" s="380"/>
      <c r="S26" s="380"/>
      <c r="T26" s="380"/>
      <c r="U26" s="380"/>
    </row>
    <row r="27" spans="1:21" ht="41" customHeight="1">
      <c r="A27" s="377" t="s">
        <v>460</v>
      </c>
      <c r="B27" s="377"/>
      <c r="C27" s="377"/>
      <c r="D27" s="377"/>
      <c r="E27" s="377"/>
      <c r="F27" s="377"/>
      <c r="G27" s="377"/>
      <c r="H27" s="377"/>
      <c r="I27" s="377"/>
      <c r="J27" s="377"/>
      <c r="K27" s="377"/>
      <c r="L27" s="377"/>
      <c r="M27" s="377"/>
      <c r="N27" s="377"/>
      <c r="O27" s="377"/>
      <c r="P27" s="377"/>
      <c r="Q27" s="377"/>
      <c r="R27" s="377"/>
      <c r="S27" s="377"/>
      <c r="T27" s="377"/>
      <c r="U27" s="377"/>
    </row>
  </sheetData>
  <mergeCells count="6">
    <mergeCell ref="A27:U27"/>
    <mergeCell ref="A1:U1"/>
    <mergeCell ref="A3:U3"/>
    <mergeCell ref="A12:U12"/>
    <mergeCell ref="A21:U21"/>
    <mergeCell ref="A26:U26"/>
  </mergeCells>
  <printOptions horizontalCentered="1" gridLines="1"/>
  <pageMargins left="0.7" right="0.7" top="0.75" bottom="0.75" header="0.3" footer="0.3"/>
  <pageSetup scale="68" fitToWidth="2" orientation="landscape" horizontalDpi="1200" verticalDpi="1200"/>
  <headerFooter>
    <oddFooter>&amp;L&amp;A&amp;C&amp;D&amp;RPage &amp;P of &amp;N</oddFooter>
  </headerFooter>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T20"/>
  <sheetViews>
    <sheetView workbookViewId="0">
      <selection sqref="A1:T20"/>
    </sheetView>
  </sheetViews>
  <sheetFormatPr baseColWidth="10" defaultColWidth="8.83203125" defaultRowHeight="12" x14ac:dyDescent="0"/>
  <cols>
    <col min="1" max="1" width="23.33203125" customWidth="1"/>
    <col min="2" max="15" width="9.1640625" customWidth="1"/>
    <col min="16" max="17" width="11.33203125" customWidth="1"/>
    <col min="18" max="18" width="11" customWidth="1"/>
  </cols>
  <sheetData>
    <row r="1" spans="1:20" ht="13.5" customHeight="1">
      <c r="A1" s="381" t="s">
        <v>461</v>
      </c>
      <c r="B1" s="381"/>
      <c r="C1" s="381"/>
      <c r="D1" s="381"/>
      <c r="E1" s="381"/>
      <c r="F1" s="381"/>
      <c r="G1" s="381"/>
      <c r="H1" s="381"/>
      <c r="I1" s="381"/>
      <c r="J1" s="381"/>
      <c r="K1" s="381"/>
      <c r="L1" s="381"/>
      <c r="M1" s="381"/>
      <c r="N1" s="381"/>
      <c r="O1" s="381"/>
      <c r="P1" s="381"/>
      <c r="Q1" s="381"/>
      <c r="R1" s="381"/>
      <c r="S1" s="381"/>
      <c r="T1" s="381"/>
    </row>
    <row r="2" spans="1:20" ht="15.75" customHeight="1">
      <c r="A2" s="286"/>
      <c r="B2" s="287">
        <v>1996</v>
      </c>
      <c r="C2" s="287">
        <v>1997</v>
      </c>
      <c r="D2" s="287">
        <v>1998</v>
      </c>
      <c r="E2" s="287">
        <v>1999</v>
      </c>
      <c r="F2" s="287">
        <v>2000</v>
      </c>
      <c r="G2" s="287">
        <v>2001</v>
      </c>
      <c r="H2" s="287">
        <v>2002</v>
      </c>
      <c r="I2" s="287">
        <v>2003</v>
      </c>
      <c r="J2" s="287">
        <v>2004</v>
      </c>
      <c r="K2" s="287">
        <v>2005</v>
      </c>
      <c r="L2" s="287">
        <v>2006</v>
      </c>
      <c r="M2" s="287">
        <v>2007</v>
      </c>
      <c r="N2" s="287">
        <v>2008</v>
      </c>
      <c r="O2" s="287">
        <v>2009</v>
      </c>
      <c r="P2" s="287">
        <v>2010</v>
      </c>
      <c r="Q2" s="287">
        <v>2011</v>
      </c>
      <c r="R2" s="287">
        <v>2012</v>
      </c>
      <c r="S2" s="287">
        <v>2013</v>
      </c>
      <c r="T2" s="287">
        <v>2014</v>
      </c>
    </row>
    <row r="3" spans="1:20" ht="15.75" customHeight="1">
      <c r="A3" s="288" t="s">
        <v>16</v>
      </c>
      <c r="B3" s="261">
        <v>8.4583504176600016E-2</v>
      </c>
      <c r="C3" s="261">
        <v>0.46974893565600001</v>
      </c>
      <c r="D3" s="261">
        <v>1.4267475442706199</v>
      </c>
      <c r="E3" s="261">
        <v>2.6338260558896005</v>
      </c>
      <c r="F3" s="261">
        <v>4.7121003490205995</v>
      </c>
      <c r="G3" s="261">
        <v>6.1118916045847813</v>
      </c>
      <c r="H3" s="261">
        <v>6.0619895085999325</v>
      </c>
      <c r="I3" s="261">
        <v>6.1461470245818992</v>
      </c>
      <c r="J3" s="261">
        <v>7.1396815470677346</v>
      </c>
      <c r="K3" s="261">
        <v>8.1604678406259552</v>
      </c>
      <c r="L3" s="261">
        <v>9.9993045487681549</v>
      </c>
      <c r="M3" s="261">
        <v>8.5233984422007065</v>
      </c>
      <c r="N3" s="261">
        <v>6.8518381259176833</v>
      </c>
      <c r="O3" s="261">
        <v>6.7883733172735727</v>
      </c>
      <c r="P3" s="261">
        <v>8.6433673279480079</v>
      </c>
      <c r="Q3" s="261">
        <v>11.813510731147311</v>
      </c>
      <c r="R3" s="261">
        <v>9.4693291133278663</v>
      </c>
      <c r="S3" s="261">
        <v>9.541642914305001</v>
      </c>
      <c r="T3" s="261">
        <v>9.2513610337736552</v>
      </c>
    </row>
    <row r="4" spans="1:20" ht="15.75" customHeight="1">
      <c r="A4" s="289" t="s">
        <v>439</v>
      </c>
      <c r="B4" s="261">
        <v>8.4583504176600016E-2</v>
      </c>
      <c r="C4" s="261">
        <v>0.46974893565600001</v>
      </c>
      <c r="D4" s="261">
        <v>1.4267475442706199</v>
      </c>
      <c r="E4" s="261">
        <v>2.6338260558896005</v>
      </c>
      <c r="F4" s="261">
        <v>3.3712099890039999</v>
      </c>
      <c r="G4" s="261">
        <v>4.1407039361899827</v>
      </c>
      <c r="H4" s="261">
        <v>4.2035485985416807</v>
      </c>
      <c r="I4" s="261">
        <v>4.5505267438447046</v>
      </c>
      <c r="J4" s="261">
        <v>4.8887385142303197</v>
      </c>
      <c r="K4" s="261">
        <v>5.4168385249916886</v>
      </c>
      <c r="L4" s="261">
        <v>6.7540039292602332</v>
      </c>
      <c r="M4" s="261">
        <v>5.5665037589699962</v>
      </c>
      <c r="N4" s="261">
        <v>4.5968196784001911</v>
      </c>
      <c r="O4" s="261">
        <v>4.4732357559555522</v>
      </c>
      <c r="P4" s="261">
        <v>5.6426449559480076</v>
      </c>
      <c r="Q4" s="261">
        <v>6.9938785487601152</v>
      </c>
      <c r="R4" s="261">
        <v>6.3246350963776852</v>
      </c>
      <c r="S4" s="261">
        <v>5.4466428466727681</v>
      </c>
      <c r="T4" s="261">
        <v>6.3428296229213794</v>
      </c>
    </row>
    <row r="5" spans="1:20" ht="15.75" customHeight="1">
      <c r="A5" s="289" t="s">
        <v>17</v>
      </c>
      <c r="B5" s="261">
        <v>0</v>
      </c>
      <c r="C5" s="261">
        <v>0</v>
      </c>
      <c r="D5" s="261">
        <v>0</v>
      </c>
      <c r="E5" s="261">
        <v>0</v>
      </c>
      <c r="F5" s="261">
        <v>1.3408903600165998</v>
      </c>
      <c r="G5" s="261">
        <v>1.9711876683947989</v>
      </c>
      <c r="H5" s="261">
        <v>1.8584409100582517</v>
      </c>
      <c r="I5" s="261">
        <v>1.5956202807371944</v>
      </c>
      <c r="J5" s="261">
        <v>2.2509430328374149</v>
      </c>
      <c r="K5" s="261">
        <v>2.7436293156342657</v>
      </c>
      <c r="L5" s="261">
        <v>3.2453006195079208</v>
      </c>
      <c r="M5" s="261">
        <v>2.9568946832307104</v>
      </c>
      <c r="N5" s="261">
        <v>2.2550184475174921</v>
      </c>
      <c r="O5" s="261">
        <v>2.3151375613180201</v>
      </c>
      <c r="P5" s="261">
        <v>3.0007223720000002</v>
      </c>
      <c r="Q5" s="261">
        <v>4.8196321823871946</v>
      </c>
      <c r="R5" s="261">
        <v>3.1446940169501811</v>
      </c>
      <c r="S5" s="261">
        <v>4.0950000676322329</v>
      </c>
      <c r="T5" s="261">
        <v>2.9085314108522766</v>
      </c>
    </row>
    <row r="6" spans="1:20" ht="15.75" customHeight="1">
      <c r="A6" s="289"/>
      <c r="B6" s="261"/>
      <c r="C6" s="261"/>
      <c r="D6" s="261"/>
      <c r="E6" s="261"/>
      <c r="F6" s="261"/>
      <c r="G6" s="261"/>
      <c r="H6" s="261"/>
      <c r="I6" s="261"/>
      <c r="J6" s="261"/>
      <c r="K6" s="261"/>
      <c r="L6" s="261"/>
      <c r="M6" s="261"/>
      <c r="N6" s="261"/>
      <c r="O6" s="261"/>
      <c r="P6" s="261"/>
      <c r="Q6" s="261"/>
      <c r="R6" s="261"/>
      <c r="S6" s="261"/>
      <c r="T6" s="261"/>
    </row>
    <row r="7" spans="1:20" ht="15.75" customHeight="1">
      <c r="A7" s="288" t="s">
        <v>18</v>
      </c>
      <c r="B7" s="261">
        <v>0.68294581941300003</v>
      </c>
      <c r="C7" s="261">
        <v>0.73356061219870006</v>
      </c>
      <c r="D7" s="261">
        <v>1.9854487996199999</v>
      </c>
      <c r="E7" s="261">
        <v>3.2590978305134377</v>
      </c>
      <c r="F7" s="261">
        <v>3.2496897044397395</v>
      </c>
      <c r="G7" s="261">
        <v>4.0256936834157617</v>
      </c>
      <c r="H7" s="261">
        <v>4.1100504379805214</v>
      </c>
      <c r="I7" s="261">
        <v>6.7612011835125463</v>
      </c>
      <c r="J7" s="261">
        <v>8.5923795143031203</v>
      </c>
      <c r="K7" s="261">
        <v>10.514965499870424</v>
      </c>
      <c r="L7" s="261">
        <v>15.839242120933935</v>
      </c>
      <c r="M7" s="261">
        <v>30.982226975615561</v>
      </c>
      <c r="N7" s="261">
        <v>38.380287410678562</v>
      </c>
      <c r="O7" s="261">
        <v>41.493114341992502</v>
      </c>
      <c r="P7" s="261">
        <v>47.704793877844267</v>
      </c>
      <c r="Q7" s="261">
        <v>65.592049125865316</v>
      </c>
      <c r="R7" s="261">
        <v>70.227499844350305</v>
      </c>
      <c r="S7" s="261">
        <v>67.202752647742997</v>
      </c>
      <c r="T7" s="261">
        <v>68.281969622884844</v>
      </c>
    </row>
    <row r="8" spans="1:20" ht="15.75" customHeight="1">
      <c r="A8" s="289" t="s">
        <v>439</v>
      </c>
      <c r="B8" s="262">
        <v>0.68294581941300003</v>
      </c>
      <c r="C8" s="262">
        <v>0.73356061219870006</v>
      </c>
      <c r="D8" s="262">
        <v>1.9854487996199999</v>
      </c>
      <c r="E8" s="262">
        <v>1.7738141568575998</v>
      </c>
      <c r="F8" s="262">
        <v>1.5774812153100002</v>
      </c>
      <c r="G8" s="262">
        <v>1.8871678906080001</v>
      </c>
      <c r="H8" s="262">
        <v>2.493546564366</v>
      </c>
      <c r="I8" s="262">
        <v>4.0874943353149948</v>
      </c>
      <c r="J8" s="262">
        <v>5.9117282683705348</v>
      </c>
      <c r="K8" s="262">
        <v>8.1606669698598147</v>
      </c>
      <c r="L8" s="262">
        <v>11.039604208945089</v>
      </c>
      <c r="M8" s="262">
        <v>19.41514957984116</v>
      </c>
      <c r="N8" s="262">
        <v>22.041831593392143</v>
      </c>
      <c r="O8" s="262">
        <v>24.354281677876692</v>
      </c>
      <c r="P8" s="262">
        <v>26.071382549844277</v>
      </c>
      <c r="Q8" s="262">
        <v>28.481582877340898</v>
      </c>
      <c r="R8" s="262">
        <v>31.017557119869458</v>
      </c>
      <c r="S8" s="262">
        <v>35.932385002087187</v>
      </c>
      <c r="T8" s="262">
        <v>36.393713002856373</v>
      </c>
    </row>
    <row r="9" spans="1:20" ht="15.75" customHeight="1">
      <c r="A9" s="289" t="s">
        <v>17</v>
      </c>
      <c r="B9" s="262">
        <v>0</v>
      </c>
      <c r="C9" s="262">
        <v>0</v>
      </c>
      <c r="D9" s="262">
        <v>0</v>
      </c>
      <c r="E9" s="262">
        <v>1.4852836736558379</v>
      </c>
      <c r="F9" s="262">
        <v>1.6722084891297391</v>
      </c>
      <c r="G9" s="262">
        <v>2.1385257928077612</v>
      </c>
      <c r="H9" s="262">
        <v>1.6165038736145214</v>
      </c>
      <c r="I9" s="262">
        <v>2.6737068481975514</v>
      </c>
      <c r="J9" s="262">
        <v>2.6806512459325855</v>
      </c>
      <c r="K9" s="262">
        <v>2.3542985300106096</v>
      </c>
      <c r="L9" s="262">
        <v>4.799637911988845</v>
      </c>
      <c r="M9" s="262">
        <v>11.567077395774401</v>
      </c>
      <c r="N9" s="262">
        <v>16.338455817286423</v>
      </c>
      <c r="O9" s="262">
        <v>17.13883266411581</v>
      </c>
      <c r="P9" s="262">
        <v>21.633411327999994</v>
      </c>
      <c r="Q9" s="262">
        <v>37.110466248524411</v>
      </c>
      <c r="R9" s="262">
        <v>39.209942724480847</v>
      </c>
      <c r="S9" s="262">
        <v>31.270367645655806</v>
      </c>
      <c r="T9" s="262">
        <v>31.888256620028478</v>
      </c>
    </row>
    <row r="10" spans="1:20" ht="15.75" customHeight="1">
      <c r="A10" s="289"/>
      <c r="B10" s="262"/>
      <c r="C10" s="262"/>
      <c r="D10" s="262"/>
      <c r="E10" s="262"/>
      <c r="F10" s="262"/>
      <c r="G10" s="262"/>
      <c r="H10" s="262"/>
      <c r="I10" s="262"/>
      <c r="J10" s="262"/>
      <c r="K10" s="262"/>
      <c r="L10" s="262"/>
      <c r="M10" s="262"/>
      <c r="N10" s="262"/>
      <c r="O10" s="262"/>
      <c r="P10" s="262"/>
      <c r="Q10" s="262"/>
      <c r="R10" s="262"/>
      <c r="S10" s="262"/>
      <c r="T10" s="262"/>
    </row>
    <row r="11" spans="1:20" ht="15.75" customHeight="1">
      <c r="A11" s="288" t="s">
        <v>3</v>
      </c>
      <c r="B11" s="261">
        <v>1.3264915465230001</v>
      </c>
      <c r="C11" s="261">
        <v>4.4988324572695051</v>
      </c>
      <c r="D11" s="261">
        <v>15.510310341861022</v>
      </c>
      <c r="E11" s="261">
        <v>28.038577206686483</v>
      </c>
      <c r="F11" s="261">
        <v>40.798276680451927</v>
      </c>
      <c r="G11" s="261">
        <v>52.05515782342232</v>
      </c>
      <c r="H11" s="261">
        <v>61.667077532565393</v>
      </c>
      <c r="I11" s="261">
        <v>77.10337456713421</v>
      </c>
      <c r="J11" s="261">
        <v>96.871875168160599</v>
      </c>
      <c r="K11" s="261">
        <v>123.81921886744658</v>
      </c>
      <c r="L11" s="261">
        <v>142.74598525275633</v>
      </c>
      <c r="M11" s="261">
        <v>166.59222080245019</v>
      </c>
      <c r="N11" s="261">
        <v>184.57698732627739</v>
      </c>
      <c r="O11" s="261">
        <v>204.15469159620221</v>
      </c>
      <c r="P11" s="261">
        <v>223.69062566978354</v>
      </c>
      <c r="Q11" s="261">
        <v>239.10481870801345</v>
      </c>
      <c r="R11" s="261">
        <v>265.14384634633348</v>
      </c>
      <c r="S11" s="261">
        <v>288.48273173656048</v>
      </c>
      <c r="T11" s="261">
        <v>285.39972373987484</v>
      </c>
    </row>
    <row r="12" spans="1:20" ht="15.75" customHeight="1">
      <c r="A12" s="289" t="s">
        <v>439</v>
      </c>
      <c r="B12" s="261">
        <v>1.3264915465230001</v>
      </c>
      <c r="C12" s="261">
        <v>3.9010855390650003</v>
      </c>
      <c r="D12" s="261">
        <v>11.85266027374</v>
      </c>
      <c r="E12" s="261">
        <v>15.317529773831998</v>
      </c>
      <c r="F12" s="261">
        <v>15.418064968019999</v>
      </c>
      <c r="G12" s="261">
        <v>17.734636791300002</v>
      </c>
      <c r="H12" s="261">
        <v>23.925834660869263</v>
      </c>
      <c r="I12" s="261">
        <v>25.76968848645005</v>
      </c>
      <c r="J12" s="261">
        <v>27.841348363592832</v>
      </c>
      <c r="K12" s="261">
        <v>27.854791675331651</v>
      </c>
      <c r="L12" s="261">
        <v>35.811761400496863</v>
      </c>
      <c r="M12" s="261">
        <v>32.123367727830981</v>
      </c>
      <c r="N12" s="261">
        <v>38.850671715288016</v>
      </c>
      <c r="O12" s="261">
        <v>40.185976585905593</v>
      </c>
      <c r="P12" s="261">
        <v>41.941079192200654</v>
      </c>
      <c r="Q12" s="261">
        <v>41.979492059926869</v>
      </c>
      <c r="R12" s="261">
        <v>43.618318447798586</v>
      </c>
      <c r="S12" s="261">
        <v>45.488353947881883</v>
      </c>
      <c r="T12" s="262">
        <v>51.882936981554828</v>
      </c>
    </row>
    <row r="13" spans="1:20" ht="15.75" customHeight="1">
      <c r="A13" s="289" t="s">
        <v>17</v>
      </c>
      <c r="B13" s="261">
        <v>0</v>
      </c>
      <c r="C13" s="261">
        <v>0.59774691820450443</v>
      </c>
      <c r="D13" s="261">
        <v>3.6576500681210211</v>
      </c>
      <c r="E13" s="261">
        <v>12.721047432854487</v>
      </c>
      <c r="F13" s="261">
        <v>25.380211712431926</v>
      </c>
      <c r="G13" s="261">
        <v>34.320521032122315</v>
      </c>
      <c r="H13" s="261">
        <v>37.74124287169613</v>
      </c>
      <c r="I13" s="261">
        <v>51.33368608068416</v>
      </c>
      <c r="J13" s="261">
        <v>69.030526804567771</v>
      </c>
      <c r="K13" s="261">
        <v>95.964427192114925</v>
      </c>
      <c r="L13" s="261">
        <v>106.93422385225948</v>
      </c>
      <c r="M13" s="261">
        <v>134.4688530746192</v>
      </c>
      <c r="N13" s="261">
        <v>145.72631561098939</v>
      </c>
      <c r="O13" s="261">
        <v>163.96871501029662</v>
      </c>
      <c r="P13" s="261">
        <v>181.7495464775829</v>
      </c>
      <c r="Q13" s="261">
        <v>197.1253266480866</v>
      </c>
      <c r="R13" s="261">
        <v>221.5255278985349</v>
      </c>
      <c r="S13" s="261">
        <v>242.99437778867861</v>
      </c>
      <c r="T13" s="262">
        <v>233.51678675832002</v>
      </c>
    </row>
    <row r="14" spans="1:20" ht="15.75" customHeight="1">
      <c r="A14" s="289"/>
      <c r="B14" s="261"/>
      <c r="C14" s="261"/>
      <c r="D14" s="261"/>
      <c r="E14" s="261"/>
      <c r="F14" s="261"/>
      <c r="G14" s="261"/>
      <c r="H14" s="261"/>
      <c r="I14" s="261"/>
      <c r="J14" s="261"/>
      <c r="K14" s="261"/>
      <c r="L14" s="261"/>
      <c r="M14" s="261"/>
      <c r="N14" s="261"/>
      <c r="O14" s="261"/>
      <c r="P14" s="261"/>
      <c r="Q14" s="261"/>
      <c r="R14" s="261"/>
      <c r="S14" s="261"/>
      <c r="T14" s="262"/>
    </row>
    <row r="15" spans="1:20" ht="15.75" customHeight="1">
      <c r="A15" s="288" t="s">
        <v>11</v>
      </c>
      <c r="B15" s="261">
        <v>0.13607363510276096</v>
      </c>
      <c r="C15" s="261">
        <v>1.2189131257092392</v>
      </c>
      <c r="D15" s="261">
        <v>2.6064808977430274</v>
      </c>
      <c r="E15" s="261">
        <v>4.6966411026586181</v>
      </c>
      <c r="F15" s="261">
        <v>3.5746545654192317</v>
      </c>
      <c r="G15" s="261">
        <v>3.727427545572807</v>
      </c>
      <c r="H15" s="261">
        <v>3.8451995512260653</v>
      </c>
      <c r="I15" s="261">
        <v>5.6880592450189429</v>
      </c>
      <c r="J15" s="261">
        <v>7.2369047993438151</v>
      </c>
      <c r="K15" s="261">
        <v>8.1500040855093996</v>
      </c>
      <c r="L15" s="261">
        <v>8.684375556095862</v>
      </c>
      <c r="M15" s="261">
        <v>10.178623964110368</v>
      </c>
      <c r="N15" s="261">
        <v>10.760413599554594</v>
      </c>
      <c r="O15" s="261">
        <v>12.376555857688942</v>
      </c>
      <c r="P15" s="261">
        <v>13.658064772203209</v>
      </c>
      <c r="Q15" s="261">
        <v>16.453849919509068</v>
      </c>
      <c r="R15" s="261">
        <v>18.599803484236428</v>
      </c>
      <c r="S15" s="261">
        <v>15.284737086972056</v>
      </c>
      <c r="T15" s="261">
        <v>15.42197933218868</v>
      </c>
    </row>
    <row r="16" spans="1:20" ht="15.75" customHeight="1">
      <c r="A16" s="289" t="s">
        <v>439</v>
      </c>
      <c r="B16" s="241">
        <v>0</v>
      </c>
      <c r="C16" s="241">
        <v>0</v>
      </c>
      <c r="D16" s="241">
        <v>0</v>
      </c>
      <c r="E16" s="241">
        <v>5.7303537599999996E-2</v>
      </c>
      <c r="F16" s="241">
        <v>0.19829613999999998</v>
      </c>
      <c r="G16" s="241">
        <v>0.28044739800000001</v>
      </c>
      <c r="H16" s="241">
        <v>0.25859435400000003</v>
      </c>
      <c r="I16" s="241">
        <v>0.24267248102093786</v>
      </c>
      <c r="J16" s="241">
        <v>0.21914282282760164</v>
      </c>
      <c r="K16" s="241">
        <v>0.23028066192297084</v>
      </c>
      <c r="L16" s="241">
        <v>0.23490186636995575</v>
      </c>
      <c r="M16" s="241">
        <v>0.23952307081694066</v>
      </c>
      <c r="N16" s="241">
        <v>0.24414427526392557</v>
      </c>
      <c r="O16" s="241">
        <v>0.20730456642575873</v>
      </c>
      <c r="P16" s="241">
        <v>0.3730758414715028</v>
      </c>
      <c r="Q16" s="241">
        <v>0.27849530550849727</v>
      </c>
      <c r="R16" s="241">
        <v>0.46718892740826112</v>
      </c>
      <c r="S16" s="241">
        <v>0.36435090872009285</v>
      </c>
      <c r="T16" s="241">
        <v>0.47022620134230914</v>
      </c>
    </row>
    <row r="17" spans="1:20" ht="15.75" customHeight="1">
      <c r="A17" s="289" t="s">
        <v>17</v>
      </c>
      <c r="B17" s="241">
        <v>0.13607363510276096</v>
      </c>
      <c r="C17" s="241">
        <v>1.2189131257092392</v>
      </c>
      <c r="D17" s="241">
        <v>2.6064808977430274</v>
      </c>
      <c r="E17" s="241">
        <v>4.6393375650586179</v>
      </c>
      <c r="F17" s="241">
        <v>3.3763584254192316</v>
      </c>
      <c r="G17" s="241">
        <v>3.4469801475728068</v>
      </c>
      <c r="H17" s="241">
        <v>3.5866051972260653</v>
      </c>
      <c r="I17" s="241">
        <v>5.4453867639980054</v>
      </c>
      <c r="J17" s="241">
        <v>7.0177619765162138</v>
      </c>
      <c r="K17" s="241">
        <v>7.9197234235864293</v>
      </c>
      <c r="L17" s="241">
        <v>8.449473689725906</v>
      </c>
      <c r="M17" s="241">
        <v>9.9391008932934284</v>
      </c>
      <c r="N17" s="241">
        <v>10.516269324290668</v>
      </c>
      <c r="O17" s="241">
        <v>12.169251291263183</v>
      </c>
      <c r="P17" s="241">
        <v>13.284988930731707</v>
      </c>
      <c r="Q17" s="241">
        <v>16.175354614000572</v>
      </c>
      <c r="R17" s="241">
        <v>18.132614556828166</v>
      </c>
      <c r="S17" s="241">
        <v>14.920386178251963</v>
      </c>
      <c r="T17" s="241">
        <v>14.951753130846372</v>
      </c>
    </row>
    <row r="18" spans="1:20" ht="15.75" customHeight="1">
      <c r="A18" s="290"/>
      <c r="B18" s="261"/>
      <c r="C18" s="261"/>
      <c r="D18" s="261"/>
      <c r="E18" s="261"/>
      <c r="F18" s="261"/>
      <c r="G18" s="261"/>
      <c r="H18" s="261"/>
      <c r="I18" s="261"/>
      <c r="J18" s="261"/>
      <c r="K18" s="261"/>
      <c r="L18" s="261"/>
      <c r="M18" s="261"/>
      <c r="N18" s="261"/>
      <c r="O18" s="261"/>
      <c r="P18" s="261"/>
      <c r="Q18" s="261"/>
      <c r="R18" s="261"/>
      <c r="S18" s="261"/>
      <c r="T18" s="261"/>
    </row>
    <row r="19" spans="1:20" ht="15.75" customHeight="1">
      <c r="A19" s="240" t="s">
        <v>462</v>
      </c>
      <c r="B19" s="291">
        <v>2.2300945052153609</v>
      </c>
      <c r="C19" s="291">
        <v>6.9210551308334445</v>
      </c>
      <c r="D19" s="291">
        <v>21.528987583494665</v>
      </c>
      <c r="E19" s="291">
        <v>38.62814219574814</v>
      </c>
      <c r="F19" s="291">
        <v>52.334721299331498</v>
      </c>
      <c r="G19" s="291">
        <v>65.920170656995666</v>
      </c>
      <c r="H19" s="291">
        <v>75.684317030371915</v>
      </c>
      <c r="I19" s="291">
        <v>95.698782020247592</v>
      </c>
      <c r="J19" s="291">
        <v>119.84084102887527</v>
      </c>
      <c r="K19" s="291">
        <v>150.64465629345236</v>
      </c>
      <c r="L19" s="291">
        <v>177.26890747855427</v>
      </c>
      <c r="M19" s="291">
        <v>216.27647018437682</v>
      </c>
      <c r="N19" s="291">
        <v>240.56952646242823</v>
      </c>
      <c r="O19" s="291">
        <v>264.8127351131572</v>
      </c>
      <c r="P19" s="291">
        <v>293.696851647779</v>
      </c>
      <c r="Q19" s="291">
        <v>332.96422848453517</v>
      </c>
      <c r="R19" s="291">
        <v>363.44047878824807</v>
      </c>
      <c r="S19" s="291">
        <v>380.51186438558051</v>
      </c>
      <c r="T19" s="291">
        <v>378.35503372872205</v>
      </c>
    </row>
    <row r="20" spans="1:20" ht="15.75" customHeight="1">
      <c r="A20" s="382" t="s">
        <v>463</v>
      </c>
      <c r="B20" s="383"/>
      <c r="C20" s="383"/>
      <c r="D20" s="383"/>
      <c r="E20" s="383"/>
      <c r="F20" s="383"/>
      <c r="G20" s="383"/>
      <c r="H20" s="383"/>
      <c r="I20" s="383"/>
      <c r="J20" s="383"/>
      <c r="K20" s="383"/>
      <c r="L20" s="383"/>
      <c r="M20" s="383"/>
      <c r="N20" s="383"/>
      <c r="O20" s="383"/>
      <c r="P20" s="383"/>
      <c r="Q20" s="383"/>
      <c r="R20" s="383"/>
      <c r="S20" s="383"/>
      <c r="T20" s="383"/>
    </row>
  </sheetData>
  <mergeCells count="2">
    <mergeCell ref="A1:T1"/>
    <mergeCell ref="A20:T20"/>
  </mergeCells>
  <printOptions horizontalCentered="1" gridLines="1"/>
  <pageMargins left="0.25" right="0.25" top="0.75" bottom="0.75" header="0.3" footer="0.3"/>
  <pageSetup scale="66" orientation="landscape" horizontalDpi="1200" verticalDpi="1200"/>
  <headerFooter>
    <oddFooter>&amp;L&amp;A&amp;C&amp;D&amp;RPage &amp;P of &amp;N</oddFooter>
  </headerFooter>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V30"/>
  <sheetViews>
    <sheetView workbookViewId="0">
      <selection activeCell="B34" sqref="B34"/>
    </sheetView>
  </sheetViews>
  <sheetFormatPr baseColWidth="10" defaultColWidth="8.83203125" defaultRowHeight="12" x14ac:dyDescent="0"/>
  <cols>
    <col min="1" max="1" width="24.1640625" customWidth="1"/>
    <col min="2" max="2" width="15" bestFit="1" customWidth="1"/>
    <col min="3" max="5" width="12.33203125" bestFit="1" customWidth="1"/>
    <col min="6" max="6" width="13.5" bestFit="1" customWidth="1"/>
    <col min="7" max="13" width="12.83203125" bestFit="1" customWidth="1"/>
    <col min="14" max="14" width="13.6640625" customWidth="1"/>
    <col min="15" max="21" width="14" bestFit="1" customWidth="1"/>
    <col min="22" max="22" width="14.33203125" customWidth="1"/>
  </cols>
  <sheetData>
    <row r="1" spans="1:22" ht="13">
      <c r="A1" s="358" t="s">
        <v>464</v>
      </c>
      <c r="B1" s="358"/>
      <c r="C1" s="358"/>
      <c r="D1" s="358"/>
      <c r="E1" s="358"/>
      <c r="F1" s="358"/>
      <c r="G1" s="358"/>
      <c r="H1" s="358"/>
      <c r="I1" s="358"/>
      <c r="J1" s="358"/>
      <c r="K1" s="358"/>
      <c r="L1" s="358"/>
      <c r="M1" s="358"/>
      <c r="N1" s="358"/>
      <c r="O1" s="358"/>
      <c r="P1" s="358"/>
      <c r="Q1" s="358"/>
      <c r="R1" s="358"/>
      <c r="S1" s="358"/>
      <c r="T1" s="358"/>
      <c r="U1" s="358"/>
      <c r="V1" s="358"/>
    </row>
    <row r="2" spans="1:22">
      <c r="A2" s="285"/>
      <c r="B2" s="264">
        <v>1994</v>
      </c>
      <c r="C2" s="264">
        <v>1995</v>
      </c>
      <c r="D2" s="264">
        <v>1996</v>
      </c>
      <c r="E2" s="264">
        <v>1997</v>
      </c>
      <c r="F2" s="264">
        <v>1998</v>
      </c>
      <c r="G2" s="264">
        <v>1999</v>
      </c>
      <c r="H2" s="264">
        <v>2000</v>
      </c>
      <c r="I2" s="264">
        <v>2001</v>
      </c>
      <c r="J2" s="264">
        <v>2002</v>
      </c>
      <c r="K2" s="264">
        <v>2003</v>
      </c>
      <c r="L2" s="264">
        <v>2004</v>
      </c>
      <c r="M2" s="264">
        <v>2005</v>
      </c>
      <c r="N2" s="264">
        <v>2006</v>
      </c>
      <c r="O2" s="264">
        <v>2007</v>
      </c>
      <c r="P2" s="264">
        <v>2008</v>
      </c>
      <c r="Q2" s="264">
        <v>2009</v>
      </c>
      <c r="R2" s="264">
        <v>2010</v>
      </c>
      <c r="S2" s="264">
        <v>2011</v>
      </c>
      <c r="T2" s="264">
        <v>2012</v>
      </c>
      <c r="U2" s="264">
        <v>2013</v>
      </c>
      <c r="V2" s="264">
        <v>2014</v>
      </c>
    </row>
    <row r="3" spans="1:22" ht="13">
      <c r="A3" s="263" t="s">
        <v>465</v>
      </c>
      <c r="B3" s="264"/>
      <c r="C3" s="264"/>
      <c r="D3" s="265"/>
      <c r="E3" s="266"/>
      <c r="F3" s="266"/>
      <c r="G3" s="266"/>
      <c r="H3" s="266"/>
      <c r="I3" s="266"/>
      <c r="J3" s="266"/>
      <c r="K3" s="266"/>
      <c r="L3" s="266"/>
      <c r="M3" s="266"/>
      <c r="N3" s="266"/>
      <c r="O3" s="266"/>
      <c r="P3" s="266"/>
      <c r="Q3" s="266"/>
      <c r="R3" s="266"/>
      <c r="S3" s="266"/>
      <c r="T3" s="267"/>
      <c r="U3" s="267"/>
      <c r="V3" s="267"/>
    </row>
    <row r="4" spans="1:22">
      <c r="A4" s="268" t="s">
        <v>466</v>
      </c>
      <c r="B4" s="267">
        <v>56296246.994792283</v>
      </c>
      <c r="C4" s="267">
        <v>67078000</v>
      </c>
      <c r="D4" s="267">
        <v>80391192.372012466</v>
      </c>
      <c r="E4" s="267">
        <v>95953430.719397306</v>
      </c>
      <c r="F4" s="269">
        <v>132177678.50036444</v>
      </c>
      <c r="G4" s="269">
        <v>170225093.31553453</v>
      </c>
      <c r="H4" s="269">
        <v>193484917.83597893</v>
      </c>
      <c r="I4" s="269">
        <v>217931098.80254173</v>
      </c>
      <c r="J4" s="269">
        <v>268659001.38603115</v>
      </c>
      <c r="K4" s="269">
        <v>322019607.19924092</v>
      </c>
      <c r="L4" s="269">
        <v>361185501.43335259</v>
      </c>
      <c r="M4" s="269">
        <v>402350014.09244293</v>
      </c>
      <c r="N4" s="269">
        <v>443363200.42488998</v>
      </c>
      <c r="O4" s="269">
        <v>486431469.64974838</v>
      </c>
      <c r="P4" s="269">
        <v>543311682.50445378</v>
      </c>
      <c r="Q4" s="269">
        <v>601104911.97699535</v>
      </c>
      <c r="R4" s="269">
        <v>652486039.67414999</v>
      </c>
      <c r="S4" s="269">
        <v>689632489.00193512</v>
      </c>
      <c r="T4" s="267">
        <v>718600000</v>
      </c>
      <c r="U4" s="267">
        <v>770339200</v>
      </c>
      <c r="V4" s="267">
        <v>825803622.4000001</v>
      </c>
    </row>
    <row r="5" spans="1:22">
      <c r="A5" s="270" t="s">
        <v>0</v>
      </c>
      <c r="B5" s="267">
        <v>42868000</v>
      </c>
      <c r="C5" s="267">
        <v>51078000</v>
      </c>
      <c r="D5" s="267">
        <v>61374000</v>
      </c>
      <c r="E5" s="267">
        <v>74045000</v>
      </c>
      <c r="F5" s="271">
        <v>103942411.44472934</v>
      </c>
      <c r="G5" s="271">
        <v>135275854.72717679</v>
      </c>
      <c r="H5" s="271">
        <v>155366877.11820006</v>
      </c>
      <c r="I5" s="271">
        <v>176806689.58517227</v>
      </c>
      <c r="J5" s="271">
        <v>220193017.61416945</v>
      </c>
      <c r="K5" s="271">
        <v>266601470.87493801</v>
      </c>
      <c r="L5" s="271">
        <v>302026407.71669805</v>
      </c>
      <c r="M5" s="271">
        <v>339789677.58451635</v>
      </c>
      <c r="N5" s="271">
        <v>378107561.73350465</v>
      </c>
      <c r="O5" s="271">
        <v>418876275.23764729</v>
      </c>
      <c r="P5" s="271">
        <v>472368722.74711716</v>
      </c>
      <c r="Q5" s="271">
        <v>527607228.63047981</v>
      </c>
      <c r="R5" s="271">
        <v>578124240.71758318</v>
      </c>
      <c r="S5" s="271">
        <v>616763997.591923</v>
      </c>
      <c r="T5" s="271">
        <v>648638042.05668819</v>
      </c>
      <c r="U5" s="271">
        <v>694704807.8703903</v>
      </c>
      <c r="V5" s="271">
        <v>746579912.29781604</v>
      </c>
    </row>
    <row r="6" spans="1:22">
      <c r="A6" s="272" t="s">
        <v>467</v>
      </c>
      <c r="B6" s="273">
        <v>0.7531676262022694</v>
      </c>
      <c r="C6" s="234">
        <v>0.7614717194907421</v>
      </c>
      <c r="D6" s="273">
        <v>0.76977581277921481</v>
      </c>
      <c r="E6" s="273">
        <v>0.77807990606768751</v>
      </c>
      <c r="F6" s="273">
        <v>0.78638399935616021</v>
      </c>
      <c r="G6" s="273">
        <v>0.79468809264463292</v>
      </c>
      <c r="H6" s="273">
        <v>0.80299218593310562</v>
      </c>
      <c r="I6" s="273">
        <v>0.81129627922157832</v>
      </c>
      <c r="J6" s="273">
        <v>0.81960037251005102</v>
      </c>
      <c r="K6" s="273">
        <v>0.82790446579852373</v>
      </c>
      <c r="L6" s="273">
        <v>0.83620855908699643</v>
      </c>
      <c r="M6" s="273">
        <v>0.84451265237546913</v>
      </c>
      <c r="N6" s="273">
        <v>0.85281674566394183</v>
      </c>
      <c r="O6" s="273">
        <v>0.86112083895241454</v>
      </c>
      <c r="P6" s="273">
        <v>0.86942493224088724</v>
      </c>
      <c r="Q6" s="273">
        <v>0.87772902552935994</v>
      </c>
      <c r="R6" s="273">
        <v>0.88603311881783264</v>
      </c>
      <c r="S6" s="273">
        <v>0.89433721210630535</v>
      </c>
      <c r="T6" s="234">
        <v>0.90264130539477894</v>
      </c>
      <c r="U6" s="234">
        <v>0.90181676834099866</v>
      </c>
      <c r="V6" s="234">
        <v>0.90406470987383247</v>
      </c>
    </row>
    <row r="7" spans="1:22">
      <c r="A7" s="270" t="s">
        <v>1</v>
      </c>
      <c r="B7" s="267">
        <v>13428246.994792281</v>
      </c>
      <c r="C7" s="267">
        <v>16000000</v>
      </c>
      <c r="D7" s="267">
        <v>19017192.372012462</v>
      </c>
      <c r="E7" s="267">
        <v>21908430.719397299</v>
      </c>
      <c r="F7" s="271">
        <v>28235267.055635095</v>
      </c>
      <c r="G7" s="271">
        <v>34949238.588357747</v>
      </c>
      <c r="H7" s="271">
        <v>38118040.717778862</v>
      </c>
      <c r="I7" s="271">
        <v>41124409.217369467</v>
      </c>
      <c r="J7" s="271">
        <v>48465983.771861702</v>
      </c>
      <c r="K7" s="271">
        <v>55418136.324302912</v>
      </c>
      <c r="L7" s="271">
        <v>59159093.716654539</v>
      </c>
      <c r="M7" s="271">
        <v>62560336.507926583</v>
      </c>
      <c r="N7" s="271">
        <v>65255638.691385329</v>
      </c>
      <c r="O7" s="271">
        <v>67555194.41210109</v>
      </c>
      <c r="P7" s="271">
        <v>70942959.757336617</v>
      </c>
      <c r="Q7" s="271">
        <v>73497683.346515536</v>
      </c>
      <c r="R7" s="271">
        <v>74361798.956566811</v>
      </c>
      <c r="S7" s="271">
        <v>72868491.410012126</v>
      </c>
      <c r="T7" s="267">
        <v>69961957.94331181</v>
      </c>
      <c r="U7" s="267">
        <v>75634392.129609704</v>
      </c>
      <c r="V7" s="267">
        <v>79223710.102184057</v>
      </c>
    </row>
    <row r="8" spans="1:22">
      <c r="A8" s="272" t="s">
        <v>467</v>
      </c>
      <c r="B8" s="234">
        <v>0.2468323737977306</v>
      </c>
      <c r="C8" s="234">
        <v>0.2385282805092579</v>
      </c>
      <c r="D8" s="234">
        <v>0.23022418722078519</v>
      </c>
      <c r="E8" s="234">
        <v>0.22192009393231249</v>
      </c>
      <c r="F8" s="234">
        <v>0.21361600064383979</v>
      </c>
      <c r="G8" s="234">
        <v>0.20531190735536708</v>
      </c>
      <c r="H8" s="234">
        <v>0.19700781406689438</v>
      </c>
      <c r="I8" s="234">
        <v>0.18870372077842168</v>
      </c>
      <c r="J8" s="234">
        <v>0.18039962748994898</v>
      </c>
      <c r="K8" s="234">
        <v>0.17209553420147627</v>
      </c>
      <c r="L8" s="234">
        <v>0.16379144091300357</v>
      </c>
      <c r="M8" s="234">
        <v>0.15548734762453087</v>
      </c>
      <c r="N8" s="234">
        <v>0.14718325433605817</v>
      </c>
      <c r="O8" s="234">
        <v>0.13887916104758546</v>
      </c>
      <c r="P8" s="234">
        <v>0.13057506775911276</v>
      </c>
      <c r="Q8" s="234">
        <v>0.12227097447064006</v>
      </c>
      <c r="R8" s="234">
        <v>0.11396688118216736</v>
      </c>
      <c r="S8" s="234">
        <v>0.10566278789369465</v>
      </c>
      <c r="T8" s="234">
        <v>9.7358694605221063E-2</v>
      </c>
      <c r="U8" s="234">
        <v>9.8183231659001335E-2</v>
      </c>
      <c r="V8" s="176">
        <v>9.5935290126167527E-2</v>
      </c>
    </row>
    <row r="9" spans="1:22">
      <c r="A9" s="268" t="s">
        <v>468</v>
      </c>
      <c r="B9" s="274"/>
      <c r="C9" s="275"/>
      <c r="D9" s="274"/>
      <c r="E9" s="276"/>
      <c r="F9" s="277"/>
      <c r="G9" s="275" t="s">
        <v>469</v>
      </c>
      <c r="H9" s="275"/>
      <c r="I9" s="275"/>
      <c r="J9" s="275"/>
      <c r="K9" s="275"/>
      <c r="L9" s="275"/>
      <c r="M9" s="275"/>
      <c r="N9" s="275"/>
      <c r="O9" s="275"/>
      <c r="P9" s="275"/>
      <c r="Q9" s="275"/>
      <c r="R9" s="274"/>
      <c r="S9" s="274"/>
      <c r="T9" s="274"/>
      <c r="U9" s="274"/>
      <c r="V9" s="275"/>
    </row>
    <row r="10" spans="1:22">
      <c r="A10" s="270" t="s">
        <v>0</v>
      </c>
      <c r="B10" s="278">
        <v>0.92487594390507011</v>
      </c>
      <c r="C10" s="278">
        <v>0.95818918358419902</v>
      </c>
      <c r="D10" s="278">
        <v>0.99150242326332794</v>
      </c>
      <c r="E10" s="283">
        <v>1.02</v>
      </c>
      <c r="F10" s="193">
        <v>1.0863</v>
      </c>
      <c r="G10" s="193">
        <v>1.1526000000000001</v>
      </c>
      <c r="H10" s="193">
        <v>1.2189000000000001</v>
      </c>
      <c r="I10" s="193">
        <v>1.2852000000000001</v>
      </c>
      <c r="J10" s="193">
        <v>1.3515000000000001</v>
      </c>
      <c r="K10" s="193">
        <v>1.4178000000000002</v>
      </c>
      <c r="L10" s="193">
        <v>1.4841000000000002</v>
      </c>
      <c r="M10" s="193">
        <v>1.5504000000000002</v>
      </c>
      <c r="N10" s="193">
        <v>1.6167000000000002</v>
      </c>
      <c r="O10" s="193">
        <v>1.6830000000000003</v>
      </c>
      <c r="P10" s="193">
        <v>1.7493000000000003</v>
      </c>
      <c r="Q10" s="193">
        <v>1.8156000000000003</v>
      </c>
      <c r="R10" s="193">
        <v>1.8819000000000004</v>
      </c>
      <c r="S10" s="278">
        <v>1.9481999999999999</v>
      </c>
      <c r="T10" s="278">
        <v>2.0066459999999999</v>
      </c>
      <c r="U10" s="278">
        <v>2.0668453800000002</v>
      </c>
      <c r="V10" s="278">
        <v>2.1288507414000004</v>
      </c>
    </row>
    <row r="11" spans="1:22">
      <c r="A11" s="270" t="s">
        <v>1</v>
      </c>
      <c r="B11" s="278">
        <v>2.3766808840340321</v>
      </c>
      <c r="C11" s="278">
        <v>2.3622412057214892</v>
      </c>
      <c r="D11" s="278">
        <v>2.3478015274089463</v>
      </c>
      <c r="E11" s="283">
        <v>2.15</v>
      </c>
      <c r="F11" s="193">
        <v>2.1392857142857142</v>
      </c>
      <c r="G11" s="193">
        <v>2.1285714285714286</v>
      </c>
      <c r="H11" s="193">
        <v>2.1178571428571429</v>
      </c>
      <c r="I11" s="193">
        <v>2.1071428571428572</v>
      </c>
      <c r="J11" s="193">
        <v>2.0964285714285715</v>
      </c>
      <c r="K11" s="193">
        <v>2.0857142857142859</v>
      </c>
      <c r="L11" s="193">
        <v>2.0750000000000002</v>
      </c>
      <c r="M11" s="193">
        <v>2.0642857142857145</v>
      </c>
      <c r="N11" s="193">
        <v>2.0535714285714288</v>
      </c>
      <c r="O11" s="193">
        <v>2.0428571428571431</v>
      </c>
      <c r="P11" s="193">
        <v>2.0321428571428575</v>
      </c>
      <c r="Q11" s="193">
        <v>2.0214285714285718</v>
      </c>
      <c r="R11" s="193">
        <v>2.0107142857142861</v>
      </c>
      <c r="S11" s="278">
        <v>2</v>
      </c>
      <c r="T11" s="278">
        <v>1.98</v>
      </c>
      <c r="U11" s="278">
        <v>1.96</v>
      </c>
      <c r="V11" s="278">
        <v>1.94</v>
      </c>
    </row>
    <row r="12" spans="1:22">
      <c r="A12" s="268" t="s">
        <v>470</v>
      </c>
      <c r="B12" s="267">
        <v>52000000</v>
      </c>
      <c r="C12" s="267">
        <v>60080029.593911588</v>
      </c>
      <c r="D12" s="267">
        <v>70000000</v>
      </c>
      <c r="E12" s="267">
        <v>82783105.031365827</v>
      </c>
      <c r="F12" s="267">
        <v>108883267.54063097</v>
      </c>
      <c r="G12" s="267">
        <v>133784934.56949517</v>
      </c>
      <c r="H12" s="267">
        <v>145463226.91878465</v>
      </c>
      <c r="I12" s="267">
        <v>157088011.43998867</v>
      </c>
      <c r="J12" s="267">
        <v>186043268.11898112</v>
      </c>
      <c r="K12" s="267">
        <v>214609181.81836179</v>
      </c>
      <c r="L12" s="267">
        <v>232018531.20897916</v>
      </c>
      <c r="M12" s="267">
        <v>249468634.10846475</v>
      </c>
      <c r="N12" s="267">
        <v>265652802.67321426</v>
      </c>
      <c r="O12" s="267">
        <v>281955652.00617105</v>
      </c>
      <c r="P12" s="267">
        <v>304943417.19021738</v>
      </c>
      <c r="Q12" s="267">
        <v>326955900.93196315</v>
      </c>
      <c r="R12" s="267">
        <v>344185200.92055875</v>
      </c>
      <c r="S12" s="267">
        <v>353015704.27800834</v>
      </c>
      <c r="T12" s="267">
        <v>358579200.4913525</v>
      </c>
      <c r="U12" s="267">
        <v>374707397.68606389</v>
      </c>
      <c r="V12" s="267">
        <v>391533186.01103544</v>
      </c>
    </row>
    <row r="13" spans="1:22">
      <c r="A13" s="270" t="s">
        <v>0</v>
      </c>
      <c r="B13" s="267">
        <v>46350000</v>
      </c>
      <c r="C13" s="267">
        <v>53306800.864666224</v>
      </c>
      <c r="D13" s="267">
        <v>61900000</v>
      </c>
      <c r="E13" s="267">
        <v>72593137.25490196</v>
      </c>
      <c r="F13" s="267">
        <v>95684812.155693024</v>
      </c>
      <c r="G13" s="267">
        <v>117365829.19241434</v>
      </c>
      <c r="H13" s="267">
        <v>127464826.57986714</v>
      </c>
      <c r="I13" s="267">
        <v>137571342.65886417</v>
      </c>
      <c r="J13" s="267">
        <v>162924911.29424301</v>
      </c>
      <c r="K13" s="267">
        <v>188038842.4847919</v>
      </c>
      <c r="L13" s="267">
        <v>203508124.59854323</v>
      </c>
      <c r="M13" s="267">
        <v>219162588.74130309</v>
      </c>
      <c r="N13" s="267">
        <v>233876143.83219185</v>
      </c>
      <c r="O13" s="267">
        <v>248886675.72052717</v>
      </c>
      <c r="P13" s="267">
        <v>270032997.62597442</v>
      </c>
      <c r="Q13" s="267">
        <v>290596622.95135474</v>
      </c>
      <c r="R13" s="267">
        <v>307202423.46436214</v>
      </c>
      <c r="S13" s="267">
        <v>316581458.57300228</v>
      </c>
      <c r="T13" s="267">
        <v>323244878.29776067</v>
      </c>
      <c r="U13" s="267">
        <v>336118422.10973239</v>
      </c>
      <c r="V13" s="267">
        <v>350696222.04083747</v>
      </c>
    </row>
    <row r="14" spans="1:22">
      <c r="A14" s="270" t="s">
        <v>1</v>
      </c>
      <c r="B14" s="267">
        <v>5650000</v>
      </c>
      <c r="C14" s="267">
        <v>6773228.7292453647</v>
      </c>
      <c r="D14" s="267">
        <v>8099999.9999999991</v>
      </c>
      <c r="E14" s="267">
        <v>10189967.776463861</v>
      </c>
      <c r="F14" s="267">
        <v>13198455.38493794</v>
      </c>
      <c r="G14" s="267">
        <v>16419105.377080821</v>
      </c>
      <c r="H14" s="267">
        <v>17998400.338917505</v>
      </c>
      <c r="I14" s="267">
        <v>19516668.781124491</v>
      </c>
      <c r="J14" s="267">
        <v>23118356.824738119</v>
      </c>
      <c r="K14" s="267">
        <v>26570339.333569888</v>
      </c>
      <c r="L14" s="267">
        <v>28510406.610435922</v>
      </c>
      <c r="M14" s="267">
        <v>30306045.367161665</v>
      </c>
      <c r="N14" s="267">
        <v>31776658.841022417</v>
      </c>
      <c r="O14" s="267">
        <v>33068976.285643887</v>
      </c>
      <c r="P14" s="267">
        <v>34910419.564242966</v>
      </c>
      <c r="Q14" s="267">
        <v>36359277.980608389</v>
      </c>
      <c r="R14" s="267">
        <v>36982777.456196629</v>
      </c>
      <c r="S14" s="267">
        <v>36434245.705006063</v>
      </c>
      <c r="T14" s="267">
        <v>35334322.193591826</v>
      </c>
      <c r="U14" s="267">
        <v>38588975.576331481</v>
      </c>
      <c r="V14" s="267">
        <v>40836963.970197968</v>
      </c>
    </row>
    <row r="15" spans="1:22" ht="24">
      <c r="A15" s="268" t="s">
        <v>471</v>
      </c>
      <c r="B15" s="267">
        <v>2230094.5052153608</v>
      </c>
      <c r="C15" s="267">
        <v>2230094.5052153608</v>
      </c>
      <c r="D15" s="267">
        <v>2230094.5052153608</v>
      </c>
      <c r="E15" s="267">
        <v>6921055.1308334442</v>
      </c>
      <c r="F15" s="267">
        <v>21528987.583494663</v>
      </c>
      <c r="G15" s="267">
        <v>38628142.195748143</v>
      </c>
      <c r="H15" s="267">
        <v>52334721.299331501</v>
      </c>
      <c r="I15" s="267">
        <v>65920170.656995669</v>
      </c>
      <c r="J15" s="267">
        <v>75684317.030371919</v>
      </c>
      <c r="K15" s="267">
        <v>95698782.020247594</v>
      </c>
      <c r="L15" s="267">
        <v>119840841.02887528</v>
      </c>
      <c r="M15" s="267">
        <v>150644656.29345235</v>
      </c>
      <c r="N15" s="267">
        <v>177268907.47855428</v>
      </c>
      <c r="O15" s="267">
        <v>216276470.18437681</v>
      </c>
      <c r="P15" s="267">
        <v>240569526.46242824</v>
      </c>
      <c r="Q15" s="267">
        <v>264812735.11315721</v>
      </c>
      <c r="R15" s="267">
        <v>293696851.64777899</v>
      </c>
      <c r="S15" s="267">
        <v>332964228.48453516</v>
      </c>
      <c r="T15" s="267">
        <v>363440478.78824806</v>
      </c>
      <c r="U15" s="267">
        <v>380511864.38558048</v>
      </c>
      <c r="V15" s="267">
        <v>378355033.72872204</v>
      </c>
    </row>
    <row r="16" spans="1:22">
      <c r="A16" s="268"/>
      <c r="B16" s="267"/>
      <c r="C16" s="267"/>
      <c r="D16" s="267"/>
      <c r="E16" s="267"/>
      <c r="F16" s="267"/>
      <c r="G16" s="267"/>
      <c r="H16" s="267"/>
      <c r="I16" s="267"/>
      <c r="J16" s="267"/>
      <c r="K16" s="267"/>
      <c r="L16" s="267"/>
      <c r="M16" s="267"/>
      <c r="N16" s="267"/>
      <c r="O16" s="267"/>
      <c r="P16" s="267"/>
      <c r="Q16" s="267"/>
      <c r="R16" s="267"/>
      <c r="S16" s="267"/>
      <c r="T16" s="267"/>
      <c r="U16" s="267"/>
      <c r="V16" s="267"/>
    </row>
    <row r="17" spans="1:22">
      <c r="A17" s="279" t="s">
        <v>472</v>
      </c>
      <c r="B17" s="179"/>
      <c r="C17" s="179"/>
      <c r="D17" s="179"/>
      <c r="E17" s="179"/>
      <c r="F17" s="179"/>
      <c r="G17" s="179"/>
      <c r="H17" s="179"/>
      <c r="I17" s="179"/>
      <c r="J17" s="179"/>
      <c r="K17" s="179"/>
      <c r="L17" s="179"/>
      <c r="M17" s="179"/>
      <c r="N17" s="179"/>
      <c r="O17" s="179"/>
      <c r="P17" s="179"/>
      <c r="Q17" s="179"/>
      <c r="R17" s="179"/>
      <c r="S17" s="179"/>
      <c r="T17" s="179"/>
      <c r="U17" s="179"/>
      <c r="V17" s="179"/>
    </row>
    <row r="18" spans="1:22">
      <c r="A18" s="268" t="s">
        <v>473</v>
      </c>
      <c r="B18" s="267">
        <v>124111979.64990489</v>
      </c>
      <c r="C18" s="267">
        <v>147881676.2283718</v>
      </c>
      <c r="D18" s="267">
        <v>177232241.30073494</v>
      </c>
      <c r="E18" s="267">
        <v>211541104.00798196</v>
      </c>
      <c r="F18" s="267">
        <v>291401900.12535727</v>
      </c>
      <c r="G18" s="267">
        <v>375282091.52974522</v>
      </c>
      <c r="H18" s="267">
        <v>426561226.84774965</v>
      </c>
      <c r="I18" s="267">
        <v>480455830.42444289</v>
      </c>
      <c r="J18" s="267">
        <v>592291712.01894426</v>
      </c>
      <c r="K18" s="267">
        <v>709931710.71030164</v>
      </c>
      <c r="L18" s="267">
        <v>796277727.14376044</v>
      </c>
      <c r="M18" s="267">
        <v>887029942.96937108</v>
      </c>
      <c r="N18" s="267">
        <v>977448541.35198259</v>
      </c>
      <c r="O18" s="267">
        <v>1072397821.9689786</v>
      </c>
      <c r="P18" s="267">
        <v>1197797225.9640353</v>
      </c>
      <c r="Q18" s="267">
        <v>1325209487.0488975</v>
      </c>
      <c r="R18" s="267">
        <v>1438485483.506145</v>
      </c>
      <c r="S18" s="267">
        <v>1520379386.0155392</v>
      </c>
      <c r="T18" s="267">
        <v>1584241816.0605259</v>
      </c>
      <c r="U18" s="267">
        <v>1698307226.816884</v>
      </c>
      <c r="V18" s="267">
        <v>1820585347.1476996</v>
      </c>
    </row>
    <row r="19" spans="1:22">
      <c r="A19" s="270" t="s">
        <v>0</v>
      </c>
      <c r="B19" s="267">
        <v>94507762.553413063</v>
      </c>
      <c r="C19" s="267">
        <v>112607714.27879147</v>
      </c>
      <c r="D19" s="267">
        <v>135306508.79334641</v>
      </c>
      <c r="E19" s="267">
        <v>163241282.03479216</v>
      </c>
      <c r="F19" s="267">
        <v>229153791.6405628</v>
      </c>
      <c r="G19" s="267">
        <v>298232209.52146178</v>
      </c>
      <c r="H19" s="267">
        <v>342525331.98078185</v>
      </c>
      <c r="I19" s="267">
        <v>389792027.55366409</v>
      </c>
      <c r="J19" s="267">
        <v>485442507.80534261</v>
      </c>
      <c r="K19" s="267">
        <v>587755633.70904434</v>
      </c>
      <c r="L19" s="267">
        <v>665854250.84795237</v>
      </c>
      <c r="M19" s="267">
        <v>749108009.87352467</v>
      </c>
      <c r="N19" s="267">
        <v>833584484.0897646</v>
      </c>
      <c r="O19" s="267">
        <v>923464112.14466894</v>
      </c>
      <c r="P19" s="267">
        <v>1041394772.0221041</v>
      </c>
      <c r="Q19" s="267">
        <v>1163174831.6896918</v>
      </c>
      <c r="R19" s="267">
        <v>1274545779.3251276</v>
      </c>
      <c r="S19" s="267">
        <v>1359731861.4330337</v>
      </c>
      <c r="T19" s="267">
        <v>1430002100.9098685</v>
      </c>
      <c r="U19" s="267">
        <v>1531561934.9381659</v>
      </c>
      <c r="V19" s="267">
        <v>1645926963.6696358</v>
      </c>
    </row>
    <row r="20" spans="1:22">
      <c r="A20" s="270" t="s">
        <v>1</v>
      </c>
      <c r="B20" s="267">
        <v>29604217.096491825</v>
      </c>
      <c r="C20" s="267">
        <v>35273961.949580319</v>
      </c>
      <c r="D20" s="267">
        <v>41925732.50738854</v>
      </c>
      <c r="E20" s="267">
        <v>48299821.973189808</v>
      </c>
      <c r="F20" s="267">
        <v>62248108.484794438</v>
      </c>
      <c r="G20" s="267">
        <v>77049882.008283451</v>
      </c>
      <c r="H20" s="267">
        <v>84035894.866967797</v>
      </c>
      <c r="I20" s="267">
        <v>90663802.870778799</v>
      </c>
      <c r="J20" s="267">
        <v>106849204.21360168</v>
      </c>
      <c r="K20" s="267">
        <v>122176077.00125724</v>
      </c>
      <c r="L20" s="267">
        <v>130423476.29580802</v>
      </c>
      <c r="M20" s="267">
        <v>137921933.09584641</v>
      </c>
      <c r="N20" s="267">
        <v>143864057.26221797</v>
      </c>
      <c r="O20" s="267">
        <v>148933709.82430968</v>
      </c>
      <c r="P20" s="267">
        <v>156402453.94193122</v>
      </c>
      <c r="Q20" s="267">
        <v>162034655.35920575</v>
      </c>
      <c r="R20" s="267">
        <v>163939704.18101743</v>
      </c>
      <c r="S20" s="267">
        <v>160647524.58250549</v>
      </c>
      <c r="T20" s="267">
        <v>154239715.15065745</v>
      </c>
      <c r="U20" s="267">
        <v>166745291.87871811</v>
      </c>
      <c r="V20" s="267">
        <v>174658383.47806388</v>
      </c>
    </row>
    <row r="21" spans="1:22">
      <c r="A21" s="268" t="s">
        <v>474</v>
      </c>
      <c r="B21" s="280"/>
      <c r="C21" s="278"/>
      <c r="D21" s="280"/>
      <c r="E21" s="281"/>
      <c r="F21" s="282"/>
      <c r="G21" s="282"/>
      <c r="H21" s="282"/>
      <c r="I21" s="282"/>
      <c r="J21" s="282"/>
      <c r="K21" s="282"/>
      <c r="L21" s="282"/>
      <c r="M21" s="282"/>
      <c r="N21" s="282"/>
      <c r="O21" s="282"/>
      <c r="P21" s="282"/>
      <c r="Q21" s="282"/>
      <c r="R21" s="282"/>
      <c r="S21" s="280"/>
      <c r="T21" s="280"/>
      <c r="U21" s="280"/>
      <c r="V21" s="280"/>
    </row>
    <row r="22" spans="1:22">
      <c r="A22" s="270" t="s">
        <v>0</v>
      </c>
      <c r="B22" s="278">
        <v>0.82515500880041603</v>
      </c>
      <c r="C22" s="278">
        <v>0.85487638577183767</v>
      </c>
      <c r="D22" s="278">
        <v>0.8845977627432593</v>
      </c>
      <c r="E22" s="278">
        <v>0.91002270577254063</v>
      </c>
      <c r="F22" s="278">
        <v>0.96917418164775582</v>
      </c>
      <c r="G22" s="278">
        <v>1.0283256575229709</v>
      </c>
      <c r="H22" s="278">
        <v>1.0874771333981861</v>
      </c>
      <c r="I22" s="278">
        <v>1.1466286092734013</v>
      </c>
      <c r="J22" s="278">
        <v>1.2057800851486165</v>
      </c>
      <c r="K22" s="278">
        <v>1.2649315610238316</v>
      </c>
      <c r="L22" s="278">
        <v>1.3240830368990468</v>
      </c>
      <c r="M22" s="278">
        <v>1.383234512774262</v>
      </c>
      <c r="N22" s="278">
        <v>1.442385988649477</v>
      </c>
      <c r="O22" s="278">
        <v>1.5015374645246922</v>
      </c>
      <c r="P22" s="278">
        <v>1.5606889403999074</v>
      </c>
      <c r="Q22" s="278">
        <v>1.6198404162751225</v>
      </c>
      <c r="R22" s="278">
        <v>1.6789918921503377</v>
      </c>
      <c r="S22" s="278">
        <v>1.7381433680255525</v>
      </c>
      <c r="T22" s="278">
        <v>1.790287669066319</v>
      </c>
      <c r="U22" s="278">
        <v>1.8439962991383088</v>
      </c>
      <c r="V22" s="278">
        <v>1.8993161881124583</v>
      </c>
    </row>
    <row r="23" spans="1:22">
      <c r="A23" s="270" t="s">
        <v>1</v>
      </c>
      <c r="B23" s="278">
        <v>2.1204250674965919</v>
      </c>
      <c r="C23" s="278">
        <v>2.1075422879588808</v>
      </c>
      <c r="D23" s="278">
        <v>2.0946595084211697</v>
      </c>
      <c r="E23" s="278">
        <v>1.9181851151087865</v>
      </c>
      <c r="F23" s="278">
        <v>1.9086260530733608</v>
      </c>
      <c r="G23" s="278">
        <v>1.899066991037935</v>
      </c>
      <c r="H23" s="278">
        <v>1.889507929002509</v>
      </c>
      <c r="I23" s="278">
        <v>1.8799488669670832</v>
      </c>
      <c r="J23" s="278">
        <v>1.8703898049316574</v>
      </c>
      <c r="K23" s="278">
        <v>1.8608307428962316</v>
      </c>
      <c r="L23" s="278">
        <v>1.8512716808608058</v>
      </c>
      <c r="M23" s="278">
        <v>1.8417126188253801</v>
      </c>
      <c r="N23" s="278">
        <v>1.8321535567899543</v>
      </c>
      <c r="O23" s="278">
        <v>1.8225944947545283</v>
      </c>
      <c r="P23" s="278">
        <v>1.8130354327191025</v>
      </c>
      <c r="Q23" s="278">
        <v>1.8034763706836767</v>
      </c>
      <c r="R23" s="278">
        <v>1.7939173086482509</v>
      </c>
      <c r="S23" s="278">
        <v>1.7843582466128247</v>
      </c>
      <c r="T23" s="278">
        <v>1.7665146641466964</v>
      </c>
      <c r="U23" s="278">
        <v>1.7486710816805682</v>
      </c>
      <c r="V23" s="278">
        <v>1.7308274992144399</v>
      </c>
    </row>
    <row r="24" spans="1:22">
      <c r="A24" s="268" t="s">
        <v>475</v>
      </c>
      <c r="B24" s="267">
        <v>128494798.11999999</v>
      </c>
      <c r="C24" s="267">
        <v>148460986.03294796</v>
      </c>
      <c r="D24" s="267">
        <v>172973766.69999999</v>
      </c>
      <c r="E24" s="267">
        <v>204561507.09138668</v>
      </c>
      <c r="F24" s="267">
        <v>269056413.10152549</v>
      </c>
      <c r="G24" s="267">
        <v>330589772.28855169</v>
      </c>
      <c r="H24" s="267">
        <v>359447461.09255731</v>
      </c>
      <c r="I24" s="267">
        <v>388172929.17410755</v>
      </c>
      <c r="J24" s="267">
        <v>459722926.51025987</v>
      </c>
      <c r="K24" s="267">
        <v>530310836.39324564</v>
      </c>
      <c r="L24" s="267">
        <v>573330275.53455186</v>
      </c>
      <c r="M24" s="267">
        <v>616450418.78921771</v>
      </c>
      <c r="N24" s="267">
        <v>656442370.18282425</v>
      </c>
      <c r="O24" s="267">
        <v>696727588.14088309</v>
      </c>
      <c r="P24" s="267">
        <v>753531592.8823061</v>
      </c>
      <c r="Q24" s="267">
        <v>807925624.69991004</v>
      </c>
      <c r="R24" s="267">
        <v>850500152.0803622</v>
      </c>
      <c r="S24" s="267">
        <v>872320801.04600573</v>
      </c>
      <c r="T24" s="267">
        <v>886068499.56091034</v>
      </c>
      <c r="U24" s="267">
        <v>925922142.68733335</v>
      </c>
      <c r="V24" s="267">
        <v>967499571.03400779</v>
      </c>
    </row>
    <row r="25" spans="1:22">
      <c r="A25" s="270" t="s">
        <v>0</v>
      </c>
      <c r="B25" s="267">
        <v>114533344.09349999</v>
      </c>
      <c r="C25" s="267">
        <v>131723973.37554476</v>
      </c>
      <c r="D25" s="267">
        <v>152958230.83899999</v>
      </c>
      <c r="E25" s="267">
        <v>179381548.39357841</v>
      </c>
      <c r="F25" s="267">
        <v>236442319.63645956</v>
      </c>
      <c r="G25" s="267">
        <v>290017279.38972467</v>
      </c>
      <c r="H25" s="267">
        <v>314972445.36116993</v>
      </c>
      <c r="I25" s="267">
        <v>339946190.42400181</v>
      </c>
      <c r="J25" s="267">
        <v>402596222.79755121</v>
      </c>
      <c r="K25" s="267">
        <v>464654098.1500349</v>
      </c>
      <c r="L25" s="267">
        <v>502879526.65518492</v>
      </c>
      <c r="M25" s="267">
        <v>541562549.91866004</v>
      </c>
      <c r="N25" s="267">
        <v>577920536.28464568</v>
      </c>
      <c r="O25" s="267">
        <v>615012368.29744315</v>
      </c>
      <c r="P25" s="267">
        <v>667266067.60938501</v>
      </c>
      <c r="Q25" s="267">
        <v>718079892.31707859</v>
      </c>
      <c r="R25" s="267">
        <v>759113718.94284546</v>
      </c>
      <c r="S25" s="267">
        <v>782289819.38217437</v>
      </c>
      <c r="T25" s="267">
        <v>798755488.08066773</v>
      </c>
      <c r="U25" s="267">
        <v>830566707.56544244</v>
      </c>
      <c r="V25" s="267">
        <v>866589235.62661731</v>
      </c>
    </row>
    <row r="26" spans="1:22">
      <c r="A26" s="270" t="s">
        <v>1</v>
      </c>
      <c r="B26" s="267">
        <v>13961454.0265</v>
      </c>
      <c r="C26" s="267">
        <v>16737012.657403216</v>
      </c>
      <c r="D26" s="267">
        <v>20015535.860999998</v>
      </c>
      <c r="E26" s="267">
        <v>25179958.697808251</v>
      </c>
      <c r="F26" s="267">
        <v>32614093.465065911</v>
      </c>
      <c r="G26" s="267">
        <v>40572492.898827046</v>
      </c>
      <c r="H26" s="267">
        <v>44475015.731387392</v>
      </c>
      <c r="I26" s="267">
        <v>48226738.750105731</v>
      </c>
      <c r="J26" s="267">
        <v>57126703.71270863</v>
      </c>
      <c r="K26" s="267">
        <v>65656738.243210733</v>
      </c>
      <c r="L26" s="267">
        <v>70450748.879366875</v>
      </c>
      <c r="M26" s="267">
        <v>74887868.870557681</v>
      </c>
      <c r="N26" s="267">
        <v>78521833.898178622</v>
      </c>
      <c r="O26" s="267">
        <v>81715219.843439966</v>
      </c>
      <c r="P26" s="267">
        <v>86265525.272921115</v>
      </c>
      <c r="Q26" s="267">
        <v>89845732.382831469</v>
      </c>
      <c r="R26" s="267">
        <v>91386433.137516782</v>
      </c>
      <c r="S26" s="267">
        <v>90030981.663831368</v>
      </c>
      <c r="T26" s="267">
        <v>87313011.48024264</v>
      </c>
      <c r="U26" s="267">
        <v>95355435.121890843</v>
      </c>
      <c r="V26" s="267">
        <v>100910335.40739042</v>
      </c>
    </row>
    <row r="27" spans="1:22" ht="24">
      <c r="A27" s="268" t="s">
        <v>476</v>
      </c>
      <c r="B27" s="267">
        <v>4916516.7950584237</v>
      </c>
      <c r="C27" s="267">
        <v>4916516.7950584237</v>
      </c>
      <c r="D27" s="267">
        <v>4916516.7950584237</v>
      </c>
      <c r="E27" s="267">
        <v>15258314.708497908</v>
      </c>
      <c r="F27" s="267">
        <v>47463293.05207362</v>
      </c>
      <c r="G27" s="267">
        <v>85160476.124737367</v>
      </c>
      <c r="H27" s="267">
        <v>115378310.48465687</v>
      </c>
      <c r="I27" s="267">
        <v>145329099.46654415</v>
      </c>
      <c r="J27" s="267">
        <v>166855357.44433203</v>
      </c>
      <c r="K27" s="267">
        <v>210979699.72521216</v>
      </c>
      <c r="L27" s="267">
        <v>264203829.15364066</v>
      </c>
      <c r="M27" s="267">
        <v>332114617.12517774</v>
      </c>
      <c r="N27" s="267">
        <v>390811043.57763737</v>
      </c>
      <c r="O27" s="267">
        <v>476807998.74207813</v>
      </c>
      <c r="P27" s="267">
        <v>530365020.16651559</v>
      </c>
      <c r="Q27" s="267">
        <v>583812146.38411248</v>
      </c>
      <c r="R27" s="267">
        <v>647490723.10845578</v>
      </c>
      <c r="S27" s="267">
        <v>734060470.38342881</v>
      </c>
      <c r="T27" s="267">
        <v>801249101.23211968</v>
      </c>
      <c r="U27" s="267">
        <v>838885064.10630202</v>
      </c>
      <c r="V27" s="267">
        <v>834130066.44869494</v>
      </c>
    </row>
    <row r="28" spans="1:22" ht="12.75" customHeight="1">
      <c r="A28" s="359" t="s">
        <v>477</v>
      </c>
      <c r="B28" s="384"/>
      <c r="C28" s="384"/>
      <c r="D28" s="384"/>
      <c r="E28" s="384"/>
      <c r="F28" s="384"/>
      <c r="G28" s="384"/>
      <c r="H28" s="384"/>
      <c r="I28" s="384"/>
      <c r="J28" s="384"/>
      <c r="K28" s="384"/>
      <c r="L28" s="384"/>
      <c r="M28" s="384"/>
      <c r="N28" s="384"/>
      <c r="O28" s="384"/>
      <c r="P28" s="384"/>
      <c r="Q28" s="384"/>
      <c r="R28" s="384"/>
      <c r="S28" s="384"/>
      <c r="T28" s="384"/>
      <c r="U28" s="384"/>
      <c r="V28" s="384"/>
    </row>
    <row r="29" spans="1:22" ht="36" customHeight="1">
      <c r="A29" s="359" t="s">
        <v>478</v>
      </c>
      <c r="B29" s="384"/>
      <c r="C29" s="384"/>
      <c r="D29" s="384"/>
      <c r="E29" s="384"/>
      <c r="F29" s="384"/>
      <c r="G29" s="384"/>
      <c r="H29" s="384"/>
      <c r="I29" s="384"/>
      <c r="J29" s="384"/>
      <c r="K29" s="384"/>
      <c r="L29" s="384"/>
      <c r="M29" s="384"/>
      <c r="N29" s="384"/>
      <c r="O29" s="384"/>
      <c r="P29" s="384"/>
      <c r="Q29" s="384"/>
      <c r="R29" s="384"/>
      <c r="S29" s="384"/>
      <c r="T29" s="384"/>
      <c r="U29" s="384"/>
      <c r="V29" s="384"/>
    </row>
    <row r="30" spans="1:22">
      <c r="A30" s="284"/>
      <c r="B30" s="284"/>
      <c r="C30" s="284"/>
      <c r="D30" s="284"/>
      <c r="E30" s="284"/>
      <c r="F30" s="284"/>
      <c r="G30" s="284"/>
      <c r="H30" s="284"/>
      <c r="I30" s="284"/>
      <c r="J30" s="284"/>
      <c r="K30" s="284"/>
      <c r="L30" s="284"/>
      <c r="M30" s="284"/>
      <c r="N30" s="284"/>
      <c r="O30" s="284"/>
      <c r="P30" s="284"/>
      <c r="Q30" s="284"/>
      <c r="R30" s="284"/>
      <c r="S30" s="284"/>
      <c r="T30" s="284"/>
      <c r="U30" s="284"/>
      <c r="V30" s="284"/>
    </row>
  </sheetData>
  <mergeCells count="3">
    <mergeCell ref="A1:V1"/>
    <mergeCell ref="A28:V28"/>
    <mergeCell ref="A29:V29"/>
  </mergeCells>
  <phoneticPr fontId="57" type="noConversion"/>
  <printOptions horizontalCentered="1" gridLines="1"/>
  <pageMargins left="0.7" right="0.7" top="0.75" bottom="0.75" header="0.3" footer="0.3"/>
  <pageSetup scale="62" fitToWidth="2" orientation="landscape" horizontalDpi="1200" verticalDpi="1200"/>
  <headerFooter>
    <oddFooter>&amp;L&amp;A&amp;C&amp;D&amp;RPage &amp;P of &amp;N</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O25"/>
  <sheetViews>
    <sheetView workbookViewId="0">
      <selection sqref="A1:O25"/>
    </sheetView>
  </sheetViews>
  <sheetFormatPr baseColWidth="10" defaultColWidth="8.83203125" defaultRowHeight="12" x14ac:dyDescent="0"/>
  <cols>
    <col min="1" max="1" width="24.83203125" bestFit="1" customWidth="1"/>
    <col min="2" max="2" width="12" bestFit="1" customWidth="1"/>
    <col min="3" max="6" width="12.33203125" bestFit="1" customWidth="1"/>
    <col min="7" max="8" width="13.5" bestFit="1" customWidth="1"/>
    <col min="9" max="11" width="14.1640625" bestFit="1" customWidth="1"/>
    <col min="12" max="12" width="13.5" bestFit="1" customWidth="1"/>
    <col min="13" max="14" width="14.1640625" bestFit="1" customWidth="1"/>
    <col min="15" max="15" width="18" customWidth="1"/>
  </cols>
  <sheetData>
    <row r="1" spans="1:15" ht="20">
      <c r="A1" s="347" t="s">
        <v>70</v>
      </c>
      <c r="B1" s="347"/>
      <c r="C1" s="347"/>
      <c r="D1" s="347"/>
      <c r="E1" s="347"/>
      <c r="F1" s="347"/>
      <c r="G1" s="347"/>
      <c r="H1" s="347"/>
      <c r="I1" s="347"/>
      <c r="J1" s="347"/>
      <c r="K1" s="347"/>
      <c r="L1" s="347"/>
      <c r="M1" s="347"/>
      <c r="N1" s="347"/>
      <c r="O1" s="347"/>
    </row>
    <row r="2" spans="1:15" ht="24">
      <c r="A2" s="60"/>
      <c r="B2" s="61">
        <v>1991</v>
      </c>
      <c r="C2" s="61">
        <v>1996</v>
      </c>
      <c r="D2" s="61">
        <v>1998</v>
      </c>
      <c r="E2" s="61">
        <v>2000</v>
      </c>
      <c r="F2" s="61">
        <v>2002</v>
      </c>
      <c r="G2" s="61">
        <v>2004</v>
      </c>
      <c r="H2" s="61">
        <v>2006</v>
      </c>
      <c r="I2" s="61">
        <v>2008</v>
      </c>
      <c r="J2" s="61">
        <v>2010</v>
      </c>
      <c r="K2" s="61">
        <v>2011</v>
      </c>
      <c r="L2" s="61">
        <v>2012</v>
      </c>
      <c r="M2" s="61">
        <v>2013</v>
      </c>
      <c r="N2" s="61">
        <v>2014</v>
      </c>
      <c r="O2" s="62" t="s">
        <v>55</v>
      </c>
    </row>
    <row r="3" spans="1:15" ht="15">
      <c r="A3" s="63" t="s">
        <v>56</v>
      </c>
      <c r="B3" s="5"/>
      <c r="C3" s="5"/>
      <c r="D3" s="5"/>
      <c r="E3" s="5"/>
      <c r="F3" s="5"/>
      <c r="G3" s="5"/>
      <c r="H3" s="5"/>
      <c r="I3" s="5"/>
      <c r="J3" s="5"/>
      <c r="K3" s="30"/>
      <c r="L3" s="30"/>
      <c r="M3" s="30"/>
      <c r="N3" s="30"/>
      <c r="O3" s="333"/>
    </row>
    <row r="4" spans="1:15" ht="14">
      <c r="A4" s="60" t="s">
        <v>57</v>
      </c>
      <c r="B4" s="6">
        <v>0.05</v>
      </c>
      <c r="C4" s="6">
        <v>0.25</v>
      </c>
      <c r="D4" s="6">
        <v>0.46</v>
      </c>
      <c r="E4" s="6">
        <v>0.62</v>
      </c>
      <c r="F4" s="6">
        <v>0.83</v>
      </c>
      <c r="G4" s="6">
        <v>0.89</v>
      </c>
      <c r="H4" s="6">
        <v>0.96256339034000005</v>
      </c>
      <c r="I4" s="7">
        <v>0.96837559356000014</v>
      </c>
      <c r="J4" s="7">
        <v>0.97418779678000023</v>
      </c>
      <c r="K4" s="7">
        <v>0.97709389839000027</v>
      </c>
      <c r="L4" s="6">
        <v>0.98</v>
      </c>
      <c r="M4" s="7">
        <v>0.98</v>
      </c>
      <c r="N4" s="7">
        <v>0.98</v>
      </c>
      <c r="O4" s="334">
        <v>2.92</v>
      </c>
    </row>
    <row r="5" spans="1:15" ht="14">
      <c r="A5" s="60" t="s">
        <v>60</v>
      </c>
      <c r="B5" s="31">
        <v>2.0643502333307002</v>
      </c>
      <c r="C5" s="31">
        <v>2.6833987353872102</v>
      </c>
      <c r="D5" s="31">
        <v>2.1307023024412799</v>
      </c>
      <c r="E5" s="31">
        <v>1.8456354464845601</v>
      </c>
      <c r="F5" s="31">
        <v>1.66183266400896</v>
      </c>
      <c r="G5" s="31">
        <v>1.43320416856322</v>
      </c>
      <c r="H5" s="31">
        <v>1.4185483115785602</v>
      </c>
      <c r="I5" s="32">
        <v>1.6664147862981267</v>
      </c>
      <c r="J5" s="32">
        <v>1.9142812610176931</v>
      </c>
      <c r="K5" s="33">
        <v>2.0382144983774766</v>
      </c>
      <c r="L5" s="34">
        <v>2.16214773573726</v>
      </c>
      <c r="M5" s="33">
        <v>2.2999999999999998</v>
      </c>
      <c r="N5" s="33">
        <v>2.5</v>
      </c>
      <c r="O5" s="334">
        <v>-6.8345688983395173E-2</v>
      </c>
    </row>
    <row r="6" spans="1:15" ht="14">
      <c r="A6" s="60"/>
      <c r="B6" s="31"/>
      <c r="C6" s="31"/>
      <c r="D6" s="31"/>
      <c r="E6" s="31"/>
      <c r="F6" s="31"/>
      <c r="G6" s="31"/>
      <c r="H6" s="31"/>
      <c r="I6" s="32"/>
      <c r="J6" s="32"/>
      <c r="K6" s="33"/>
      <c r="L6" s="34"/>
      <c r="M6" s="34"/>
      <c r="N6" s="34"/>
      <c r="O6" s="334"/>
    </row>
    <row r="7" spans="1:15" ht="30">
      <c r="A7" s="67" t="s">
        <v>61</v>
      </c>
      <c r="B7" s="16">
        <v>2.0643502333307002</v>
      </c>
      <c r="C7" s="16">
        <v>2.6833987353872102</v>
      </c>
      <c r="D7" s="16">
        <v>2.1307023024412799</v>
      </c>
      <c r="E7" s="16">
        <v>1.8456354464845601</v>
      </c>
      <c r="F7" s="16">
        <v>1.66183266400896</v>
      </c>
      <c r="G7" s="16">
        <v>1.43320416856322</v>
      </c>
      <c r="H7" s="16">
        <v>1.4185483115785602</v>
      </c>
      <c r="I7" s="17">
        <v>1.6664147862981267</v>
      </c>
      <c r="J7" s="17">
        <v>1.9142812610176931</v>
      </c>
      <c r="K7" s="17">
        <v>2.0382144983774766</v>
      </c>
      <c r="L7" s="16">
        <v>2.16214773573726</v>
      </c>
      <c r="M7" s="17">
        <v>2.2999999999999998</v>
      </c>
      <c r="N7" s="17">
        <v>2.5</v>
      </c>
      <c r="O7" s="65">
        <v>-6.8345688983395173E-2</v>
      </c>
    </row>
    <row r="8" spans="1:15" ht="14">
      <c r="A8" s="60"/>
      <c r="B8" s="5"/>
      <c r="C8" s="5"/>
      <c r="D8" s="5"/>
      <c r="E8" s="5"/>
      <c r="F8" s="23"/>
      <c r="G8" s="23"/>
      <c r="H8" s="5"/>
      <c r="I8" s="23"/>
      <c r="J8" s="23"/>
      <c r="K8" s="23"/>
      <c r="L8" s="5"/>
      <c r="M8" s="5"/>
      <c r="N8" s="5"/>
      <c r="O8" s="10"/>
    </row>
    <row r="9" spans="1:15" ht="30">
      <c r="A9" s="63" t="s">
        <v>62</v>
      </c>
      <c r="B9" s="5"/>
      <c r="C9" s="5"/>
      <c r="D9" s="5"/>
      <c r="E9" s="5"/>
      <c r="F9" s="23"/>
      <c r="G9" s="23"/>
      <c r="H9" s="5"/>
      <c r="I9" s="23"/>
      <c r="J9" s="23"/>
      <c r="K9" s="23"/>
      <c r="L9" s="5"/>
      <c r="M9" s="5"/>
      <c r="N9" s="5"/>
      <c r="O9" s="10"/>
    </row>
    <row r="10" spans="1:15" ht="14">
      <c r="A10" s="60" t="s">
        <v>57</v>
      </c>
      <c r="B10" s="18">
        <v>0.8</v>
      </c>
      <c r="C10" s="18">
        <v>0.63</v>
      </c>
      <c r="D10" s="18">
        <v>0.69</v>
      </c>
      <c r="E10" s="18">
        <v>0.68</v>
      </c>
      <c r="F10" s="18">
        <v>0.73759036099999997</v>
      </c>
      <c r="G10" s="18">
        <v>0.72932584300000003</v>
      </c>
      <c r="H10" s="18">
        <v>0.79401887199999999</v>
      </c>
      <c r="I10" s="21">
        <v>0.83766224133333334</v>
      </c>
      <c r="J10" s="21">
        <v>0.88130561066666668</v>
      </c>
      <c r="K10" s="21">
        <v>0.90312729533333336</v>
      </c>
      <c r="L10" s="18">
        <v>0.92494898000000003</v>
      </c>
      <c r="M10" s="21">
        <v>0.95269744940000001</v>
      </c>
      <c r="N10" s="21">
        <v>0.98127837288200004</v>
      </c>
      <c r="O10" s="10">
        <v>0.55758471886031746</v>
      </c>
    </row>
    <row r="11" spans="1:15" ht="14">
      <c r="A11" s="60"/>
      <c r="B11" s="18"/>
      <c r="C11" s="18"/>
      <c r="D11" s="18"/>
      <c r="E11" s="18"/>
      <c r="F11" s="18"/>
      <c r="G11" s="18"/>
      <c r="H11" s="18"/>
      <c r="I11" s="21"/>
      <c r="J11" s="21"/>
      <c r="K11" s="21"/>
      <c r="L11" s="18"/>
      <c r="M11" s="18"/>
      <c r="N11" s="18"/>
      <c r="O11" s="10"/>
    </row>
    <row r="12" spans="1:15" ht="15">
      <c r="A12" s="63" t="s">
        <v>63</v>
      </c>
      <c r="B12" s="5"/>
      <c r="C12" s="5"/>
      <c r="D12" s="5"/>
      <c r="E12" s="5"/>
      <c r="F12" s="23"/>
      <c r="G12" s="23"/>
      <c r="H12" s="5"/>
      <c r="I12" s="23"/>
      <c r="J12" s="23"/>
      <c r="K12" s="23"/>
      <c r="L12" s="5"/>
      <c r="M12" s="5"/>
      <c r="N12" s="5"/>
      <c r="O12" s="10"/>
    </row>
    <row r="13" spans="1:15" ht="14">
      <c r="A13" s="60" t="s">
        <v>57</v>
      </c>
      <c r="B13" s="35">
        <v>1</v>
      </c>
      <c r="C13" s="35">
        <v>1.1000000000000001</v>
      </c>
      <c r="D13" s="35">
        <v>1.3</v>
      </c>
      <c r="E13" s="35">
        <v>1.3</v>
      </c>
      <c r="F13" s="35">
        <v>1.4</v>
      </c>
      <c r="G13" s="36">
        <v>1.4955056179999999</v>
      </c>
      <c r="H13" s="36">
        <v>1.699467383</v>
      </c>
      <c r="I13" s="17">
        <v>1.6833183913333332</v>
      </c>
      <c r="J13" s="17">
        <v>1.6671693996666663</v>
      </c>
      <c r="K13" s="17">
        <v>1.6590949038333329</v>
      </c>
      <c r="L13" s="37">
        <v>1.6510204079999999</v>
      </c>
      <c r="M13" s="38">
        <v>1.5849795916799998</v>
      </c>
      <c r="N13" s="38">
        <v>1.5215804080127997</v>
      </c>
      <c r="O13" s="10">
        <v>0.38325491637527237</v>
      </c>
    </row>
    <row r="14" spans="1:15" ht="14">
      <c r="A14" s="60"/>
      <c r="B14" s="35"/>
      <c r="C14" s="35"/>
      <c r="D14" s="35"/>
      <c r="E14" s="35"/>
      <c r="F14" s="35"/>
      <c r="G14" s="36"/>
      <c r="H14" s="36"/>
      <c r="I14" s="17"/>
      <c r="J14" s="17"/>
      <c r="K14" s="17"/>
      <c r="L14" s="37"/>
      <c r="M14" s="37"/>
      <c r="N14" s="37"/>
      <c r="O14" s="10"/>
    </row>
    <row r="15" spans="1:15" ht="30">
      <c r="A15" s="63" t="s">
        <v>64</v>
      </c>
      <c r="B15" s="5"/>
      <c r="C15" s="5"/>
      <c r="D15" s="5"/>
      <c r="E15" s="5"/>
      <c r="F15" s="23"/>
      <c r="G15" s="23"/>
      <c r="H15" s="5"/>
      <c r="I15" s="23"/>
      <c r="J15" s="23"/>
      <c r="K15" s="23"/>
      <c r="L15" s="5"/>
      <c r="M15" s="5"/>
      <c r="N15" s="5"/>
      <c r="O15" s="10"/>
    </row>
    <row r="16" spans="1:15" ht="14">
      <c r="A16" s="60" t="s">
        <v>57</v>
      </c>
      <c r="B16" s="18">
        <v>0.83</v>
      </c>
      <c r="C16" s="18">
        <v>0.69</v>
      </c>
      <c r="D16" s="18">
        <v>0.92</v>
      </c>
      <c r="E16" s="18">
        <v>0.95</v>
      </c>
      <c r="F16" s="18">
        <v>1.065783133</v>
      </c>
      <c r="G16" s="18">
        <v>1.0761797749999999</v>
      </c>
      <c r="H16" s="18">
        <v>1.3165571620000001</v>
      </c>
      <c r="I16" s="21">
        <v>1.3781265433333334</v>
      </c>
      <c r="J16" s="21">
        <v>1.4396959246666667</v>
      </c>
      <c r="K16" s="21">
        <v>1.4704806153333334</v>
      </c>
      <c r="L16" s="18">
        <v>1.5012653060000001</v>
      </c>
      <c r="M16" s="21">
        <v>1.5100060143445893</v>
      </c>
      <c r="N16" s="21">
        <v>1.4930939469839297</v>
      </c>
      <c r="O16" s="10">
        <v>1.1639042709912026</v>
      </c>
    </row>
    <row r="17" spans="1:15" ht="14">
      <c r="A17" s="66" t="s">
        <v>60</v>
      </c>
      <c r="B17" s="39">
        <v>1.18264292408622</v>
      </c>
      <c r="C17" s="39">
        <v>1.18950362958603</v>
      </c>
      <c r="D17" s="39">
        <v>1.09155779662312</v>
      </c>
      <c r="E17" s="39">
        <v>1.0610389610389599</v>
      </c>
      <c r="F17" s="39">
        <v>1.2077694235589</v>
      </c>
      <c r="G17" s="39">
        <v>1.1582665576451301</v>
      </c>
      <c r="H17" s="39">
        <v>1.4199917672886899</v>
      </c>
      <c r="I17" s="40">
        <v>1.5450188095819497</v>
      </c>
      <c r="J17" s="40">
        <v>1.6700458518752095</v>
      </c>
      <c r="K17" s="40">
        <v>1.7325593730218394</v>
      </c>
      <c r="L17" s="39">
        <v>1.7950728941684699</v>
      </c>
      <c r="M17" s="40">
        <v>1.9027772678185781</v>
      </c>
      <c r="N17" s="40">
        <v>2.0169439038876931</v>
      </c>
      <c r="O17" s="10">
        <v>0.69561811643200133</v>
      </c>
    </row>
    <row r="18" spans="1:15" ht="15">
      <c r="A18" s="60"/>
      <c r="B18" s="5"/>
      <c r="C18" s="41"/>
      <c r="D18" s="41"/>
      <c r="E18" s="41"/>
      <c r="F18" s="41"/>
      <c r="G18" s="41"/>
      <c r="H18" s="41"/>
      <c r="I18" s="42"/>
      <c r="J18" s="42"/>
      <c r="K18" s="42"/>
      <c r="L18" s="43"/>
      <c r="M18" s="28"/>
      <c r="N18" s="28"/>
      <c r="O18" s="10"/>
    </row>
    <row r="19" spans="1:15" ht="15">
      <c r="A19" s="63" t="s">
        <v>65</v>
      </c>
      <c r="B19" s="28"/>
      <c r="C19" s="44"/>
      <c r="D19" s="44"/>
      <c r="E19" s="44"/>
      <c r="F19" s="44"/>
      <c r="G19" s="44"/>
      <c r="H19" s="44"/>
      <c r="I19" s="44"/>
      <c r="J19" s="44"/>
      <c r="K19" s="44"/>
      <c r="L19" s="44"/>
      <c r="M19" s="44"/>
      <c r="N19" s="44"/>
      <c r="O19" s="10"/>
    </row>
    <row r="20" spans="1:15" ht="14">
      <c r="A20" s="60" t="s">
        <v>57</v>
      </c>
      <c r="B20" s="45">
        <v>2959000</v>
      </c>
      <c r="C20" s="45">
        <v>17653625</v>
      </c>
      <c r="D20" s="45">
        <v>43070950</v>
      </c>
      <c r="E20" s="45">
        <v>59858396</v>
      </c>
      <c r="F20" s="45">
        <v>85945006</v>
      </c>
      <c r="G20" s="45">
        <v>100101848.00150415</v>
      </c>
      <c r="H20" s="45">
        <v>123542292.58132188</v>
      </c>
      <c r="I20" s="44">
        <v>123426734.10932603</v>
      </c>
      <c r="J20" s="44">
        <v>125714629.47072892</v>
      </c>
      <c r="K20" s="44">
        <v>121656433.26325177</v>
      </c>
      <c r="L20" s="45">
        <v>124906363.98764831</v>
      </c>
      <c r="M20" s="44">
        <v>119354035.18819736</v>
      </c>
      <c r="N20" s="44">
        <v>124810645.69645776</v>
      </c>
      <c r="O20" s="10">
        <v>6.0699726371472007</v>
      </c>
    </row>
    <row r="21" spans="1:15" ht="14">
      <c r="A21" s="59" t="s">
        <v>60</v>
      </c>
      <c r="B21" s="56">
        <v>123233486.808511</v>
      </c>
      <c r="C21" s="56">
        <v>175149556.81818199</v>
      </c>
      <c r="D21" s="56">
        <v>163403283.33333299</v>
      </c>
      <c r="E21" s="56">
        <v>152362177.68152601</v>
      </c>
      <c r="F21" s="56">
        <v>148033040.87354901</v>
      </c>
      <c r="G21" s="56">
        <v>142608447.320943</v>
      </c>
      <c r="H21" s="56">
        <v>159581489.55209699</v>
      </c>
      <c r="I21" s="335">
        <v>180318764.989867</v>
      </c>
      <c r="J21" s="335">
        <v>201056040.42763701</v>
      </c>
      <c r="K21" s="335">
        <v>211424678.14652202</v>
      </c>
      <c r="L21" s="56">
        <v>221793315.86540699</v>
      </c>
      <c r="M21" s="336">
        <v>235100914.81733143</v>
      </c>
      <c r="N21" s="336">
        <v>249206969.70637134</v>
      </c>
      <c r="O21" s="10">
        <v>0.42282386683436679</v>
      </c>
    </row>
    <row r="22" spans="1:15" ht="14">
      <c r="A22" s="59" t="s">
        <v>66</v>
      </c>
      <c r="B22" s="46"/>
      <c r="C22" s="46"/>
      <c r="D22" s="46"/>
      <c r="E22" s="46"/>
      <c r="F22" s="46"/>
      <c r="G22" s="47"/>
      <c r="H22" s="47"/>
      <c r="I22" s="47"/>
      <c r="J22" s="46"/>
      <c r="K22" s="48"/>
      <c r="L22" s="48"/>
      <c r="M22" s="48"/>
      <c r="N22" s="46"/>
      <c r="O22" s="10"/>
    </row>
    <row r="23" spans="1:15" ht="14">
      <c r="A23" s="59" t="s">
        <v>67</v>
      </c>
      <c r="B23" s="29"/>
      <c r="C23" s="29"/>
      <c r="D23" s="29"/>
      <c r="E23" s="29"/>
      <c r="F23" s="29"/>
      <c r="G23" s="29"/>
      <c r="H23" s="29"/>
      <c r="I23" s="29"/>
      <c r="J23" s="29"/>
      <c r="K23" s="29"/>
      <c r="L23" s="29"/>
      <c r="M23" s="29"/>
      <c r="N23" s="29"/>
      <c r="O23" s="29"/>
    </row>
    <row r="24" spans="1:15" ht="14">
      <c r="A24" s="59" t="s">
        <v>71</v>
      </c>
      <c r="B24" s="49"/>
      <c r="C24" s="49"/>
      <c r="D24" s="49"/>
      <c r="E24" s="49"/>
      <c r="F24" s="49"/>
      <c r="G24" s="50"/>
      <c r="H24" s="49"/>
      <c r="I24" s="49"/>
      <c r="J24" s="49"/>
      <c r="K24" s="49"/>
      <c r="L24" s="49"/>
      <c r="M24" s="49"/>
      <c r="N24" s="49"/>
      <c r="O24" s="49"/>
    </row>
    <row r="25" spans="1:15" ht="14">
      <c r="A25" s="29" t="s">
        <v>72</v>
      </c>
      <c r="B25" s="29"/>
      <c r="C25" s="29"/>
      <c r="D25" s="29"/>
      <c r="E25" s="29"/>
      <c r="F25" s="29"/>
      <c r="G25" s="29"/>
      <c r="H25" s="29"/>
      <c r="I25" s="29"/>
      <c r="J25" s="29"/>
      <c r="K25" s="29"/>
      <c r="L25" s="29"/>
      <c r="M25" s="29"/>
      <c r="N25" s="29"/>
      <c r="O25" s="29"/>
    </row>
  </sheetData>
  <mergeCells count="1">
    <mergeCell ref="A1:O1"/>
  </mergeCells>
  <printOptions horizontalCentered="1" gridLines="1"/>
  <pageMargins left="0.25" right="0.25" top="0.75" bottom="0.75" header="0.3" footer="0.3"/>
  <pageSetup scale="63" orientation="landscape" horizontalDpi="1200" verticalDpi="1200"/>
  <headerFooter>
    <oddFooter>&amp;L&amp;A&amp;C&amp;D&amp;RPage &amp;P of &amp;N</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O25"/>
  <sheetViews>
    <sheetView workbookViewId="0">
      <selection sqref="A1:O25"/>
    </sheetView>
  </sheetViews>
  <sheetFormatPr baseColWidth="10" defaultColWidth="8.83203125" defaultRowHeight="12" x14ac:dyDescent="0"/>
  <cols>
    <col min="1" max="1" width="25.5" customWidth="1"/>
    <col min="2" max="2" width="11.83203125" bestFit="1" customWidth="1"/>
    <col min="3" max="5" width="12.6640625" bestFit="1" customWidth="1"/>
    <col min="6" max="9" width="14" bestFit="1" customWidth="1"/>
    <col min="10" max="10" width="12.6640625" bestFit="1" customWidth="1"/>
    <col min="11" max="12" width="12.83203125" bestFit="1" customWidth="1"/>
    <col min="13" max="14" width="12.83203125" customWidth="1"/>
    <col min="15" max="15" width="14.6640625" customWidth="1"/>
  </cols>
  <sheetData>
    <row r="1" spans="1:15" ht="20">
      <c r="A1" s="347" t="s">
        <v>73</v>
      </c>
      <c r="B1" s="347"/>
      <c r="C1" s="347"/>
      <c r="D1" s="347"/>
      <c r="E1" s="347"/>
      <c r="F1" s="347"/>
      <c r="G1" s="347"/>
      <c r="H1" s="347"/>
      <c r="I1" s="347"/>
      <c r="J1" s="347"/>
      <c r="K1" s="347"/>
      <c r="L1" s="347"/>
      <c r="M1" s="347"/>
      <c r="N1" s="347"/>
      <c r="O1" s="347"/>
    </row>
    <row r="2" spans="1:15" ht="15.75" customHeight="1">
      <c r="A2" s="60"/>
      <c r="B2" s="61">
        <v>1991</v>
      </c>
      <c r="C2" s="61">
        <v>1996</v>
      </c>
      <c r="D2" s="61">
        <v>1998</v>
      </c>
      <c r="E2" s="61">
        <v>2000</v>
      </c>
      <c r="F2" s="61">
        <v>2002</v>
      </c>
      <c r="G2" s="61">
        <v>2004</v>
      </c>
      <c r="H2" s="61">
        <v>2006</v>
      </c>
      <c r="I2" s="61">
        <v>2008</v>
      </c>
      <c r="J2" s="61">
        <v>2010</v>
      </c>
      <c r="K2" s="61">
        <v>2011</v>
      </c>
      <c r="L2" s="61">
        <v>2012</v>
      </c>
      <c r="M2" s="61">
        <v>2013</v>
      </c>
      <c r="N2" s="61">
        <v>2014</v>
      </c>
      <c r="O2" s="62" t="s">
        <v>55</v>
      </c>
    </row>
    <row r="3" spans="1:15" ht="15.75" customHeight="1">
      <c r="A3" s="63" t="s">
        <v>56</v>
      </c>
      <c r="B3" s="5"/>
      <c r="C3" s="5"/>
      <c r="D3" s="5"/>
      <c r="E3" s="5"/>
      <c r="F3" s="5"/>
      <c r="G3" s="5"/>
      <c r="H3" s="5"/>
      <c r="I3" s="5"/>
      <c r="J3" s="5"/>
      <c r="K3" s="5"/>
      <c r="L3" s="5"/>
      <c r="M3" s="5"/>
      <c r="N3" s="5"/>
      <c r="O3" s="64"/>
    </row>
    <row r="4" spans="1:15" ht="15.75" customHeight="1">
      <c r="A4" s="60" t="s">
        <v>57</v>
      </c>
      <c r="B4" s="51">
        <v>0.03</v>
      </c>
      <c r="C4" s="51">
        <v>0.13</v>
      </c>
      <c r="D4" s="51">
        <v>0.3</v>
      </c>
      <c r="E4" s="51">
        <v>0.56000000000000005</v>
      </c>
      <c r="F4" s="52">
        <v>0.63900277684999995</v>
      </c>
      <c r="G4" s="52">
        <v>0.72156009485499994</v>
      </c>
      <c r="H4" s="52">
        <v>0.82656009485499993</v>
      </c>
      <c r="I4" s="52">
        <v>0.93666666666666676</v>
      </c>
      <c r="J4" s="51">
        <v>0.99</v>
      </c>
      <c r="K4" s="52">
        <v>0.99</v>
      </c>
      <c r="L4" s="52">
        <v>0.99</v>
      </c>
      <c r="M4" s="52">
        <v>0.99</v>
      </c>
      <c r="N4" s="52">
        <v>0.99</v>
      </c>
      <c r="O4" s="65">
        <v>6.615384615384615</v>
      </c>
    </row>
    <row r="5" spans="1:15" ht="15.75" customHeight="1">
      <c r="A5" s="66" t="s">
        <v>60</v>
      </c>
      <c r="B5" s="51">
        <v>2.13</v>
      </c>
      <c r="C5" s="51">
        <v>2.5499999999999998</v>
      </c>
      <c r="D5" s="51">
        <v>2.5965816651856501</v>
      </c>
      <c r="E5" s="51">
        <v>2.33058440256085</v>
      </c>
      <c r="F5" s="52">
        <v>2.0801914073742949</v>
      </c>
      <c r="G5" s="52">
        <v>2.16190708671422</v>
      </c>
      <c r="H5" s="52">
        <v>2.3143865166797499</v>
      </c>
      <c r="I5" s="52">
        <v>2.5885171911137297</v>
      </c>
      <c r="J5" s="51">
        <v>2.8029730536829498</v>
      </c>
      <c r="K5" s="53">
        <v>2.85</v>
      </c>
      <c r="L5" s="53">
        <v>3</v>
      </c>
      <c r="M5" s="53">
        <v>3.2</v>
      </c>
      <c r="N5" s="53">
        <v>3.4</v>
      </c>
      <c r="O5" s="65">
        <v>0.33333333333333337</v>
      </c>
    </row>
    <row r="6" spans="1:15" ht="15.75" customHeight="1">
      <c r="A6" s="66"/>
      <c r="B6" s="51"/>
      <c r="C6" s="51"/>
      <c r="D6" s="51"/>
      <c r="E6" s="51"/>
      <c r="F6" s="52"/>
      <c r="G6" s="52"/>
      <c r="H6" s="52"/>
      <c r="I6" s="52"/>
      <c r="J6" s="51"/>
      <c r="K6" s="53"/>
      <c r="L6" s="53"/>
      <c r="M6" s="53"/>
      <c r="N6" s="53"/>
      <c r="O6" s="65"/>
    </row>
    <row r="7" spans="1:15" ht="15.75" customHeight="1">
      <c r="A7" s="67" t="s">
        <v>61</v>
      </c>
      <c r="B7" s="16">
        <v>2.13</v>
      </c>
      <c r="C7" s="16">
        <v>2.5499999999999998</v>
      </c>
      <c r="D7" s="16">
        <v>2.5965816651856501</v>
      </c>
      <c r="E7" s="16">
        <v>2.33058440256085</v>
      </c>
      <c r="F7" s="17">
        <v>2.0801914073742949</v>
      </c>
      <c r="G7" s="17">
        <v>2.16190708671422</v>
      </c>
      <c r="H7" s="17">
        <v>2.3143865166797499</v>
      </c>
      <c r="I7" s="17">
        <v>2.5885171911137297</v>
      </c>
      <c r="J7" s="16">
        <v>2.8029730536829498</v>
      </c>
      <c r="K7" s="17">
        <v>2.85</v>
      </c>
      <c r="L7" s="54">
        <v>3</v>
      </c>
      <c r="M7" s="54">
        <v>3.2</v>
      </c>
      <c r="N7" s="54">
        <v>3.4</v>
      </c>
      <c r="O7" s="65">
        <v>0.33333333333333337</v>
      </c>
    </row>
    <row r="8" spans="1:15" ht="15.75" customHeight="1">
      <c r="A8" s="68"/>
      <c r="B8" s="16"/>
      <c r="C8" s="16"/>
      <c r="D8" s="16"/>
      <c r="E8" s="16"/>
      <c r="F8" s="17"/>
      <c r="G8" s="17"/>
      <c r="H8" s="17"/>
      <c r="I8" s="17"/>
      <c r="J8" s="16"/>
      <c r="K8" s="17"/>
      <c r="L8" s="17"/>
      <c r="M8" s="17"/>
      <c r="N8" s="17"/>
      <c r="O8" s="65"/>
    </row>
    <row r="9" spans="1:15" ht="15.75" customHeight="1">
      <c r="A9" s="63" t="s">
        <v>62</v>
      </c>
      <c r="B9" s="5"/>
      <c r="C9" s="5"/>
      <c r="D9" s="5"/>
      <c r="E9" s="23"/>
      <c r="F9" s="23"/>
      <c r="G9" s="53"/>
      <c r="H9" s="53"/>
      <c r="I9" s="53"/>
      <c r="J9" s="53"/>
      <c r="K9" s="53"/>
      <c r="L9" s="53"/>
      <c r="M9" s="53"/>
      <c r="N9" s="53"/>
      <c r="O9" s="65"/>
    </row>
    <row r="10" spans="1:15" ht="15.75" customHeight="1">
      <c r="A10" s="60" t="s">
        <v>57</v>
      </c>
      <c r="B10" s="18">
        <v>0.64</v>
      </c>
      <c r="C10" s="18">
        <v>0.63</v>
      </c>
      <c r="D10" s="18">
        <v>0.68</v>
      </c>
      <c r="E10" s="18">
        <v>0.67</v>
      </c>
      <c r="F10" s="21">
        <v>0.65619251549999991</v>
      </c>
      <c r="G10" s="21">
        <v>0.6994894035</v>
      </c>
      <c r="H10" s="21">
        <v>0.74420918349999998</v>
      </c>
      <c r="I10" s="21">
        <v>0.80695297266666666</v>
      </c>
      <c r="J10" s="18">
        <v>0.85997979800000002</v>
      </c>
      <c r="K10" s="21">
        <v>0.85138000002000003</v>
      </c>
      <c r="L10" s="21">
        <v>0.84286620001980006</v>
      </c>
      <c r="M10" s="21">
        <v>0.83443753801960208</v>
      </c>
      <c r="N10" s="21">
        <v>0.82609316263940602</v>
      </c>
      <c r="O10" s="65">
        <v>0.31125898831651749</v>
      </c>
    </row>
    <row r="11" spans="1:15" ht="15.75" customHeight="1">
      <c r="A11" s="60"/>
      <c r="B11" s="18"/>
      <c r="C11" s="18"/>
      <c r="D11" s="18"/>
      <c r="E11" s="18"/>
      <c r="F11" s="21"/>
      <c r="G11" s="21"/>
      <c r="H11" s="21"/>
      <c r="I11" s="21"/>
      <c r="J11" s="18"/>
      <c r="K11" s="21"/>
      <c r="L11" s="21"/>
      <c r="M11" s="21"/>
      <c r="N11" s="21"/>
      <c r="O11" s="65"/>
    </row>
    <row r="12" spans="1:15" ht="15.75" customHeight="1">
      <c r="A12" s="63" t="s">
        <v>63</v>
      </c>
      <c r="B12" s="5"/>
      <c r="C12" s="5"/>
      <c r="D12" s="5"/>
      <c r="E12" s="23"/>
      <c r="F12" s="23"/>
      <c r="G12" s="21"/>
      <c r="H12" s="21"/>
      <c r="I12" s="21"/>
      <c r="J12" s="21"/>
      <c r="K12" s="21"/>
      <c r="L12" s="21"/>
      <c r="M12" s="21"/>
      <c r="N12" s="21"/>
      <c r="O12" s="65"/>
    </row>
    <row r="13" spans="1:15" ht="15.75" customHeight="1">
      <c r="A13" s="60" t="s">
        <v>57</v>
      </c>
      <c r="B13" s="18">
        <v>1.1000000000000001</v>
      </c>
      <c r="C13" s="18">
        <v>1</v>
      </c>
      <c r="D13" s="18">
        <v>1.5</v>
      </c>
      <c r="E13" s="18">
        <v>1.7</v>
      </c>
      <c r="F13" s="21">
        <v>1.8986367395000001</v>
      </c>
      <c r="G13" s="21">
        <v>2.092559353</v>
      </c>
      <c r="H13" s="21">
        <v>2.2770099024999997</v>
      </c>
      <c r="I13" s="21">
        <v>2.2226440223333332</v>
      </c>
      <c r="J13" s="18">
        <v>1.9272727270000001</v>
      </c>
      <c r="K13" s="21">
        <v>1.9079999997300001</v>
      </c>
      <c r="L13" s="21">
        <v>1.8889199997327002</v>
      </c>
      <c r="M13" s="21">
        <v>1.8700307997353731</v>
      </c>
      <c r="N13" s="21">
        <v>1.8513304917380193</v>
      </c>
      <c r="O13" s="65">
        <v>0.85133049173801933</v>
      </c>
    </row>
    <row r="14" spans="1:15" ht="15.75" customHeight="1">
      <c r="A14" s="60"/>
      <c r="B14" s="22"/>
      <c r="C14" s="22"/>
      <c r="D14" s="22"/>
      <c r="E14" s="22"/>
      <c r="F14" s="55"/>
      <c r="G14" s="55"/>
      <c r="H14" s="55"/>
      <c r="I14" s="55"/>
      <c r="J14" s="22"/>
      <c r="K14" s="55"/>
      <c r="L14" s="55"/>
      <c r="M14" s="55"/>
      <c r="N14" s="55"/>
      <c r="O14" s="65"/>
    </row>
    <row r="15" spans="1:15" ht="30">
      <c r="A15" s="63" t="s">
        <v>64</v>
      </c>
      <c r="B15" s="5"/>
      <c r="C15" s="5"/>
      <c r="D15" s="5"/>
      <c r="E15" s="23"/>
      <c r="F15" s="23"/>
      <c r="G15" s="23"/>
      <c r="H15" s="23"/>
      <c r="I15" s="23"/>
      <c r="J15" s="23"/>
      <c r="K15" s="23"/>
      <c r="L15" s="23"/>
      <c r="M15" s="23"/>
      <c r="N15" s="23"/>
      <c r="O15" s="65"/>
    </row>
    <row r="16" spans="1:15" ht="14">
      <c r="A16" s="60" t="s">
        <v>57</v>
      </c>
      <c r="B16" s="18">
        <v>0.68</v>
      </c>
      <c r="C16" s="18">
        <v>0.66</v>
      </c>
      <c r="D16" s="18">
        <v>1.03</v>
      </c>
      <c r="E16" s="18">
        <v>1.18</v>
      </c>
      <c r="F16" s="21">
        <v>1.3058745595000001</v>
      </c>
      <c r="G16" s="21">
        <v>1.5015046949999999</v>
      </c>
      <c r="H16" s="21">
        <v>1.717680519</v>
      </c>
      <c r="I16" s="21">
        <v>1.7967317866666666</v>
      </c>
      <c r="J16" s="18">
        <v>1.659777778</v>
      </c>
      <c r="K16" s="21">
        <v>1.6431800002200001</v>
      </c>
      <c r="L16" s="21">
        <v>1.6267482002178</v>
      </c>
      <c r="M16" s="21">
        <v>1.610480718215622</v>
      </c>
      <c r="N16" s="21">
        <v>1.5943759110334657</v>
      </c>
      <c r="O16" s="65">
        <v>1.4157210773234328</v>
      </c>
    </row>
    <row r="17" spans="1:15" ht="14">
      <c r="A17" s="66" t="s">
        <v>60</v>
      </c>
      <c r="B17" s="18">
        <v>1.85315985130112</v>
      </c>
      <c r="C17" s="18">
        <v>1.89508609827803</v>
      </c>
      <c r="D17" s="18">
        <v>1.85358931552588</v>
      </c>
      <c r="E17" s="18">
        <v>1.8421089143253599</v>
      </c>
      <c r="F17" s="21">
        <v>1.9519217356463399</v>
      </c>
      <c r="G17" s="21">
        <v>2.0295070328229698</v>
      </c>
      <c r="H17" s="21">
        <v>2.3480075771834947</v>
      </c>
      <c r="I17" s="21">
        <v>2.6466487318275833</v>
      </c>
      <c r="J17" s="18">
        <v>2.6734469488730102</v>
      </c>
      <c r="K17" s="21">
        <v>2.7269158878504705</v>
      </c>
      <c r="L17" s="21">
        <v>2.78145420560748</v>
      </c>
      <c r="M17" s="21">
        <v>2.8370832897196299</v>
      </c>
      <c r="N17" s="21">
        <v>2.8938249555140225</v>
      </c>
      <c r="O17" s="65">
        <v>0.52701503015799478</v>
      </c>
    </row>
    <row r="18" spans="1:15" ht="14">
      <c r="A18" s="66"/>
      <c r="B18" s="18"/>
      <c r="C18" s="18"/>
      <c r="D18" s="18"/>
      <c r="E18" s="18"/>
      <c r="F18" s="18"/>
      <c r="G18" s="18"/>
      <c r="H18" s="18"/>
      <c r="I18" s="18"/>
      <c r="J18" s="26"/>
      <c r="K18" s="26"/>
      <c r="L18" s="26"/>
      <c r="M18" s="26"/>
      <c r="N18" s="26"/>
      <c r="O18" s="65"/>
    </row>
    <row r="19" spans="1:15" ht="15">
      <c r="A19" s="63" t="s">
        <v>65</v>
      </c>
      <c r="B19" s="56"/>
      <c r="C19" s="56"/>
      <c r="D19" s="56"/>
      <c r="E19" s="56"/>
      <c r="F19" s="56"/>
      <c r="G19" s="57"/>
      <c r="H19" s="57"/>
      <c r="I19" s="57"/>
      <c r="J19" s="58"/>
      <c r="K19" s="58"/>
      <c r="L19" s="58"/>
      <c r="M19" s="58"/>
      <c r="N19" s="332"/>
      <c r="O19" s="65"/>
    </row>
    <row r="20" spans="1:15" ht="14">
      <c r="A20" s="60" t="s">
        <v>57</v>
      </c>
      <c r="B20" s="46">
        <v>455456.10000000003</v>
      </c>
      <c r="C20" s="46">
        <v>1871285</v>
      </c>
      <c r="D20" s="46">
        <v>5878935</v>
      </c>
      <c r="E20" s="46">
        <v>14610344</v>
      </c>
      <c r="F20" s="48">
        <v>16638293.116230821</v>
      </c>
      <c r="G20" s="48">
        <v>20246347.324148487</v>
      </c>
      <c r="H20" s="48">
        <v>28133414.367850807</v>
      </c>
      <c r="I20" s="48">
        <v>19355206.448842909</v>
      </c>
      <c r="J20" s="46">
        <v>20549159.997092102</v>
      </c>
      <c r="K20" s="48">
        <v>27253337.756143399</v>
      </c>
      <c r="L20" s="48">
        <v>22488990.397617597</v>
      </c>
      <c r="M20" s="48">
        <v>19266796.427517567</v>
      </c>
      <c r="N20" s="48">
        <v>20229536.417814121</v>
      </c>
      <c r="O20" s="65">
        <v>9.810505304009876</v>
      </c>
    </row>
    <row r="21" spans="1:15" ht="14">
      <c r="A21" s="59" t="s">
        <v>60</v>
      </c>
      <c r="B21" s="69">
        <v>34421439.799999997</v>
      </c>
      <c r="C21" s="69">
        <v>41269031.5</v>
      </c>
      <c r="D21" s="69">
        <v>38357001.366666697</v>
      </c>
      <c r="E21" s="69">
        <v>43996286.275651902</v>
      </c>
      <c r="F21" s="70">
        <v>40051691.140659101</v>
      </c>
      <c r="G21" s="70">
        <v>41910125.435613349</v>
      </c>
      <c r="H21" s="70">
        <v>42234977.91540315</v>
      </c>
      <c r="I21" s="70">
        <v>41228351.364879504</v>
      </c>
      <c r="J21" s="71">
        <v>42369829.3900389</v>
      </c>
      <c r="K21" s="72">
        <v>44488320.85954085</v>
      </c>
      <c r="L21" s="72">
        <v>46712736.902517892</v>
      </c>
      <c r="M21" s="72">
        <v>49048373.747643791</v>
      </c>
      <c r="N21" s="72">
        <v>51500792.435025983</v>
      </c>
      <c r="O21" s="65">
        <v>0.24792830272806335</v>
      </c>
    </row>
    <row r="22" spans="1:15" ht="14">
      <c r="A22" s="59" t="s">
        <v>66</v>
      </c>
      <c r="B22" s="69"/>
      <c r="C22" s="69"/>
      <c r="D22" s="69"/>
      <c r="E22" s="69"/>
      <c r="F22" s="69"/>
      <c r="G22" s="69"/>
      <c r="H22" s="69"/>
      <c r="I22" s="69"/>
      <c r="J22" s="69"/>
      <c r="K22" s="48"/>
      <c r="L22" s="48"/>
      <c r="M22" s="48"/>
      <c r="N22" s="48"/>
      <c r="O22" s="48"/>
    </row>
    <row r="23" spans="1:15" ht="14">
      <c r="A23" s="59" t="s">
        <v>67</v>
      </c>
      <c r="B23" s="29"/>
      <c r="C23" s="29"/>
      <c r="D23" s="29"/>
      <c r="E23" s="29"/>
      <c r="F23" s="29"/>
      <c r="G23" s="29"/>
      <c r="H23" s="29"/>
      <c r="I23" s="29"/>
      <c r="J23" s="29"/>
      <c r="K23" s="29"/>
      <c r="L23" s="29"/>
      <c r="M23" s="29"/>
      <c r="N23" s="29"/>
      <c r="O23" s="29"/>
    </row>
    <row r="24" spans="1:15" ht="14">
      <c r="A24" s="59" t="s">
        <v>68</v>
      </c>
      <c r="B24" s="49"/>
      <c r="C24" s="49"/>
      <c r="D24" s="49"/>
      <c r="E24" s="49"/>
      <c r="F24" s="49"/>
      <c r="G24" s="50"/>
      <c r="H24" s="49"/>
      <c r="I24" s="49"/>
      <c r="J24" s="49"/>
      <c r="K24" s="49"/>
      <c r="L24" s="49"/>
      <c r="M24" s="49"/>
      <c r="N24" s="49"/>
      <c r="O24" s="49"/>
    </row>
    <row r="25" spans="1:15" ht="14">
      <c r="A25" s="29" t="s">
        <v>72</v>
      </c>
      <c r="B25" s="29"/>
      <c r="C25" s="29"/>
      <c r="D25" s="29"/>
      <c r="E25" s="29"/>
      <c r="F25" s="29"/>
      <c r="G25" s="29"/>
      <c r="H25" s="29"/>
      <c r="I25" s="29"/>
      <c r="J25" s="29"/>
      <c r="K25" s="29"/>
      <c r="L25" s="29"/>
      <c r="M25" s="29"/>
      <c r="N25" s="29"/>
      <c r="O25" s="29"/>
    </row>
  </sheetData>
  <mergeCells count="1">
    <mergeCell ref="A1:O1"/>
  </mergeCells>
  <printOptions horizontalCentered="1" gridLines="1"/>
  <pageMargins left="0.25" right="0.25" top="0.75" bottom="0.75" header="0.3" footer="0.3"/>
  <pageSetup scale="63" orientation="landscape" horizontalDpi="1200" verticalDpi="1200"/>
  <headerFooter>
    <oddFooter>&amp;L&amp;A&amp;C&amp;D&amp;RPage &amp;P of &amp;N</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U30"/>
  <sheetViews>
    <sheetView workbookViewId="0">
      <selection sqref="A1:U30"/>
    </sheetView>
  </sheetViews>
  <sheetFormatPr baseColWidth="10" defaultColWidth="8.83203125" defaultRowHeight="12" x14ac:dyDescent="0"/>
  <cols>
    <col min="1" max="1" width="32.33203125" bestFit="1" customWidth="1"/>
    <col min="2" max="21" width="8.6640625" customWidth="1"/>
  </cols>
  <sheetData>
    <row r="1" spans="1:21" ht="18">
      <c r="A1" s="348" t="s">
        <v>74</v>
      </c>
      <c r="B1" s="348"/>
      <c r="C1" s="348"/>
      <c r="D1" s="348"/>
      <c r="E1" s="348"/>
      <c r="F1" s="348"/>
      <c r="G1" s="348"/>
      <c r="H1" s="348"/>
      <c r="I1" s="348"/>
      <c r="J1" s="348"/>
      <c r="K1" s="348"/>
      <c r="L1" s="348"/>
      <c r="M1" s="348"/>
      <c r="N1" s="348"/>
      <c r="O1" s="348"/>
      <c r="P1" s="348"/>
      <c r="Q1" s="348"/>
      <c r="R1" s="348"/>
      <c r="S1" s="348"/>
      <c r="T1" s="348"/>
      <c r="U1" s="348"/>
    </row>
    <row r="2" spans="1:21">
      <c r="A2" s="61"/>
      <c r="B2" s="61">
        <v>1991</v>
      </c>
      <c r="C2" s="61">
        <v>1996</v>
      </c>
      <c r="D2" s="61">
        <v>1997</v>
      </c>
      <c r="E2" s="61">
        <v>1998</v>
      </c>
      <c r="F2" s="61">
        <v>1999</v>
      </c>
      <c r="G2" s="61">
        <v>2000</v>
      </c>
      <c r="H2" s="61">
        <v>2001</v>
      </c>
      <c r="I2" s="61">
        <v>2002</v>
      </c>
      <c r="J2" s="61">
        <v>2003</v>
      </c>
      <c r="K2" s="61">
        <v>2004</v>
      </c>
      <c r="L2" s="61">
        <v>2005</v>
      </c>
      <c r="M2" s="61">
        <v>2006</v>
      </c>
      <c r="N2" s="61">
        <v>2007</v>
      </c>
      <c r="O2" s="61">
        <v>2008</v>
      </c>
      <c r="P2" s="61">
        <v>2009</v>
      </c>
      <c r="Q2" s="61">
        <v>2010</v>
      </c>
      <c r="R2" s="61">
        <v>2011</v>
      </c>
      <c r="S2" s="61">
        <v>2012</v>
      </c>
      <c r="T2" s="61">
        <v>2013</v>
      </c>
      <c r="U2" s="61">
        <v>2014</v>
      </c>
    </row>
    <row r="3" spans="1:21" ht="14">
      <c r="A3" s="317" t="s">
        <v>4</v>
      </c>
      <c r="B3" s="317"/>
      <c r="C3" s="60"/>
      <c r="D3" s="60"/>
      <c r="E3" s="60"/>
      <c r="F3" s="60"/>
      <c r="G3" s="60"/>
      <c r="H3" s="60"/>
      <c r="I3" s="60"/>
      <c r="J3" s="60"/>
      <c r="K3" s="60"/>
      <c r="L3" s="60"/>
      <c r="M3" s="60"/>
      <c r="N3" s="60"/>
      <c r="O3" s="60"/>
      <c r="P3" s="60"/>
      <c r="Q3" s="79"/>
      <c r="R3" s="79"/>
      <c r="S3" s="79"/>
      <c r="T3" s="79"/>
      <c r="U3" s="79"/>
    </row>
    <row r="4" spans="1:21" ht="14">
      <c r="A4" s="318" t="s">
        <v>56</v>
      </c>
      <c r="B4" s="73">
        <v>0.02</v>
      </c>
      <c r="C4" s="73">
        <v>0.04</v>
      </c>
      <c r="D4" s="73">
        <v>0.04</v>
      </c>
      <c r="E4" s="73">
        <v>0.05</v>
      </c>
      <c r="F4" s="73">
        <v>0.09</v>
      </c>
      <c r="G4" s="73">
        <v>0.09</v>
      </c>
      <c r="H4" s="73">
        <v>0.13</v>
      </c>
      <c r="I4" s="73">
        <v>0.09</v>
      </c>
      <c r="J4" s="73">
        <v>0.19734164216</v>
      </c>
      <c r="K4" s="74">
        <v>0.26384208268000003</v>
      </c>
      <c r="L4" s="73">
        <v>0.33034252320000002</v>
      </c>
      <c r="M4" s="74">
        <v>0.41627401856000001</v>
      </c>
      <c r="N4" s="74">
        <v>0.50220551392000001</v>
      </c>
      <c r="O4" s="74">
        <v>0.58813700928000001</v>
      </c>
      <c r="P4" s="74">
        <v>0.67406850464000001</v>
      </c>
      <c r="Q4" s="73">
        <v>0.76</v>
      </c>
      <c r="R4" s="74">
        <v>0.76249999999999996</v>
      </c>
      <c r="S4" s="74">
        <v>0.76500000000000001</v>
      </c>
      <c r="T4" s="74">
        <v>0.76749999999999996</v>
      </c>
      <c r="U4" s="73">
        <v>0.77</v>
      </c>
    </row>
    <row r="5" spans="1:21" ht="14">
      <c r="A5" s="319" t="s">
        <v>75</v>
      </c>
      <c r="B5" s="75">
        <v>0.92</v>
      </c>
      <c r="C5" s="76">
        <v>0.68</v>
      </c>
      <c r="D5" s="76">
        <v>0.52</v>
      </c>
      <c r="E5" s="76">
        <v>0.64</v>
      </c>
      <c r="F5" s="76">
        <v>0.59</v>
      </c>
      <c r="G5" s="76">
        <v>0.59</v>
      </c>
      <c r="H5" s="76">
        <v>0.66</v>
      </c>
      <c r="I5" s="76">
        <v>0.64</v>
      </c>
      <c r="J5" s="76">
        <v>0.69</v>
      </c>
      <c r="K5" s="77">
        <v>0.705269068</v>
      </c>
      <c r="L5" s="76">
        <v>0.72053813600000005</v>
      </c>
      <c r="M5" s="77">
        <v>0.74023840360000004</v>
      </c>
      <c r="N5" s="77">
        <v>0.75993867120000003</v>
      </c>
      <c r="O5" s="77">
        <v>0.77963893880000001</v>
      </c>
      <c r="P5" s="77">
        <v>0.7993392064</v>
      </c>
      <c r="Q5" s="76">
        <v>0.81903947399999999</v>
      </c>
      <c r="R5" s="77">
        <v>0.82338350160389595</v>
      </c>
      <c r="S5" s="77">
        <v>0.82772752920779191</v>
      </c>
      <c r="T5" s="77">
        <v>0.83207155681168787</v>
      </c>
      <c r="U5" s="76">
        <v>0.83641558441558395</v>
      </c>
    </row>
    <row r="6" spans="1:21" ht="14">
      <c r="A6" s="60" t="s">
        <v>63</v>
      </c>
      <c r="B6" s="75">
        <v>1</v>
      </c>
      <c r="C6" s="75">
        <v>1</v>
      </c>
      <c r="D6" s="75">
        <v>1</v>
      </c>
      <c r="E6" s="75">
        <v>1</v>
      </c>
      <c r="F6" s="78">
        <v>1.2</v>
      </c>
      <c r="G6" s="78">
        <v>1.1000000000000001</v>
      </c>
      <c r="H6" s="78">
        <v>1.1000000000000001</v>
      </c>
      <c r="I6" s="78">
        <v>1.1000000000000001</v>
      </c>
      <c r="J6" s="78">
        <v>1.1962797300000001</v>
      </c>
      <c r="K6" s="77">
        <v>1.2453200785</v>
      </c>
      <c r="L6" s="76">
        <v>1.294360427</v>
      </c>
      <c r="M6" s="77">
        <v>1.2912778152</v>
      </c>
      <c r="N6" s="77">
        <v>1.2881952033999999</v>
      </c>
      <c r="O6" s="77">
        <v>1.2851125915999999</v>
      </c>
      <c r="P6" s="77">
        <v>1.2820299797999999</v>
      </c>
      <c r="Q6" s="76">
        <v>1.2789473680000001</v>
      </c>
      <c r="R6" s="77">
        <v>1.2556390974285725</v>
      </c>
      <c r="S6" s="77">
        <v>1.2323308268571449</v>
      </c>
      <c r="T6" s="77">
        <v>1.2090225562857173</v>
      </c>
      <c r="U6" s="76">
        <v>1.1857142857142899</v>
      </c>
    </row>
    <row r="7" spans="1:21" ht="14">
      <c r="A7" s="60" t="s">
        <v>76</v>
      </c>
      <c r="B7" s="79">
        <v>0.93</v>
      </c>
      <c r="C7" s="79">
        <v>0.71</v>
      </c>
      <c r="D7" s="79">
        <v>0.53</v>
      </c>
      <c r="E7" s="79">
        <v>0.68</v>
      </c>
      <c r="F7" s="79">
        <v>0.71</v>
      </c>
      <c r="G7" s="79">
        <v>0.7</v>
      </c>
      <c r="H7" s="79">
        <v>0.77</v>
      </c>
      <c r="I7" s="79">
        <v>0.71</v>
      </c>
      <c r="J7" s="79">
        <v>0.85665175699999996</v>
      </c>
      <c r="K7" s="80">
        <v>0.90252204949999992</v>
      </c>
      <c r="L7" s="79">
        <v>0.948392342</v>
      </c>
      <c r="M7" s="80">
        <v>0.96742439999999996</v>
      </c>
      <c r="N7" s="80">
        <v>0.98645645799999992</v>
      </c>
      <c r="O7" s="80">
        <v>1.005488516</v>
      </c>
      <c r="P7" s="80">
        <v>1.0245205740000001</v>
      </c>
      <c r="Q7" s="79">
        <v>1.0435526319999999</v>
      </c>
      <c r="R7" s="80">
        <v>1.0295053830909091</v>
      </c>
      <c r="S7" s="80">
        <v>1.0154581341818183</v>
      </c>
      <c r="T7" s="80">
        <v>1.0014108852727275</v>
      </c>
      <c r="U7" s="79">
        <v>0.987363636363637</v>
      </c>
    </row>
    <row r="8" spans="1:21" ht="14">
      <c r="A8" s="60" t="s">
        <v>77</v>
      </c>
      <c r="B8" s="81"/>
      <c r="C8" s="81">
        <v>-0.2365591397849463</v>
      </c>
      <c r="D8" s="81">
        <v>-0.25352112676056332</v>
      </c>
      <c r="E8" s="81">
        <v>0.28301886792452835</v>
      </c>
      <c r="F8" s="81">
        <v>4.41176470588234E-2</v>
      </c>
      <c r="G8" s="81">
        <v>-1.4084507042253534E-2</v>
      </c>
      <c r="H8" s="81">
        <v>0.10000000000000009</v>
      </c>
      <c r="I8" s="81">
        <v>-7.792207792207799E-2</v>
      </c>
      <c r="J8" s="81">
        <v>0.20655177042253522</v>
      </c>
      <c r="K8" s="81">
        <v>5.3546020451341894E-2</v>
      </c>
      <c r="L8" s="81">
        <v>5.0824567139841473E-2</v>
      </c>
      <c r="M8" s="81">
        <v>2.0067705270441716E-2</v>
      </c>
      <c r="N8" s="81">
        <v>1.9672915010206446E-2</v>
      </c>
      <c r="O8" s="81">
        <v>1.9293358409946237E-2</v>
      </c>
      <c r="P8" s="81">
        <v>1.8928170433723853E-2</v>
      </c>
      <c r="Q8" s="82">
        <v>1.8576550323136654E-2</v>
      </c>
      <c r="R8" s="82">
        <v>-1.3460987475225701E-2</v>
      </c>
      <c r="S8" s="82">
        <v>-1.3644658046290557E-2</v>
      </c>
      <c r="T8" s="82">
        <v>-1.3833410198057115E-2</v>
      </c>
      <c r="U8" s="82">
        <v>-1.4027457775501221E-2</v>
      </c>
    </row>
    <row r="9" spans="1:21" ht="14">
      <c r="A9" s="320" t="s">
        <v>78</v>
      </c>
      <c r="B9" s="76">
        <v>2.7627442403</v>
      </c>
      <c r="C9" s="83">
        <v>2.6634900284900298</v>
      </c>
      <c r="D9" s="83">
        <v>2.65240097008892</v>
      </c>
      <c r="E9" s="83">
        <v>2.4795069337442199</v>
      </c>
      <c r="F9" s="83">
        <v>2.2556222547584199</v>
      </c>
      <c r="G9" s="83">
        <v>2.0774874780018999</v>
      </c>
      <c r="H9" s="83">
        <v>2.2241884150222799</v>
      </c>
      <c r="I9" s="83">
        <v>1.87064453125</v>
      </c>
      <c r="J9" s="83">
        <v>2.0536491324703898</v>
      </c>
      <c r="K9" s="84">
        <v>2.0571305685890602</v>
      </c>
      <c r="L9" s="83">
        <v>2.0606120047077301</v>
      </c>
      <c r="M9" s="85">
        <v>2.0945257225295761</v>
      </c>
      <c r="N9" s="85">
        <v>2.1284394403514222</v>
      </c>
      <c r="O9" s="85">
        <v>2.1623531581732682</v>
      </c>
      <c r="P9" s="85">
        <v>2.1962668759951143</v>
      </c>
      <c r="Q9" s="83">
        <v>2.2301805938169599</v>
      </c>
      <c r="R9" s="85">
        <v>2.2192403070767224</v>
      </c>
      <c r="S9" s="85">
        <v>2.2083000203364849</v>
      </c>
      <c r="T9" s="85">
        <v>2.1973597335962474</v>
      </c>
      <c r="U9" s="83">
        <v>2.1864194468560099</v>
      </c>
    </row>
    <row r="10" spans="1:21" ht="14">
      <c r="A10" s="321"/>
      <c r="B10" s="321"/>
      <c r="C10" s="322"/>
      <c r="D10" s="322"/>
      <c r="E10" s="323"/>
      <c r="F10" s="322"/>
      <c r="G10" s="322"/>
      <c r="H10" s="322"/>
      <c r="I10" s="322"/>
      <c r="J10" s="322"/>
      <c r="K10" s="324"/>
      <c r="L10" s="324"/>
      <c r="M10" s="324"/>
      <c r="N10" s="324"/>
      <c r="O10" s="324"/>
      <c r="P10" s="324"/>
      <c r="Q10" s="324"/>
      <c r="R10" s="87"/>
      <c r="S10" s="87"/>
      <c r="T10" s="87"/>
      <c r="U10" s="87"/>
    </row>
    <row r="11" spans="1:21" ht="14">
      <c r="A11" s="86" t="s">
        <v>3</v>
      </c>
      <c r="B11" s="86"/>
      <c r="C11" s="87"/>
      <c r="D11" s="87"/>
      <c r="E11" s="87"/>
      <c r="F11" s="87"/>
      <c r="G11" s="87"/>
      <c r="H11" s="87"/>
      <c r="I11" s="87"/>
      <c r="J11" s="87"/>
      <c r="K11" s="87"/>
      <c r="L11" s="87"/>
      <c r="M11" s="87"/>
      <c r="N11" s="87"/>
      <c r="O11" s="87"/>
      <c r="P11" s="87"/>
      <c r="Q11" s="88"/>
      <c r="R11" s="88"/>
      <c r="S11" s="88"/>
      <c r="T11" s="88"/>
      <c r="U11" s="88"/>
    </row>
    <row r="12" spans="1:21" ht="14">
      <c r="A12" s="325" t="s">
        <v>56</v>
      </c>
      <c r="B12" s="73">
        <v>0.05</v>
      </c>
      <c r="C12" s="73">
        <v>0.25</v>
      </c>
      <c r="D12" s="73">
        <v>0.28000000000000003</v>
      </c>
      <c r="E12" s="73">
        <v>0.46</v>
      </c>
      <c r="F12" s="73">
        <v>0.62</v>
      </c>
      <c r="G12" s="73">
        <v>0.62</v>
      </c>
      <c r="H12" s="73">
        <v>0.73</v>
      </c>
      <c r="I12" s="73">
        <v>0.83</v>
      </c>
      <c r="J12" s="74">
        <v>0.86</v>
      </c>
      <c r="K12" s="73">
        <v>0.89</v>
      </c>
      <c r="L12" s="73">
        <v>0.91</v>
      </c>
      <c r="M12" s="73">
        <v>0.96256339034000005</v>
      </c>
      <c r="N12" s="74">
        <v>0.96546949195000009</v>
      </c>
      <c r="O12" s="74">
        <v>0.96837559356000014</v>
      </c>
      <c r="P12" s="74">
        <v>0.97128169517000018</v>
      </c>
      <c r="Q12" s="74">
        <v>0.97418779678000023</v>
      </c>
      <c r="R12" s="74">
        <v>0.97709389839000027</v>
      </c>
      <c r="S12" s="73">
        <v>0.98</v>
      </c>
      <c r="T12" s="74">
        <v>0.98</v>
      </c>
      <c r="U12" s="74">
        <v>0.98</v>
      </c>
    </row>
    <row r="13" spans="1:21" ht="14">
      <c r="A13" s="321" t="s">
        <v>75</v>
      </c>
      <c r="B13" s="89">
        <v>0.8</v>
      </c>
      <c r="C13" s="89">
        <v>0.63</v>
      </c>
      <c r="D13" s="89">
        <v>0.61</v>
      </c>
      <c r="E13" s="89">
        <v>0.69</v>
      </c>
      <c r="F13" s="89">
        <v>0.69</v>
      </c>
      <c r="G13" s="89">
        <v>0.68</v>
      </c>
      <c r="H13" s="89">
        <v>0.65</v>
      </c>
      <c r="I13" s="90">
        <v>0.73759036099999997</v>
      </c>
      <c r="J13" s="91">
        <v>0.73345810199999995</v>
      </c>
      <c r="K13" s="90">
        <v>0.72932584300000003</v>
      </c>
      <c r="L13" s="90">
        <v>0.75849450500000004</v>
      </c>
      <c r="M13" s="90">
        <v>0.79401887199999999</v>
      </c>
      <c r="N13" s="91">
        <v>0.81584055666666666</v>
      </c>
      <c r="O13" s="91">
        <v>0.83766224133333334</v>
      </c>
      <c r="P13" s="91">
        <v>0.85948392600000001</v>
      </c>
      <c r="Q13" s="91">
        <v>0.88130561066666668</v>
      </c>
      <c r="R13" s="91">
        <v>0.90312729533333336</v>
      </c>
      <c r="S13" s="90">
        <v>0.92494898000000003</v>
      </c>
      <c r="T13" s="91">
        <v>0.95269744940000001</v>
      </c>
      <c r="U13" s="91">
        <v>0.98127837288200004</v>
      </c>
    </row>
    <row r="14" spans="1:21" ht="14">
      <c r="A14" s="87" t="s">
        <v>63</v>
      </c>
      <c r="B14" s="89">
        <v>1</v>
      </c>
      <c r="C14" s="89">
        <v>1.1000000000000001</v>
      </c>
      <c r="D14" s="89">
        <v>1.3</v>
      </c>
      <c r="E14" s="89">
        <v>1.3</v>
      </c>
      <c r="F14" s="89">
        <v>1.3</v>
      </c>
      <c r="G14" s="89">
        <v>1.3</v>
      </c>
      <c r="H14" s="89">
        <v>1.3</v>
      </c>
      <c r="I14" s="92">
        <v>1.4</v>
      </c>
      <c r="J14" s="91">
        <v>1.4477528089999998</v>
      </c>
      <c r="K14" s="90">
        <v>1.4955056179999999</v>
      </c>
      <c r="L14" s="90">
        <v>1.49010989</v>
      </c>
      <c r="M14" s="90">
        <v>1.699467383</v>
      </c>
      <c r="N14" s="91">
        <v>1.6913928871666666</v>
      </c>
      <c r="O14" s="91">
        <v>1.6833183913333332</v>
      </c>
      <c r="P14" s="91">
        <v>1.6752438954999997</v>
      </c>
      <c r="Q14" s="91">
        <v>1.6671693996666663</v>
      </c>
      <c r="R14" s="91">
        <v>1.6590949038333329</v>
      </c>
      <c r="S14" s="90">
        <v>1.6510204079999999</v>
      </c>
      <c r="T14" s="91">
        <v>1.5849795916799998</v>
      </c>
      <c r="U14" s="91">
        <v>1.5215804080127997</v>
      </c>
    </row>
    <row r="15" spans="1:21" ht="14">
      <c r="A15" s="87" t="s">
        <v>76</v>
      </c>
      <c r="B15" s="93">
        <v>0.83</v>
      </c>
      <c r="C15" s="93">
        <v>0.69</v>
      </c>
      <c r="D15" s="93">
        <v>0.81</v>
      </c>
      <c r="E15" s="93">
        <v>0.92</v>
      </c>
      <c r="F15" s="93">
        <v>0.92</v>
      </c>
      <c r="G15" s="93">
        <v>0.95</v>
      </c>
      <c r="H15" s="93">
        <v>0.87</v>
      </c>
      <c r="I15" s="93">
        <v>1.065783133</v>
      </c>
      <c r="J15" s="94">
        <v>1.070981454</v>
      </c>
      <c r="K15" s="93">
        <v>1.0761797749999999</v>
      </c>
      <c r="L15" s="93">
        <v>1.09832967</v>
      </c>
      <c r="M15" s="93">
        <v>1.3165571620000001</v>
      </c>
      <c r="N15" s="94">
        <v>1.3473418526666667</v>
      </c>
      <c r="O15" s="94">
        <v>1.3781265433333334</v>
      </c>
      <c r="P15" s="94">
        <v>1.4089112340000001</v>
      </c>
      <c r="Q15" s="94">
        <v>1.4396959246666667</v>
      </c>
      <c r="R15" s="94">
        <v>1.4704806153333334</v>
      </c>
      <c r="S15" s="93">
        <v>1.5012653060000001</v>
      </c>
      <c r="T15" s="94">
        <v>1.5100060143445893</v>
      </c>
      <c r="U15" s="94">
        <v>1.4930939469839297</v>
      </c>
    </row>
    <row r="16" spans="1:21" ht="14">
      <c r="A16" s="87" t="s">
        <v>77</v>
      </c>
      <c r="B16" s="87"/>
      <c r="C16" s="95">
        <v>-0.16867469879518074</v>
      </c>
      <c r="D16" s="95">
        <v>0.17391304347826103</v>
      </c>
      <c r="E16" s="95">
        <v>0.13580246913580243</v>
      </c>
      <c r="F16" s="95">
        <v>0</v>
      </c>
      <c r="G16" s="95">
        <v>3.2608695652173822E-2</v>
      </c>
      <c r="H16" s="95">
        <v>-8.421052631578943E-2</v>
      </c>
      <c r="I16" s="95">
        <v>0.22503808390804603</v>
      </c>
      <c r="J16" s="96">
        <v>4.8774660050844975E-3</v>
      </c>
      <c r="K16" s="95">
        <v>4.8537918005814038E-3</v>
      </c>
      <c r="L16" s="95">
        <v>2.0581965499212328E-2</v>
      </c>
      <c r="M16" s="95">
        <v>0.19869033675471956</v>
      </c>
      <c r="N16" s="96">
        <v>2.338272241814493E-2</v>
      </c>
      <c r="O16" s="96">
        <v>2.2848463146704329E-2</v>
      </c>
      <c r="P16" s="96">
        <v>2.2338072519963535E-2</v>
      </c>
      <c r="Q16" s="96">
        <v>2.184998594926859E-2</v>
      </c>
      <c r="R16" s="96">
        <v>2.1382772666939553E-2</v>
      </c>
      <c r="S16" s="95">
        <v>2.0935121718478618E-2</v>
      </c>
      <c r="T16" s="73">
        <v>2.0935121718478618E-2</v>
      </c>
      <c r="U16" s="73">
        <v>2.0935121718478618E-2</v>
      </c>
    </row>
    <row r="17" spans="1:21" ht="14">
      <c r="A17" s="320" t="s">
        <v>78</v>
      </c>
      <c r="B17" s="90">
        <v>1.18264292408622</v>
      </c>
      <c r="C17" s="83">
        <v>1.18950362958603</v>
      </c>
      <c r="D17" s="83">
        <v>1.1931802578381301</v>
      </c>
      <c r="E17" s="83">
        <v>1.09155779662312</v>
      </c>
      <c r="F17" s="83">
        <v>1.04335447706151</v>
      </c>
      <c r="G17" s="83">
        <v>1.0610389610389599</v>
      </c>
      <c r="H17" s="83">
        <v>0.97046153846153804</v>
      </c>
      <c r="I17" s="83">
        <v>1.2077694235589</v>
      </c>
      <c r="J17" s="84">
        <v>1.1830179906020151</v>
      </c>
      <c r="K17" s="83">
        <v>1.1582665576451301</v>
      </c>
      <c r="L17" s="83">
        <v>1.1926297898640299</v>
      </c>
      <c r="M17" s="83">
        <v>1.4199917672886899</v>
      </c>
      <c r="N17" s="84">
        <v>1.4825052884353198</v>
      </c>
      <c r="O17" s="84">
        <v>1.5450188095819497</v>
      </c>
      <c r="P17" s="84">
        <v>1.6075323307285796</v>
      </c>
      <c r="Q17" s="84">
        <v>1.6700458518752095</v>
      </c>
      <c r="R17" s="84">
        <v>1.7325593730218394</v>
      </c>
      <c r="S17" s="83">
        <v>1.7950728941684699</v>
      </c>
      <c r="T17" s="326">
        <v>1.9027772678185781</v>
      </c>
      <c r="U17" s="326">
        <v>2.0169439038876931</v>
      </c>
    </row>
    <row r="18" spans="1:21" ht="14">
      <c r="A18" s="321"/>
      <c r="B18" s="321"/>
      <c r="C18" s="322"/>
      <c r="D18" s="322"/>
      <c r="E18" s="323"/>
      <c r="F18" s="322"/>
      <c r="G18" s="322"/>
      <c r="H18" s="322"/>
      <c r="I18" s="322"/>
      <c r="J18" s="322"/>
      <c r="K18" s="324"/>
      <c r="L18" s="324"/>
      <c r="M18" s="324"/>
      <c r="N18" s="324"/>
      <c r="O18" s="324"/>
      <c r="P18" s="324"/>
      <c r="Q18" s="324"/>
      <c r="R18" s="87"/>
      <c r="S18" s="87"/>
      <c r="T18" s="87"/>
      <c r="U18" s="87"/>
    </row>
    <row r="19" spans="1:21">
      <c r="A19" s="86" t="s">
        <v>16</v>
      </c>
      <c r="B19" s="86"/>
      <c r="C19" s="327"/>
      <c r="D19" s="328"/>
      <c r="E19" s="328"/>
      <c r="F19" s="328"/>
      <c r="G19" s="328"/>
      <c r="H19" s="328"/>
      <c r="I19" s="328"/>
      <c r="J19" s="328"/>
      <c r="K19" s="328"/>
      <c r="L19" s="328"/>
      <c r="M19" s="328"/>
      <c r="N19" s="328"/>
      <c r="O19" s="328"/>
      <c r="P19" s="328"/>
      <c r="Q19" s="328"/>
      <c r="R19" s="328"/>
      <c r="S19" s="329"/>
      <c r="T19" s="329"/>
      <c r="U19" s="329"/>
    </row>
    <row r="20" spans="1:21" ht="14">
      <c r="A20" s="325" t="s">
        <v>56</v>
      </c>
      <c r="B20" s="73">
        <v>0.03</v>
      </c>
      <c r="C20" s="73">
        <v>0.13</v>
      </c>
      <c r="D20" s="73">
        <v>0.14000000000000001</v>
      </c>
      <c r="E20" s="73">
        <v>0.3</v>
      </c>
      <c r="F20" s="73">
        <v>0.36</v>
      </c>
      <c r="G20" s="73">
        <v>0.56000000000000005</v>
      </c>
      <c r="H20" s="73">
        <v>0.57800555369999995</v>
      </c>
      <c r="I20" s="74">
        <v>0.63900277684999995</v>
      </c>
      <c r="J20" s="73">
        <v>0.7</v>
      </c>
      <c r="K20" s="74">
        <v>0.72156009485499994</v>
      </c>
      <c r="L20" s="73">
        <v>0.74312018971000005</v>
      </c>
      <c r="M20" s="74">
        <v>0.82656009485499993</v>
      </c>
      <c r="N20" s="73">
        <v>0.91</v>
      </c>
      <c r="O20" s="74">
        <v>0.93666666666666676</v>
      </c>
      <c r="P20" s="74">
        <v>0.96333333333333337</v>
      </c>
      <c r="Q20" s="73">
        <v>0.99</v>
      </c>
      <c r="R20" s="74">
        <v>0.99</v>
      </c>
      <c r="S20" s="74">
        <v>0.99</v>
      </c>
      <c r="T20" s="74">
        <v>0.99</v>
      </c>
      <c r="U20" s="74">
        <v>0.99</v>
      </c>
    </row>
    <row r="21" spans="1:21" ht="14">
      <c r="A21" s="321" t="s">
        <v>75</v>
      </c>
      <c r="B21" s="89">
        <v>0.64</v>
      </c>
      <c r="C21" s="89">
        <v>0.63</v>
      </c>
      <c r="D21" s="89">
        <v>0.61</v>
      </c>
      <c r="E21" s="89">
        <v>0.68</v>
      </c>
      <c r="F21" s="89">
        <v>0.65</v>
      </c>
      <c r="G21" s="89">
        <v>0.67</v>
      </c>
      <c r="H21" s="90">
        <v>0.62138503099999998</v>
      </c>
      <c r="I21" s="91">
        <v>0.65619251549999991</v>
      </c>
      <c r="J21" s="90">
        <v>0.69099999999999995</v>
      </c>
      <c r="K21" s="91">
        <v>0.6994894035</v>
      </c>
      <c r="L21" s="90">
        <v>0.70797880700000004</v>
      </c>
      <c r="M21" s="91">
        <v>0.74420918349999998</v>
      </c>
      <c r="N21" s="90">
        <v>0.78043956000000003</v>
      </c>
      <c r="O21" s="91">
        <v>0.80695297266666666</v>
      </c>
      <c r="P21" s="91">
        <v>0.83346638533333328</v>
      </c>
      <c r="Q21" s="90">
        <v>0.85997979800000002</v>
      </c>
      <c r="R21" s="91">
        <v>0.85138000002000003</v>
      </c>
      <c r="S21" s="91">
        <v>0.84286620001980006</v>
      </c>
      <c r="T21" s="91">
        <v>0.83443753801960208</v>
      </c>
      <c r="U21" s="91">
        <v>0.82609316263940602</v>
      </c>
    </row>
    <row r="22" spans="1:21" ht="14">
      <c r="A22" s="87" t="s">
        <v>63</v>
      </c>
      <c r="B22" s="92">
        <v>1.1000000000000001</v>
      </c>
      <c r="C22" s="92">
        <v>1</v>
      </c>
      <c r="D22" s="92">
        <v>1.3</v>
      </c>
      <c r="E22" s="92">
        <v>1.5</v>
      </c>
      <c r="F22" s="92">
        <v>1.6</v>
      </c>
      <c r="G22" s="92">
        <v>1.7</v>
      </c>
      <c r="H22" s="92">
        <v>1.7958449080000001</v>
      </c>
      <c r="I22" s="97">
        <v>1.8986367395000001</v>
      </c>
      <c r="J22" s="92">
        <v>2.0014285709999999</v>
      </c>
      <c r="K22" s="91">
        <v>2.092559353</v>
      </c>
      <c r="L22" s="90">
        <v>2.183690135</v>
      </c>
      <c r="M22" s="91">
        <v>2.2770099024999997</v>
      </c>
      <c r="N22" s="90">
        <v>2.3703296699999998</v>
      </c>
      <c r="O22" s="91">
        <v>2.2226440223333332</v>
      </c>
      <c r="P22" s="91">
        <v>2.0749583746666667</v>
      </c>
      <c r="Q22" s="90">
        <v>1.9272727270000001</v>
      </c>
      <c r="R22" s="91">
        <v>1.9079999997300001</v>
      </c>
      <c r="S22" s="91">
        <v>1.8889199997327002</v>
      </c>
      <c r="T22" s="91">
        <v>1.8700307997353731</v>
      </c>
      <c r="U22" s="91">
        <v>1.8513304917380193</v>
      </c>
    </row>
    <row r="23" spans="1:21" ht="14">
      <c r="A23" s="87" t="s">
        <v>76</v>
      </c>
      <c r="B23" s="93">
        <v>0.68</v>
      </c>
      <c r="C23" s="93">
        <v>0.66</v>
      </c>
      <c r="D23" s="93">
        <v>0.81</v>
      </c>
      <c r="E23" s="93">
        <v>1.03</v>
      </c>
      <c r="F23" s="93">
        <v>1.06</v>
      </c>
      <c r="G23" s="93">
        <v>1.18</v>
      </c>
      <c r="H23" s="93">
        <v>1.1788919760000001</v>
      </c>
      <c r="I23" s="94">
        <v>1.3058745595000001</v>
      </c>
      <c r="J23" s="93">
        <v>1.4328571430000001</v>
      </c>
      <c r="K23" s="94">
        <v>1.5015046949999999</v>
      </c>
      <c r="L23" s="93">
        <v>1.570152247</v>
      </c>
      <c r="M23" s="94">
        <v>1.717680519</v>
      </c>
      <c r="N23" s="93">
        <v>1.8652087909999999</v>
      </c>
      <c r="O23" s="94">
        <v>1.7967317866666666</v>
      </c>
      <c r="P23" s="94">
        <v>1.7282547823333332</v>
      </c>
      <c r="Q23" s="93">
        <v>1.659777778</v>
      </c>
      <c r="R23" s="94">
        <v>1.6431800002200001</v>
      </c>
      <c r="S23" s="94">
        <v>1.6267482002178</v>
      </c>
      <c r="T23" s="94">
        <v>1.610480718215622</v>
      </c>
      <c r="U23" s="94">
        <v>1.5943759110334657</v>
      </c>
    </row>
    <row r="24" spans="1:21" ht="14">
      <c r="A24" s="87" t="s">
        <v>77</v>
      </c>
      <c r="B24" s="87"/>
      <c r="C24" s="95">
        <v>-2.9411764705882377E-2</v>
      </c>
      <c r="D24" s="95">
        <v>0.22727272727272729</v>
      </c>
      <c r="E24" s="95">
        <v>0.27160493827160487</v>
      </c>
      <c r="F24" s="95">
        <v>2.9126213592233035E-2</v>
      </c>
      <c r="G24" s="95">
        <v>0.11320754716981121</v>
      </c>
      <c r="H24" s="95">
        <v>-9.3900338983040189E-4</v>
      </c>
      <c r="I24" s="96">
        <v>0.10771350224204089</v>
      </c>
      <c r="J24" s="95">
        <v>9.7239495613284446E-2</v>
      </c>
      <c r="K24" s="96">
        <v>4.7909557722042799E-2</v>
      </c>
      <c r="L24" s="95">
        <v>4.5719172393263854E-2</v>
      </c>
      <c r="M24" s="96">
        <v>9.3957940882404098E-2</v>
      </c>
      <c r="N24" s="95">
        <v>8.5888074276983736E-2</v>
      </c>
      <c r="O24" s="96">
        <v>-3.671278232428906E-2</v>
      </c>
      <c r="P24" s="96">
        <v>-3.8111979117580651E-2</v>
      </c>
      <c r="Q24" s="98">
        <v>-3.9622054012708526E-2</v>
      </c>
      <c r="R24" s="96">
        <v>-9.9999999999999603E-3</v>
      </c>
      <c r="S24" s="96">
        <v>-1.0000000000000077E-2</v>
      </c>
      <c r="T24" s="96">
        <v>-9.9999999999999881E-3</v>
      </c>
      <c r="U24" s="96">
        <v>-1.0000000000000077E-2</v>
      </c>
    </row>
    <row r="25" spans="1:21" ht="14">
      <c r="A25" s="320" t="s">
        <v>78</v>
      </c>
      <c r="B25" s="90">
        <v>1.85315985130112</v>
      </c>
      <c r="C25" s="83">
        <v>1.89508609827803</v>
      </c>
      <c r="D25" s="83">
        <v>2.0973034561336901</v>
      </c>
      <c r="E25" s="83">
        <v>1.85358931552588</v>
      </c>
      <c r="F25" s="83">
        <v>1.8801503759398499</v>
      </c>
      <c r="G25" s="83">
        <v>1.8421089143253599</v>
      </c>
      <c r="H25" s="83">
        <v>1.90759493670886</v>
      </c>
      <c r="I25" s="84">
        <v>1.9519217356463399</v>
      </c>
      <c r="J25" s="83">
        <v>1.9962485345838199</v>
      </c>
      <c r="K25" s="84">
        <v>2.0295070328229698</v>
      </c>
      <c r="L25" s="83">
        <v>2.0627655310621198</v>
      </c>
      <c r="M25" s="84">
        <v>2.3480075771834947</v>
      </c>
      <c r="N25" s="83">
        <v>2.6332496233048701</v>
      </c>
      <c r="O25" s="84">
        <v>2.6466487318275833</v>
      </c>
      <c r="P25" s="84">
        <v>2.6600478403502965</v>
      </c>
      <c r="Q25" s="83">
        <v>2.6734469488730102</v>
      </c>
      <c r="R25" s="84">
        <v>2.7269158878504705</v>
      </c>
      <c r="S25" s="84">
        <v>2.78145420560748</v>
      </c>
      <c r="T25" s="84">
        <v>2.8370832897196299</v>
      </c>
      <c r="U25" s="84">
        <v>2.8938249555140225</v>
      </c>
    </row>
    <row r="26" spans="1:21" ht="14">
      <c r="A26" s="321"/>
      <c r="B26" s="321"/>
      <c r="C26" s="322"/>
      <c r="D26" s="322"/>
      <c r="E26" s="323"/>
      <c r="F26" s="322"/>
      <c r="G26" s="322"/>
      <c r="H26" s="322"/>
      <c r="I26" s="322"/>
      <c r="J26" s="322"/>
      <c r="K26" s="324"/>
      <c r="L26" s="324"/>
      <c r="M26" s="324"/>
      <c r="N26" s="324"/>
      <c r="O26" s="324"/>
      <c r="P26" s="324"/>
      <c r="Q26" s="324"/>
      <c r="R26" s="87"/>
      <c r="S26" s="87"/>
      <c r="T26" s="87"/>
      <c r="U26" s="87"/>
    </row>
    <row r="27" spans="1:21" ht="14">
      <c r="A27" s="330" t="s">
        <v>66</v>
      </c>
      <c r="B27" s="99"/>
      <c r="C27" s="99"/>
      <c r="D27" s="99"/>
      <c r="E27" s="99"/>
      <c r="F27" s="99"/>
      <c r="G27" s="100"/>
      <c r="H27" s="100"/>
      <c r="I27" s="100"/>
      <c r="J27" s="99"/>
      <c r="K27" s="101"/>
      <c r="L27" s="101"/>
      <c r="M27" s="101"/>
      <c r="N27" s="101"/>
      <c r="O27" s="101"/>
      <c r="P27" s="99"/>
      <c r="Q27" s="102"/>
      <c r="R27" s="331"/>
      <c r="S27" s="331"/>
      <c r="T27" s="331"/>
      <c r="U27" s="331"/>
    </row>
    <row r="28" spans="1:21" ht="14">
      <c r="A28" s="103" t="s">
        <v>67</v>
      </c>
      <c r="B28" s="103"/>
      <c r="C28" s="103"/>
      <c r="D28" s="103"/>
      <c r="E28" s="103"/>
      <c r="F28" s="103"/>
      <c r="G28" s="104"/>
      <c r="H28" s="104"/>
      <c r="I28" s="104"/>
      <c r="J28" s="104"/>
      <c r="K28" s="104"/>
      <c r="L28" s="104"/>
      <c r="M28" s="104"/>
      <c r="N28" s="104"/>
      <c r="O28" s="104"/>
      <c r="P28" s="104"/>
      <c r="Q28" s="104"/>
      <c r="R28" s="105"/>
      <c r="S28" s="106"/>
      <c r="T28" s="106"/>
      <c r="U28" s="106"/>
    </row>
    <row r="29" spans="1:21" ht="14">
      <c r="A29" s="103" t="s">
        <v>79</v>
      </c>
      <c r="B29" s="103"/>
      <c r="C29" s="103"/>
      <c r="D29" s="103"/>
      <c r="E29" s="103"/>
      <c r="F29" s="103"/>
      <c r="G29" s="103"/>
      <c r="H29" s="103"/>
      <c r="I29" s="103"/>
      <c r="J29" s="103"/>
      <c r="K29" s="107"/>
      <c r="L29" s="107"/>
      <c r="M29" s="107"/>
      <c r="N29" s="107"/>
      <c r="O29" s="107"/>
      <c r="P29" s="107"/>
      <c r="Q29" s="107"/>
      <c r="R29" s="105"/>
      <c r="S29" s="105"/>
      <c r="T29" s="105"/>
      <c r="U29" s="105"/>
    </row>
    <row r="30" spans="1:21" ht="14">
      <c r="A30" s="349" t="s">
        <v>72</v>
      </c>
      <c r="B30" s="349"/>
      <c r="C30" s="349"/>
      <c r="D30" s="349"/>
      <c r="E30" s="349"/>
      <c r="F30" s="349"/>
      <c r="G30" s="349"/>
      <c r="H30" s="349"/>
      <c r="I30" s="349"/>
      <c r="J30" s="349"/>
      <c r="K30" s="349"/>
      <c r="L30" s="349"/>
      <c r="M30" s="349"/>
      <c r="N30" s="349"/>
      <c r="O30" s="349"/>
      <c r="P30" s="349"/>
      <c r="Q30" s="349"/>
      <c r="R30" s="105"/>
      <c r="S30" s="105"/>
      <c r="T30" s="105"/>
      <c r="U30" s="105"/>
    </row>
  </sheetData>
  <mergeCells count="2">
    <mergeCell ref="A1:U1"/>
    <mergeCell ref="A30:Q30"/>
  </mergeCells>
  <printOptions horizontalCentered="1" gridLines="1"/>
  <pageMargins left="0.25" right="0.25" top="0.75" bottom="0.75" header="0.3" footer="0.3"/>
  <pageSetup scale="65" orientation="landscape" horizontalDpi="1200" verticalDpi="1200"/>
  <headerFooter>
    <oddFooter>&amp;L&amp;A&amp;C&amp;D&amp;RPage &amp;P of &amp;N</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election sqref="A1:J11"/>
    </sheetView>
  </sheetViews>
  <sheetFormatPr baseColWidth="10" defaultColWidth="8.83203125" defaultRowHeight="12" x14ac:dyDescent="0"/>
  <cols>
    <col min="1" max="1" width="27.83203125" customWidth="1"/>
    <col min="2" max="10" width="9.5" customWidth="1"/>
  </cols>
  <sheetData>
    <row r="1" spans="1:10" ht="15.75" customHeight="1">
      <c r="A1" s="350" t="s">
        <v>80</v>
      </c>
      <c r="B1" s="350"/>
      <c r="C1" s="350"/>
      <c r="D1" s="350"/>
      <c r="E1" s="350"/>
      <c r="F1" s="350"/>
      <c r="G1" s="350"/>
      <c r="H1" s="350"/>
      <c r="I1" s="350"/>
      <c r="J1" s="350"/>
    </row>
    <row r="2" spans="1:10" ht="14">
      <c r="A2" s="315"/>
      <c r="B2" s="315">
        <v>1993</v>
      </c>
      <c r="C2" s="315">
        <v>1996</v>
      </c>
      <c r="D2" s="315">
        <v>1997</v>
      </c>
      <c r="E2" s="315">
        <v>2000</v>
      </c>
      <c r="F2" s="315">
        <v>2002</v>
      </c>
      <c r="G2" s="315">
        <v>2004</v>
      </c>
      <c r="H2" s="315">
        <v>2006</v>
      </c>
      <c r="I2" s="315">
        <v>2009</v>
      </c>
      <c r="J2" s="315">
        <v>2012</v>
      </c>
    </row>
    <row r="3" spans="1:10" ht="14">
      <c r="A3" s="316" t="s">
        <v>81</v>
      </c>
      <c r="B3" s="108">
        <v>4</v>
      </c>
      <c r="C3" s="108">
        <v>3</v>
      </c>
      <c r="D3" s="108">
        <v>3</v>
      </c>
      <c r="E3" s="108">
        <v>4</v>
      </c>
      <c r="F3" s="108">
        <v>2</v>
      </c>
      <c r="G3" s="108">
        <v>8</v>
      </c>
      <c r="H3" s="108">
        <v>14</v>
      </c>
      <c r="I3" s="108">
        <v>16</v>
      </c>
      <c r="J3" s="108">
        <v>15</v>
      </c>
    </row>
    <row r="4" spans="1:10" ht="14">
      <c r="A4" s="316" t="s">
        <v>82</v>
      </c>
      <c r="B4" s="109">
        <v>0.28999999999999998</v>
      </c>
      <c r="C4" s="109">
        <v>0.3</v>
      </c>
      <c r="D4" s="109">
        <v>0.32</v>
      </c>
      <c r="E4" s="109">
        <v>0.46</v>
      </c>
      <c r="F4" s="109">
        <v>0.34</v>
      </c>
      <c r="G4" s="109">
        <v>0.43</v>
      </c>
      <c r="H4" s="109">
        <v>0.51900000000000002</v>
      </c>
      <c r="I4" s="109">
        <v>0.68700000000000006</v>
      </c>
      <c r="J4" s="109">
        <v>0.84499999999999997</v>
      </c>
    </row>
    <row r="5" spans="1:10" ht="14">
      <c r="A5" s="316" t="s">
        <v>63</v>
      </c>
      <c r="B5" s="108">
        <v>1.4</v>
      </c>
      <c r="C5" s="108">
        <v>1.7</v>
      </c>
      <c r="D5" s="108">
        <v>1</v>
      </c>
      <c r="E5" s="108">
        <v>1.1000000000000001</v>
      </c>
      <c r="F5" s="108">
        <v>2.2000000000000002</v>
      </c>
      <c r="G5" s="108">
        <v>1.7</v>
      </c>
      <c r="H5" s="108">
        <v>1.7</v>
      </c>
      <c r="I5" s="108">
        <v>2.1</v>
      </c>
      <c r="J5" s="108">
        <v>2.2000000000000002</v>
      </c>
    </row>
    <row r="6" spans="1:10" ht="14">
      <c r="A6" s="316" t="s">
        <v>83</v>
      </c>
      <c r="B6" s="109">
        <v>0.42</v>
      </c>
      <c r="C6" s="109">
        <v>0.51</v>
      </c>
      <c r="D6" s="109">
        <v>0.32</v>
      </c>
      <c r="E6" s="109">
        <v>0.5</v>
      </c>
      <c r="F6" s="109">
        <v>0.76</v>
      </c>
      <c r="G6" s="109">
        <v>0.74</v>
      </c>
      <c r="H6" s="109">
        <v>0.89200000000000002</v>
      </c>
      <c r="I6" s="109">
        <v>1.4530000000000001</v>
      </c>
      <c r="J6" s="109">
        <v>1.85933333333333</v>
      </c>
    </row>
    <row r="7" spans="1:10" ht="14">
      <c r="A7" s="316" t="s">
        <v>84</v>
      </c>
      <c r="B7" s="110">
        <v>166000</v>
      </c>
      <c r="C7" s="110">
        <v>146000</v>
      </c>
      <c r="D7" s="110">
        <v>109000</v>
      </c>
      <c r="E7" s="110">
        <v>196000</v>
      </c>
      <c r="F7" s="110">
        <v>131000</v>
      </c>
      <c r="G7" s="110">
        <v>572000</v>
      </c>
      <c r="H7" s="110">
        <v>1207000</v>
      </c>
      <c r="I7" s="110">
        <v>2215000</v>
      </c>
      <c r="J7" s="110">
        <v>2704000</v>
      </c>
    </row>
    <row r="8" spans="1:10" ht="14">
      <c r="A8" s="316" t="s">
        <v>85</v>
      </c>
      <c r="B8" s="111">
        <v>0.32504649999999996</v>
      </c>
      <c r="C8" s="111">
        <v>0.33625499999999997</v>
      </c>
      <c r="D8" s="111">
        <v>0.35867199999999999</v>
      </c>
      <c r="E8" s="111">
        <v>0.51559100000000002</v>
      </c>
      <c r="F8" s="111">
        <v>0.38108900000000001</v>
      </c>
      <c r="G8" s="111">
        <v>0.48196549999999994</v>
      </c>
      <c r="H8" s="111">
        <v>0.58172115000000002</v>
      </c>
      <c r="I8" s="111">
        <v>0.77002395000000001</v>
      </c>
      <c r="J8" s="111">
        <v>0.94711824999999994</v>
      </c>
    </row>
    <row r="9" spans="1:10" ht="14">
      <c r="A9" s="316" t="s">
        <v>86</v>
      </c>
      <c r="B9" s="111">
        <v>0.47075699999999993</v>
      </c>
      <c r="C9" s="111">
        <v>0.57163349999999991</v>
      </c>
      <c r="D9" s="111">
        <v>0.35867199999999999</v>
      </c>
      <c r="E9" s="111">
        <v>0.56042499999999995</v>
      </c>
      <c r="F9" s="111">
        <v>0.85184599999999988</v>
      </c>
      <c r="G9" s="111">
        <v>0.82942899999999997</v>
      </c>
      <c r="H9" s="111">
        <v>0.99979819999999997</v>
      </c>
      <c r="I9" s="111">
        <v>1.6285950499999999</v>
      </c>
      <c r="J9" s="111">
        <v>2.0840337666666628</v>
      </c>
    </row>
    <row r="10" spans="1:10" ht="14">
      <c r="A10" s="316" t="s">
        <v>87</v>
      </c>
      <c r="B10" s="110">
        <v>75296.271999999997</v>
      </c>
      <c r="C10" s="110">
        <v>66224.432000000001</v>
      </c>
      <c r="D10" s="110">
        <v>49441.527999999998</v>
      </c>
      <c r="E10" s="110">
        <v>88904.031999999992</v>
      </c>
      <c r="F10" s="110">
        <v>59420.551999999996</v>
      </c>
      <c r="G10" s="110">
        <v>259454.62400000001</v>
      </c>
      <c r="H10" s="110">
        <v>547485.54399999999</v>
      </c>
      <c r="I10" s="110">
        <v>1004706.28</v>
      </c>
      <c r="J10" s="110">
        <v>1226512.7679999999</v>
      </c>
    </row>
    <row r="11" spans="1:10" ht="14">
      <c r="A11" s="29" t="s">
        <v>88</v>
      </c>
      <c r="B11" s="29"/>
      <c r="C11" s="29"/>
      <c r="D11" s="29"/>
      <c r="E11" s="29"/>
      <c r="F11" s="29"/>
      <c r="G11" s="29"/>
      <c r="H11" s="29"/>
      <c r="I11" s="29"/>
      <c r="J11" s="29"/>
    </row>
  </sheetData>
  <mergeCells count="1">
    <mergeCell ref="A1:J1"/>
  </mergeCells>
  <printOptions horizontalCentered="1" gridLines="1"/>
  <pageMargins left="0.7" right="0.7" top="0.75" bottom="0.75" header="0.3" footer="0.3"/>
  <pageSetup orientation="landscape" horizontalDpi="1200" verticalDpi="1200"/>
  <headerFooter>
    <oddFooter>&amp;L&amp;A&amp;C&amp;D&amp;RPage &amp;P of &amp;N</oddFooter>
  </headerFooter>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97"/>
  <sheetViews>
    <sheetView workbookViewId="0">
      <selection sqref="A1:G97"/>
    </sheetView>
  </sheetViews>
  <sheetFormatPr baseColWidth="10" defaultColWidth="8.83203125" defaultRowHeight="12" x14ac:dyDescent="0"/>
  <cols>
    <col min="1" max="1" width="25.6640625" customWidth="1"/>
    <col min="2" max="3" width="11.6640625" customWidth="1"/>
    <col min="4" max="4" width="12.5" customWidth="1"/>
    <col min="5" max="5" width="11.6640625" customWidth="1"/>
    <col min="6" max="7" width="15.6640625" customWidth="1"/>
  </cols>
  <sheetData>
    <row r="1" spans="1:7">
      <c r="A1" s="351" t="s">
        <v>89</v>
      </c>
      <c r="B1" s="351"/>
      <c r="C1" s="351"/>
      <c r="D1" s="351"/>
      <c r="E1" s="351"/>
      <c r="F1" s="351"/>
      <c r="G1" s="351"/>
    </row>
    <row r="2" spans="1:7" ht="36">
      <c r="A2" s="112"/>
      <c r="B2" s="314" t="s">
        <v>56</v>
      </c>
      <c r="C2" s="314" t="s">
        <v>90</v>
      </c>
      <c r="D2" s="314" t="s">
        <v>63</v>
      </c>
      <c r="E2" s="314" t="s">
        <v>76</v>
      </c>
      <c r="F2" s="314" t="s">
        <v>84</v>
      </c>
      <c r="G2" s="314" t="s">
        <v>91</v>
      </c>
    </row>
    <row r="3" spans="1:7">
      <c r="A3" s="113" t="s">
        <v>92</v>
      </c>
      <c r="B3" s="114"/>
      <c r="C3" s="114"/>
      <c r="D3" s="114"/>
      <c r="E3" s="114"/>
      <c r="F3" s="115"/>
      <c r="G3" s="116"/>
    </row>
    <row r="4" spans="1:7">
      <c r="A4" s="117" t="s">
        <v>14</v>
      </c>
      <c r="B4" s="118">
        <v>0</v>
      </c>
      <c r="C4" s="119">
        <v>0</v>
      </c>
      <c r="D4" s="119">
        <v>0</v>
      </c>
      <c r="E4" s="120">
        <v>0</v>
      </c>
      <c r="F4" s="121">
        <v>0</v>
      </c>
      <c r="G4" s="122">
        <v>0</v>
      </c>
    </row>
    <row r="5" spans="1:7">
      <c r="A5" s="117" t="s">
        <v>4</v>
      </c>
      <c r="B5" s="123">
        <v>1.5093246419999999</v>
      </c>
      <c r="C5" s="120">
        <v>1.5492448139999999</v>
      </c>
      <c r="D5" s="120">
        <v>1.043976867</v>
      </c>
      <c r="E5" s="120">
        <v>1.6173757479999999</v>
      </c>
      <c r="F5" s="121">
        <v>479802.66</v>
      </c>
      <c r="G5" s="122">
        <v>479784</v>
      </c>
    </row>
    <row r="6" spans="1:7">
      <c r="A6" s="117" t="s">
        <v>19</v>
      </c>
      <c r="B6" s="118">
        <v>0</v>
      </c>
      <c r="C6" s="119">
        <v>0</v>
      </c>
      <c r="D6" s="119">
        <v>0</v>
      </c>
      <c r="E6" s="120">
        <v>0</v>
      </c>
      <c r="F6" s="121">
        <v>0</v>
      </c>
      <c r="G6" s="122">
        <v>0</v>
      </c>
    </row>
    <row r="7" spans="1:7">
      <c r="A7" s="117" t="s">
        <v>93</v>
      </c>
      <c r="B7" s="118">
        <v>0</v>
      </c>
      <c r="C7" s="119">
        <v>0</v>
      </c>
      <c r="D7" s="119">
        <v>0</v>
      </c>
      <c r="E7" s="120">
        <v>0</v>
      </c>
      <c r="F7" s="121">
        <v>0</v>
      </c>
      <c r="G7" s="122">
        <v>0</v>
      </c>
    </row>
    <row r="8" spans="1:7">
      <c r="A8" s="117" t="s">
        <v>9</v>
      </c>
      <c r="B8" s="118">
        <v>0</v>
      </c>
      <c r="C8" s="119">
        <v>0</v>
      </c>
      <c r="D8" s="119">
        <v>0</v>
      </c>
      <c r="E8" s="120">
        <v>0</v>
      </c>
      <c r="F8" s="121">
        <v>0</v>
      </c>
      <c r="G8" s="122">
        <v>0</v>
      </c>
    </row>
    <row r="9" spans="1:7">
      <c r="A9" s="117" t="s">
        <v>3</v>
      </c>
      <c r="B9" s="123">
        <v>3.4822832520000002</v>
      </c>
      <c r="C9" s="120">
        <v>1.0164443519999999</v>
      </c>
      <c r="D9" s="120">
        <v>1.0487500000000001</v>
      </c>
      <c r="E9" s="120">
        <v>1.065996014</v>
      </c>
      <c r="F9" s="121">
        <v>2631285.0099999998</v>
      </c>
      <c r="G9" s="122">
        <v>2637685</v>
      </c>
    </row>
    <row r="10" spans="1:7">
      <c r="A10" s="117" t="s">
        <v>10</v>
      </c>
      <c r="B10" s="118">
        <v>0</v>
      </c>
      <c r="C10" s="119">
        <v>0</v>
      </c>
      <c r="D10" s="119">
        <v>0</v>
      </c>
      <c r="E10" s="120">
        <v>0</v>
      </c>
      <c r="F10" s="121">
        <v>0</v>
      </c>
      <c r="G10" s="122">
        <v>0</v>
      </c>
    </row>
    <row r="11" spans="1:7">
      <c r="A11" s="117" t="s">
        <v>94</v>
      </c>
      <c r="B11" s="118">
        <v>0</v>
      </c>
      <c r="C11" s="119">
        <v>0</v>
      </c>
      <c r="D11" s="119">
        <v>0</v>
      </c>
      <c r="E11" s="120">
        <v>0</v>
      </c>
      <c r="F11" s="121">
        <v>0</v>
      </c>
      <c r="G11" s="122">
        <v>0</v>
      </c>
    </row>
    <row r="12" spans="1:7">
      <c r="A12" s="117" t="s">
        <v>95</v>
      </c>
      <c r="B12" s="118">
        <v>0</v>
      </c>
      <c r="C12" s="119">
        <v>0</v>
      </c>
      <c r="D12" s="119">
        <v>0</v>
      </c>
      <c r="E12" s="120">
        <v>0</v>
      </c>
      <c r="F12" s="121">
        <v>0</v>
      </c>
      <c r="G12" s="122">
        <v>0</v>
      </c>
    </row>
    <row r="13" spans="1:7">
      <c r="A13" s="117" t="s">
        <v>8</v>
      </c>
      <c r="B13" s="118">
        <v>0</v>
      </c>
      <c r="C13" s="119">
        <v>0</v>
      </c>
      <c r="D13" s="119">
        <v>0</v>
      </c>
      <c r="E13" s="120">
        <v>0</v>
      </c>
      <c r="F13" s="121">
        <v>0</v>
      </c>
      <c r="G13" s="122">
        <v>0</v>
      </c>
    </row>
    <row r="14" spans="1:7">
      <c r="A14" s="117" t="s">
        <v>13</v>
      </c>
      <c r="B14" s="118">
        <v>0</v>
      </c>
      <c r="C14" s="119">
        <v>0</v>
      </c>
      <c r="D14" s="119">
        <v>0</v>
      </c>
      <c r="E14" s="120">
        <v>0</v>
      </c>
      <c r="F14" s="121">
        <v>0</v>
      </c>
      <c r="G14" s="122">
        <v>0</v>
      </c>
    </row>
    <row r="15" spans="1:7">
      <c r="A15" s="117" t="s">
        <v>6</v>
      </c>
      <c r="B15" s="118">
        <v>0</v>
      </c>
      <c r="C15" s="119">
        <v>0</v>
      </c>
      <c r="D15" s="119">
        <v>0</v>
      </c>
      <c r="E15" s="120">
        <v>0</v>
      </c>
      <c r="F15" s="121">
        <v>0</v>
      </c>
      <c r="G15" s="122">
        <v>0</v>
      </c>
    </row>
    <row r="16" spans="1:7">
      <c r="A16" s="124" t="s">
        <v>96</v>
      </c>
      <c r="B16" s="119"/>
      <c r="C16" s="119"/>
      <c r="D16" s="119"/>
      <c r="E16" s="120"/>
      <c r="F16" s="121">
        <v>3111087.67</v>
      </c>
      <c r="G16" s="125">
        <v>3117469</v>
      </c>
    </row>
    <row r="17" spans="1:7">
      <c r="A17" s="126" t="s">
        <v>97</v>
      </c>
      <c r="B17" s="119"/>
      <c r="C17" s="119"/>
      <c r="D17" s="119"/>
      <c r="E17" s="120"/>
      <c r="F17" s="127">
        <v>1</v>
      </c>
      <c r="G17" s="128">
        <v>1</v>
      </c>
    </row>
    <row r="18" spans="1:7">
      <c r="A18" s="126"/>
      <c r="B18" s="119"/>
      <c r="C18" s="119"/>
      <c r="D18" s="119"/>
      <c r="E18" s="120"/>
      <c r="F18" s="127"/>
      <c r="G18" s="127"/>
    </row>
    <row r="19" spans="1:7">
      <c r="A19" s="114" t="s">
        <v>98</v>
      </c>
      <c r="B19" s="119"/>
      <c r="C19" s="119"/>
      <c r="D19" s="119"/>
      <c r="E19" s="120"/>
      <c r="F19" s="121"/>
      <c r="G19" s="122"/>
    </row>
    <row r="20" spans="1:7">
      <c r="A20" s="129" t="s">
        <v>99</v>
      </c>
      <c r="B20" s="118">
        <v>0</v>
      </c>
      <c r="C20" s="119">
        <v>0</v>
      </c>
      <c r="D20" s="119">
        <v>0</v>
      </c>
      <c r="E20" s="120">
        <v>0</v>
      </c>
      <c r="F20" s="121">
        <v>0</v>
      </c>
      <c r="G20" s="122">
        <v>0</v>
      </c>
    </row>
    <row r="21" spans="1:7">
      <c r="A21" s="129" t="s">
        <v>100</v>
      </c>
      <c r="B21" s="118">
        <v>0</v>
      </c>
      <c r="C21" s="119">
        <v>0</v>
      </c>
      <c r="D21" s="119">
        <v>0</v>
      </c>
      <c r="E21" s="120">
        <v>0</v>
      </c>
      <c r="F21" s="121">
        <v>0</v>
      </c>
      <c r="G21" s="122">
        <v>0</v>
      </c>
    </row>
    <row r="22" spans="1:7">
      <c r="A22" s="129" t="s">
        <v>101</v>
      </c>
      <c r="B22" s="118">
        <v>0</v>
      </c>
      <c r="C22" s="119">
        <v>0</v>
      </c>
      <c r="D22" s="119">
        <v>0</v>
      </c>
      <c r="E22" s="120">
        <v>0</v>
      </c>
      <c r="F22" s="121">
        <v>0</v>
      </c>
      <c r="G22" s="122">
        <v>0</v>
      </c>
    </row>
    <row r="23" spans="1:7">
      <c r="A23" s="129" t="s">
        <v>102</v>
      </c>
      <c r="B23" s="118">
        <v>0</v>
      </c>
      <c r="C23" s="119">
        <v>0</v>
      </c>
      <c r="D23" s="119">
        <v>0</v>
      </c>
      <c r="E23" s="120">
        <v>0</v>
      </c>
      <c r="F23" s="121">
        <v>0</v>
      </c>
      <c r="G23" s="122">
        <v>0</v>
      </c>
    </row>
    <row r="24" spans="1:7">
      <c r="A24" s="129" t="s">
        <v>103</v>
      </c>
      <c r="B24" s="118">
        <v>0</v>
      </c>
      <c r="C24" s="119">
        <v>0</v>
      </c>
      <c r="D24" s="119">
        <v>0</v>
      </c>
      <c r="E24" s="120">
        <v>0</v>
      </c>
      <c r="F24" s="121">
        <v>0</v>
      </c>
      <c r="G24" s="122">
        <v>0</v>
      </c>
    </row>
    <row r="25" spans="1:7">
      <c r="A25" s="129" t="s">
        <v>104</v>
      </c>
      <c r="B25" s="118">
        <v>0</v>
      </c>
      <c r="C25" s="119">
        <v>0</v>
      </c>
      <c r="D25" s="119">
        <v>0</v>
      </c>
      <c r="E25" s="120">
        <v>0</v>
      </c>
      <c r="F25" s="121">
        <v>0</v>
      </c>
      <c r="G25" s="122">
        <v>0</v>
      </c>
    </row>
    <row r="26" spans="1:7">
      <c r="A26" s="129" t="s">
        <v>105</v>
      </c>
      <c r="B26" s="118">
        <v>0</v>
      </c>
      <c r="C26" s="119">
        <v>0</v>
      </c>
      <c r="D26" s="119">
        <v>0</v>
      </c>
      <c r="E26" s="120">
        <v>0</v>
      </c>
      <c r="F26" s="121">
        <v>0</v>
      </c>
      <c r="G26" s="122">
        <v>0</v>
      </c>
    </row>
    <row r="27" spans="1:7">
      <c r="A27" s="129" t="s">
        <v>106</v>
      </c>
      <c r="B27" s="118">
        <v>0</v>
      </c>
      <c r="C27" s="119">
        <v>0</v>
      </c>
      <c r="D27" s="119">
        <v>0</v>
      </c>
      <c r="E27" s="120">
        <v>0</v>
      </c>
      <c r="F27" s="121">
        <v>0</v>
      </c>
      <c r="G27" s="122">
        <v>0</v>
      </c>
    </row>
    <row r="28" spans="1:7">
      <c r="A28" s="129" t="s">
        <v>107</v>
      </c>
      <c r="B28" s="118">
        <v>0</v>
      </c>
      <c r="C28" s="119">
        <v>0</v>
      </c>
      <c r="D28" s="119">
        <v>0</v>
      </c>
      <c r="E28" s="120">
        <v>0</v>
      </c>
      <c r="F28" s="121">
        <v>0</v>
      </c>
      <c r="G28" s="122">
        <v>0</v>
      </c>
    </row>
    <row r="29" spans="1:7">
      <c r="A29" s="129" t="s">
        <v>108</v>
      </c>
      <c r="B29" s="118">
        <v>0</v>
      </c>
      <c r="C29" s="119">
        <v>0</v>
      </c>
      <c r="D29" s="119">
        <v>0</v>
      </c>
      <c r="E29" s="120">
        <v>0</v>
      </c>
      <c r="F29" s="121">
        <v>0</v>
      </c>
      <c r="G29" s="122">
        <v>0</v>
      </c>
    </row>
    <row r="30" spans="1:7">
      <c r="A30" s="129" t="s">
        <v>109</v>
      </c>
      <c r="B30" s="118">
        <v>0</v>
      </c>
      <c r="C30" s="119">
        <v>0</v>
      </c>
      <c r="D30" s="119">
        <v>0</v>
      </c>
      <c r="E30" s="120">
        <v>0</v>
      </c>
      <c r="F30" s="121">
        <v>0</v>
      </c>
      <c r="G30" s="122">
        <v>0</v>
      </c>
    </row>
    <row r="31" spans="1:7">
      <c r="A31" s="129" t="s">
        <v>110</v>
      </c>
      <c r="B31" s="118">
        <v>0</v>
      </c>
      <c r="C31" s="119">
        <v>0</v>
      </c>
      <c r="D31" s="119">
        <v>0</v>
      </c>
      <c r="E31" s="120">
        <v>0</v>
      </c>
      <c r="F31" s="121">
        <v>0</v>
      </c>
      <c r="G31" s="122">
        <v>0</v>
      </c>
    </row>
    <row r="32" spans="1:7">
      <c r="A32" s="129" t="s">
        <v>111</v>
      </c>
      <c r="B32" s="118">
        <v>0</v>
      </c>
      <c r="C32" s="119">
        <v>0</v>
      </c>
      <c r="D32" s="119">
        <v>0</v>
      </c>
      <c r="E32" s="120">
        <v>0</v>
      </c>
      <c r="F32" s="121">
        <v>0</v>
      </c>
      <c r="G32" s="122">
        <v>0</v>
      </c>
    </row>
    <row r="33" spans="1:7">
      <c r="A33" s="129" t="s">
        <v>112</v>
      </c>
      <c r="B33" s="118">
        <v>0</v>
      </c>
      <c r="C33" s="119">
        <v>0</v>
      </c>
      <c r="D33" s="119">
        <v>0</v>
      </c>
      <c r="E33" s="120">
        <v>0</v>
      </c>
      <c r="F33" s="121">
        <v>0</v>
      </c>
      <c r="G33" s="122">
        <v>0</v>
      </c>
    </row>
    <row r="34" spans="1:7">
      <c r="A34" s="129" t="s">
        <v>113</v>
      </c>
      <c r="B34" s="118">
        <v>0</v>
      </c>
      <c r="C34" s="119">
        <v>0</v>
      </c>
      <c r="D34" s="119">
        <v>0</v>
      </c>
      <c r="E34" s="120">
        <v>0</v>
      </c>
      <c r="F34" s="121">
        <v>0</v>
      </c>
      <c r="G34" s="122">
        <v>0</v>
      </c>
    </row>
    <row r="35" spans="1:7">
      <c r="A35" s="129" t="s">
        <v>114</v>
      </c>
      <c r="B35" s="118">
        <v>0</v>
      </c>
      <c r="C35" s="119">
        <v>0</v>
      </c>
      <c r="D35" s="119">
        <v>0</v>
      </c>
      <c r="E35" s="120">
        <v>0</v>
      </c>
      <c r="F35" s="121">
        <v>0</v>
      </c>
      <c r="G35" s="122">
        <v>0</v>
      </c>
    </row>
    <row r="36" spans="1:7">
      <c r="A36" s="129" t="s">
        <v>115</v>
      </c>
      <c r="B36" s="118">
        <v>0</v>
      </c>
      <c r="C36" s="119">
        <v>0</v>
      </c>
      <c r="D36" s="119">
        <v>0</v>
      </c>
      <c r="E36" s="120">
        <v>0</v>
      </c>
      <c r="F36" s="121">
        <v>0</v>
      </c>
      <c r="G36" s="122">
        <v>0</v>
      </c>
    </row>
    <row r="37" spans="1:7">
      <c r="A37" s="129" t="s">
        <v>116</v>
      </c>
      <c r="B37" s="118">
        <v>0</v>
      </c>
      <c r="C37" s="119">
        <v>0</v>
      </c>
      <c r="D37" s="119">
        <v>0</v>
      </c>
      <c r="E37" s="120">
        <v>0</v>
      </c>
      <c r="F37" s="121">
        <v>0</v>
      </c>
      <c r="G37" s="122">
        <v>0</v>
      </c>
    </row>
    <row r="38" spans="1:7">
      <c r="A38" s="129" t="s">
        <v>117</v>
      </c>
      <c r="B38" s="118">
        <v>0</v>
      </c>
      <c r="C38" s="119">
        <v>0</v>
      </c>
      <c r="D38" s="119">
        <v>0</v>
      </c>
      <c r="E38" s="120">
        <v>0</v>
      </c>
      <c r="F38" s="121">
        <v>0</v>
      </c>
      <c r="G38" s="122">
        <v>0</v>
      </c>
    </row>
    <row r="39" spans="1:7">
      <c r="A39" s="129" t="s">
        <v>118</v>
      </c>
      <c r="B39" s="118">
        <v>0</v>
      </c>
      <c r="C39" s="119">
        <v>0</v>
      </c>
      <c r="D39" s="119">
        <v>0</v>
      </c>
      <c r="E39" s="120">
        <v>0</v>
      </c>
      <c r="F39" s="121">
        <v>0</v>
      </c>
      <c r="G39" s="122">
        <v>0</v>
      </c>
    </row>
    <row r="40" spans="1:7">
      <c r="A40" s="129" t="s">
        <v>12</v>
      </c>
      <c r="B40" s="118">
        <v>0</v>
      </c>
      <c r="C40" s="119">
        <v>0</v>
      </c>
      <c r="D40" s="119">
        <v>0</v>
      </c>
      <c r="E40" s="120">
        <v>0</v>
      </c>
      <c r="F40" s="121">
        <v>0</v>
      </c>
      <c r="G40" s="122">
        <v>0</v>
      </c>
    </row>
    <row r="41" spans="1:7">
      <c r="A41" s="129" t="s">
        <v>119</v>
      </c>
      <c r="B41" s="118">
        <v>0</v>
      </c>
      <c r="C41" s="119">
        <v>0</v>
      </c>
      <c r="D41" s="119">
        <v>0</v>
      </c>
      <c r="E41" s="120">
        <v>0</v>
      </c>
      <c r="F41" s="121">
        <v>0</v>
      </c>
      <c r="G41" s="122">
        <v>0</v>
      </c>
    </row>
    <row r="42" spans="1:7">
      <c r="A42" s="129" t="s">
        <v>120</v>
      </c>
      <c r="B42" s="118">
        <v>0</v>
      </c>
      <c r="C42" s="119">
        <v>0</v>
      </c>
      <c r="D42" s="119">
        <v>0</v>
      </c>
      <c r="E42" s="120">
        <v>0</v>
      </c>
      <c r="F42" s="121">
        <v>0</v>
      </c>
      <c r="G42" s="122">
        <v>0</v>
      </c>
    </row>
    <row r="43" spans="1:7">
      <c r="A43" s="129" t="s">
        <v>121</v>
      </c>
      <c r="B43" s="118">
        <v>0</v>
      </c>
      <c r="C43" s="119">
        <v>0</v>
      </c>
      <c r="D43" s="119">
        <v>0</v>
      </c>
      <c r="E43" s="120">
        <v>0</v>
      </c>
      <c r="F43" s="121">
        <v>0</v>
      </c>
      <c r="G43" s="122">
        <v>0</v>
      </c>
    </row>
    <row r="44" spans="1:7">
      <c r="A44" s="129" t="s">
        <v>122</v>
      </c>
      <c r="B44" s="118">
        <v>0</v>
      </c>
      <c r="C44" s="119">
        <v>0</v>
      </c>
      <c r="D44" s="119">
        <v>0</v>
      </c>
      <c r="E44" s="120">
        <v>0</v>
      </c>
      <c r="F44" s="121">
        <v>0</v>
      </c>
      <c r="G44" s="122">
        <v>0</v>
      </c>
    </row>
    <row r="45" spans="1:7">
      <c r="A45" s="129" t="s">
        <v>123</v>
      </c>
      <c r="B45" s="118">
        <v>0</v>
      </c>
      <c r="C45" s="119">
        <v>0</v>
      </c>
      <c r="D45" s="119">
        <v>0</v>
      </c>
      <c r="E45" s="120">
        <v>0</v>
      </c>
      <c r="F45" s="121">
        <v>0</v>
      </c>
      <c r="G45" s="122">
        <v>0</v>
      </c>
    </row>
    <row r="46" spans="1:7">
      <c r="A46" s="129" t="s">
        <v>124</v>
      </c>
      <c r="B46" s="118">
        <v>0</v>
      </c>
      <c r="C46" s="119">
        <v>0</v>
      </c>
      <c r="D46" s="119">
        <v>0</v>
      </c>
      <c r="E46" s="120">
        <v>0</v>
      </c>
      <c r="F46" s="121">
        <v>0</v>
      </c>
      <c r="G46" s="122">
        <v>0</v>
      </c>
    </row>
    <row r="47" spans="1:7">
      <c r="A47" s="129" t="s">
        <v>125</v>
      </c>
      <c r="B47" s="118">
        <v>0</v>
      </c>
      <c r="C47" s="119">
        <v>0</v>
      </c>
      <c r="D47" s="119">
        <v>0</v>
      </c>
      <c r="E47" s="120">
        <v>0</v>
      </c>
      <c r="F47" s="121">
        <v>0</v>
      </c>
      <c r="G47" s="122">
        <v>0</v>
      </c>
    </row>
    <row r="48" spans="1:7">
      <c r="A48" s="129" t="s">
        <v>126</v>
      </c>
      <c r="B48" s="118">
        <v>0</v>
      </c>
      <c r="C48" s="119">
        <v>0</v>
      </c>
      <c r="D48" s="119">
        <v>0</v>
      </c>
      <c r="E48" s="120">
        <v>0</v>
      </c>
      <c r="F48" s="121">
        <v>0</v>
      </c>
      <c r="G48" s="122">
        <v>0</v>
      </c>
    </row>
    <row r="49" spans="1:7">
      <c r="A49" s="129" t="s">
        <v>127</v>
      </c>
      <c r="B49" s="118">
        <v>0</v>
      </c>
      <c r="C49" s="119">
        <v>0</v>
      </c>
      <c r="D49" s="119">
        <v>0</v>
      </c>
      <c r="E49" s="120">
        <v>0</v>
      </c>
      <c r="F49" s="121">
        <v>0</v>
      </c>
      <c r="G49" s="122">
        <v>0</v>
      </c>
    </row>
    <row r="50" spans="1:7">
      <c r="A50" s="129" t="s">
        <v>128</v>
      </c>
      <c r="B50" s="118">
        <v>0</v>
      </c>
      <c r="C50" s="119">
        <v>0</v>
      </c>
      <c r="D50" s="119">
        <v>0</v>
      </c>
      <c r="E50" s="120">
        <v>0</v>
      </c>
      <c r="F50" s="121">
        <v>0</v>
      </c>
      <c r="G50" s="122">
        <v>0</v>
      </c>
    </row>
    <row r="51" spans="1:7">
      <c r="A51" s="129" t="s">
        <v>129</v>
      </c>
      <c r="B51" s="119"/>
      <c r="C51" s="119"/>
      <c r="D51" s="119"/>
      <c r="E51" s="120"/>
      <c r="F51" s="121">
        <v>0</v>
      </c>
      <c r="G51" s="122">
        <v>0</v>
      </c>
    </row>
    <row r="52" spans="1:7">
      <c r="A52" s="130" t="s">
        <v>130</v>
      </c>
      <c r="B52" s="119"/>
      <c r="C52" s="119"/>
      <c r="D52" s="119"/>
      <c r="E52" s="120"/>
      <c r="F52" s="127">
        <v>0</v>
      </c>
      <c r="G52" s="127">
        <v>0</v>
      </c>
    </row>
    <row r="53" spans="1:7">
      <c r="A53" s="131" t="s">
        <v>131</v>
      </c>
      <c r="B53" s="131"/>
      <c r="C53" s="131"/>
      <c r="D53" s="131"/>
      <c r="E53" s="132"/>
      <c r="F53" s="133"/>
      <c r="G53" s="125"/>
    </row>
    <row r="54" spans="1:7">
      <c r="A54" s="129" t="s">
        <v>132</v>
      </c>
      <c r="B54" s="118">
        <v>0</v>
      </c>
      <c r="C54" s="119">
        <v>0</v>
      </c>
      <c r="D54" s="119">
        <v>0</v>
      </c>
      <c r="E54" s="120">
        <v>0</v>
      </c>
      <c r="F54" s="121">
        <v>0</v>
      </c>
      <c r="G54" s="122">
        <v>0</v>
      </c>
    </row>
    <row r="55" spans="1:7">
      <c r="A55" s="129" t="s">
        <v>133</v>
      </c>
      <c r="B55" s="118">
        <v>0</v>
      </c>
      <c r="C55" s="119">
        <v>0</v>
      </c>
      <c r="D55" s="119">
        <v>0</v>
      </c>
      <c r="E55" s="120">
        <v>0</v>
      </c>
      <c r="F55" s="121">
        <v>0</v>
      </c>
      <c r="G55" s="122">
        <v>0</v>
      </c>
    </row>
    <row r="56" spans="1:7">
      <c r="A56" s="129" t="s">
        <v>134</v>
      </c>
      <c r="B56" s="118">
        <v>0</v>
      </c>
      <c r="C56" s="119">
        <v>0</v>
      </c>
      <c r="D56" s="119">
        <v>0</v>
      </c>
      <c r="E56" s="120">
        <v>0</v>
      </c>
      <c r="F56" s="121">
        <v>0</v>
      </c>
      <c r="G56" s="122">
        <v>0</v>
      </c>
    </row>
    <row r="57" spans="1:7">
      <c r="A57" s="129" t="s">
        <v>135</v>
      </c>
      <c r="B57" s="118">
        <v>0</v>
      </c>
      <c r="C57" s="119">
        <v>0</v>
      </c>
      <c r="D57" s="119">
        <v>0</v>
      </c>
      <c r="E57" s="120">
        <v>0</v>
      </c>
      <c r="F57" s="121">
        <v>0</v>
      </c>
      <c r="G57" s="122">
        <v>0</v>
      </c>
    </row>
    <row r="58" spans="1:7">
      <c r="A58" s="129" t="s">
        <v>136</v>
      </c>
      <c r="B58" s="118">
        <v>0</v>
      </c>
      <c r="C58" s="119">
        <v>0</v>
      </c>
      <c r="D58" s="119">
        <v>0</v>
      </c>
      <c r="E58" s="120">
        <v>0</v>
      </c>
      <c r="F58" s="121">
        <v>0</v>
      </c>
      <c r="G58" s="122">
        <v>0</v>
      </c>
    </row>
    <row r="59" spans="1:7">
      <c r="A59" s="129" t="s">
        <v>137</v>
      </c>
      <c r="B59" s="118">
        <v>0</v>
      </c>
      <c r="C59" s="119">
        <v>0</v>
      </c>
      <c r="D59" s="119">
        <v>0</v>
      </c>
      <c r="E59" s="120">
        <v>0</v>
      </c>
      <c r="F59" s="121">
        <v>0</v>
      </c>
      <c r="G59" s="122">
        <v>0</v>
      </c>
    </row>
    <row r="60" spans="1:7">
      <c r="A60" s="129" t="s">
        <v>138</v>
      </c>
      <c r="B60" s="118">
        <v>0</v>
      </c>
      <c r="C60" s="119">
        <v>0</v>
      </c>
      <c r="D60" s="119">
        <v>0</v>
      </c>
      <c r="E60" s="120">
        <v>0</v>
      </c>
      <c r="F60" s="121">
        <v>0</v>
      </c>
      <c r="G60" s="122">
        <v>0</v>
      </c>
    </row>
    <row r="61" spans="1:7">
      <c r="A61" s="129" t="s">
        <v>139</v>
      </c>
      <c r="B61" s="118">
        <v>0</v>
      </c>
      <c r="C61" s="119">
        <v>0</v>
      </c>
      <c r="D61" s="119">
        <v>0</v>
      </c>
      <c r="E61" s="120">
        <v>0</v>
      </c>
      <c r="F61" s="121">
        <v>0</v>
      </c>
      <c r="G61" s="122">
        <v>0</v>
      </c>
    </row>
    <row r="62" spans="1:7">
      <c r="A62" s="129" t="s">
        <v>140</v>
      </c>
      <c r="B62" s="118">
        <v>0</v>
      </c>
      <c r="C62" s="119">
        <v>0</v>
      </c>
      <c r="D62" s="119">
        <v>0</v>
      </c>
      <c r="E62" s="120">
        <v>0</v>
      </c>
      <c r="F62" s="121">
        <v>0</v>
      </c>
      <c r="G62" s="122">
        <v>0</v>
      </c>
    </row>
    <row r="63" spans="1:7">
      <c r="A63" s="129" t="s">
        <v>141</v>
      </c>
      <c r="B63" s="118">
        <v>0</v>
      </c>
      <c r="C63" s="119">
        <v>0</v>
      </c>
      <c r="D63" s="119">
        <v>0</v>
      </c>
      <c r="E63" s="120">
        <v>0</v>
      </c>
      <c r="F63" s="121">
        <v>0</v>
      </c>
      <c r="G63" s="122">
        <v>0</v>
      </c>
    </row>
    <row r="64" spans="1:7">
      <c r="A64" s="129" t="s">
        <v>142</v>
      </c>
      <c r="B64" s="118">
        <v>0</v>
      </c>
      <c r="C64" s="119">
        <v>0</v>
      </c>
      <c r="D64" s="119">
        <v>0</v>
      </c>
      <c r="E64" s="120">
        <v>0</v>
      </c>
      <c r="F64" s="121">
        <v>0</v>
      </c>
      <c r="G64" s="122">
        <v>0</v>
      </c>
    </row>
    <row r="65" spans="1:7">
      <c r="A65" s="129" t="s">
        <v>143</v>
      </c>
      <c r="B65" s="118">
        <v>0</v>
      </c>
      <c r="C65" s="119">
        <v>0</v>
      </c>
      <c r="D65" s="119">
        <v>0</v>
      </c>
      <c r="E65" s="120">
        <v>0</v>
      </c>
      <c r="F65" s="121">
        <v>0</v>
      </c>
      <c r="G65" s="122">
        <v>0</v>
      </c>
    </row>
    <row r="66" spans="1:7">
      <c r="A66" s="129" t="s">
        <v>144</v>
      </c>
      <c r="B66" s="118">
        <v>0</v>
      </c>
      <c r="C66" s="119">
        <v>0</v>
      </c>
      <c r="D66" s="119">
        <v>0</v>
      </c>
      <c r="E66" s="120">
        <v>0</v>
      </c>
      <c r="F66" s="121">
        <v>0</v>
      </c>
      <c r="G66" s="122">
        <v>0</v>
      </c>
    </row>
    <row r="67" spans="1:7">
      <c r="A67" s="129" t="s">
        <v>145</v>
      </c>
      <c r="B67" s="118">
        <v>0</v>
      </c>
      <c r="C67" s="119">
        <v>0</v>
      </c>
      <c r="D67" s="119">
        <v>0</v>
      </c>
      <c r="E67" s="120">
        <v>0</v>
      </c>
      <c r="F67" s="121">
        <v>0</v>
      </c>
      <c r="G67" s="122">
        <v>0</v>
      </c>
    </row>
    <row r="68" spans="1:7">
      <c r="A68" s="129" t="s">
        <v>146</v>
      </c>
      <c r="B68" s="118">
        <v>0</v>
      </c>
      <c r="C68" s="119">
        <v>0</v>
      </c>
      <c r="D68" s="119">
        <v>0</v>
      </c>
      <c r="E68" s="120">
        <v>0</v>
      </c>
      <c r="F68" s="121">
        <v>0</v>
      </c>
      <c r="G68" s="122">
        <v>0</v>
      </c>
    </row>
    <row r="69" spans="1:7">
      <c r="A69" s="129" t="s">
        <v>147</v>
      </c>
      <c r="B69" s="118">
        <v>0</v>
      </c>
      <c r="C69" s="119">
        <v>0</v>
      </c>
      <c r="D69" s="119">
        <v>0</v>
      </c>
      <c r="E69" s="120">
        <v>0</v>
      </c>
      <c r="F69" s="121">
        <v>0</v>
      </c>
      <c r="G69" s="122">
        <v>0</v>
      </c>
    </row>
    <row r="70" spans="1:7">
      <c r="A70" s="129" t="s">
        <v>148</v>
      </c>
      <c r="B70" s="118">
        <v>0</v>
      </c>
      <c r="C70" s="119">
        <v>0</v>
      </c>
      <c r="D70" s="119">
        <v>0</v>
      </c>
      <c r="E70" s="120">
        <v>0</v>
      </c>
      <c r="F70" s="121">
        <v>0</v>
      </c>
      <c r="G70" s="122">
        <v>0</v>
      </c>
    </row>
    <row r="71" spans="1:7">
      <c r="A71" s="129" t="s">
        <v>149</v>
      </c>
      <c r="B71" s="118">
        <v>0</v>
      </c>
      <c r="C71" s="119">
        <v>0</v>
      </c>
      <c r="D71" s="119">
        <v>0</v>
      </c>
      <c r="E71" s="120">
        <v>0</v>
      </c>
      <c r="F71" s="121">
        <v>0</v>
      </c>
      <c r="G71" s="122">
        <v>0</v>
      </c>
    </row>
    <row r="72" spans="1:7">
      <c r="A72" s="129" t="s">
        <v>150</v>
      </c>
      <c r="B72" s="118">
        <v>0</v>
      </c>
      <c r="C72" s="119">
        <v>0</v>
      </c>
      <c r="D72" s="119">
        <v>0</v>
      </c>
      <c r="E72" s="120">
        <v>0</v>
      </c>
      <c r="F72" s="121">
        <v>0</v>
      </c>
      <c r="G72" s="122">
        <v>0</v>
      </c>
    </row>
    <row r="73" spans="1:7">
      <c r="A73" s="129" t="s">
        <v>151</v>
      </c>
      <c r="B73" s="118">
        <v>0</v>
      </c>
      <c r="C73" s="119">
        <v>0</v>
      </c>
      <c r="D73" s="119">
        <v>0</v>
      </c>
      <c r="E73" s="120">
        <v>0</v>
      </c>
      <c r="F73" s="121">
        <v>0</v>
      </c>
      <c r="G73" s="122">
        <v>0</v>
      </c>
    </row>
    <row r="74" spans="1:7">
      <c r="A74" s="129" t="s">
        <v>152</v>
      </c>
      <c r="B74" s="118">
        <v>0</v>
      </c>
      <c r="C74" s="119">
        <v>0</v>
      </c>
      <c r="D74" s="119">
        <v>0</v>
      </c>
      <c r="E74" s="120">
        <v>0</v>
      </c>
      <c r="F74" s="121">
        <v>0</v>
      </c>
      <c r="G74" s="122">
        <v>0</v>
      </c>
    </row>
    <row r="75" spans="1:7">
      <c r="A75" s="129" t="s">
        <v>153</v>
      </c>
      <c r="B75" s="118">
        <v>0</v>
      </c>
      <c r="C75" s="119">
        <v>0</v>
      </c>
      <c r="D75" s="119">
        <v>0</v>
      </c>
      <c r="E75" s="120">
        <v>0</v>
      </c>
      <c r="F75" s="121">
        <v>0</v>
      </c>
      <c r="G75" s="122">
        <v>0</v>
      </c>
    </row>
    <row r="76" spans="1:7">
      <c r="A76" s="129" t="s">
        <v>154</v>
      </c>
      <c r="B76" s="118">
        <v>0</v>
      </c>
      <c r="C76" s="119">
        <v>0</v>
      </c>
      <c r="D76" s="119">
        <v>0</v>
      </c>
      <c r="E76" s="120">
        <v>0</v>
      </c>
      <c r="F76" s="121">
        <v>0</v>
      </c>
      <c r="G76" s="122">
        <v>0</v>
      </c>
    </row>
    <row r="77" spans="1:7">
      <c r="A77" s="129" t="s">
        <v>155</v>
      </c>
      <c r="B77" s="118">
        <v>0</v>
      </c>
      <c r="C77" s="119">
        <v>0</v>
      </c>
      <c r="D77" s="119">
        <v>0</v>
      </c>
      <c r="E77" s="120">
        <v>0</v>
      </c>
      <c r="F77" s="121">
        <v>0</v>
      </c>
      <c r="G77" s="122">
        <v>0</v>
      </c>
    </row>
    <row r="78" spans="1:7">
      <c r="A78" s="129" t="s">
        <v>156</v>
      </c>
      <c r="B78" s="118">
        <v>0</v>
      </c>
      <c r="C78" s="119">
        <v>0</v>
      </c>
      <c r="D78" s="119">
        <v>0</v>
      </c>
      <c r="E78" s="120">
        <v>0</v>
      </c>
      <c r="F78" s="121">
        <v>0</v>
      </c>
      <c r="G78" s="122">
        <v>0</v>
      </c>
    </row>
    <row r="79" spans="1:7">
      <c r="A79" s="129" t="s">
        <v>157</v>
      </c>
      <c r="B79" s="119"/>
      <c r="C79" s="119"/>
      <c r="D79" s="119"/>
      <c r="E79" s="120"/>
      <c r="F79" s="121">
        <v>0</v>
      </c>
      <c r="G79" s="122">
        <v>0</v>
      </c>
    </row>
    <row r="80" spans="1:7">
      <c r="A80" s="130" t="s">
        <v>158</v>
      </c>
      <c r="B80" s="119"/>
      <c r="C80" s="119"/>
      <c r="D80" s="119"/>
      <c r="E80" s="120"/>
      <c r="F80" s="127">
        <v>0</v>
      </c>
      <c r="G80" s="127">
        <v>0</v>
      </c>
    </row>
    <row r="81" spans="1:7">
      <c r="A81" s="131" t="s">
        <v>159</v>
      </c>
      <c r="B81" s="119"/>
      <c r="C81" s="119"/>
      <c r="D81" s="119"/>
      <c r="E81" s="120"/>
      <c r="F81" s="121"/>
      <c r="G81" s="122"/>
    </row>
    <row r="82" spans="1:7">
      <c r="A82" s="129" t="s">
        <v>160</v>
      </c>
      <c r="B82" s="118">
        <v>0</v>
      </c>
      <c r="C82" s="119">
        <v>0</v>
      </c>
      <c r="D82" s="118">
        <v>0</v>
      </c>
      <c r="E82" s="120">
        <v>0</v>
      </c>
      <c r="F82" s="121">
        <v>0</v>
      </c>
      <c r="G82" s="122">
        <v>0</v>
      </c>
    </row>
    <row r="83" spans="1:7">
      <c r="A83" s="129" t="s">
        <v>161</v>
      </c>
      <c r="B83" s="118">
        <v>0</v>
      </c>
      <c r="C83" s="119">
        <v>0</v>
      </c>
      <c r="D83" s="118">
        <v>0</v>
      </c>
      <c r="E83" s="120">
        <v>0</v>
      </c>
      <c r="F83" s="121">
        <v>0</v>
      </c>
      <c r="G83" s="122">
        <v>0</v>
      </c>
    </row>
    <row r="84" spans="1:7">
      <c r="A84" s="129" t="s">
        <v>162</v>
      </c>
      <c r="B84" s="118">
        <v>0</v>
      </c>
      <c r="C84" s="119">
        <v>0</v>
      </c>
      <c r="D84" s="118">
        <v>0</v>
      </c>
      <c r="E84" s="120">
        <v>0</v>
      </c>
      <c r="F84" s="121">
        <v>0</v>
      </c>
      <c r="G84" s="122">
        <v>0</v>
      </c>
    </row>
    <row r="85" spans="1:7">
      <c r="A85" s="129" t="s">
        <v>163</v>
      </c>
      <c r="B85" s="118">
        <v>0</v>
      </c>
      <c r="C85" s="119">
        <v>0</v>
      </c>
      <c r="D85" s="118">
        <v>0</v>
      </c>
      <c r="E85" s="120">
        <v>0</v>
      </c>
      <c r="F85" s="121">
        <v>0</v>
      </c>
      <c r="G85" s="122">
        <v>0</v>
      </c>
    </row>
    <row r="86" spans="1:7">
      <c r="A86" s="129" t="s">
        <v>164</v>
      </c>
      <c r="B86" s="118">
        <v>0</v>
      </c>
      <c r="C86" s="119">
        <v>0</v>
      </c>
      <c r="D86" s="118">
        <v>0</v>
      </c>
      <c r="E86" s="120">
        <v>0</v>
      </c>
      <c r="F86" s="121">
        <v>0</v>
      </c>
      <c r="G86" s="122">
        <v>0</v>
      </c>
    </row>
    <row r="87" spans="1:7">
      <c r="A87" s="129" t="s">
        <v>165</v>
      </c>
      <c r="B87" s="119"/>
      <c r="C87" s="119"/>
      <c r="D87" s="119"/>
      <c r="E87" s="120"/>
      <c r="F87" s="121">
        <v>0</v>
      </c>
      <c r="G87" s="122">
        <v>0</v>
      </c>
    </row>
    <row r="88" spans="1:7">
      <c r="A88" s="130" t="s">
        <v>166</v>
      </c>
      <c r="B88" s="119"/>
      <c r="C88" s="119"/>
      <c r="D88" s="119"/>
      <c r="E88" s="120"/>
      <c r="F88" s="127">
        <v>0</v>
      </c>
      <c r="G88" s="127">
        <v>0</v>
      </c>
    </row>
    <row r="89" spans="1:7">
      <c r="A89" s="131" t="s">
        <v>15</v>
      </c>
      <c r="B89" s="119"/>
      <c r="C89" s="119"/>
      <c r="D89" s="119"/>
      <c r="E89" s="120"/>
      <c r="F89" s="121"/>
      <c r="G89" s="122"/>
    </row>
    <row r="90" spans="1:7">
      <c r="A90" s="134" t="s">
        <v>7</v>
      </c>
      <c r="B90" s="119" t="s">
        <v>2</v>
      </c>
      <c r="C90" s="119">
        <v>0</v>
      </c>
      <c r="D90" s="119">
        <v>0</v>
      </c>
      <c r="E90" s="120">
        <v>0</v>
      </c>
      <c r="F90" s="121">
        <v>0</v>
      </c>
      <c r="G90" s="122">
        <v>0</v>
      </c>
    </row>
    <row r="91" spans="1:7">
      <c r="A91" s="134" t="s">
        <v>11</v>
      </c>
      <c r="B91" s="119">
        <v>0</v>
      </c>
      <c r="C91" s="119">
        <v>0</v>
      </c>
      <c r="D91" s="119">
        <v>0</v>
      </c>
      <c r="E91" s="120">
        <v>0</v>
      </c>
      <c r="F91" s="121">
        <v>0</v>
      </c>
      <c r="G91" s="122">
        <v>0</v>
      </c>
    </row>
    <row r="92" spans="1:7">
      <c r="A92" s="134" t="s">
        <v>167</v>
      </c>
      <c r="B92" s="119">
        <v>0</v>
      </c>
      <c r="C92" s="119">
        <v>0</v>
      </c>
      <c r="D92" s="119">
        <v>0</v>
      </c>
      <c r="E92" s="120">
        <v>0</v>
      </c>
      <c r="F92" s="121">
        <v>0</v>
      </c>
      <c r="G92" s="122">
        <v>0</v>
      </c>
    </row>
    <row r="93" spans="1:7">
      <c r="A93" s="129" t="s">
        <v>5</v>
      </c>
      <c r="B93" s="118">
        <v>0</v>
      </c>
      <c r="C93" s="119">
        <v>0</v>
      </c>
      <c r="D93" s="118">
        <v>0</v>
      </c>
      <c r="E93" s="120">
        <v>0</v>
      </c>
      <c r="F93" s="121">
        <v>0</v>
      </c>
      <c r="G93" s="122">
        <v>0</v>
      </c>
    </row>
    <row r="94" spans="1:7">
      <c r="A94" s="129" t="s">
        <v>168</v>
      </c>
      <c r="B94" s="119"/>
      <c r="C94" s="119"/>
      <c r="D94" s="119"/>
      <c r="E94" s="120"/>
      <c r="F94" s="121">
        <v>0</v>
      </c>
      <c r="G94" s="122">
        <v>0</v>
      </c>
    </row>
    <row r="95" spans="1:7">
      <c r="A95" s="130" t="s">
        <v>169</v>
      </c>
      <c r="B95" s="119"/>
      <c r="C95" s="119"/>
      <c r="D95" s="119"/>
      <c r="E95" s="120"/>
      <c r="F95" s="127">
        <v>0</v>
      </c>
      <c r="G95" s="127">
        <v>0</v>
      </c>
    </row>
    <row r="96" spans="1:7">
      <c r="A96" s="131" t="s">
        <v>170</v>
      </c>
      <c r="B96" s="119"/>
      <c r="C96" s="119"/>
      <c r="D96" s="119"/>
      <c r="E96" s="120"/>
      <c r="F96" s="135">
        <v>3111087.67</v>
      </c>
      <c r="G96" s="135">
        <v>3117469</v>
      </c>
    </row>
    <row r="97" spans="1:7" ht="12.75" customHeight="1">
      <c r="A97" s="352" t="s">
        <v>171</v>
      </c>
      <c r="B97" s="353"/>
      <c r="C97" s="353"/>
      <c r="D97" s="353"/>
      <c r="E97" s="353"/>
      <c r="F97" s="353"/>
      <c r="G97" s="353"/>
    </row>
  </sheetData>
  <mergeCells count="2">
    <mergeCell ref="A1:G1"/>
    <mergeCell ref="A97:G97"/>
  </mergeCells>
  <printOptions horizontalCentered="1" gridLines="1"/>
  <pageMargins left="0.7" right="0.7" top="0.75" bottom="0.75" header="0.3" footer="0.3"/>
  <pageSetup scale="87" fitToHeight="2" orientation="portrait" horizontalDpi="1200" verticalDpi="1200"/>
  <headerFooter>
    <oddFooter>&amp;L&amp;A&amp;C&amp;D&amp;RPage &amp;P of &amp;N</oddFooter>
  </headerFooter>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96"/>
  <sheetViews>
    <sheetView workbookViewId="0">
      <selection sqref="A1:G96"/>
    </sheetView>
  </sheetViews>
  <sheetFormatPr baseColWidth="10" defaultColWidth="8.83203125" defaultRowHeight="12" x14ac:dyDescent="0"/>
  <cols>
    <col min="1" max="1" width="25.6640625" customWidth="1"/>
    <col min="2" max="5" width="12.5" customWidth="1"/>
    <col min="6" max="6" width="15.1640625" customWidth="1"/>
    <col min="7" max="7" width="16.6640625" customWidth="1"/>
  </cols>
  <sheetData>
    <row r="1" spans="1:7">
      <c r="A1" s="351" t="s">
        <v>172</v>
      </c>
      <c r="B1" s="351"/>
      <c r="C1" s="351"/>
      <c r="D1" s="351"/>
      <c r="E1" s="351"/>
      <c r="F1" s="351"/>
      <c r="G1" s="351"/>
    </row>
    <row r="2" spans="1:7" ht="36">
      <c r="A2" s="112"/>
      <c r="B2" s="112" t="s">
        <v>56</v>
      </c>
      <c r="C2" s="112" t="s">
        <v>90</v>
      </c>
      <c r="D2" s="112" t="s">
        <v>63</v>
      </c>
      <c r="E2" s="112" t="s">
        <v>76</v>
      </c>
      <c r="F2" s="136" t="s">
        <v>84</v>
      </c>
      <c r="G2" s="136" t="s">
        <v>91</v>
      </c>
    </row>
    <row r="3" spans="1:7">
      <c r="A3" s="114" t="s">
        <v>92</v>
      </c>
      <c r="B3" s="114"/>
      <c r="C3" s="114"/>
      <c r="D3" s="114"/>
      <c r="E3" s="114"/>
      <c r="F3" s="115"/>
      <c r="G3" s="116"/>
    </row>
    <row r="4" spans="1:7">
      <c r="A4" s="129" t="s">
        <v>14</v>
      </c>
      <c r="B4" s="118">
        <v>2.25075</v>
      </c>
      <c r="C4" s="120">
        <v>0.4</v>
      </c>
      <c r="D4" s="119">
        <v>1</v>
      </c>
      <c r="E4" s="120">
        <v>0.4</v>
      </c>
      <c r="F4" s="122">
        <v>25362.789880534081</v>
      </c>
      <c r="G4" s="122">
        <v>26125.641341086841</v>
      </c>
    </row>
    <row r="5" spans="1:7">
      <c r="A5" s="129" t="s">
        <v>4</v>
      </c>
      <c r="B5" s="118">
        <v>1</v>
      </c>
      <c r="C5" s="120">
        <v>0.75</v>
      </c>
      <c r="D5" s="119">
        <v>1</v>
      </c>
      <c r="E5" s="120">
        <v>0.77</v>
      </c>
      <c r="F5" s="122">
        <v>746000</v>
      </c>
      <c r="G5" s="122">
        <v>828945.79334500898</v>
      </c>
    </row>
    <row r="6" spans="1:7">
      <c r="A6" s="129" t="s">
        <v>19</v>
      </c>
      <c r="B6" s="118">
        <v>1.5005000000000002</v>
      </c>
      <c r="C6" s="120">
        <v>0.65</v>
      </c>
      <c r="D6" s="119">
        <v>1</v>
      </c>
      <c r="E6" s="120">
        <v>0.65</v>
      </c>
      <c r="F6" s="122">
        <v>23802.002810962753</v>
      </c>
      <c r="G6" s="122">
        <v>24517.909566250728</v>
      </c>
    </row>
    <row r="7" spans="1:7">
      <c r="A7" s="129" t="s">
        <v>93</v>
      </c>
      <c r="B7" s="118">
        <v>4</v>
      </c>
      <c r="C7" s="120">
        <v>0.56555555555555559</v>
      </c>
      <c r="D7" s="119">
        <v>1.1000000000000001</v>
      </c>
      <c r="E7" s="120">
        <v>0.61666666666666659</v>
      </c>
      <c r="F7" s="122">
        <v>65000</v>
      </c>
      <c r="G7" s="122">
        <v>82810.063953896781</v>
      </c>
    </row>
    <row r="8" spans="1:7">
      <c r="A8" s="129" t="s">
        <v>9</v>
      </c>
      <c r="B8" s="118">
        <v>5.8571428571428577</v>
      </c>
      <c r="C8" s="120">
        <v>0.51</v>
      </c>
      <c r="D8" s="120">
        <v>1.1571428571428573</v>
      </c>
      <c r="E8" s="120">
        <v>0.6071428571428571</v>
      </c>
      <c r="F8" s="122">
        <v>207428.57142857142</v>
      </c>
      <c r="G8" s="122">
        <v>365207.05668934289</v>
      </c>
    </row>
    <row r="9" spans="1:7">
      <c r="A9" s="129" t="s">
        <v>3</v>
      </c>
      <c r="B9" s="118">
        <v>7</v>
      </c>
      <c r="C9" s="120">
        <v>0.59</v>
      </c>
      <c r="D9" s="119">
        <v>1</v>
      </c>
      <c r="E9" s="120">
        <v>0.61</v>
      </c>
      <c r="F9" s="122">
        <v>2394000</v>
      </c>
      <c r="G9" s="122">
        <v>2678202.6465028399</v>
      </c>
    </row>
    <row r="10" spans="1:7">
      <c r="A10" s="129" t="s">
        <v>10</v>
      </c>
      <c r="B10" s="118">
        <v>7.4000000000000012</v>
      </c>
      <c r="C10" s="120">
        <v>0.39</v>
      </c>
      <c r="D10" s="119">
        <v>1.1000000000000001</v>
      </c>
      <c r="E10" s="120">
        <v>0.43</v>
      </c>
      <c r="F10" s="122">
        <v>45715.794000000009</v>
      </c>
      <c r="G10" s="122">
        <v>45715.794000000009</v>
      </c>
    </row>
    <row r="11" spans="1:7">
      <c r="A11" s="129" t="s">
        <v>94</v>
      </c>
      <c r="B11" s="118">
        <v>10.374000000000002</v>
      </c>
      <c r="C11" s="120">
        <v>0.53</v>
      </c>
      <c r="D11" s="119">
        <v>1.1000000000000001</v>
      </c>
      <c r="E11" s="120">
        <v>0.59</v>
      </c>
      <c r="F11" s="122">
        <v>68389.406184118052</v>
      </c>
      <c r="G11" s="122">
        <v>87764.5629648264</v>
      </c>
    </row>
    <row r="12" spans="1:7">
      <c r="A12" s="129" t="s">
        <v>95</v>
      </c>
      <c r="B12" s="118">
        <v>1.6670000000000003</v>
      </c>
      <c r="C12" s="120">
        <v>0.44</v>
      </c>
      <c r="D12" s="119">
        <v>1</v>
      </c>
      <c r="E12" s="120">
        <v>0.44</v>
      </c>
      <c r="F12" s="122">
        <v>105965.39002108222</v>
      </c>
      <c r="G12" s="122">
        <v>113115.58573236187</v>
      </c>
    </row>
    <row r="13" spans="1:7">
      <c r="A13" s="129" t="s">
        <v>8</v>
      </c>
      <c r="B13" s="118">
        <v>1.778</v>
      </c>
      <c r="C13" s="120">
        <v>0.44</v>
      </c>
      <c r="D13" s="119">
        <v>1</v>
      </c>
      <c r="E13" s="120">
        <v>0.44</v>
      </c>
      <c r="F13" s="122">
        <v>109600.66760365425</v>
      </c>
      <c r="G13" s="122">
        <v>116442.3595654152</v>
      </c>
    </row>
    <row r="14" spans="1:7">
      <c r="A14" s="129" t="s">
        <v>13</v>
      </c>
      <c r="B14" s="118">
        <v>12.194285714285716</v>
      </c>
      <c r="C14" s="120">
        <v>0.47</v>
      </c>
      <c r="D14" s="119">
        <v>1</v>
      </c>
      <c r="E14" s="120">
        <v>0.47</v>
      </c>
      <c r="F14" s="122">
        <v>101808.94237526353</v>
      </c>
      <c r="G14" s="122">
        <v>124977.69546700438</v>
      </c>
    </row>
    <row r="15" spans="1:7">
      <c r="A15" s="129" t="s">
        <v>6</v>
      </c>
      <c r="B15" s="118">
        <v>1</v>
      </c>
      <c r="C15" s="120">
        <v>0.3</v>
      </c>
      <c r="D15" s="119">
        <v>1</v>
      </c>
      <c r="E15" s="120">
        <v>0.3</v>
      </c>
      <c r="F15" s="122">
        <v>111000</v>
      </c>
      <c r="G15" s="122">
        <v>127419.79260595101</v>
      </c>
    </row>
    <row r="16" spans="1:7">
      <c r="A16" s="137" t="s">
        <v>96</v>
      </c>
      <c r="B16" s="138"/>
      <c r="C16" s="138"/>
      <c r="D16" s="138"/>
      <c r="E16" s="139"/>
      <c r="F16" s="135">
        <v>4004073.5643041865</v>
      </c>
      <c r="G16" s="140">
        <v>4621244.9017339861</v>
      </c>
    </row>
    <row r="17" spans="1:7">
      <c r="A17" s="141" t="s">
        <v>97</v>
      </c>
      <c r="B17" s="138"/>
      <c r="C17" s="138"/>
      <c r="D17" s="138"/>
      <c r="E17" s="139"/>
      <c r="F17" s="142">
        <v>0.54038291214455836</v>
      </c>
      <c r="G17" s="142">
        <v>0.54544222350173255</v>
      </c>
    </row>
    <row r="18" spans="1:7">
      <c r="A18" s="114" t="s">
        <v>98</v>
      </c>
      <c r="B18" s="119"/>
      <c r="C18" s="119"/>
      <c r="D18" s="119"/>
      <c r="E18" s="120"/>
      <c r="F18" s="121"/>
      <c r="G18" s="122"/>
    </row>
    <row r="19" spans="1:7">
      <c r="A19" s="129" t="s">
        <v>99</v>
      </c>
      <c r="B19" s="118">
        <v>23.5</v>
      </c>
      <c r="C19" s="120">
        <v>0.71500000000000008</v>
      </c>
      <c r="D19" s="119">
        <v>1.45</v>
      </c>
      <c r="E19" s="120">
        <v>1.05</v>
      </c>
      <c r="F19" s="122">
        <v>83850</v>
      </c>
      <c r="G19" s="122">
        <v>115889.21379923049</v>
      </c>
    </row>
    <row r="20" spans="1:7">
      <c r="A20" s="129" t="s">
        <v>100</v>
      </c>
      <c r="B20" s="118">
        <v>32.003999999999998</v>
      </c>
      <c r="C20" s="120">
        <v>0.54</v>
      </c>
      <c r="D20" s="119">
        <v>1.8</v>
      </c>
      <c r="E20" s="120">
        <v>0.97</v>
      </c>
      <c r="F20" s="122">
        <v>6500</v>
      </c>
      <c r="G20" s="122">
        <v>6500</v>
      </c>
    </row>
    <row r="21" spans="1:7">
      <c r="A21" s="129" t="s">
        <v>101</v>
      </c>
      <c r="B21" s="118">
        <v>63</v>
      </c>
      <c r="C21" s="120">
        <v>0.745</v>
      </c>
      <c r="D21" s="119">
        <v>1.9</v>
      </c>
      <c r="E21" s="120">
        <v>1.4450000000000001</v>
      </c>
      <c r="F21" s="122">
        <v>26250</v>
      </c>
      <c r="G21" s="122">
        <v>79500.874485596491</v>
      </c>
    </row>
    <row r="22" spans="1:7">
      <c r="A22" s="129" t="s">
        <v>102</v>
      </c>
      <c r="B22" s="118">
        <v>7.25</v>
      </c>
      <c r="C22" s="120">
        <v>0.33</v>
      </c>
      <c r="D22" s="119">
        <v>1</v>
      </c>
      <c r="E22" s="120">
        <v>0.375</v>
      </c>
      <c r="F22" s="122">
        <v>125</v>
      </c>
      <c r="G22" s="122">
        <v>125</v>
      </c>
    </row>
    <row r="23" spans="1:7">
      <c r="A23" s="129" t="s">
        <v>103</v>
      </c>
      <c r="B23" s="118">
        <v>14.5</v>
      </c>
      <c r="C23" s="120">
        <v>0.6</v>
      </c>
      <c r="D23" s="119">
        <v>1.25</v>
      </c>
      <c r="E23" s="120">
        <v>0.77</v>
      </c>
      <c r="F23" s="122">
        <v>2450</v>
      </c>
      <c r="G23" s="122">
        <v>3516.8701366544997</v>
      </c>
    </row>
    <row r="24" spans="1:7">
      <c r="A24" s="129" t="s">
        <v>104</v>
      </c>
      <c r="B24" s="118">
        <v>29</v>
      </c>
      <c r="C24" s="120">
        <v>0.68500000000000005</v>
      </c>
      <c r="D24" s="119">
        <v>1.4</v>
      </c>
      <c r="E24" s="120">
        <v>0.97</v>
      </c>
      <c r="F24" s="122">
        <v>11400</v>
      </c>
      <c r="G24" s="122">
        <v>14408.4024044855</v>
      </c>
    </row>
    <row r="25" spans="1:7">
      <c r="A25" s="129" t="s">
        <v>105</v>
      </c>
      <c r="B25" s="118">
        <v>16</v>
      </c>
      <c r="C25" s="120">
        <v>0.76</v>
      </c>
      <c r="D25" s="119">
        <v>1.1000000000000001</v>
      </c>
      <c r="E25" s="120">
        <v>0.875</v>
      </c>
      <c r="F25" s="122">
        <v>5100</v>
      </c>
      <c r="G25" s="122">
        <v>6085.7806936880006</v>
      </c>
    </row>
    <row r="26" spans="1:7">
      <c r="A26" s="129" t="s">
        <v>106</v>
      </c>
      <c r="B26" s="118">
        <v>34.670999999999999</v>
      </c>
      <c r="C26" s="120">
        <v>0.49</v>
      </c>
      <c r="D26" s="119">
        <v>3.3</v>
      </c>
      <c r="E26" s="120">
        <v>1.62</v>
      </c>
      <c r="F26" s="122">
        <v>3400</v>
      </c>
      <c r="G26" s="122">
        <v>3400</v>
      </c>
    </row>
    <row r="27" spans="1:7">
      <c r="A27" s="129" t="s">
        <v>107</v>
      </c>
      <c r="B27" s="118">
        <v>75.564999999999998</v>
      </c>
      <c r="C27" s="120">
        <v>0.51</v>
      </c>
      <c r="D27" s="119">
        <v>2.8</v>
      </c>
      <c r="E27" s="120">
        <v>1.42</v>
      </c>
      <c r="F27" s="122">
        <v>16800</v>
      </c>
      <c r="G27" s="122">
        <v>16800</v>
      </c>
    </row>
    <row r="28" spans="1:7">
      <c r="A28" s="129" t="s">
        <v>108</v>
      </c>
      <c r="B28" s="118">
        <v>75.5</v>
      </c>
      <c r="C28" s="120">
        <v>1.1000000000000001</v>
      </c>
      <c r="D28" s="119">
        <v>2.4500000000000002</v>
      </c>
      <c r="E28" s="120">
        <v>2.62</v>
      </c>
      <c r="F28" s="122">
        <v>237200</v>
      </c>
      <c r="G28" s="122">
        <v>273934.35377627303</v>
      </c>
    </row>
    <row r="29" spans="1:7">
      <c r="A29" s="129" t="s">
        <v>109</v>
      </c>
      <c r="B29" s="118">
        <v>43.5</v>
      </c>
      <c r="C29" s="120">
        <v>0.48</v>
      </c>
      <c r="D29" s="119">
        <v>1.55</v>
      </c>
      <c r="E29" s="120">
        <v>0.75649999999999995</v>
      </c>
      <c r="F29" s="122">
        <v>297700</v>
      </c>
      <c r="G29" s="122">
        <v>302531.00922336598</v>
      </c>
    </row>
    <row r="30" spans="1:7">
      <c r="A30" s="129" t="s">
        <v>110</v>
      </c>
      <c r="B30" s="118">
        <v>47.117000000000004</v>
      </c>
      <c r="C30" s="120">
        <v>0.63</v>
      </c>
      <c r="D30" s="119">
        <v>1.5</v>
      </c>
      <c r="E30" s="120">
        <v>0.97</v>
      </c>
      <c r="F30" s="122">
        <v>3500</v>
      </c>
      <c r="G30" s="122">
        <v>3500</v>
      </c>
    </row>
    <row r="31" spans="1:7">
      <c r="A31" s="129" t="s">
        <v>111</v>
      </c>
      <c r="B31" s="118">
        <v>44.5</v>
      </c>
      <c r="C31" s="120">
        <v>0.67500000000000004</v>
      </c>
      <c r="D31" s="119">
        <v>3.1500000000000004</v>
      </c>
      <c r="E31" s="120">
        <v>1.77</v>
      </c>
      <c r="F31" s="122">
        <v>29650</v>
      </c>
      <c r="G31" s="122">
        <v>49515.920286610002</v>
      </c>
    </row>
    <row r="32" spans="1:7">
      <c r="A32" s="129" t="s">
        <v>112</v>
      </c>
      <c r="B32" s="118">
        <v>96.333333333333329</v>
      </c>
      <c r="C32" s="120">
        <v>0.6333333333333333</v>
      </c>
      <c r="D32" s="119">
        <v>3.7</v>
      </c>
      <c r="E32" s="120">
        <v>2.3766666666666665</v>
      </c>
      <c r="F32" s="122">
        <v>11483.333333333334</v>
      </c>
      <c r="G32" s="122">
        <v>12070.415449529333</v>
      </c>
    </row>
    <row r="33" spans="1:7">
      <c r="A33" s="129" t="s">
        <v>113</v>
      </c>
      <c r="B33" s="118">
        <v>1.6670000000000003</v>
      </c>
      <c r="C33" s="120">
        <v>0.47</v>
      </c>
      <c r="D33" s="119">
        <v>1.3</v>
      </c>
      <c r="E33" s="120">
        <v>0.62</v>
      </c>
      <c r="F33" s="122">
        <v>661.53846153846166</v>
      </c>
      <c r="G33" s="122">
        <v>718.74217817741908</v>
      </c>
    </row>
    <row r="34" spans="1:7">
      <c r="A34" s="129" t="s">
        <v>114</v>
      </c>
      <c r="B34" s="118">
        <v>5.057500000000001</v>
      </c>
      <c r="C34" s="120">
        <v>0.68</v>
      </c>
      <c r="D34" s="119">
        <v>1.2</v>
      </c>
      <c r="E34" s="120">
        <v>0.81599999999999995</v>
      </c>
      <c r="F34" s="122">
        <v>2373.6686390532545</v>
      </c>
      <c r="G34" s="122">
        <v>2463.7173764398176</v>
      </c>
    </row>
    <row r="35" spans="1:7">
      <c r="A35" s="129" t="s">
        <v>115</v>
      </c>
      <c r="B35" s="118">
        <v>9.3360000000000021</v>
      </c>
      <c r="C35" s="120">
        <v>0.76</v>
      </c>
      <c r="D35" s="119">
        <v>1.2</v>
      </c>
      <c r="E35" s="120">
        <v>0.88</v>
      </c>
      <c r="F35" s="122">
        <v>7650.0000000000009</v>
      </c>
      <c r="G35" s="122">
        <v>8422.6847767845738</v>
      </c>
    </row>
    <row r="36" spans="1:7">
      <c r="A36" s="129" t="s">
        <v>116</v>
      </c>
      <c r="B36" s="118">
        <v>2</v>
      </c>
      <c r="C36" s="120">
        <v>1.5</v>
      </c>
      <c r="D36" s="119">
        <v>1</v>
      </c>
      <c r="E36" s="120">
        <v>1.51</v>
      </c>
      <c r="F36" s="122">
        <v>7100</v>
      </c>
      <c r="G36" s="122">
        <v>10779.527027026999</v>
      </c>
    </row>
    <row r="37" spans="1:7">
      <c r="A37" s="129" t="s">
        <v>117</v>
      </c>
      <c r="B37" s="118">
        <v>56.007000000000005</v>
      </c>
      <c r="C37" s="120">
        <v>0.45</v>
      </c>
      <c r="D37" s="119">
        <v>2</v>
      </c>
      <c r="E37" s="120">
        <v>0.92</v>
      </c>
      <c r="F37" s="122">
        <v>16000</v>
      </c>
      <c r="G37" s="122">
        <v>16000</v>
      </c>
    </row>
    <row r="38" spans="1:7">
      <c r="A38" s="129" t="s">
        <v>118</v>
      </c>
      <c r="B38" s="118">
        <v>53.339999999999996</v>
      </c>
      <c r="C38" s="120">
        <v>0.52</v>
      </c>
      <c r="D38" s="119">
        <v>2.9</v>
      </c>
      <c r="E38" s="120">
        <v>1.52</v>
      </c>
      <c r="F38" s="122">
        <v>27900</v>
      </c>
      <c r="G38" s="122">
        <v>27900</v>
      </c>
    </row>
    <row r="39" spans="1:7">
      <c r="A39" s="129" t="s">
        <v>12</v>
      </c>
      <c r="B39" s="118">
        <v>76</v>
      </c>
      <c r="C39" s="120">
        <v>0.92999999999999994</v>
      </c>
      <c r="D39" s="119">
        <v>2.5</v>
      </c>
      <c r="E39" s="120">
        <v>2.3650000000000002</v>
      </c>
      <c r="F39" s="122">
        <v>998050</v>
      </c>
      <c r="G39" s="122">
        <v>1144774.9213129175</v>
      </c>
    </row>
    <row r="40" spans="1:7">
      <c r="A40" s="129" t="s">
        <v>119</v>
      </c>
      <c r="B40" s="118">
        <v>17.5</v>
      </c>
      <c r="C40" s="120">
        <v>0.47</v>
      </c>
      <c r="D40" s="119">
        <v>1.6</v>
      </c>
      <c r="E40" s="120">
        <v>0.76</v>
      </c>
      <c r="F40" s="122">
        <v>13550</v>
      </c>
      <c r="G40" s="122">
        <v>24294.985053932</v>
      </c>
    </row>
    <row r="41" spans="1:7">
      <c r="A41" s="129" t="s">
        <v>120</v>
      </c>
      <c r="B41" s="118">
        <v>32.5</v>
      </c>
      <c r="C41" s="120">
        <v>0.82000000000000006</v>
      </c>
      <c r="D41" s="119">
        <v>1.2999999999999998</v>
      </c>
      <c r="E41" s="120">
        <v>1.0649999999999999</v>
      </c>
      <c r="F41" s="122">
        <v>19100</v>
      </c>
      <c r="G41" s="122">
        <v>23688.714037042002</v>
      </c>
    </row>
    <row r="42" spans="1:7">
      <c r="A42" s="129" t="s">
        <v>121</v>
      </c>
      <c r="B42" s="118">
        <v>60</v>
      </c>
      <c r="C42" s="120">
        <v>0.61</v>
      </c>
      <c r="D42" s="119">
        <v>2.2999999999999998</v>
      </c>
      <c r="E42" s="120">
        <v>1.41</v>
      </c>
      <c r="F42" s="122">
        <v>35300</v>
      </c>
      <c r="G42" s="122">
        <v>35300</v>
      </c>
    </row>
    <row r="43" spans="1:7">
      <c r="A43" s="129" t="s">
        <v>122</v>
      </c>
      <c r="B43" s="118">
        <v>18</v>
      </c>
      <c r="C43" s="120">
        <v>0.37</v>
      </c>
      <c r="D43" s="119">
        <v>1.2</v>
      </c>
      <c r="E43" s="120">
        <v>0.44</v>
      </c>
      <c r="F43" s="122">
        <v>700</v>
      </c>
      <c r="G43" s="122">
        <v>605.11111111100001</v>
      </c>
    </row>
    <row r="44" spans="1:7">
      <c r="A44" s="129" t="s">
        <v>123</v>
      </c>
      <c r="B44" s="118">
        <v>29.337000000000003</v>
      </c>
      <c r="C44" s="120">
        <v>0.51</v>
      </c>
      <c r="D44" s="119">
        <v>1.6</v>
      </c>
      <c r="E44" s="120">
        <v>0.99199999999999999</v>
      </c>
      <c r="F44" s="122">
        <v>25900</v>
      </c>
      <c r="G44" s="122">
        <v>25900</v>
      </c>
    </row>
    <row r="45" spans="1:7">
      <c r="A45" s="129" t="s">
        <v>124</v>
      </c>
      <c r="B45" s="118">
        <v>0.84612178864347365</v>
      </c>
      <c r="C45" s="120">
        <v>0.79400000000000004</v>
      </c>
      <c r="D45" s="119">
        <v>1.9</v>
      </c>
      <c r="E45" s="120">
        <v>1.5329999999999999</v>
      </c>
      <c r="F45" s="122">
        <v>10.526315789473685</v>
      </c>
      <c r="G45" s="122">
        <v>4.7454702329473681</v>
      </c>
    </row>
    <row r="46" spans="1:7">
      <c r="A46" s="129" t="s">
        <v>125</v>
      </c>
      <c r="B46" s="118">
        <v>3</v>
      </c>
      <c r="C46" s="120">
        <v>0.98</v>
      </c>
      <c r="D46" s="119">
        <v>1.3</v>
      </c>
      <c r="E46" s="120">
        <v>1.27</v>
      </c>
      <c r="F46" s="122">
        <v>1800</v>
      </c>
      <c r="G46" s="122">
        <v>1955.240174672</v>
      </c>
    </row>
    <row r="47" spans="1:7">
      <c r="A47" s="129" t="s">
        <v>126</v>
      </c>
      <c r="B47" s="118">
        <v>74.5</v>
      </c>
      <c r="C47" s="120">
        <v>1.0449999999999999</v>
      </c>
      <c r="D47" s="119">
        <v>2.4500000000000002</v>
      </c>
      <c r="E47" s="120">
        <v>2.5300000000000002</v>
      </c>
      <c r="F47" s="122">
        <v>19750</v>
      </c>
      <c r="G47" s="122">
        <v>17820.048309179001</v>
      </c>
    </row>
    <row r="48" spans="1:7">
      <c r="A48" s="129" t="s">
        <v>127</v>
      </c>
      <c r="B48" s="118">
        <v>63.5</v>
      </c>
      <c r="C48" s="120">
        <v>1.04</v>
      </c>
      <c r="D48" s="119">
        <v>2.35</v>
      </c>
      <c r="E48" s="120">
        <v>2.4000000000000004</v>
      </c>
      <c r="F48" s="122">
        <v>26050</v>
      </c>
      <c r="G48" s="122">
        <v>34414.290021103501</v>
      </c>
    </row>
    <row r="49" spans="1:7">
      <c r="A49" s="129" t="s">
        <v>128</v>
      </c>
      <c r="B49" s="118">
        <v>79</v>
      </c>
      <c r="C49" s="120">
        <v>1.1499999999999999</v>
      </c>
      <c r="D49" s="119">
        <v>2.6500000000000004</v>
      </c>
      <c r="E49" s="120">
        <v>2.9950000000000001</v>
      </c>
      <c r="F49" s="122">
        <v>17800</v>
      </c>
      <c r="G49" s="122">
        <v>17800</v>
      </c>
    </row>
    <row r="50" spans="1:7">
      <c r="A50" s="137" t="s">
        <v>129</v>
      </c>
      <c r="B50" s="138"/>
      <c r="C50" s="138"/>
      <c r="D50" s="138"/>
      <c r="E50" s="139"/>
      <c r="F50" s="135">
        <v>1955104.0667497145</v>
      </c>
      <c r="G50" s="140">
        <v>2280620.5671040518</v>
      </c>
    </row>
    <row r="51" spans="1:7">
      <c r="A51" s="141" t="s">
        <v>130</v>
      </c>
      <c r="B51" s="138"/>
      <c r="C51" s="138"/>
      <c r="D51" s="138"/>
      <c r="E51" s="139"/>
      <c r="F51" s="142">
        <v>0.26385749716351059</v>
      </c>
      <c r="G51" s="142">
        <v>0.2691800109139989</v>
      </c>
    </row>
    <row r="52" spans="1:7">
      <c r="A52" s="131" t="s">
        <v>131</v>
      </c>
      <c r="B52" s="131"/>
      <c r="C52" s="131"/>
      <c r="D52" s="131"/>
      <c r="E52" s="132"/>
      <c r="F52" s="133"/>
      <c r="G52" s="125"/>
    </row>
    <row r="53" spans="1:7">
      <c r="A53" s="129" t="s">
        <v>132</v>
      </c>
      <c r="B53" s="118">
        <v>35</v>
      </c>
      <c r="C53" s="120">
        <v>0.66</v>
      </c>
      <c r="D53" s="119">
        <v>1.1000000000000001</v>
      </c>
      <c r="E53" s="120">
        <v>0.71</v>
      </c>
      <c r="F53" s="122">
        <v>22800</v>
      </c>
      <c r="G53" s="122">
        <v>23357.386166144999</v>
      </c>
    </row>
    <row r="54" spans="1:7">
      <c r="A54" s="129" t="s">
        <v>133</v>
      </c>
      <c r="B54" s="118">
        <v>7.7799999999999994</v>
      </c>
      <c r="C54" s="120">
        <v>0.79</v>
      </c>
      <c r="D54" s="119">
        <v>1.2</v>
      </c>
      <c r="E54" s="120">
        <v>0.94799999999999995</v>
      </c>
      <c r="F54" s="122">
        <v>4568.4210526315783</v>
      </c>
      <c r="G54" s="122">
        <v>4019.4767126653969</v>
      </c>
    </row>
    <row r="55" spans="1:7">
      <c r="A55" s="129" t="s">
        <v>134</v>
      </c>
      <c r="B55" s="118">
        <v>0.77800000000000002</v>
      </c>
      <c r="C55" s="120">
        <v>1.18</v>
      </c>
      <c r="D55" s="119">
        <v>1.5</v>
      </c>
      <c r="E55" s="120">
        <v>1.74</v>
      </c>
      <c r="F55" s="122">
        <v>1768.4210526315787</v>
      </c>
      <c r="G55" s="122">
        <v>2038.5273912900971</v>
      </c>
    </row>
    <row r="56" spans="1:7">
      <c r="A56" s="129" t="s">
        <v>135</v>
      </c>
      <c r="B56" s="118">
        <v>3</v>
      </c>
      <c r="C56" s="120">
        <v>0.51</v>
      </c>
      <c r="D56" s="119">
        <v>1</v>
      </c>
      <c r="E56" s="120">
        <v>0.51</v>
      </c>
      <c r="F56" s="122">
        <v>2800</v>
      </c>
      <c r="G56" s="122">
        <v>3934.3291839560002</v>
      </c>
    </row>
    <row r="57" spans="1:7">
      <c r="A57" s="129" t="s">
        <v>136</v>
      </c>
      <c r="B57" s="118">
        <v>15.003</v>
      </c>
      <c r="C57" s="120">
        <v>0.45</v>
      </c>
      <c r="D57" s="119">
        <v>1</v>
      </c>
      <c r="E57" s="120">
        <v>0.45</v>
      </c>
      <c r="F57" s="122">
        <v>246.92307692307696</v>
      </c>
      <c r="G57" s="122">
        <v>246.28394103956654</v>
      </c>
    </row>
    <row r="58" spans="1:7">
      <c r="A58" s="129" t="s">
        <v>137</v>
      </c>
      <c r="B58" s="118">
        <v>0.83350000000000013</v>
      </c>
      <c r="C58" s="120">
        <v>0.84</v>
      </c>
      <c r="D58" s="119">
        <v>1</v>
      </c>
      <c r="E58" s="120">
        <v>0.84</v>
      </c>
      <c r="F58" s="122">
        <v>300</v>
      </c>
      <c r="G58" s="122">
        <v>456.41025640999999</v>
      </c>
    </row>
    <row r="59" spans="1:7">
      <c r="A59" s="129" t="s">
        <v>138</v>
      </c>
      <c r="B59" s="118">
        <v>1.5005000000000002</v>
      </c>
      <c r="C59" s="120">
        <v>0.6</v>
      </c>
      <c r="D59" s="119">
        <v>1.1000000000000001</v>
      </c>
      <c r="E59" s="120">
        <v>0.68</v>
      </c>
      <c r="F59" s="122">
        <v>561.726618705036</v>
      </c>
      <c r="G59" s="122">
        <v>567.93537257503465</v>
      </c>
    </row>
    <row r="60" spans="1:7">
      <c r="A60" s="129" t="s">
        <v>139</v>
      </c>
      <c r="B60" s="118">
        <v>1.5005000000000002</v>
      </c>
      <c r="C60" s="120">
        <v>0.8</v>
      </c>
      <c r="D60" s="119">
        <v>1</v>
      </c>
      <c r="E60" s="120">
        <v>0.86</v>
      </c>
      <c r="F60" s="122">
        <v>125</v>
      </c>
      <c r="G60" s="122">
        <v>125.36564527323279</v>
      </c>
    </row>
    <row r="61" spans="1:7">
      <c r="A61" s="129" t="s">
        <v>140</v>
      </c>
      <c r="B61" s="118">
        <v>1</v>
      </c>
      <c r="C61" s="120">
        <v>0.6</v>
      </c>
      <c r="D61" s="119">
        <v>2.2999999999999998</v>
      </c>
      <c r="E61" s="120">
        <v>1.4</v>
      </c>
      <c r="F61" s="122">
        <v>3300</v>
      </c>
      <c r="G61" s="122">
        <v>4917.3267326730002</v>
      </c>
    </row>
    <row r="62" spans="1:7">
      <c r="A62" s="129" t="s">
        <v>141</v>
      </c>
      <c r="B62" s="118">
        <v>3</v>
      </c>
      <c r="C62" s="120">
        <v>0.51</v>
      </c>
      <c r="D62" s="119">
        <v>1</v>
      </c>
      <c r="E62" s="120">
        <v>0.51</v>
      </c>
      <c r="F62" s="122">
        <v>6200</v>
      </c>
      <c r="G62" s="122">
        <v>6793.7363767220004</v>
      </c>
    </row>
    <row r="63" spans="1:7">
      <c r="A63" s="129" t="s">
        <v>142</v>
      </c>
      <c r="B63" s="118">
        <v>2.5004999999999997</v>
      </c>
      <c r="C63" s="120">
        <v>0.38</v>
      </c>
      <c r="D63" s="119">
        <v>1.1000000000000001</v>
      </c>
      <c r="E63" s="120">
        <v>0.41</v>
      </c>
      <c r="F63" s="122">
        <v>713.5333333333333</v>
      </c>
      <c r="G63" s="122">
        <v>823.87207135876383</v>
      </c>
    </row>
    <row r="64" spans="1:7">
      <c r="A64" s="129" t="s">
        <v>143</v>
      </c>
      <c r="B64" s="118">
        <v>23.338000000000001</v>
      </c>
      <c r="C64" s="120">
        <v>0.76</v>
      </c>
      <c r="D64" s="119">
        <v>1</v>
      </c>
      <c r="E64" s="120">
        <v>0.76</v>
      </c>
      <c r="F64" s="122">
        <v>390.44544000000002</v>
      </c>
      <c r="G64" s="122">
        <v>581.10076715329046</v>
      </c>
    </row>
    <row r="65" spans="1:7">
      <c r="A65" s="129" t="s">
        <v>144</v>
      </c>
      <c r="B65" s="118">
        <v>15.006</v>
      </c>
      <c r="C65" s="120">
        <v>1.71</v>
      </c>
      <c r="D65" s="119">
        <v>1.2</v>
      </c>
      <c r="E65" s="120">
        <v>2.11</v>
      </c>
      <c r="F65" s="122">
        <v>4932.6618705035971</v>
      </c>
      <c r="G65" s="122">
        <v>5079.4365023166592</v>
      </c>
    </row>
    <row r="66" spans="1:7">
      <c r="A66" s="129" t="s">
        <v>145</v>
      </c>
      <c r="B66" s="118">
        <v>0.77800000000000002</v>
      </c>
      <c r="C66" s="120">
        <v>1.03</v>
      </c>
      <c r="D66" s="119">
        <v>1.1000000000000001</v>
      </c>
      <c r="E66" s="120">
        <v>1.1399999999999999</v>
      </c>
      <c r="F66" s="122">
        <v>550</v>
      </c>
      <c r="G66" s="122">
        <v>572.5682223246564</v>
      </c>
    </row>
    <row r="67" spans="1:7">
      <c r="A67" s="129" t="s">
        <v>146</v>
      </c>
      <c r="B67" s="118">
        <v>0.75025000000000008</v>
      </c>
      <c r="C67" s="120">
        <v>0.8</v>
      </c>
      <c r="D67" s="119">
        <v>1</v>
      </c>
      <c r="E67" s="120">
        <v>0.83</v>
      </c>
      <c r="F67" s="122">
        <v>250</v>
      </c>
      <c r="G67" s="122">
        <v>254.93298066129347</v>
      </c>
    </row>
    <row r="68" spans="1:7">
      <c r="A68" s="129" t="s">
        <v>147</v>
      </c>
      <c r="B68" s="118">
        <v>0.36680000000000001</v>
      </c>
      <c r="C68" s="120">
        <v>0.98</v>
      </c>
      <c r="D68" s="119">
        <v>1.5</v>
      </c>
      <c r="E68" s="120">
        <v>1.47</v>
      </c>
      <c r="F68" s="122">
        <v>9.8400000000000016</v>
      </c>
      <c r="G68" s="122">
        <v>9.1330475868543513</v>
      </c>
    </row>
    <row r="69" spans="1:7">
      <c r="A69" s="129" t="s">
        <v>148</v>
      </c>
      <c r="B69" s="118">
        <v>10</v>
      </c>
      <c r="C69" s="120">
        <v>0.49</v>
      </c>
      <c r="D69" s="119">
        <v>1.2</v>
      </c>
      <c r="E69" s="120">
        <v>0.56999999999999995</v>
      </c>
      <c r="F69" s="122">
        <v>7000</v>
      </c>
      <c r="G69" s="122">
        <v>9138.718173837</v>
      </c>
    </row>
    <row r="70" spans="1:7">
      <c r="A70" s="129" t="s">
        <v>149</v>
      </c>
      <c r="B70" s="118">
        <v>1.6670000000000003</v>
      </c>
      <c r="C70" s="120">
        <v>1.06</v>
      </c>
      <c r="D70" s="119">
        <v>1</v>
      </c>
      <c r="E70" s="120">
        <v>1.06</v>
      </c>
      <c r="F70" s="122">
        <v>8039.4736842105249</v>
      </c>
      <c r="G70" s="122">
        <v>8230.5658949740082</v>
      </c>
    </row>
    <row r="71" spans="1:7">
      <c r="A71" s="129" t="s">
        <v>150</v>
      </c>
      <c r="B71" s="118">
        <v>6</v>
      </c>
      <c r="C71" s="120">
        <v>1.1299999999999999</v>
      </c>
      <c r="D71" s="119">
        <v>1.1000000000000001</v>
      </c>
      <c r="E71" s="120">
        <v>1.28</v>
      </c>
      <c r="F71" s="122">
        <v>4100</v>
      </c>
      <c r="G71" s="122">
        <v>4519.84</v>
      </c>
    </row>
    <row r="72" spans="1:7">
      <c r="A72" s="129" t="s">
        <v>151</v>
      </c>
      <c r="B72" s="118">
        <v>2</v>
      </c>
      <c r="C72" s="120">
        <v>0.7</v>
      </c>
      <c r="D72" s="119">
        <v>1</v>
      </c>
      <c r="E72" s="120">
        <v>0.7</v>
      </c>
      <c r="F72" s="122">
        <v>18000</v>
      </c>
      <c r="G72" s="122">
        <v>18000</v>
      </c>
    </row>
    <row r="73" spans="1:7">
      <c r="A73" s="129" t="s">
        <v>152</v>
      </c>
      <c r="B73" s="118">
        <v>4.4016000000000002</v>
      </c>
      <c r="C73" s="120">
        <v>0.84</v>
      </c>
      <c r="D73" s="119">
        <v>1.1000000000000001</v>
      </c>
      <c r="E73" s="120">
        <v>0.96</v>
      </c>
      <c r="F73" s="122">
        <v>2585.6000000000004</v>
      </c>
      <c r="G73" s="122">
        <v>2185.9970802920639</v>
      </c>
    </row>
    <row r="74" spans="1:7">
      <c r="A74" s="129" t="s">
        <v>153</v>
      </c>
      <c r="B74" s="118">
        <v>1.4672000000000001</v>
      </c>
      <c r="C74" s="120">
        <v>0.8</v>
      </c>
      <c r="D74" s="119">
        <v>1</v>
      </c>
      <c r="E74" s="120">
        <v>0.87</v>
      </c>
      <c r="F74" s="122">
        <v>1185.0666666666666</v>
      </c>
      <c r="G74" s="122">
        <v>1001.9153284671961</v>
      </c>
    </row>
    <row r="75" spans="1:7">
      <c r="A75" s="129" t="s">
        <v>154</v>
      </c>
      <c r="B75" s="118">
        <v>46</v>
      </c>
      <c r="C75" s="120">
        <v>0.96899999999999997</v>
      </c>
      <c r="D75" s="119">
        <v>1</v>
      </c>
      <c r="E75" s="120">
        <v>0.96899999999999997</v>
      </c>
      <c r="F75" s="122">
        <v>2632</v>
      </c>
      <c r="G75" s="122">
        <v>2632</v>
      </c>
    </row>
    <row r="76" spans="1:7">
      <c r="A76" s="129" t="s">
        <v>155</v>
      </c>
      <c r="B76" s="118">
        <v>9</v>
      </c>
      <c r="C76" s="120">
        <v>0.56000000000000005</v>
      </c>
      <c r="D76" s="119">
        <v>1</v>
      </c>
      <c r="E76" s="120">
        <v>0.56000000000000005</v>
      </c>
      <c r="F76" s="122">
        <v>5100</v>
      </c>
      <c r="G76" s="122">
        <v>6538.2286785380002</v>
      </c>
    </row>
    <row r="77" spans="1:7">
      <c r="A77" s="129" t="s">
        <v>156</v>
      </c>
      <c r="B77" s="118">
        <v>52</v>
      </c>
      <c r="C77" s="120">
        <v>0.56000000000000005</v>
      </c>
      <c r="D77" s="119">
        <v>1.2</v>
      </c>
      <c r="E77" s="120">
        <v>0.68</v>
      </c>
      <c r="F77" s="122">
        <v>89100</v>
      </c>
      <c r="G77" s="122">
        <v>99518.343409915004</v>
      </c>
    </row>
    <row r="78" spans="1:7">
      <c r="A78" s="137" t="s">
        <v>157</v>
      </c>
      <c r="B78" s="138"/>
      <c r="C78" s="138"/>
      <c r="D78" s="138"/>
      <c r="E78" s="139"/>
      <c r="F78" s="135">
        <v>187259.11279560538</v>
      </c>
      <c r="G78" s="140">
        <v>205543.4299361741</v>
      </c>
    </row>
    <row r="79" spans="1:7">
      <c r="A79" s="141" t="s">
        <v>158</v>
      </c>
      <c r="B79" s="138"/>
      <c r="C79" s="138"/>
      <c r="D79" s="138"/>
      <c r="E79" s="139"/>
      <c r="F79" s="142">
        <v>2.5272169222914934E-2</v>
      </c>
      <c r="G79" s="142">
        <v>2.4260143713329848E-2</v>
      </c>
    </row>
    <row r="80" spans="1:7">
      <c r="A80" s="131" t="s">
        <v>159</v>
      </c>
      <c r="B80" s="119"/>
      <c r="C80" s="119"/>
      <c r="D80" s="119"/>
      <c r="E80" s="120"/>
      <c r="F80" s="121"/>
      <c r="G80" s="122"/>
    </row>
    <row r="81" spans="1:7">
      <c r="A81" s="129" t="s">
        <v>160</v>
      </c>
      <c r="B81" s="118">
        <v>48.906000000000006</v>
      </c>
      <c r="C81" s="120">
        <v>0.69</v>
      </c>
      <c r="D81" s="119">
        <v>2.4</v>
      </c>
      <c r="E81" s="120">
        <v>1.68</v>
      </c>
      <c r="F81" s="122">
        <v>408595.04132231412</v>
      </c>
      <c r="G81" s="122">
        <v>411856.83033541817</v>
      </c>
    </row>
    <row r="82" spans="1:7">
      <c r="A82" s="129" t="s">
        <v>161</v>
      </c>
      <c r="B82" s="118">
        <v>53</v>
      </c>
      <c r="C82" s="120">
        <v>0.39750000000000002</v>
      </c>
      <c r="D82" s="119">
        <v>1.3</v>
      </c>
      <c r="E82" s="120">
        <v>0.50624999999999998</v>
      </c>
      <c r="F82" s="122">
        <v>7725</v>
      </c>
      <c r="G82" s="122">
        <v>7786.6681985289997</v>
      </c>
    </row>
    <row r="83" spans="1:7">
      <c r="A83" s="129" t="s">
        <v>162</v>
      </c>
      <c r="B83" s="118">
        <v>3.7050000000000001</v>
      </c>
      <c r="C83" s="120">
        <v>0.52</v>
      </c>
      <c r="D83" s="119">
        <v>1.7</v>
      </c>
      <c r="E83" s="120">
        <v>0.89</v>
      </c>
      <c r="F83" s="122">
        <v>33836.776859504134</v>
      </c>
      <c r="G83" s="122">
        <v>42241.34663278603</v>
      </c>
    </row>
    <row r="84" spans="1:7">
      <c r="A84" s="129" t="s">
        <v>163</v>
      </c>
      <c r="B84" s="118">
        <v>45.201000000000001</v>
      </c>
      <c r="C84" s="120">
        <v>0.73</v>
      </c>
      <c r="D84" s="119">
        <v>1.5</v>
      </c>
      <c r="E84" s="120">
        <v>1.1299999999999999</v>
      </c>
      <c r="F84" s="122">
        <v>39965.702479338841</v>
      </c>
      <c r="G84" s="122">
        <v>40284.746217183099</v>
      </c>
    </row>
    <row r="85" spans="1:7">
      <c r="A85" s="129" t="s">
        <v>164</v>
      </c>
      <c r="B85" s="118">
        <v>34.826999999999998</v>
      </c>
      <c r="C85" s="120">
        <v>0.52</v>
      </c>
      <c r="D85" s="119">
        <v>2.4</v>
      </c>
      <c r="E85" s="120">
        <v>1.27</v>
      </c>
      <c r="F85" s="122">
        <v>82612.809917355378</v>
      </c>
      <c r="G85" s="122">
        <v>83272.30288344236</v>
      </c>
    </row>
    <row r="86" spans="1:7">
      <c r="A86" s="137" t="s">
        <v>165</v>
      </c>
      <c r="B86" s="138"/>
      <c r="C86" s="138"/>
      <c r="D86" s="138"/>
      <c r="E86" s="139"/>
      <c r="F86" s="135">
        <v>572735.33057851251</v>
      </c>
      <c r="G86" s="140">
        <v>585441.8942673587</v>
      </c>
    </row>
    <row r="87" spans="1:7">
      <c r="A87" s="141" t="s">
        <v>166</v>
      </c>
      <c r="B87" s="138"/>
      <c r="C87" s="138"/>
      <c r="D87" s="138"/>
      <c r="E87" s="139"/>
      <c r="F87" s="142">
        <v>7.7295379531788416E-2</v>
      </c>
      <c r="G87" s="142">
        <v>6.9099287168363902E-2</v>
      </c>
    </row>
    <row r="88" spans="1:7">
      <c r="A88" s="131" t="s">
        <v>15</v>
      </c>
      <c r="B88" s="119"/>
      <c r="C88" s="119"/>
      <c r="D88" s="119"/>
      <c r="E88" s="120"/>
      <c r="F88" s="121"/>
      <c r="G88" s="122"/>
    </row>
    <row r="89" spans="1:7">
      <c r="A89" s="134" t="s">
        <v>7</v>
      </c>
      <c r="B89" s="119">
        <v>1.5</v>
      </c>
      <c r="C89" s="119" t="s">
        <v>2</v>
      </c>
      <c r="D89" s="119" t="s">
        <v>2</v>
      </c>
      <c r="E89" s="120">
        <v>1.04</v>
      </c>
      <c r="F89" s="121">
        <v>375492</v>
      </c>
      <c r="G89" s="121">
        <v>375492</v>
      </c>
    </row>
    <row r="90" spans="1:7">
      <c r="A90" s="134" t="s">
        <v>11</v>
      </c>
      <c r="B90" s="118">
        <v>0</v>
      </c>
      <c r="C90" s="119" t="s">
        <v>2</v>
      </c>
      <c r="D90" s="119" t="s">
        <v>2</v>
      </c>
      <c r="E90" s="120">
        <v>0.5</v>
      </c>
      <c r="F90" s="121">
        <v>0</v>
      </c>
      <c r="G90" s="121">
        <v>0</v>
      </c>
    </row>
    <row r="91" spans="1:7">
      <c r="A91" s="134" t="s">
        <v>167</v>
      </c>
      <c r="B91" s="118">
        <v>3</v>
      </c>
      <c r="C91" s="120">
        <v>0.76</v>
      </c>
      <c r="D91" s="119">
        <v>1.2</v>
      </c>
      <c r="E91" s="120">
        <v>0.89</v>
      </c>
      <c r="F91" s="121">
        <v>7032.78</v>
      </c>
      <c r="G91" s="121">
        <v>7032.78</v>
      </c>
    </row>
    <row r="92" spans="1:7">
      <c r="A92" s="129" t="s">
        <v>5</v>
      </c>
      <c r="B92" s="118">
        <v>3</v>
      </c>
      <c r="C92" s="120">
        <v>0.76</v>
      </c>
      <c r="D92" s="119">
        <v>1.2</v>
      </c>
      <c r="E92" s="120">
        <v>0.89</v>
      </c>
      <c r="F92" s="122">
        <v>308000</v>
      </c>
      <c r="G92" s="122">
        <v>397098.14207650302</v>
      </c>
    </row>
    <row r="93" spans="1:7">
      <c r="A93" s="137" t="s">
        <v>168</v>
      </c>
      <c r="B93" s="138"/>
      <c r="C93" s="138"/>
      <c r="D93" s="138"/>
      <c r="E93" s="139"/>
      <c r="F93" s="135">
        <v>690524.78</v>
      </c>
      <c r="G93" s="140">
        <v>779622.92207650305</v>
      </c>
    </row>
    <row r="94" spans="1:7">
      <c r="A94" s="141" t="s">
        <v>169</v>
      </c>
      <c r="B94" s="138"/>
      <c r="C94" s="138"/>
      <c r="D94" s="138"/>
      <c r="E94" s="139"/>
      <c r="F94" s="142">
        <v>9.3192041937227688E-2</v>
      </c>
      <c r="G94" s="142">
        <v>9.2018334702574894E-2</v>
      </c>
    </row>
    <row r="95" spans="1:7">
      <c r="A95" s="131" t="s">
        <v>170</v>
      </c>
      <c r="B95" s="119"/>
      <c r="C95" s="119"/>
      <c r="D95" s="119"/>
      <c r="E95" s="120"/>
      <c r="F95" s="135">
        <v>7409696.8544280194</v>
      </c>
      <c r="G95" s="135">
        <v>8472473.7151180729</v>
      </c>
    </row>
    <row r="96" spans="1:7" ht="12.75" customHeight="1">
      <c r="A96" s="352" t="s">
        <v>173</v>
      </c>
      <c r="B96" s="353"/>
      <c r="C96" s="353"/>
      <c r="D96" s="353"/>
      <c r="E96" s="353"/>
      <c r="F96" s="353"/>
      <c r="G96" s="353"/>
    </row>
  </sheetData>
  <mergeCells count="2">
    <mergeCell ref="A1:G1"/>
    <mergeCell ref="A96:G96"/>
  </mergeCells>
  <printOptions horizontalCentered="1" gridLines="1"/>
  <pageMargins left="0.7" right="0.7" top="0.75" bottom="0.75" header="0.3" footer="0.3"/>
  <pageSetup scale="85" fitToHeight="2" orientation="portrait" horizontalDpi="1200" verticalDpi="1200"/>
  <headerFooter>
    <oddFooter>&amp;L&amp;A&amp;C&amp;D&amp;RPage &amp;P of &amp;N</oddFooter>
  </headerFooter>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96"/>
  <sheetViews>
    <sheetView workbookViewId="0">
      <selection sqref="A1:G96"/>
    </sheetView>
  </sheetViews>
  <sheetFormatPr baseColWidth="10" defaultColWidth="8.83203125" defaultRowHeight="12" x14ac:dyDescent="0"/>
  <cols>
    <col min="1" max="1" width="25.6640625" customWidth="1"/>
    <col min="2" max="5" width="12.5" customWidth="1"/>
    <col min="6" max="7" width="16" customWidth="1"/>
  </cols>
  <sheetData>
    <row r="1" spans="1:7">
      <c r="A1" s="354" t="s">
        <v>174</v>
      </c>
      <c r="B1" s="355"/>
      <c r="C1" s="355"/>
      <c r="D1" s="355"/>
      <c r="E1" s="355"/>
      <c r="F1" s="355"/>
      <c r="G1" s="355"/>
    </row>
    <row r="2" spans="1:7" ht="24">
      <c r="A2" s="143"/>
      <c r="B2" s="143" t="s">
        <v>56</v>
      </c>
      <c r="C2" s="143" t="s">
        <v>90</v>
      </c>
      <c r="D2" s="143" t="s">
        <v>63</v>
      </c>
      <c r="E2" s="143" t="s">
        <v>76</v>
      </c>
      <c r="F2" s="144" t="s">
        <v>84</v>
      </c>
      <c r="G2" s="144" t="s">
        <v>91</v>
      </c>
    </row>
    <row r="3" spans="1:7">
      <c r="A3" s="145" t="s">
        <v>92</v>
      </c>
      <c r="B3" s="145"/>
      <c r="C3" s="145"/>
      <c r="D3" s="145"/>
      <c r="E3" s="145"/>
      <c r="F3" s="146"/>
      <c r="G3" s="147"/>
    </row>
    <row r="4" spans="1:7">
      <c r="A4" s="148" t="s">
        <v>14</v>
      </c>
      <c r="B4" s="149">
        <v>2.6253749999999996</v>
      </c>
      <c r="C4" s="150">
        <v>0.4</v>
      </c>
      <c r="D4" s="151">
        <v>1</v>
      </c>
      <c r="E4" s="150">
        <v>0.4</v>
      </c>
      <c r="F4" s="152">
        <v>45181.394940267041</v>
      </c>
      <c r="G4" s="152">
        <v>45562.82067054342</v>
      </c>
    </row>
    <row r="5" spans="1:7">
      <c r="A5" s="148" t="s">
        <v>4</v>
      </c>
      <c r="B5" s="149">
        <v>6</v>
      </c>
      <c r="C5" s="150">
        <v>0.61</v>
      </c>
      <c r="D5" s="151">
        <v>1.1000000000000001</v>
      </c>
      <c r="E5" s="150">
        <v>0.64</v>
      </c>
      <c r="F5" s="152">
        <v>2358000</v>
      </c>
      <c r="G5" s="152">
        <v>2620859.6174778398</v>
      </c>
    </row>
    <row r="6" spans="1:7">
      <c r="A6" s="148" t="s">
        <v>19</v>
      </c>
      <c r="B6" s="149">
        <v>1.7502500000000003</v>
      </c>
      <c r="C6" s="150">
        <v>0.65</v>
      </c>
      <c r="D6" s="151">
        <v>1</v>
      </c>
      <c r="E6" s="150">
        <v>0.65</v>
      </c>
      <c r="F6" s="152">
        <v>42401.00140548138</v>
      </c>
      <c r="G6" s="152">
        <v>42758.954783125366</v>
      </c>
    </row>
    <row r="7" spans="1:7">
      <c r="A7" s="148" t="s">
        <v>93</v>
      </c>
      <c r="B7" s="149">
        <v>7</v>
      </c>
      <c r="C7" s="150">
        <v>0.64222222222222225</v>
      </c>
      <c r="D7" s="151">
        <v>1.1000000000000001</v>
      </c>
      <c r="E7" s="150">
        <v>0.72666666666666646</v>
      </c>
      <c r="F7" s="152">
        <v>164000</v>
      </c>
      <c r="G7" s="152">
        <v>182388.64291236212</v>
      </c>
    </row>
    <row r="8" spans="1:7">
      <c r="A8" s="148" t="s">
        <v>9</v>
      </c>
      <c r="B8" s="149">
        <v>11.428571428571431</v>
      </c>
      <c r="C8" s="150">
        <v>0.48</v>
      </c>
      <c r="D8" s="150">
        <v>1.3285714285714287</v>
      </c>
      <c r="E8" s="150">
        <v>0.65857142857142847</v>
      </c>
      <c r="F8" s="152">
        <v>310714.28571428568</v>
      </c>
      <c r="G8" s="152">
        <v>751912.67120181653</v>
      </c>
    </row>
    <row r="9" spans="1:7">
      <c r="A9" s="148" t="s">
        <v>3</v>
      </c>
      <c r="B9" s="149">
        <v>20</v>
      </c>
      <c r="C9" s="150">
        <v>0.6</v>
      </c>
      <c r="D9" s="151">
        <v>1.05</v>
      </c>
      <c r="E9" s="150">
        <v>0.61</v>
      </c>
      <c r="F9" s="152">
        <v>6318000</v>
      </c>
      <c r="G9" s="152">
        <v>7628350.2704791296</v>
      </c>
    </row>
    <row r="10" spans="1:7">
      <c r="A10" s="148" t="s">
        <v>10</v>
      </c>
      <c r="B10" s="149">
        <v>9.5000000000000036</v>
      </c>
      <c r="C10" s="150">
        <v>0.39</v>
      </c>
      <c r="D10" s="151">
        <v>1.1000000000000001</v>
      </c>
      <c r="E10" s="150">
        <v>0.43</v>
      </c>
      <c r="F10" s="152">
        <v>59011.910000000011</v>
      </c>
      <c r="G10" s="152">
        <v>59011.910000000011</v>
      </c>
    </row>
    <row r="11" spans="1:7">
      <c r="A11" s="148" t="s">
        <v>94</v>
      </c>
      <c r="B11" s="149">
        <v>11.928000000000004</v>
      </c>
      <c r="C11" s="150">
        <v>0.53</v>
      </c>
      <c r="D11" s="151">
        <v>1.1000000000000001</v>
      </c>
      <c r="E11" s="150">
        <v>0.59</v>
      </c>
      <c r="F11" s="152">
        <v>140651.08924806747</v>
      </c>
      <c r="G11" s="152">
        <v>174593.69115231477</v>
      </c>
    </row>
    <row r="12" spans="1:7">
      <c r="A12" s="148" t="s">
        <v>95</v>
      </c>
      <c r="B12" s="149">
        <v>2</v>
      </c>
      <c r="C12" s="150">
        <v>0.44</v>
      </c>
      <c r="D12" s="151">
        <v>1</v>
      </c>
      <c r="E12" s="150">
        <v>0.44</v>
      </c>
      <c r="F12" s="152">
        <v>133000</v>
      </c>
      <c r="G12" s="152">
        <v>141280.69565217401</v>
      </c>
    </row>
    <row r="13" spans="1:7">
      <c r="A13" s="148" t="s">
        <v>8</v>
      </c>
      <c r="B13" s="149">
        <v>6</v>
      </c>
      <c r="C13" s="150">
        <v>0.39</v>
      </c>
      <c r="D13" s="151">
        <v>1</v>
      </c>
      <c r="E13" s="150">
        <v>0.39500000000000002</v>
      </c>
      <c r="F13" s="152">
        <v>349000</v>
      </c>
      <c r="G13" s="152">
        <v>416743.72104773298</v>
      </c>
    </row>
    <row r="14" spans="1:7">
      <c r="A14" s="148" t="s">
        <v>13</v>
      </c>
      <c r="B14" s="149">
        <v>14.477714285714288</v>
      </c>
      <c r="C14" s="150">
        <v>0.47</v>
      </c>
      <c r="D14" s="151">
        <v>1</v>
      </c>
      <c r="E14" s="150">
        <v>0.47</v>
      </c>
      <c r="F14" s="152">
        <v>164923.5769501054</v>
      </c>
      <c r="G14" s="152">
        <v>199482.71455043799</v>
      </c>
    </row>
    <row r="15" spans="1:7">
      <c r="A15" s="148" t="s">
        <v>6</v>
      </c>
      <c r="B15" s="149">
        <v>2</v>
      </c>
      <c r="C15" s="150">
        <v>0.26</v>
      </c>
      <c r="D15" s="151">
        <v>1.1000000000000001</v>
      </c>
      <c r="E15" s="150">
        <v>0.32</v>
      </c>
      <c r="F15" s="152">
        <v>199000</v>
      </c>
      <c r="G15" s="152">
        <v>239050.90234857801</v>
      </c>
    </row>
    <row r="16" spans="1:7">
      <c r="A16" s="153" t="s">
        <v>96</v>
      </c>
      <c r="B16" s="154"/>
      <c r="C16" s="154"/>
      <c r="D16" s="154"/>
      <c r="E16" s="155"/>
      <c r="F16" s="156">
        <v>10283883.258258205</v>
      </c>
      <c r="G16" s="156">
        <v>12501996.612276055</v>
      </c>
    </row>
    <row r="17" spans="1:7">
      <c r="A17" s="157" t="s">
        <v>97</v>
      </c>
      <c r="B17" s="154"/>
      <c r="C17" s="154"/>
      <c r="D17" s="154"/>
      <c r="E17" s="155"/>
      <c r="F17" s="158">
        <v>0.70854543009794158</v>
      </c>
      <c r="G17" s="158">
        <v>0.72432474696819971</v>
      </c>
    </row>
    <row r="18" spans="1:7">
      <c r="A18" s="145" t="s">
        <v>98</v>
      </c>
      <c r="B18" s="151"/>
      <c r="C18" s="151"/>
      <c r="D18" s="151"/>
      <c r="E18" s="150"/>
      <c r="F18" s="159"/>
      <c r="G18" s="152"/>
    </row>
    <row r="19" spans="1:7">
      <c r="A19" s="148" t="s">
        <v>99</v>
      </c>
      <c r="B19" s="149">
        <v>36</v>
      </c>
      <c r="C19" s="150">
        <v>0.93</v>
      </c>
      <c r="D19" s="151">
        <v>1.5</v>
      </c>
      <c r="E19" s="150">
        <v>1.4</v>
      </c>
      <c r="F19" s="152">
        <v>173900</v>
      </c>
      <c r="G19" s="152">
        <v>235309.235968263</v>
      </c>
    </row>
    <row r="20" spans="1:7">
      <c r="A20" s="148" t="s">
        <v>100</v>
      </c>
      <c r="B20" s="149">
        <v>12</v>
      </c>
      <c r="C20" s="150">
        <v>0.6</v>
      </c>
      <c r="D20" s="151">
        <v>1.9000000000000001</v>
      </c>
      <c r="E20" s="150">
        <v>1</v>
      </c>
      <c r="F20" s="152">
        <v>2500</v>
      </c>
      <c r="G20" s="152">
        <v>2688.1313131309998</v>
      </c>
    </row>
    <row r="21" spans="1:7">
      <c r="A21" s="148" t="s">
        <v>101</v>
      </c>
      <c r="B21" s="149">
        <v>27</v>
      </c>
      <c r="C21" s="150">
        <v>0.99</v>
      </c>
      <c r="D21" s="151">
        <v>2.7499999999999996</v>
      </c>
      <c r="E21" s="150">
        <v>2.0299999999999998</v>
      </c>
      <c r="F21" s="152">
        <v>40600</v>
      </c>
      <c r="G21" s="152">
        <v>40721.855388812997</v>
      </c>
    </row>
    <row r="22" spans="1:7">
      <c r="A22" s="148" t="s">
        <v>102</v>
      </c>
      <c r="B22" s="149">
        <v>8</v>
      </c>
      <c r="C22" s="150">
        <v>0.36</v>
      </c>
      <c r="D22" s="151">
        <v>1</v>
      </c>
      <c r="E22" s="150">
        <v>0.54</v>
      </c>
      <c r="F22" s="152">
        <v>200</v>
      </c>
      <c r="G22" s="152">
        <v>200</v>
      </c>
    </row>
    <row r="23" spans="1:7">
      <c r="A23" s="148" t="s">
        <v>103</v>
      </c>
      <c r="B23" s="149">
        <v>22</v>
      </c>
      <c r="C23" s="150">
        <v>0.7</v>
      </c>
      <c r="D23" s="151">
        <v>1.4000000000000001</v>
      </c>
      <c r="E23" s="150">
        <v>0.82</v>
      </c>
      <c r="F23" s="152">
        <v>5300</v>
      </c>
      <c r="G23" s="152">
        <v>6817.6053962899996</v>
      </c>
    </row>
    <row r="24" spans="1:7">
      <c r="A24" s="148" t="s">
        <v>104</v>
      </c>
      <c r="B24" s="149">
        <v>41</v>
      </c>
      <c r="C24" s="150">
        <v>0.76</v>
      </c>
      <c r="D24" s="151">
        <v>1.6</v>
      </c>
      <c r="E24" s="150">
        <v>1.31</v>
      </c>
      <c r="F24" s="152">
        <v>25200</v>
      </c>
      <c r="G24" s="152">
        <v>26532.799999999999</v>
      </c>
    </row>
    <row r="25" spans="1:7">
      <c r="A25" s="148" t="s">
        <v>105</v>
      </c>
      <c r="B25" s="149">
        <v>37</v>
      </c>
      <c r="C25" s="150">
        <v>0.66</v>
      </c>
      <c r="D25" s="151">
        <v>1.0499999999999998</v>
      </c>
      <c r="E25" s="150">
        <v>0.79</v>
      </c>
      <c r="F25" s="152">
        <v>11000</v>
      </c>
      <c r="G25" s="152">
        <v>13527.628032344999</v>
      </c>
    </row>
    <row r="26" spans="1:7">
      <c r="A26" s="148" t="s">
        <v>106</v>
      </c>
      <c r="B26" s="149">
        <v>29</v>
      </c>
      <c r="C26" s="150">
        <v>0.61</v>
      </c>
      <c r="D26" s="160">
        <v>3.5666666666666664</v>
      </c>
      <c r="E26" s="150">
        <v>0.9</v>
      </c>
      <c r="F26" s="152">
        <v>1500</v>
      </c>
      <c r="G26" s="152">
        <v>1500</v>
      </c>
    </row>
    <row r="27" spans="1:7">
      <c r="A27" s="148" t="s">
        <v>107</v>
      </c>
      <c r="B27" s="149">
        <v>52</v>
      </c>
      <c r="C27" s="150">
        <v>0.43</v>
      </c>
      <c r="D27" s="151">
        <v>2.2000000000000002</v>
      </c>
      <c r="E27" s="150">
        <v>0.81</v>
      </c>
      <c r="F27" s="152">
        <v>6400</v>
      </c>
      <c r="G27" s="152">
        <v>6400</v>
      </c>
    </row>
    <row r="28" spans="1:7">
      <c r="A28" s="148" t="s">
        <v>108</v>
      </c>
      <c r="B28" s="149">
        <v>85</v>
      </c>
      <c r="C28" s="150">
        <v>0.83</v>
      </c>
      <c r="D28" s="151">
        <v>2.5500000000000003</v>
      </c>
      <c r="E28" s="150">
        <v>2.1800000000000002</v>
      </c>
      <c r="F28" s="152">
        <v>272100</v>
      </c>
      <c r="G28" s="152">
        <v>310123.03363074799</v>
      </c>
    </row>
    <row r="29" spans="1:7">
      <c r="A29" s="148" t="s">
        <v>109</v>
      </c>
      <c r="B29" s="149">
        <v>43</v>
      </c>
      <c r="C29" s="150">
        <v>0.55000000000000004</v>
      </c>
      <c r="D29" s="151">
        <v>1.55</v>
      </c>
      <c r="E29" s="150">
        <v>0.71499999999999997</v>
      </c>
      <c r="F29" s="152">
        <v>249000</v>
      </c>
      <c r="G29" s="152">
        <v>253032.57881972499</v>
      </c>
    </row>
    <row r="30" spans="1:7">
      <c r="A30" s="148" t="s">
        <v>110</v>
      </c>
      <c r="B30" s="149">
        <v>39</v>
      </c>
      <c r="C30" s="150">
        <v>0.59</v>
      </c>
      <c r="D30" s="151">
        <v>1.85</v>
      </c>
      <c r="E30" s="150">
        <v>1.06</v>
      </c>
      <c r="F30" s="152">
        <v>2800</v>
      </c>
      <c r="G30" s="152">
        <v>2800</v>
      </c>
    </row>
    <row r="31" spans="1:7">
      <c r="A31" s="148" t="s">
        <v>111</v>
      </c>
      <c r="B31" s="149">
        <v>71</v>
      </c>
      <c r="C31" s="150">
        <v>1.1000000000000001</v>
      </c>
      <c r="D31" s="151">
        <v>2.4499999999999997</v>
      </c>
      <c r="E31" s="150">
        <v>2.1</v>
      </c>
      <c r="F31" s="152">
        <v>71100</v>
      </c>
      <c r="G31" s="152">
        <v>94903.719912472996</v>
      </c>
    </row>
    <row r="32" spans="1:7">
      <c r="A32" s="148" t="s">
        <v>112</v>
      </c>
      <c r="B32" s="149">
        <v>97.333333333333314</v>
      </c>
      <c r="C32" s="150">
        <v>0.6433333333333332</v>
      </c>
      <c r="D32" s="151">
        <v>5.2</v>
      </c>
      <c r="E32" s="150">
        <v>3.3866666666666658</v>
      </c>
      <c r="F32" s="152">
        <v>9633.3333333333358</v>
      </c>
      <c r="G32" s="152">
        <v>11981.661798117333</v>
      </c>
    </row>
    <row r="33" spans="1:7">
      <c r="A33" s="148" t="s">
        <v>113</v>
      </c>
      <c r="B33" s="149">
        <v>2.75</v>
      </c>
      <c r="C33" s="150">
        <v>0.52749999999999997</v>
      </c>
      <c r="D33" s="150">
        <v>1.325</v>
      </c>
      <c r="E33" s="150">
        <v>0.72499999999999998</v>
      </c>
      <c r="F33" s="152">
        <v>1850</v>
      </c>
      <c r="G33" s="152">
        <v>1971.9441800220002</v>
      </c>
    </row>
    <row r="34" spans="1:7">
      <c r="A34" s="148" t="s">
        <v>114</v>
      </c>
      <c r="B34" s="149">
        <v>5.6402500000000018</v>
      </c>
      <c r="C34" s="150">
        <v>0.68</v>
      </c>
      <c r="D34" s="151">
        <v>1.2</v>
      </c>
      <c r="E34" s="150">
        <v>0.81599999999999995</v>
      </c>
      <c r="F34" s="152">
        <v>3791.5680473372786</v>
      </c>
      <c r="G34" s="152">
        <v>4023.500841921953</v>
      </c>
    </row>
    <row r="35" spans="1:7">
      <c r="A35" s="148" t="s">
        <v>115</v>
      </c>
      <c r="B35" s="149">
        <v>11.334000000000003</v>
      </c>
      <c r="C35" s="150">
        <v>0.76</v>
      </c>
      <c r="D35" s="151">
        <v>1.2</v>
      </c>
      <c r="E35" s="150">
        <v>0.88</v>
      </c>
      <c r="F35" s="152">
        <v>10687.5</v>
      </c>
      <c r="G35" s="152">
        <v>11911.433180497894</v>
      </c>
    </row>
    <row r="36" spans="1:7">
      <c r="A36" s="148" t="s">
        <v>116</v>
      </c>
      <c r="B36" s="149">
        <v>1.5</v>
      </c>
      <c r="C36" s="150">
        <v>0.67500000000000004</v>
      </c>
      <c r="D36" s="151">
        <v>1.35</v>
      </c>
      <c r="E36" s="150">
        <v>0.93500000000000005</v>
      </c>
      <c r="F36" s="152">
        <v>2100</v>
      </c>
      <c r="G36" s="152">
        <v>2980.1676579169998</v>
      </c>
    </row>
    <row r="37" spans="1:7">
      <c r="A37" s="148" t="s">
        <v>117</v>
      </c>
      <c r="B37" s="149">
        <v>65</v>
      </c>
      <c r="C37" s="150">
        <v>0.38</v>
      </c>
      <c r="D37" s="151">
        <v>2.0499999999999998</v>
      </c>
      <c r="E37" s="150">
        <v>0.63</v>
      </c>
      <c r="F37" s="152">
        <v>14700</v>
      </c>
      <c r="G37" s="152">
        <v>14700</v>
      </c>
    </row>
    <row r="38" spans="1:7">
      <c r="A38" s="148" t="s">
        <v>118</v>
      </c>
      <c r="B38" s="149">
        <v>44</v>
      </c>
      <c r="C38" s="150">
        <v>0.54</v>
      </c>
      <c r="D38" s="151">
        <v>2.6999999999999997</v>
      </c>
      <c r="E38" s="150">
        <v>1.03</v>
      </c>
      <c r="F38" s="152">
        <v>17200</v>
      </c>
      <c r="G38" s="152">
        <v>17200</v>
      </c>
    </row>
    <row r="39" spans="1:7">
      <c r="A39" s="148" t="s">
        <v>12</v>
      </c>
      <c r="B39" s="149">
        <v>85</v>
      </c>
      <c r="C39" s="150">
        <v>0.64</v>
      </c>
      <c r="D39" s="151">
        <v>2.85</v>
      </c>
      <c r="E39" s="150">
        <v>1.75</v>
      </c>
      <c r="F39" s="152">
        <v>1123700</v>
      </c>
      <c r="G39" s="152">
        <v>1149593.6972671801</v>
      </c>
    </row>
    <row r="40" spans="1:7">
      <c r="A40" s="148" t="s">
        <v>119</v>
      </c>
      <c r="B40" s="149">
        <v>32</v>
      </c>
      <c r="C40" s="150">
        <v>0.51</v>
      </c>
      <c r="D40" s="151">
        <v>1.6</v>
      </c>
      <c r="E40" s="150">
        <v>0.74</v>
      </c>
      <c r="F40" s="152">
        <v>34400</v>
      </c>
      <c r="G40" s="152">
        <v>45326.273291926002</v>
      </c>
    </row>
    <row r="41" spans="1:7">
      <c r="A41" s="148" t="s">
        <v>120</v>
      </c>
      <c r="B41" s="149">
        <v>46</v>
      </c>
      <c r="C41" s="150">
        <v>0.77</v>
      </c>
      <c r="D41" s="151">
        <v>1.5499999999999998</v>
      </c>
      <c r="E41" s="150">
        <v>1.0900000000000001</v>
      </c>
      <c r="F41" s="152">
        <v>34200</v>
      </c>
      <c r="G41" s="152">
        <v>35692.455621301997</v>
      </c>
    </row>
    <row r="42" spans="1:7">
      <c r="A42" s="148" t="s">
        <v>121</v>
      </c>
      <c r="B42" s="149">
        <v>35</v>
      </c>
      <c r="C42" s="150">
        <v>0.41</v>
      </c>
      <c r="D42" s="151">
        <v>2.0499999999999998</v>
      </c>
      <c r="E42" s="150">
        <v>0.87</v>
      </c>
      <c r="F42" s="152">
        <v>13500</v>
      </c>
      <c r="G42" s="152">
        <v>13500</v>
      </c>
    </row>
    <row r="43" spans="1:7">
      <c r="A43" s="148" t="s">
        <v>122</v>
      </c>
      <c r="B43" s="149">
        <v>18</v>
      </c>
      <c r="C43" s="150">
        <v>0.37</v>
      </c>
      <c r="D43" s="151">
        <v>1.2</v>
      </c>
      <c r="E43" s="150">
        <v>0.44</v>
      </c>
      <c r="F43" s="152">
        <v>700</v>
      </c>
      <c r="G43" s="152">
        <v>605.11111111100001</v>
      </c>
    </row>
    <row r="44" spans="1:7">
      <c r="A44" s="148" t="s">
        <v>123</v>
      </c>
      <c r="B44" s="149">
        <v>38</v>
      </c>
      <c r="C44" s="150">
        <v>0.51</v>
      </c>
      <c r="D44" s="151">
        <v>1.8000000000000003</v>
      </c>
      <c r="E44" s="150">
        <v>0.91800000000000004</v>
      </c>
      <c r="F44" s="152">
        <v>33500</v>
      </c>
      <c r="G44" s="152">
        <v>33500</v>
      </c>
    </row>
    <row r="45" spans="1:7">
      <c r="A45" s="148" t="s">
        <v>124</v>
      </c>
      <c r="B45" s="149">
        <v>0.90949053194168417</v>
      </c>
      <c r="C45" s="150">
        <v>0.79400000000000004</v>
      </c>
      <c r="D45" s="151">
        <v>1.9</v>
      </c>
      <c r="E45" s="150">
        <v>1.5329999999999999</v>
      </c>
      <c r="F45" s="152">
        <v>26.315789473684212</v>
      </c>
      <c r="G45" s="152">
        <v>11.863675582368421</v>
      </c>
    </row>
    <row r="46" spans="1:7">
      <c r="A46" s="148" t="s">
        <v>125</v>
      </c>
      <c r="B46" s="149">
        <v>3.5</v>
      </c>
      <c r="C46" s="150">
        <v>0.78999999999999992</v>
      </c>
      <c r="D46" s="151">
        <v>1.3</v>
      </c>
      <c r="E46" s="150">
        <v>1.17</v>
      </c>
      <c r="F46" s="152">
        <v>2450</v>
      </c>
      <c r="G46" s="152">
        <v>4556.2360117775006</v>
      </c>
    </row>
    <row r="47" spans="1:7">
      <c r="A47" s="148" t="s">
        <v>126</v>
      </c>
      <c r="B47" s="149">
        <v>97</v>
      </c>
      <c r="C47" s="150">
        <v>0.81</v>
      </c>
      <c r="D47" s="151">
        <v>2.65</v>
      </c>
      <c r="E47" s="150">
        <v>2.09</v>
      </c>
      <c r="F47" s="152">
        <v>25100</v>
      </c>
      <c r="G47" s="152">
        <v>25100</v>
      </c>
    </row>
    <row r="48" spans="1:7">
      <c r="A48" s="148" t="s">
        <v>127</v>
      </c>
      <c r="B48" s="149">
        <v>79</v>
      </c>
      <c r="C48" s="150">
        <v>0.59</v>
      </c>
      <c r="D48" s="151">
        <v>2.3499999999999996</v>
      </c>
      <c r="E48" s="150">
        <v>1.55</v>
      </c>
      <c r="F48" s="152">
        <v>35900</v>
      </c>
      <c r="G48" s="152">
        <v>42904.878048781</v>
      </c>
    </row>
    <row r="49" spans="1:7">
      <c r="A49" s="148" t="s">
        <v>128</v>
      </c>
      <c r="B49" s="149">
        <v>97</v>
      </c>
      <c r="C49" s="150">
        <v>0.78</v>
      </c>
      <c r="D49" s="151">
        <v>2.6</v>
      </c>
      <c r="E49" s="150">
        <v>1.91</v>
      </c>
      <c r="F49" s="152">
        <v>12600</v>
      </c>
      <c r="G49" s="152">
        <v>12600</v>
      </c>
    </row>
    <row r="50" spans="1:7">
      <c r="A50" s="153" t="s">
        <v>129</v>
      </c>
      <c r="B50" s="154"/>
      <c r="C50" s="154"/>
      <c r="D50" s="154"/>
      <c r="E50" s="155"/>
      <c r="F50" s="156">
        <v>2237638.7171701444</v>
      </c>
      <c r="G50" s="156">
        <v>2422715.8111479236</v>
      </c>
    </row>
    <row r="51" spans="1:7">
      <c r="A51" s="157" t="s">
        <v>130</v>
      </c>
      <c r="B51" s="154"/>
      <c r="C51" s="154"/>
      <c r="D51" s="154"/>
      <c r="E51" s="155"/>
      <c r="F51" s="158">
        <v>0.15417023389369544</v>
      </c>
      <c r="G51" s="158">
        <v>0.14036422111668609</v>
      </c>
    </row>
    <row r="52" spans="1:7">
      <c r="A52" s="161" t="s">
        <v>131</v>
      </c>
      <c r="B52" s="161"/>
      <c r="C52" s="161"/>
      <c r="D52" s="161"/>
      <c r="E52" s="162"/>
      <c r="F52" s="163"/>
      <c r="G52" s="164"/>
    </row>
    <row r="53" spans="1:7">
      <c r="A53" s="148" t="s">
        <v>132</v>
      </c>
      <c r="B53" s="149">
        <v>22.5</v>
      </c>
      <c r="C53" s="150">
        <v>0.67500000000000004</v>
      </c>
      <c r="D53" s="151">
        <v>1.1499999999999999</v>
      </c>
      <c r="E53" s="150">
        <v>0.78</v>
      </c>
      <c r="F53" s="152">
        <v>13050</v>
      </c>
      <c r="G53" s="152">
        <v>13666.219962335501</v>
      </c>
    </row>
    <row r="54" spans="1:7">
      <c r="A54" s="148" t="s">
        <v>133</v>
      </c>
      <c r="B54" s="149">
        <v>9.4449999999999985</v>
      </c>
      <c r="C54" s="150">
        <v>0.79</v>
      </c>
      <c r="D54" s="151">
        <v>1.2</v>
      </c>
      <c r="E54" s="150">
        <v>0.94799999999999995</v>
      </c>
      <c r="F54" s="152">
        <v>3467.1052631578941</v>
      </c>
      <c r="G54" s="152">
        <v>3329.8691781663492</v>
      </c>
    </row>
    <row r="55" spans="1:7">
      <c r="A55" s="148" t="s">
        <v>134</v>
      </c>
      <c r="B55" s="149">
        <v>0.94450000000000001</v>
      </c>
      <c r="C55" s="150">
        <v>1.18</v>
      </c>
      <c r="D55" s="151">
        <v>1.5</v>
      </c>
      <c r="E55" s="150">
        <v>1.74</v>
      </c>
      <c r="F55" s="152">
        <v>1342.1052631578943</v>
      </c>
      <c r="G55" s="152">
        <v>1688.784390195774</v>
      </c>
    </row>
    <row r="56" spans="1:7">
      <c r="A56" s="148" t="s">
        <v>135</v>
      </c>
      <c r="B56" s="149">
        <v>2</v>
      </c>
      <c r="C56" s="150">
        <v>0.67500000000000004</v>
      </c>
      <c r="D56" s="151">
        <v>1.1000000000000001</v>
      </c>
      <c r="E56" s="150">
        <v>0.75</v>
      </c>
      <c r="F56" s="152">
        <v>2100</v>
      </c>
      <c r="G56" s="152">
        <v>3020.5098822645</v>
      </c>
    </row>
    <row r="57" spans="1:7">
      <c r="A57" s="148" t="s">
        <v>136</v>
      </c>
      <c r="B57" s="149">
        <v>13.75</v>
      </c>
      <c r="C57" s="150">
        <v>0.53500000000000003</v>
      </c>
      <c r="D57" s="151">
        <v>1.0249999999999999</v>
      </c>
      <c r="E57" s="150">
        <v>0.56000000000000005</v>
      </c>
      <c r="F57" s="152">
        <v>550</v>
      </c>
      <c r="G57" s="152">
        <v>550</v>
      </c>
    </row>
    <row r="58" spans="1:7">
      <c r="A58" s="148" t="s">
        <v>137</v>
      </c>
      <c r="B58" s="149">
        <v>1.5</v>
      </c>
      <c r="C58" s="150">
        <v>1.135</v>
      </c>
      <c r="D58" s="151">
        <v>1.4</v>
      </c>
      <c r="E58" s="150">
        <v>1.7049999999999998</v>
      </c>
      <c r="F58" s="152">
        <v>1650</v>
      </c>
      <c r="G58" s="152">
        <v>2013.3999334</v>
      </c>
    </row>
    <row r="59" spans="1:7">
      <c r="A59" s="148" t="s">
        <v>138</v>
      </c>
      <c r="B59" s="149">
        <v>1.7502500000000003</v>
      </c>
      <c r="C59" s="150">
        <v>0.6</v>
      </c>
      <c r="D59" s="151">
        <v>1.1000000000000001</v>
      </c>
      <c r="E59" s="150">
        <v>0.68</v>
      </c>
      <c r="F59" s="152">
        <v>680.86330935251817</v>
      </c>
      <c r="G59" s="152">
        <v>705.61126892851735</v>
      </c>
    </row>
    <row r="60" spans="1:7">
      <c r="A60" s="148" t="s">
        <v>139</v>
      </c>
      <c r="B60" s="149">
        <v>1.7502500000000003</v>
      </c>
      <c r="C60" s="150">
        <v>0.8</v>
      </c>
      <c r="D60" s="151">
        <v>1</v>
      </c>
      <c r="E60" s="150">
        <v>0.86</v>
      </c>
      <c r="F60" s="152">
        <v>312.5</v>
      </c>
      <c r="G60" s="152">
        <v>312.68282263661638</v>
      </c>
    </row>
    <row r="61" spans="1:7">
      <c r="A61" s="148" t="s">
        <v>140</v>
      </c>
      <c r="B61" s="149">
        <v>2</v>
      </c>
      <c r="C61" s="150">
        <v>1.1300000000000001</v>
      </c>
      <c r="D61" s="151">
        <v>1</v>
      </c>
      <c r="E61" s="150">
        <v>1.145</v>
      </c>
      <c r="F61" s="152">
        <v>4200</v>
      </c>
      <c r="G61" s="152">
        <v>6279.7565641185001</v>
      </c>
    </row>
    <row r="62" spans="1:7">
      <c r="A62" s="148" t="s">
        <v>141</v>
      </c>
      <c r="B62" s="149">
        <v>5.5</v>
      </c>
      <c r="C62" s="150">
        <v>0.61499999999999999</v>
      </c>
      <c r="D62" s="151">
        <v>1.05</v>
      </c>
      <c r="E62" s="150">
        <v>0.64</v>
      </c>
      <c r="F62" s="152">
        <v>15650</v>
      </c>
      <c r="G62" s="152">
        <v>17799.308232583</v>
      </c>
    </row>
    <row r="63" spans="1:7">
      <c r="A63" s="148" t="s">
        <v>142</v>
      </c>
      <c r="B63" s="149">
        <v>3.5</v>
      </c>
      <c r="C63" s="150">
        <v>0.77</v>
      </c>
      <c r="D63" s="151">
        <v>1.1000000000000001</v>
      </c>
      <c r="E63" s="150">
        <v>0.81499999999999995</v>
      </c>
      <c r="F63" s="152">
        <v>1550</v>
      </c>
      <c r="G63" s="152">
        <v>1829.1103744125001</v>
      </c>
    </row>
    <row r="64" spans="1:7">
      <c r="A64" s="148" t="s">
        <v>143</v>
      </c>
      <c r="B64" s="149">
        <v>22.25</v>
      </c>
      <c r="C64" s="150">
        <v>0.73499999999999999</v>
      </c>
      <c r="D64" s="151">
        <v>1</v>
      </c>
      <c r="E64" s="150">
        <v>0.74249999999999994</v>
      </c>
      <c r="F64" s="152">
        <v>987.28</v>
      </c>
      <c r="G64" s="152">
        <v>1446.8286268555</v>
      </c>
    </row>
    <row r="65" spans="1:7">
      <c r="A65" s="148" t="s">
        <v>144</v>
      </c>
      <c r="B65" s="149">
        <v>16.5045</v>
      </c>
      <c r="C65" s="150">
        <v>1.71</v>
      </c>
      <c r="D65" s="151">
        <v>1.2</v>
      </c>
      <c r="E65" s="150">
        <v>2.11</v>
      </c>
      <c r="F65" s="152">
        <v>6749.4964028776967</v>
      </c>
      <c r="G65" s="152">
        <v>7469.5773767374931</v>
      </c>
    </row>
    <row r="66" spans="1:7">
      <c r="A66" s="148" t="s">
        <v>145</v>
      </c>
      <c r="B66" s="149">
        <v>0.94450000000000001</v>
      </c>
      <c r="C66" s="150">
        <v>1.03</v>
      </c>
      <c r="D66" s="151">
        <v>1.1000000000000001</v>
      </c>
      <c r="E66" s="150">
        <v>1.1399999999999999</v>
      </c>
      <c r="F66" s="152">
        <v>962.5</v>
      </c>
      <c r="G66" s="152">
        <v>1001.1577773534141</v>
      </c>
    </row>
    <row r="67" spans="1:7">
      <c r="A67" s="148" t="s">
        <v>146</v>
      </c>
      <c r="B67" s="149">
        <v>0.87512500000000015</v>
      </c>
      <c r="C67" s="150">
        <v>0.8</v>
      </c>
      <c r="D67" s="151">
        <v>1</v>
      </c>
      <c r="E67" s="150">
        <v>0.83</v>
      </c>
      <c r="F67" s="152">
        <v>625</v>
      </c>
      <c r="G67" s="152">
        <v>635.84536100464675</v>
      </c>
    </row>
    <row r="68" spans="1:7">
      <c r="A68" s="148" t="s">
        <v>147</v>
      </c>
      <c r="B68" s="149">
        <v>0.41675000000000001</v>
      </c>
      <c r="C68" s="150">
        <v>0.98</v>
      </c>
      <c r="D68" s="151">
        <v>1.5</v>
      </c>
      <c r="E68" s="150">
        <v>1.47</v>
      </c>
      <c r="F68" s="152">
        <v>14.970000000000004</v>
      </c>
      <c r="G68" s="152">
        <v>14.52815474178397</v>
      </c>
    </row>
    <row r="69" spans="1:7">
      <c r="A69" s="148" t="s">
        <v>148</v>
      </c>
      <c r="B69" s="149">
        <v>16.5</v>
      </c>
      <c r="C69" s="150">
        <v>0.54499999999999993</v>
      </c>
      <c r="D69" s="151">
        <v>1.2</v>
      </c>
      <c r="E69" s="150">
        <v>0.64700000000000002</v>
      </c>
      <c r="F69" s="152">
        <v>10175</v>
      </c>
      <c r="G69" s="152">
        <v>18296.961928458</v>
      </c>
    </row>
    <row r="70" spans="1:7">
      <c r="A70" s="148" t="s">
        <v>149</v>
      </c>
      <c r="B70" s="149">
        <v>4</v>
      </c>
      <c r="C70" s="150">
        <v>0.70500000000000007</v>
      </c>
      <c r="D70" s="151">
        <v>1</v>
      </c>
      <c r="E70" s="150">
        <v>0.70500000000000007</v>
      </c>
      <c r="F70" s="152">
        <v>5600</v>
      </c>
      <c r="G70" s="152">
        <v>6357.7926878164999</v>
      </c>
    </row>
    <row r="71" spans="1:7">
      <c r="A71" s="148" t="s">
        <v>150</v>
      </c>
      <c r="B71" s="149">
        <v>15</v>
      </c>
      <c r="C71" s="150">
        <v>1.0325</v>
      </c>
      <c r="D71" s="151">
        <v>1.0250000000000004</v>
      </c>
      <c r="E71" s="150">
        <v>1.0850000000000002</v>
      </c>
      <c r="F71" s="152">
        <v>10100</v>
      </c>
      <c r="G71" s="152">
        <v>10932.400476190749</v>
      </c>
    </row>
    <row r="72" spans="1:7">
      <c r="A72" s="148" t="s">
        <v>151</v>
      </c>
      <c r="B72" s="149">
        <v>2</v>
      </c>
      <c r="C72" s="150">
        <v>0.63</v>
      </c>
      <c r="D72" s="151">
        <v>1</v>
      </c>
      <c r="E72" s="150">
        <v>0.63</v>
      </c>
      <c r="F72" s="152">
        <v>13000</v>
      </c>
      <c r="G72" s="152">
        <v>13000</v>
      </c>
    </row>
    <row r="73" spans="1:7">
      <c r="A73" s="148" t="s">
        <v>152</v>
      </c>
      <c r="B73" s="149">
        <v>5.0009999999999994</v>
      </c>
      <c r="C73" s="150">
        <v>0.84</v>
      </c>
      <c r="D73" s="151">
        <v>1.1000000000000001</v>
      </c>
      <c r="E73" s="150">
        <v>0.96</v>
      </c>
      <c r="F73" s="152">
        <v>2516.0000000000009</v>
      </c>
      <c r="G73" s="152">
        <v>2266.2481751825394</v>
      </c>
    </row>
    <row r="74" spans="1:7">
      <c r="A74" s="148" t="s">
        <v>153</v>
      </c>
      <c r="B74" s="149">
        <v>1.667</v>
      </c>
      <c r="C74" s="150">
        <v>0.8</v>
      </c>
      <c r="D74" s="151">
        <v>1</v>
      </c>
      <c r="E74" s="150">
        <v>0.87</v>
      </c>
      <c r="F74" s="152">
        <v>1153.166666666667</v>
      </c>
      <c r="G74" s="152">
        <v>1038.6970802919977</v>
      </c>
    </row>
    <row r="75" spans="1:7">
      <c r="A75" s="148" t="s">
        <v>154</v>
      </c>
      <c r="B75" s="149">
        <v>29.5</v>
      </c>
      <c r="C75" s="150">
        <v>0.90562500000000012</v>
      </c>
      <c r="D75" s="151">
        <v>1</v>
      </c>
      <c r="E75" s="150">
        <v>0.90562500000000012</v>
      </c>
      <c r="F75" s="152">
        <v>2057.5</v>
      </c>
      <c r="G75" s="152">
        <v>2055.3327495621252</v>
      </c>
    </row>
    <row r="76" spans="1:7">
      <c r="A76" s="148" t="s">
        <v>155</v>
      </c>
      <c r="B76" s="149">
        <v>3</v>
      </c>
      <c r="C76" s="150">
        <v>0.875</v>
      </c>
      <c r="D76" s="151">
        <v>1.2999999999999998</v>
      </c>
      <c r="E76" s="150">
        <v>1.155</v>
      </c>
      <c r="F76" s="152">
        <v>3550</v>
      </c>
      <c r="G76" s="152">
        <v>4716.2481214310001</v>
      </c>
    </row>
    <row r="77" spans="1:7">
      <c r="A77" s="148" t="s">
        <v>156</v>
      </c>
      <c r="B77" s="149">
        <v>21.5</v>
      </c>
      <c r="C77" s="150">
        <v>0.57499999999999996</v>
      </c>
      <c r="D77" s="151">
        <v>1.35</v>
      </c>
      <c r="E77" s="150">
        <v>0.78</v>
      </c>
      <c r="F77" s="152">
        <v>57350</v>
      </c>
      <c r="G77" s="152">
        <v>62177.184924376503</v>
      </c>
    </row>
    <row r="78" spans="1:7">
      <c r="A78" s="153" t="s">
        <v>157</v>
      </c>
      <c r="B78" s="154"/>
      <c r="C78" s="154"/>
      <c r="D78" s="154"/>
      <c r="E78" s="155"/>
      <c r="F78" s="156">
        <v>159393.48690521269</v>
      </c>
      <c r="G78" s="156">
        <v>182604.05604904349</v>
      </c>
    </row>
    <row r="79" spans="1:7">
      <c r="A79" s="157" t="s">
        <v>158</v>
      </c>
      <c r="B79" s="154"/>
      <c r="C79" s="154"/>
      <c r="D79" s="154"/>
      <c r="E79" s="155"/>
      <c r="F79" s="165">
        <v>1.0981992297838757E-2</v>
      </c>
      <c r="G79" s="165">
        <v>1.0579481085702431E-2</v>
      </c>
    </row>
    <row r="80" spans="1:7">
      <c r="A80" s="161" t="s">
        <v>159</v>
      </c>
      <c r="B80" s="151"/>
      <c r="C80" s="151"/>
      <c r="D80" s="151"/>
      <c r="E80" s="150"/>
      <c r="F80" s="159"/>
      <c r="G80" s="152"/>
    </row>
    <row r="81" spans="1:7">
      <c r="A81" s="148" t="s">
        <v>160</v>
      </c>
      <c r="B81" s="149">
        <v>56.232000000000006</v>
      </c>
      <c r="C81" s="150">
        <v>0.69</v>
      </c>
      <c r="D81" s="151">
        <v>2.4</v>
      </c>
      <c r="E81" s="150">
        <v>1.68</v>
      </c>
      <c r="F81" s="152">
        <v>507768.59504132241</v>
      </c>
      <c r="G81" s="152">
        <v>509632.47447738174</v>
      </c>
    </row>
    <row r="82" spans="1:7">
      <c r="A82" s="148" t="s">
        <v>161</v>
      </c>
      <c r="B82" s="149">
        <v>56</v>
      </c>
      <c r="C82" s="150">
        <v>0.45000000000000007</v>
      </c>
      <c r="D82" s="151">
        <v>1.3</v>
      </c>
      <c r="E82" s="150">
        <v>0.58499999999999996</v>
      </c>
      <c r="F82" s="152">
        <v>9600</v>
      </c>
      <c r="G82" s="152">
        <v>9635.2389705880014</v>
      </c>
    </row>
    <row r="83" spans="1:7">
      <c r="A83" s="148" t="s">
        <v>162</v>
      </c>
      <c r="B83" s="149">
        <v>4.26</v>
      </c>
      <c r="C83" s="150">
        <v>0.52</v>
      </c>
      <c r="D83" s="151">
        <v>1.7</v>
      </c>
      <c r="E83" s="150">
        <v>0.89</v>
      </c>
      <c r="F83" s="152">
        <v>42049.586776859505</v>
      </c>
      <c r="G83" s="152">
        <v>52269.52771959958</v>
      </c>
    </row>
    <row r="84" spans="1:7">
      <c r="A84" s="148" t="s">
        <v>163</v>
      </c>
      <c r="B84" s="149">
        <v>51.971999999999994</v>
      </c>
      <c r="C84" s="150">
        <v>0.73</v>
      </c>
      <c r="D84" s="151">
        <v>1.5</v>
      </c>
      <c r="E84" s="150">
        <v>1.1299999999999999</v>
      </c>
      <c r="F84" s="152">
        <v>49666.115702479328</v>
      </c>
      <c r="G84" s="152">
        <v>49848.426409818923</v>
      </c>
    </row>
    <row r="85" spans="1:7">
      <c r="A85" s="148" t="s">
        <v>164</v>
      </c>
      <c r="B85" s="149">
        <v>40.04399999999999</v>
      </c>
      <c r="C85" s="150">
        <v>0.52</v>
      </c>
      <c r="D85" s="151">
        <v>2.4</v>
      </c>
      <c r="E85" s="150">
        <v>1.27</v>
      </c>
      <c r="F85" s="152">
        <v>102664.46280991737</v>
      </c>
      <c r="G85" s="152">
        <v>103041.31593339563</v>
      </c>
    </row>
    <row r="86" spans="1:7">
      <c r="A86" s="153" t="s">
        <v>165</v>
      </c>
      <c r="B86" s="154"/>
      <c r="C86" s="154"/>
      <c r="D86" s="154"/>
      <c r="E86" s="155"/>
      <c r="F86" s="156">
        <v>711748.76033057866</v>
      </c>
      <c r="G86" s="156">
        <v>724426.98351078387</v>
      </c>
    </row>
    <row r="87" spans="1:7">
      <c r="A87" s="157" t="s">
        <v>166</v>
      </c>
      <c r="B87" s="154"/>
      <c r="C87" s="154"/>
      <c r="D87" s="154"/>
      <c r="E87" s="155"/>
      <c r="F87" s="165">
        <v>4.9038511897257928E-2</v>
      </c>
      <c r="G87" s="165">
        <v>4.1970927348768221E-2</v>
      </c>
    </row>
    <row r="88" spans="1:7">
      <c r="A88" s="161" t="s">
        <v>15</v>
      </c>
      <c r="B88" s="151"/>
      <c r="C88" s="151"/>
      <c r="D88" s="151"/>
      <c r="E88" s="150"/>
      <c r="F88" s="159"/>
      <c r="G88" s="152"/>
    </row>
    <row r="89" spans="1:7">
      <c r="A89" s="166" t="s">
        <v>7</v>
      </c>
      <c r="B89" s="151">
        <v>1.5</v>
      </c>
      <c r="C89" s="151" t="s">
        <v>2</v>
      </c>
      <c r="D89" s="151" t="s">
        <v>2</v>
      </c>
      <c r="E89" s="150">
        <v>1.1000000000000001</v>
      </c>
      <c r="F89" s="159">
        <v>402666.00000000006</v>
      </c>
      <c r="G89" s="159">
        <v>402666.00000000006</v>
      </c>
    </row>
    <row r="90" spans="1:7">
      <c r="A90" s="166" t="s">
        <v>11</v>
      </c>
      <c r="B90" s="149">
        <v>0</v>
      </c>
      <c r="C90" s="151" t="s">
        <v>2</v>
      </c>
      <c r="D90" s="151" t="s">
        <v>2</v>
      </c>
      <c r="E90" s="150">
        <v>0.5</v>
      </c>
      <c r="F90" s="159">
        <v>0</v>
      </c>
      <c r="G90" s="159">
        <v>0</v>
      </c>
    </row>
    <row r="91" spans="1:7">
      <c r="A91" s="166" t="s">
        <v>167</v>
      </c>
      <c r="B91" s="149">
        <v>9</v>
      </c>
      <c r="C91" s="150">
        <v>0.57999999999999996</v>
      </c>
      <c r="D91" s="151">
        <v>1.05</v>
      </c>
      <c r="E91" s="150">
        <v>0.66</v>
      </c>
      <c r="F91" s="159">
        <v>12747.24</v>
      </c>
      <c r="G91" s="159">
        <v>12747.24</v>
      </c>
    </row>
    <row r="92" spans="1:7">
      <c r="A92" s="148" t="s">
        <v>5</v>
      </c>
      <c r="B92" s="149">
        <v>9</v>
      </c>
      <c r="C92" s="150">
        <v>0.57999999999999996</v>
      </c>
      <c r="D92" s="151">
        <v>1.05</v>
      </c>
      <c r="E92" s="150">
        <v>0.66</v>
      </c>
      <c r="F92" s="152">
        <v>706000</v>
      </c>
      <c r="G92" s="159">
        <v>1013052.42918455</v>
      </c>
    </row>
    <row r="93" spans="1:7">
      <c r="A93" s="153" t="s">
        <v>168</v>
      </c>
      <c r="B93" s="154"/>
      <c r="C93" s="154"/>
      <c r="D93" s="154"/>
      <c r="E93" s="155"/>
      <c r="F93" s="156">
        <v>1121413.24</v>
      </c>
      <c r="G93" s="156">
        <v>1428465.6691845499</v>
      </c>
    </row>
    <row r="94" spans="1:7">
      <c r="A94" s="157" t="s">
        <v>169</v>
      </c>
      <c r="B94" s="154"/>
      <c r="C94" s="154"/>
      <c r="D94" s="154"/>
      <c r="E94" s="155"/>
      <c r="F94" s="165">
        <v>7.7263831813266223E-2</v>
      </c>
      <c r="G94" s="165">
        <v>8.2760623480643503E-2</v>
      </c>
    </row>
    <row r="95" spans="1:7">
      <c r="A95" s="161" t="s">
        <v>170</v>
      </c>
      <c r="B95" s="151"/>
      <c r="C95" s="151"/>
      <c r="D95" s="151"/>
      <c r="E95" s="150"/>
      <c r="F95" s="156">
        <v>14514077.462664142</v>
      </c>
      <c r="G95" s="156">
        <v>17260209.132168356</v>
      </c>
    </row>
    <row r="96" spans="1:7">
      <c r="A96" s="356" t="s">
        <v>173</v>
      </c>
      <c r="B96" s="357"/>
      <c r="C96" s="357"/>
      <c r="D96" s="357"/>
      <c r="E96" s="357"/>
      <c r="F96" s="357"/>
      <c r="G96" s="357"/>
    </row>
  </sheetData>
  <mergeCells count="2">
    <mergeCell ref="A1:G1"/>
    <mergeCell ref="A96:G96"/>
  </mergeCells>
  <printOptions horizontalCentered="1" gridLines="1"/>
  <pageMargins left="0.7" right="0.7" top="0.75" bottom="0.75" header="0.3" footer="0.3"/>
  <pageSetup scale="85" fitToHeight="2" orientation="portrait" horizontalDpi="1200" verticalDpi="1200"/>
  <headerFooter>
    <oddFooter>&amp;L&amp;A&amp;C&amp;D&amp;RPage &amp;P of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25</vt:i4>
      </vt:variant>
    </vt:vector>
  </HeadingPairs>
  <TitlesOfParts>
    <vt:vector size="25" baseType="lpstr">
      <vt:lpstr>Intro_Supp_Tables</vt:lpstr>
      <vt:lpstr>S1</vt:lpstr>
      <vt:lpstr>S2</vt:lpstr>
      <vt:lpstr>S3</vt:lpstr>
      <vt:lpstr>S4</vt:lpstr>
      <vt:lpstr>S5</vt:lpstr>
      <vt:lpstr>S6</vt:lpstr>
      <vt:lpstr>S7</vt:lpstr>
      <vt:lpstr>S8</vt:lpstr>
      <vt:lpstr>S9</vt:lpstr>
      <vt:lpstr>S10</vt:lpstr>
      <vt:lpstr>S11</vt:lpstr>
      <vt:lpstr>S12</vt:lpstr>
      <vt:lpstr>S13</vt:lpstr>
      <vt:lpstr>S14</vt:lpstr>
      <vt:lpstr>S15</vt:lpstr>
      <vt:lpstr>S16</vt:lpstr>
      <vt:lpstr>S17</vt:lpstr>
      <vt:lpstr>S18</vt:lpstr>
      <vt:lpstr>S19</vt:lpstr>
      <vt:lpstr>S20</vt:lpstr>
      <vt:lpstr>S21</vt:lpstr>
      <vt:lpstr>S22</vt:lpstr>
      <vt:lpstr>S23</vt:lpstr>
      <vt:lpstr>S24</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Karie</dc:creator>
  <cp:lastModifiedBy>Chuck Benbrook</cp:lastModifiedBy>
  <cp:lastPrinted>2015-12-26T22:52:16Z</cp:lastPrinted>
  <dcterms:created xsi:type="dcterms:W3CDTF">2015-09-20T00:40:02Z</dcterms:created>
  <dcterms:modified xsi:type="dcterms:W3CDTF">2015-12-27T16:02:26Z</dcterms:modified>
</cp:coreProperties>
</file>