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1" activeTab="4"/>
  </bookViews>
  <sheets>
    <sheet name="Zn isotope" sheetId="1" r:id="rId1"/>
    <sheet name="Heavy metal" sheetId="2" r:id="rId2"/>
    <sheet name="Chemical fractionation" sheetId="9" r:id="rId3"/>
    <sheet name="Endmember of Zn isotope" sheetId="7" r:id="rId4"/>
    <sheet name="mixing Calculation" sheetId="8" r:id="rId5"/>
  </sheets>
  <definedNames>
    <definedName name="_xlnm._FilterDatabase" localSheetId="3" hidden="1">'Endmember of Zn isotope'!$C$1:$C$69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U4" i="2"/>
  <c r="U5" i="2"/>
  <c r="U6" i="2"/>
  <c r="U7" i="2"/>
  <c r="U8" i="2"/>
  <c r="U9" i="2"/>
  <c r="U10" i="2"/>
  <c r="U11" i="2"/>
  <c r="U12" i="2"/>
  <c r="U13" i="2"/>
  <c r="U2" i="2"/>
  <c r="M5" i="2" l="1"/>
  <c r="N5" i="2"/>
  <c r="O5" i="2"/>
  <c r="P5" i="2"/>
  <c r="Q5" i="2"/>
  <c r="R5" i="2"/>
  <c r="L5" i="2"/>
</calcChain>
</file>

<file path=xl/sharedStrings.xml><?xml version="1.0" encoding="utf-8"?>
<sst xmlns="http://schemas.openxmlformats.org/spreadsheetml/2006/main" count="282" uniqueCount="83">
  <si>
    <t>Zn (mg/kg)</t>
  </si>
  <si>
    <r>
      <t>δ</t>
    </r>
    <r>
      <rPr>
        <b/>
        <vertAlign val="superscript"/>
        <sz val="10.5"/>
        <color theme="1"/>
        <rFont val="Times New Roman"/>
        <family val="1"/>
      </rPr>
      <t>68</t>
    </r>
    <r>
      <rPr>
        <b/>
        <sz val="10.5"/>
        <color theme="1"/>
        <rFont val="Times New Roman"/>
        <family val="1"/>
      </rPr>
      <t>Zn‰</t>
    </r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</si>
  <si>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</si>
  <si>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</si>
  <si>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</si>
  <si>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</si>
  <si>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</si>
  <si>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</si>
  <si>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</si>
  <si>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</si>
  <si>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</si>
  <si>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</si>
  <si>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</si>
  <si>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</si>
  <si>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Qingpu</t>
    <phoneticPr fontId="6" type="noConversion"/>
  </si>
  <si>
    <t>Songjiang</t>
    <phoneticPr fontId="6" type="noConversion"/>
  </si>
  <si>
    <t>District</t>
    <phoneticPr fontId="6" type="noConversion"/>
  </si>
  <si>
    <t>Minhang</t>
    <phoneticPr fontId="6" type="noConversion"/>
  </si>
  <si>
    <t>Xuhui</t>
    <phoneticPr fontId="6" type="noConversion"/>
  </si>
  <si>
    <t>Hunagpu</t>
    <phoneticPr fontId="6" type="noConversion"/>
  </si>
  <si>
    <t>Hongkou</t>
    <phoneticPr fontId="6" type="noConversion"/>
  </si>
  <si>
    <t>Yangpu</t>
    <phoneticPr fontId="6" type="noConversion"/>
  </si>
  <si>
    <t>Baoshan</t>
    <phoneticPr fontId="6" type="noConversion"/>
  </si>
  <si>
    <r>
      <t>δ</t>
    </r>
    <r>
      <rPr>
        <b/>
        <vertAlign val="superscript"/>
        <sz val="10.5"/>
        <color theme="1"/>
        <rFont val="Times New Roman"/>
        <family val="1"/>
      </rPr>
      <t>66</t>
    </r>
    <r>
      <rPr>
        <b/>
        <sz val="10.5"/>
        <color theme="1"/>
        <rFont val="Times New Roman"/>
        <family val="1"/>
      </rPr>
      <t>Zn‰</t>
    </r>
    <phoneticPr fontId="6" type="noConversion"/>
  </si>
  <si>
    <t>NO</t>
    <phoneticPr fontId="6" type="noConversion"/>
  </si>
  <si>
    <t>Cr</t>
  </si>
  <si>
    <t>Zn</t>
  </si>
  <si>
    <t>Pb</t>
  </si>
  <si>
    <t>Cu</t>
  </si>
  <si>
    <t>Co</t>
  </si>
  <si>
    <t>Cd</t>
  </si>
  <si>
    <t>Sb</t>
  </si>
  <si>
    <t>UCC</t>
    <phoneticPr fontId="6" type="noConversion"/>
  </si>
  <si>
    <t>Ti</t>
  </si>
  <si>
    <t>EF</t>
    <phoneticPr fontId="6" type="noConversion"/>
  </si>
  <si>
    <t>Igeo</t>
    <phoneticPr fontId="6" type="noConversion"/>
  </si>
  <si>
    <t>F1</t>
  </si>
  <si>
    <t xml:space="preserve">Fe </t>
  </si>
  <si>
    <t xml:space="preserve">Cd </t>
  </si>
  <si>
    <t xml:space="preserve">Cu </t>
  </si>
  <si>
    <t xml:space="preserve">Pb </t>
  </si>
  <si>
    <t xml:space="preserve">Zn </t>
  </si>
  <si>
    <t xml:space="preserve">Cr </t>
  </si>
  <si>
    <t>F2</t>
  </si>
  <si>
    <t>F3</t>
  </si>
  <si>
    <t>F4</t>
  </si>
  <si>
    <t>RAC</t>
    <phoneticPr fontId="6" type="noConversion"/>
  </si>
  <si>
    <t>Natural source</t>
    <phoneticPr fontId="6" type="noConversion"/>
  </si>
  <si>
    <t>Cu/Zn</t>
    <phoneticPr fontId="6" type="noConversion"/>
  </si>
  <si>
    <t>Endmember</t>
    <phoneticPr fontId="6" type="noConversion"/>
  </si>
  <si>
    <r>
      <t>δ</t>
    </r>
    <r>
      <rPr>
        <b/>
        <vertAlign val="superscript"/>
        <sz val="16"/>
        <color indexed="8"/>
        <rFont val="Times New Roman"/>
        <family val="1"/>
      </rPr>
      <t>66</t>
    </r>
    <r>
      <rPr>
        <b/>
        <sz val="16"/>
        <color indexed="8"/>
        <rFont val="Times New Roman"/>
        <family val="1"/>
      </rPr>
      <t>Zn‰</t>
    </r>
  </si>
  <si>
    <t>References</t>
    <phoneticPr fontId="6" type="noConversion"/>
  </si>
  <si>
    <t>Fekiacova, Z., Cornu, S., Pichat, S., 2015. Tracing contamination sources in soils with Cu and Zn isotopic ratios. Sci. Total Environ. 517:96-105.</t>
    <phoneticPr fontId="6" type="noConversion"/>
  </si>
  <si>
    <t>Cu/Zn</t>
    <phoneticPr fontId="6" type="noConversion"/>
  </si>
  <si>
    <t>Toxic metal concentrations and Cu–Zn–Pb
isotopic compositions in tires</t>
    <phoneticPr fontId="6" type="noConversion"/>
  </si>
  <si>
    <t>New Insights from Zinc and Copper Isotopic Compositions into the
Sources of Atmospheric Particulate Matter from Two Major
European Cities</t>
    <phoneticPr fontId="6" type="noConversion"/>
  </si>
  <si>
    <t>Zinc Isotopes in the Seine River Waters, France: A Probe of Anthropogenic Contamination</t>
    <phoneticPr fontId="6" type="noConversion"/>
  </si>
  <si>
    <t>Plants</t>
    <phoneticPr fontId="6" type="noConversion"/>
  </si>
  <si>
    <t>Stable Isotopes of Cu and Zn in Higher Plants: Evidence for Cu
Reduction at the Root Surface and Two Conceptual Models for
Isotopic Fractionation Processes</t>
    <phoneticPr fontId="6" type="noConversion"/>
  </si>
  <si>
    <t xml:space="preserve"> Packman, H., Little, S.H., Baker, A.R., Bridgestock, L., Chance, R.J., Coles, B.J.,
Kreissig, K., Rehkamper, ¨ M., van de Flierdt, T., 2022. Tracing natural and
anthropogenic sources of aerosols to the Atlantic Ocean using Zn and Cu isotopes.
Chem Geol 610, 121091. https://doi.org/10.1016/j.chemgeo.2022.121091. </t>
    <phoneticPr fontId="6" type="noConversion"/>
  </si>
  <si>
    <t>Fertilizer</t>
    <phoneticPr fontId="6" type="noConversion"/>
  </si>
  <si>
    <t>Type</t>
    <phoneticPr fontId="6" type="noConversion"/>
  </si>
  <si>
    <t>Zinc in soil reflecting the intensive coal mining activities: Evidence from stable zinc isotopes analysis</t>
    <phoneticPr fontId="6" type="noConversion"/>
  </si>
  <si>
    <r>
      <t>Characteristics of potentially toxic elements and multi-isotope signatures
(Cu, Zn, Pb) in non-exhaust traffic emission sources</t>
    </r>
    <r>
      <rPr>
        <sz val="11"/>
        <color theme="1"/>
        <rFont val="Segoe UI Symbol"/>
        <family val="1"/>
      </rPr>
      <t>☆</t>
    </r>
    <phoneticPr fontId="6" type="noConversion"/>
  </si>
  <si>
    <t>H1</t>
    <phoneticPr fontId="6" type="noConversion"/>
  </si>
  <si>
    <t>H2</t>
    <phoneticPr fontId="6" type="noConversion"/>
  </si>
  <si>
    <t>Vehicle tire abrasion</t>
    <phoneticPr fontId="6" type="noConversion"/>
  </si>
  <si>
    <t>Nonexhaust emissions from vehicles</t>
    <phoneticPr fontId="6" type="noConversion"/>
  </si>
  <si>
    <t>H3</t>
    <phoneticPr fontId="6" type="noConversion"/>
  </si>
  <si>
    <t>H4</t>
    <phoneticPr fontId="6" type="noConversion"/>
  </si>
  <si>
    <t>H5</t>
    <phoneticPr fontId="6" type="noConversion"/>
  </si>
  <si>
    <t>H6</t>
    <phoneticPr fontId="6" type="noConversion"/>
  </si>
  <si>
    <t>H7</t>
    <phoneticPr fontId="6" type="noConversion"/>
  </si>
  <si>
    <t>H8</t>
    <phoneticPr fontId="6" type="noConversion"/>
  </si>
  <si>
    <t>H9</t>
    <phoneticPr fontId="6" type="noConversion"/>
  </si>
  <si>
    <t>H10</t>
    <phoneticPr fontId="6" type="noConversion"/>
  </si>
  <si>
    <t>H11</t>
    <phoneticPr fontId="6" type="noConversion"/>
  </si>
  <si>
    <t>H12</t>
    <phoneticPr fontId="6" type="noConversion"/>
  </si>
  <si>
    <t xml:space="preserve">Anthropogenic emissions </t>
    <phoneticPr fontId="6" type="noConversion"/>
  </si>
  <si>
    <t>Contribution rates</t>
    <phoneticPr fontId="6" type="noConversion"/>
  </si>
  <si>
    <t>Mn</t>
  </si>
  <si>
    <t>Ni</t>
  </si>
  <si>
    <r>
      <t>δ</t>
    </r>
    <r>
      <rPr>
        <vertAlign val="superscript"/>
        <sz val="16"/>
        <color indexed="8"/>
        <rFont val="Times New Roman"/>
        <family val="1"/>
      </rPr>
      <t>66</t>
    </r>
    <r>
      <rPr>
        <sz val="16"/>
        <color indexed="8"/>
        <rFont val="Times New Roman"/>
        <family val="1"/>
      </rPr>
      <t>Zn‰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</si>
</sst>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_ "/>
    <numFmt numFmtId="166" formatCode="0.00_ "/>
  </numFmts>
  <fonts count="26">
    <font>
      <sz val="11"/>
      <color theme="1"/>
      <name val="Calibri"/>
      <family val="2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4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vertAlign val="superscript"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Segoe UI Symbol"/>
      <family val="1"/>
    </font>
    <font>
      <b/>
      <sz val="14"/>
      <color theme="1"/>
      <name val="Calibri"/>
      <family val="3"/>
      <charset val="134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Calibri"/>
      <family val="3"/>
      <charset val="134"/>
      <scheme val="minor"/>
    </font>
    <font>
      <b/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vertAlign val="superscript"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9" fillId="0" borderId="0" xfId="0" applyNumberFormat="1" applyFont="1" applyFill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64" fontId="10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9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6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0" fillId="0" borderId="0" xfId="0" applyFont="1"/>
    <xf numFmtId="0" fontId="21" fillId="0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22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164" fontId="22" fillId="0" borderId="5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4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" sqref="B2:B13"/>
    </sheetView>
  </sheetViews>
  <sheetFormatPr defaultRowHeight="15"/>
  <cols>
    <col min="5" max="5" width="12.28515625" customWidth="1"/>
    <col min="7" max="7" width="8.85546875" style="12"/>
  </cols>
  <sheetData>
    <row r="1" spans="1:7" ht="28.5" thickTop="1" thickBot="1">
      <c r="A1" s="1" t="s">
        <v>24</v>
      </c>
      <c r="B1" s="2" t="s">
        <v>0</v>
      </c>
      <c r="C1" s="2" t="s">
        <v>23</v>
      </c>
      <c r="D1" s="2" t="s">
        <v>1</v>
      </c>
      <c r="E1" s="2" t="s">
        <v>16</v>
      </c>
      <c r="F1" s="21" t="s">
        <v>53</v>
      </c>
      <c r="G1" s="22"/>
    </row>
    <row r="2" spans="1:7" ht="15.75">
      <c r="A2" s="3" t="s">
        <v>2</v>
      </c>
      <c r="B2" s="4">
        <v>129.59</v>
      </c>
      <c r="C2" s="5">
        <v>0.3</v>
      </c>
      <c r="D2" s="3">
        <v>0.61199999999999999</v>
      </c>
      <c r="E2" s="3" t="s">
        <v>14</v>
      </c>
      <c r="F2">
        <v>0.28321678321678329</v>
      </c>
      <c r="G2" s="23"/>
    </row>
    <row r="3" spans="1:7" ht="15.75">
      <c r="A3" s="3" t="s">
        <v>3</v>
      </c>
      <c r="B3" s="4">
        <v>84.67</v>
      </c>
      <c r="C3" s="3">
        <v>0.27700000000000002</v>
      </c>
      <c r="D3" s="3">
        <v>0.60099999999999998</v>
      </c>
      <c r="E3" s="3" t="s">
        <v>15</v>
      </c>
      <c r="F3" s="25">
        <v>0.19999999999999998</v>
      </c>
      <c r="G3" s="23"/>
    </row>
    <row r="4" spans="1:7" ht="15.75">
      <c r="A4" s="3" t="s">
        <v>4</v>
      </c>
      <c r="B4" s="4">
        <v>126.86</v>
      </c>
      <c r="C4" s="3">
        <v>0.33400000000000002</v>
      </c>
      <c r="D4" s="3">
        <v>0.59099999999999997</v>
      </c>
      <c r="E4" s="3" t="s">
        <v>15</v>
      </c>
      <c r="F4">
        <v>0.2918149466192172</v>
      </c>
      <c r="G4" s="23"/>
    </row>
    <row r="5" spans="1:7" ht="15.75">
      <c r="A5" s="3" t="s">
        <v>5</v>
      </c>
      <c r="B5" s="4">
        <v>166.29</v>
      </c>
      <c r="C5" s="3">
        <v>0.311</v>
      </c>
      <c r="D5" s="3">
        <v>0.60599999999999998</v>
      </c>
      <c r="E5" s="3" t="s">
        <v>17</v>
      </c>
      <c r="F5">
        <v>0.26954177897574116</v>
      </c>
      <c r="G5" s="23"/>
    </row>
    <row r="6" spans="1:7" ht="15.75">
      <c r="A6" s="3" t="s">
        <v>6</v>
      </c>
      <c r="B6" s="4">
        <v>128.47999999999999</v>
      </c>
      <c r="C6" s="3">
        <v>0.312</v>
      </c>
      <c r="D6" s="3">
        <v>0.59</v>
      </c>
      <c r="E6" s="3" t="s">
        <v>17</v>
      </c>
      <c r="F6">
        <v>0.29020979020979026</v>
      </c>
      <c r="G6" s="23"/>
    </row>
    <row r="7" spans="1:7" ht="15.75">
      <c r="A7" s="3" t="s">
        <v>7</v>
      </c>
      <c r="B7" s="4">
        <v>142.97999999999999</v>
      </c>
      <c r="C7" s="3">
        <v>0.30399999999999999</v>
      </c>
      <c r="D7" s="3">
        <v>0.59199999999999997</v>
      </c>
      <c r="E7" s="3" t="s">
        <v>17</v>
      </c>
      <c r="F7">
        <v>0.29301075268817206</v>
      </c>
      <c r="G7" s="23"/>
    </row>
    <row r="8" spans="1:7" ht="15.75">
      <c r="A8" s="3" t="s">
        <v>8</v>
      </c>
      <c r="B8" s="4">
        <v>159.97999999999999</v>
      </c>
      <c r="C8" s="3">
        <v>0.30299999999999999</v>
      </c>
      <c r="D8" s="3">
        <v>0.56399999999999995</v>
      </c>
      <c r="E8" s="3" t="s">
        <v>18</v>
      </c>
      <c r="F8">
        <v>0.30704225352112674</v>
      </c>
      <c r="G8" s="23"/>
    </row>
    <row r="9" spans="1:7" ht="15.75">
      <c r="A9" s="3" t="s">
        <v>9</v>
      </c>
      <c r="B9" s="4">
        <v>119.1</v>
      </c>
      <c r="C9" s="3">
        <v>0.31</v>
      </c>
      <c r="D9" s="3">
        <v>0.59599999999999997</v>
      </c>
      <c r="E9" s="3" t="s">
        <v>19</v>
      </c>
      <c r="F9">
        <v>0.27924528301886792</v>
      </c>
      <c r="G9" s="23"/>
    </row>
    <row r="10" spans="1:7" ht="15.75">
      <c r="A10" s="3" t="s">
        <v>10</v>
      </c>
      <c r="B10" s="4">
        <v>195.37</v>
      </c>
      <c r="C10" s="3">
        <v>0.26</v>
      </c>
      <c r="D10" s="3">
        <v>0.46200000000000002</v>
      </c>
      <c r="E10" s="3" t="s">
        <v>20</v>
      </c>
      <c r="F10">
        <v>0.33257403189066065</v>
      </c>
      <c r="G10" s="23"/>
    </row>
    <row r="11" spans="1:7" ht="15.75">
      <c r="A11" s="3" t="s">
        <v>11</v>
      </c>
      <c r="B11" s="4">
        <v>167.64</v>
      </c>
      <c r="C11" s="3">
        <v>0.33800000000000002</v>
      </c>
      <c r="D11" s="3">
        <v>0.63500000000000001</v>
      </c>
      <c r="E11" s="3" t="s">
        <v>21</v>
      </c>
      <c r="F11">
        <v>0.31099195710455763</v>
      </c>
      <c r="G11" s="23"/>
    </row>
    <row r="12" spans="1:7" ht="15.75">
      <c r="A12" s="3" t="s">
        <v>12</v>
      </c>
      <c r="B12" s="4">
        <v>152.53</v>
      </c>
      <c r="C12" s="3">
        <v>0.253</v>
      </c>
      <c r="D12" s="3">
        <v>0.60399999999999998</v>
      </c>
      <c r="E12" s="3" t="s">
        <v>21</v>
      </c>
      <c r="F12">
        <v>0.28529411764705881</v>
      </c>
      <c r="G12" s="23"/>
    </row>
    <row r="13" spans="1:7" ht="15.75">
      <c r="A13" s="3" t="s">
        <v>13</v>
      </c>
      <c r="B13" s="4">
        <v>74.77</v>
      </c>
      <c r="C13" s="3">
        <v>0.36899999999999999</v>
      </c>
      <c r="D13" s="3">
        <v>0.73899999999999999</v>
      </c>
      <c r="E13" s="3" t="s">
        <v>22</v>
      </c>
      <c r="F13">
        <v>0.20481927710843367</v>
      </c>
      <c r="G13" s="23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A14" sqref="A14:XFD14"/>
    </sheetView>
  </sheetViews>
  <sheetFormatPr defaultRowHeight="15"/>
  <cols>
    <col min="26" max="26" width="13.140625" bestFit="1" customWidth="1"/>
  </cols>
  <sheetData>
    <row r="1" spans="1:24" ht="18.75">
      <c r="A1" s="6"/>
      <c r="B1" s="7" t="s">
        <v>25</v>
      </c>
      <c r="C1" s="8" t="s">
        <v>26</v>
      </c>
      <c r="D1" s="8" t="s">
        <v>27</v>
      </c>
      <c r="E1" s="8" t="s">
        <v>28</v>
      </c>
      <c r="F1" s="7" t="s">
        <v>29</v>
      </c>
      <c r="G1" s="7" t="s">
        <v>30</v>
      </c>
      <c r="H1" s="7" t="s">
        <v>31</v>
      </c>
      <c r="I1" s="7" t="s">
        <v>33</v>
      </c>
      <c r="L1" t="s">
        <v>32</v>
      </c>
    </row>
    <row r="2" spans="1:24" ht="18.75">
      <c r="A2" s="9" t="s">
        <v>2</v>
      </c>
      <c r="B2" s="18">
        <v>90.620752152242844</v>
      </c>
      <c r="C2" s="18">
        <v>129.58767557770727</v>
      </c>
      <c r="D2" s="18">
        <v>66.606252831898502</v>
      </c>
      <c r="E2" s="18">
        <v>36.701404621658362</v>
      </c>
      <c r="F2" s="18">
        <v>6.7965564114182149</v>
      </c>
      <c r="G2" s="18">
        <v>2.2655188038060716</v>
      </c>
      <c r="H2" s="18">
        <v>4.5310376076121424</v>
      </c>
      <c r="I2" s="10">
        <v>4261</v>
      </c>
      <c r="J2" s="3" t="s">
        <v>14</v>
      </c>
      <c r="L2" s="7" t="s">
        <v>25</v>
      </c>
      <c r="M2" s="8" t="s">
        <v>26</v>
      </c>
      <c r="N2" s="8" t="s">
        <v>27</v>
      </c>
      <c r="O2" s="8" t="s">
        <v>28</v>
      </c>
      <c r="P2" s="7" t="s">
        <v>29</v>
      </c>
      <c r="Q2" s="7" t="s">
        <v>30</v>
      </c>
      <c r="R2" s="7" t="s">
        <v>31</v>
      </c>
      <c r="S2" s="7"/>
      <c r="U2">
        <f>E2/C2</f>
        <v>0.28321678321678329</v>
      </c>
    </row>
    <row r="3" spans="1:24" ht="15.75">
      <c r="A3" s="9" t="s">
        <v>3</v>
      </c>
      <c r="B3" s="18">
        <v>69.073083778966136</v>
      </c>
      <c r="C3" s="18">
        <v>84.67023172905526</v>
      </c>
      <c r="D3" s="18">
        <v>54.367201426024955</v>
      </c>
      <c r="E3" s="18">
        <v>16.934046345811051</v>
      </c>
      <c r="F3" s="18">
        <v>2.6737967914438503</v>
      </c>
      <c r="G3" s="18">
        <v>1.7825311942959003</v>
      </c>
      <c r="H3" s="18">
        <v>2.6737967914438503</v>
      </c>
      <c r="I3" s="10">
        <v>3854</v>
      </c>
      <c r="J3" s="3" t="s">
        <v>15</v>
      </c>
      <c r="L3" s="11">
        <v>92</v>
      </c>
      <c r="M3" s="12">
        <v>67</v>
      </c>
      <c r="N3" s="12">
        <v>17</v>
      </c>
      <c r="O3" s="12">
        <v>28</v>
      </c>
      <c r="P3" s="12">
        <v>17.3</v>
      </c>
      <c r="Q3" s="12">
        <v>0.09</v>
      </c>
      <c r="R3" s="12">
        <v>0.4</v>
      </c>
      <c r="U3">
        <f t="shared" ref="U3:U13" si="0">E3/C3</f>
        <v>0.19999999999999998</v>
      </c>
    </row>
    <row r="4" spans="1:24" ht="15.75">
      <c r="A4" s="9" t="s">
        <v>4</v>
      </c>
      <c r="B4" s="18">
        <v>92.099322799097052</v>
      </c>
      <c r="C4" s="18">
        <v>126.86230248306995</v>
      </c>
      <c r="D4" s="18">
        <v>68.171557562076742</v>
      </c>
      <c r="E4" s="18">
        <v>37.020316027088043</v>
      </c>
      <c r="F4" s="18">
        <v>5.8690744920993225</v>
      </c>
      <c r="G4" s="18">
        <v>2.2573363431151243</v>
      </c>
      <c r="H4" s="18">
        <v>3.1602708803611739</v>
      </c>
      <c r="I4" s="10">
        <v>4469</v>
      </c>
      <c r="J4" s="3" t="s">
        <v>15</v>
      </c>
      <c r="U4">
        <f t="shared" si="0"/>
        <v>0.2918149466192172</v>
      </c>
    </row>
    <row r="5" spans="1:24" ht="15.75">
      <c r="A5" s="9" t="s">
        <v>5</v>
      </c>
      <c r="B5" s="18">
        <v>92.33527566113851</v>
      </c>
      <c r="C5" s="18">
        <v>166.29314208874945</v>
      </c>
      <c r="D5" s="18">
        <v>71.716718960107571</v>
      </c>
      <c r="E5" s="18">
        <v>44.822949350067226</v>
      </c>
      <c r="F5" s="18">
        <v>5.3787539220080678</v>
      </c>
      <c r="G5" s="18">
        <v>2.2411474675033616</v>
      </c>
      <c r="H5" s="18">
        <v>3.585835948005379</v>
      </c>
      <c r="I5" s="10">
        <v>4406</v>
      </c>
      <c r="J5" s="3" t="s">
        <v>17</v>
      </c>
      <c r="L5">
        <f>L3*1.5</f>
        <v>138</v>
      </c>
      <c r="M5">
        <f t="shared" ref="M5:R5" si="1">M3*1.5</f>
        <v>100.5</v>
      </c>
      <c r="N5">
        <f t="shared" si="1"/>
        <v>25.5</v>
      </c>
      <c r="O5">
        <f t="shared" si="1"/>
        <v>42</v>
      </c>
      <c r="P5">
        <f t="shared" si="1"/>
        <v>25.950000000000003</v>
      </c>
      <c r="Q5">
        <f t="shared" si="1"/>
        <v>0.13500000000000001</v>
      </c>
      <c r="R5">
        <f t="shared" si="1"/>
        <v>0.60000000000000009</v>
      </c>
      <c r="U5">
        <f t="shared" si="0"/>
        <v>0.26954177897574116</v>
      </c>
    </row>
    <row r="6" spans="1:24" ht="15.75">
      <c r="A6" s="9" t="s">
        <v>6</v>
      </c>
      <c r="B6" s="18">
        <v>146.90026954177898</v>
      </c>
      <c r="C6" s="18">
        <v>128.48158131176999</v>
      </c>
      <c r="D6" s="18">
        <v>71.428571428571431</v>
      </c>
      <c r="E6" s="18">
        <v>37.286612758310874</v>
      </c>
      <c r="F6" s="18">
        <v>3.593890386343217</v>
      </c>
      <c r="G6" s="18">
        <v>2.2461814914645104</v>
      </c>
      <c r="H6" s="18">
        <v>3.593890386343217</v>
      </c>
      <c r="I6" s="10">
        <v>4407</v>
      </c>
      <c r="J6" s="3" t="s">
        <v>17</v>
      </c>
      <c r="U6">
        <f t="shared" si="0"/>
        <v>0.29020979020979026</v>
      </c>
    </row>
    <row r="7" spans="1:24" ht="15.75">
      <c r="A7" s="9" t="s">
        <v>7</v>
      </c>
      <c r="B7" s="18">
        <v>134.74538080216314</v>
      </c>
      <c r="C7" s="18">
        <v>167.64308246958089</v>
      </c>
      <c r="D7" s="18">
        <v>70.301937809824253</v>
      </c>
      <c r="E7" s="18">
        <v>49.121225777377198</v>
      </c>
      <c r="F7" s="18">
        <v>9.4637223974763423</v>
      </c>
      <c r="G7" s="18">
        <v>2.253267237494367</v>
      </c>
      <c r="H7" s="18">
        <v>3.6052275799909874</v>
      </c>
      <c r="I7" s="10">
        <v>4278</v>
      </c>
      <c r="J7" s="3" t="s">
        <v>17</v>
      </c>
      <c r="U7">
        <f t="shared" si="0"/>
        <v>0.29301075268817206</v>
      </c>
    </row>
    <row r="8" spans="1:24" ht="15.75">
      <c r="A8" s="9" t="s">
        <v>8</v>
      </c>
      <c r="B8" s="18">
        <v>87.877422262280305</v>
      </c>
      <c r="C8" s="18">
        <v>159.98197386210006</v>
      </c>
      <c r="D8" s="18">
        <v>64.894096439837767</v>
      </c>
      <c r="E8" s="18">
        <v>49.121225777377198</v>
      </c>
      <c r="F8" s="18">
        <v>8.5624155024785935</v>
      </c>
      <c r="G8" s="18">
        <v>2.253267237494367</v>
      </c>
      <c r="H8" s="18">
        <v>2.253267237494367</v>
      </c>
      <c r="I8" s="10">
        <v>4457</v>
      </c>
      <c r="J8" s="3" t="s">
        <v>18</v>
      </c>
      <c r="U8">
        <f t="shared" si="0"/>
        <v>0.30704225352112674</v>
      </c>
    </row>
    <row r="9" spans="1:24" ht="15.75">
      <c r="A9" s="9" t="s">
        <v>9</v>
      </c>
      <c r="B9" s="18">
        <v>77.303370786516837</v>
      </c>
      <c r="C9" s="18">
        <v>119.10112359550563</v>
      </c>
      <c r="D9" s="18">
        <v>60.224719101123597</v>
      </c>
      <c r="E9" s="18">
        <v>33.258426966292134</v>
      </c>
      <c r="F9" s="18">
        <v>1.7977528089887642</v>
      </c>
      <c r="G9" s="18">
        <v>1.7977528089887642</v>
      </c>
      <c r="H9" s="18">
        <v>1.348314606741573</v>
      </c>
      <c r="I9" s="10">
        <v>4167</v>
      </c>
      <c r="J9" s="3" t="s">
        <v>19</v>
      </c>
      <c r="U9">
        <f t="shared" si="0"/>
        <v>0.27924528301886792</v>
      </c>
    </row>
    <row r="10" spans="1:24" ht="15.75">
      <c r="A10" s="9" t="s">
        <v>10</v>
      </c>
      <c r="B10" s="18">
        <v>99.688473520249232</v>
      </c>
      <c r="C10" s="18">
        <v>195.37160658655984</v>
      </c>
      <c r="D10" s="18">
        <v>75.656430796617713</v>
      </c>
      <c r="E10" s="18">
        <v>64.975522919448153</v>
      </c>
      <c r="F10" s="18">
        <v>4.4503782821539826</v>
      </c>
      <c r="G10" s="18">
        <v>2.2251891410769913</v>
      </c>
      <c r="H10" s="18">
        <v>3.5603026257231867</v>
      </c>
      <c r="I10" s="10">
        <v>4745</v>
      </c>
      <c r="J10" s="3" t="s">
        <v>20</v>
      </c>
      <c r="U10">
        <f t="shared" si="0"/>
        <v>0.33257403189066065</v>
      </c>
    </row>
    <row r="11" spans="1:24" ht="15.75">
      <c r="A11" s="9" t="s">
        <v>11</v>
      </c>
      <c r="B11" s="18">
        <v>110.11235955056179</v>
      </c>
      <c r="C11" s="18">
        <v>167.64044943820224</v>
      </c>
      <c r="D11" s="18">
        <v>82.696629213483135</v>
      </c>
      <c r="E11" s="18">
        <v>52.134831460674157</v>
      </c>
      <c r="F11" s="18">
        <v>7.1910112359550569</v>
      </c>
      <c r="G11" s="18">
        <v>2.696629213483146</v>
      </c>
      <c r="H11" s="18">
        <v>2.696629213483146</v>
      </c>
      <c r="I11" s="10">
        <v>5105</v>
      </c>
      <c r="J11" s="3" t="s">
        <v>21</v>
      </c>
      <c r="U11">
        <f t="shared" si="0"/>
        <v>0.31099195710455763</v>
      </c>
    </row>
    <row r="12" spans="1:24" ht="15.75">
      <c r="A12" s="9" t="s">
        <v>12</v>
      </c>
      <c r="B12" s="18">
        <v>96.455809780170483</v>
      </c>
      <c r="C12" s="18">
        <v>152.53476895468822</v>
      </c>
      <c r="D12" s="18">
        <v>77.164647824136367</v>
      </c>
      <c r="E12" s="18">
        <v>43.51727231942575</v>
      </c>
      <c r="F12" s="18">
        <v>0.89726334679228359</v>
      </c>
      <c r="G12" s="18">
        <v>2.2431583669807091</v>
      </c>
      <c r="H12" s="18">
        <v>2.2431583669807091</v>
      </c>
      <c r="I12" s="10">
        <v>4708</v>
      </c>
      <c r="J12" s="3" t="s">
        <v>21</v>
      </c>
      <c r="U12">
        <f t="shared" si="0"/>
        <v>0.28529411764705881</v>
      </c>
    </row>
    <row r="13" spans="1:24" ht="15.75">
      <c r="A13" s="9" t="s">
        <v>13</v>
      </c>
      <c r="B13" s="18">
        <v>67.117117117117118</v>
      </c>
      <c r="C13" s="18">
        <v>74.774774774774784</v>
      </c>
      <c r="D13" s="18">
        <v>56.756756756756758</v>
      </c>
      <c r="E13" s="18">
        <v>15.315315315315313</v>
      </c>
      <c r="F13" s="18">
        <v>2.1</v>
      </c>
      <c r="G13" s="18">
        <v>1.8018018018018018</v>
      </c>
      <c r="H13" s="18">
        <v>1.3513513513513513</v>
      </c>
      <c r="I13" s="10">
        <v>3663</v>
      </c>
      <c r="J13" s="3" t="s">
        <v>22</v>
      </c>
      <c r="U13">
        <f t="shared" si="0"/>
        <v>0.20481927710843367</v>
      </c>
    </row>
    <row r="14" spans="1:24" s="41" customFormat="1" ht="21">
      <c r="B14" s="42" t="s">
        <v>34</v>
      </c>
      <c r="C14" s="42"/>
      <c r="D14" s="42"/>
      <c r="E14" s="42"/>
      <c r="F14" s="42"/>
      <c r="G14" s="42"/>
      <c r="H14" s="42"/>
      <c r="J14" s="43" t="s">
        <v>35</v>
      </c>
      <c r="K14" s="43"/>
      <c r="L14" s="43"/>
      <c r="M14" s="43"/>
      <c r="N14" s="43"/>
      <c r="O14" s="43"/>
      <c r="P14" s="43"/>
      <c r="R14" s="43" t="s">
        <v>46</v>
      </c>
      <c r="S14" s="43"/>
      <c r="T14" s="43"/>
      <c r="U14" s="43"/>
      <c r="V14" s="43"/>
      <c r="W14" s="43"/>
      <c r="X14" s="43"/>
    </row>
    <row r="15" spans="1:24" ht="18.75">
      <c r="B15" s="7" t="s">
        <v>25</v>
      </c>
      <c r="C15" s="8" t="s">
        <v>26</v>
      </c>
      <c r="D15" s="8" t="s">
        <v>27</v>
      </c>
      <c r="E15" s="8" t="s">
        <v>28</v>
      </c>
      <c r="F15" s="7" t="s">
        <v>29</v>
      </c>
      <c r="G15" s="7" t="s">
        <v>30</v>
      </c>
      <c r="H15" s="7" t="s">
        <v>31</v>
      </c>
      <c r="J15" s="7" t="s">
        <v>25</v>
      </c>
      <c r="K15" s="8" t="s">
        <v>26</v>
      </c>
      <c r="L15" s="8" t="s">
        <v>27</v>
      </c>
      <c r="M15" s="8" t="s">
        <v>28</v>
      </c>
      <c r="N15" s="7" t="s">
        <v>29</v>
      </c>
      <c r="O15" s="7" t="s">
        <v>30</v>
      </c>
      <c r="P15" s="7" t="s">
        <v>31</v>
      </c>
      <c r="R15" s="7"/>
      <c r="S15" s="7" t="s">
        <v>38</v>
      </c>
      <c r="T15" s="7" t="s">
        <v>39</v>
      </c>
      <c r="U15" s="7" t="s">
        <v>40</v>
      </c>
      <c r="V15" s="7" t="s">
        <v>41</v>
      </c>
      <c r="W15" s="7" t="s">
        <v>42</v>
      </c>
    </row>
    <row r="16" spans="1:24" ht="15.75">
      <c r="A16" s="9" t="s">
        <v>2</v>
      </c>
      <c r="B16" s="13">
        <v>0.88768631640004003</v>
      </c>
      <c r="C16" s="13">
        <v>1.7430449520237206</v>
      </c>
      <c r="D16" s="13">
        <v>3.5309028655865129</v>
      </c>
      <c r="E16" s="13">
        <v>1.1812568624666253</v>
      </c>
      <c r="F16" s="13">
        <v>0.35404829960464035</v>
      </c>
      <c r="G16" s="13">
        <v>22.685316974667696</v>
      </c>
      <c r="H16" s="13">
        <v>10.20839263860046</v>
      </c>
      <c r="J16" s="13">
        <v>-0.60675489662097171</v>
      </c>
      <c r="K16" s="13">
        <v>0.36673301598193364</v>
      </c>
      <c r="L16" s="13">
        <v>1.3851603732473419</v>
      </c>
      <c r="M16" s="13">
        <v>-0.19455404951166239</v>
      </c>
      <c r="N16" s="13">
        <v>-1.9328586674795267</v>
      </c>
      <c r="O16" s="13">
        <v>4.0688101528810918</v>
      </c>
      <c r="P16" s="13">
        <v>2.9168070594360413</v>
      </c>
      <c r="R16" s="14"/>
      <c r="S16" s="14">
        <v>7.0848871710895516</v>
      </c>
      <c r="T16" s="14">
        <v>3.995732436090929</v>
      </c>
      <c r="U16" s="14">
        <v>1.9300000000000068</v>
      </c>
      <c r="V16" s="14">
        <v>32.71</v>
      </c>
      <c r="W16" s="14">
        <v>5.1800000000000006</v>
      </c>
    </row>
    <row r="17" spans="1:23" ht="15.75">
      <c r="A17" s="9" t="s">
        <v>3</v>
      </c>
      <c r="B17" s="13">
        <v>0.7480670610749699</v>
      </c>
      <c r="C17" s="13">
        <v>1.2591441721319667</v>
      </c>
      <c r="D17" s="13">
        <v>3.1864533941197202</v>
      </c>
      <c r="E17" s="13">
        <v>0.60259042523458406</v>
      </c>
      <c r="F17" s="13">
        <v>0.15399329394494998</v>
      </c>
      <c r="G17" s="13">
        <v>19.733955446278781</v>
      </c>
      <c r="H17" s="13">
        <v>6.6602099631190868</v>
      </c>
      <c r="J17" s="13">
        <v>-0.9984727274506372</v>
      </c>
      <c r="K17" s="13">
        <v>-0.24726875879468654</v>
      </c>
      <c r="L17" s="13">
        <v>1.0922393196446849</v>
      </c>
      <c r="M17" s="13">
        <v>-1.3104625852818808</v>
      </c>
      <c r="N17" s="13">
        <v>-3.2787728086960684</v>
      </c>
      <c r="O17" s="13">
        <v>3.7228960116645506</v>
      </c>
      <c r="P17" s="13">
        <v>2.1558554189406567</v>
      </c>
      <c r="R17" s="14"/>
      <c r="S17" s="14">
        <v>8.4138793182303253</v>
      </c>
      <c r="T17" s="14">
        <v>10.883969158674226</v>
      </c>
      <c r="U17" s="14">
        <v>2.4600000000000009</v>
      </c>
      <c r="V17" s="14">
        <v>21.229999999999997</v>
      </c>
      <c r="W17" s="14">
        <v>2.8499999999999996</v>
      </c>
    </row>
    <row r="18" spans="1:23" ht="15.75">
      <c r="A18" s="9" t="s">
        <v>4</v>
      </c>
      <c r="B18" s="13">
        <v>0.86018027461773539</v>
      </c>
      <c r="C18" s="13">
        <v>1.6269666710138788</v>
      </c>
      <c r="D18" s="13">
        <v>3.4456817690281376</v>
      </c>
      <c r="E18" s="13">
        <v>1.1360644243200628</v>
      </c>
      <c r="F18" s="13">
        <v>0.29150391262688757</v>
      </c>
      <c r="G18" s="13">
        <v>21.551357642928014</v>
      </c>
      <c r="H18" s="13">
        <v>6.7886776575223244</v>
      </c>
      <c r="J18" s="13">
        <v>-0.58340581358696719</v>
      </c>
      <c r="K18" s="13">
        <v>0.33606793026170367</v>
      </c>
      <c r="L18" s="13">
        <v>1.4186726985732896</v>
      </c>
      <c r="M18" s="13">
        <v>-0.18207211694097</v>
      </c>
      <c r="N18" s="13">
        <v>-2.1445296141097203</v>
      </c>
      <c r="O18" s="13">
        <v>4.0635900837183243</v>
      </c>
      <c r="P18" s="13">
        <v>2.3970138174435172</v>
      </c>
      <c r="R18" s="14"/>
      <c r="S18" s="14">
        <v>3.3073891531536921</v>
      </c>
      <c r="T18" s="14">
        <v>4.0865891313408511</v>
      </c>
      <c r="U18" s="14">
        <v>2.3599999999999994</v>
      </c>
      <c r="V18" s="14">
        <v>31.26</v>
      </c>
      <c r="W18" s="14">
        <v>2.73</v>
      </c>
    </row>
    <row r="19" spans="1:23" ht="15.75">
      <c r="A19" s="9" t="s">
        <v>5</v>
      </c>
      <c r="B19" s="13">
        <v>0.87471496017972494</v>
      </c>
      <c r="C19" s="13">
        <v>2.1631481684432958</v>
      </c>
      <c r="D19" s="13">
        <v>3.6767002323945031</v>
      </c>
      <c r="E19" s="13">
        <v>1.3951764274711282</v>
      </c>
      <c r="F19" s="13">
        <v>0.27097068186722495</v>
      </c>
      <c r="G19" s="13">
        <v>21.702744427328664</v>
      </c>
      <c r="H19" s="13">
        <v>7.8129879938383198</v>
      </c>
      <c r="J19" s="13">
        <v>-0.57971444317700416</v>
      </c>
      <c r="K19" s="13">
        <v>0.72653317185982114</v>
      </c>
      <c r="L19" s="13">
        <v>1.4918122393338134</v>
      </c>
      <c r="M19" s="13">
        <v>9.3848253413910565E-2</v>
      </c>
      <c r="N19" s="13">
        <v>-2.2703906463314159</v>
      </c>
      <c r="O19" s="13">
        <v>4.0532062689165649</v>
      </c>
      <c r="P19" s="13">
        <v>2.5792750805841527</v>
      </c>
      <c r="R19" s="15"/>
      <c r="S19" s="15">
        <v>5.4458045139510958</v>
      </c>
      <c r="T19" s="15">
        <v>1.7561511890740893</v>
      </c>
      <c r="U19" s="15">
        <v>2.1800000000000002</v>
      </c>
      <c r="V19" s="15">
        <v>15.579999999999998</v>
      </c>
      <c r="W19" s="14">
        <v>2.31</v>
      </c>
    </row>
    <row r="20" spans="1:23" ht="15.75">
      <c r="A20" s="9" t="s">
        <v>6</v>
      </c>
      <c r="B20" s="13">
        <v>1.3913069006827854</v>
      </c>
      <c r="C20" s="13">
        <v>1.6709145634563625</v>
      </c>
      <c r="D20" s="13">
        <v>3.6610968417319278</v>
      </c>
      <c r="E20" s="13">
        <v>1.1603341517708332</v>
      </c>
      <c r="F20" s="13">
        <v>0.18101180444088497</v>
      </c>
      <c r="G20" s="13">
        <v>21.746557061300759</v>
      </c>
      <c r="H20" s="13">
        <v>7.8287605420682738</v>
      </c>
      <c r="J20" s="13">
        <v>9.0168776040041199E-2</v>
      </c>
      <c r="K20" s="13">
        <v>0.35436605291958845</v>
      </c>
      <c r="L20" s="13">
        <v>1.4860040206329876</v>
      </c>
      <c r="M20" s="13">
        <v>-0.17173158411170789</v>
      </c>
      <c r="N20" s="13">
        <v>-2.852116226150391</v>
      </c>
      <c r="O20" s="13">
        <v>4.0564431898187454</v>
      </c>
      <c r="P20" s="13">
        <v>2.5825120014863341</v>
      </c>
      <c r="R20" s="15"/>
      <c r="S20" s="15">
        <v>5.3856146073596527</v>
      </c>
      <c r="T20" s="15">
        <v>2.4437639099568229</v>
      </c>
      <c r="U20" s="15">
        <v>2.5300000000000011</v>
      </c>
      <c r="V20" s="15">
        <v>21.93</v>
      </c>
      <c r="W20" s="14">
        <v>2.89</v>
      </c>
    </row>
    <row r="21" spans="1:23" ht="15.75">
      <c r="A21" s="9" t="s">
        <v>7</v>
      </c>
      <c r="B21" s="13">
        <v>1.3146692437554792</v>
      </c>
      <c r="C21" s="13">
        <v>2.2459561822137233</v>
      </c>
      <c r="D21" s="13">
        <v>3.7120072764860588</v>
      </c>
      <c r="E21" s="13">
        <v>1.5747137095532662</v>
      </c>
      <c r="F21" s="13">
        <v>0.49102808570680423</v>
      </c>
      <c r="G21" s="13">
        <v>22.472978525734685</v>
      </c>
      <c r="H21" s="13">
        <v>8.0902722692644868</v>
      </c>
      <c r="J21" s="13">
        <v>-3.4432450114988238E-2</v>
      </c>
      <c r="K21" s="13">
        <v>0.73819745239417844</v>
      </c>
      <c r="L21" s="13">
        <v>1.4630672093558286</v>
      </c>
      <c r="M21" s="13">
        <v>0.2259572344632419</v>
      </c>
      <c r="N21" s="13">
        <v>-1.4552548782266821</v>
      </c>
      <c r="O21" s="13">
        <v>4.0609871149636945</v>
      </c>
      <c r="P21" s="13">
        <v>2.5870559266312823</v>
      </c>
      <c r="R21" s="15"/>
      <c r="S21" s="15">
        <v>6.8882683156184985</v>
      </c>
      <c r="T21" s="15">
        <v>3.14160401955046</v>
      </c>
      <c r="U21" s="15">
        <v>2.740000000000002</v>
      </c>
      <c r="V21" s="15">
        <v>26.29</v>
      </c>
      <c r="W21" s="14">
        <v>1.92</v>
      </c>
    </row>
    <row r="22" spans="1:23" ht="15.75">
      <c r="A22" s="9" t="s">
        <v>8</v>
      </c>
      <c r="B22" s="13">
        <v>0.82295875927255691</v>
      </c>
      <c r="C22" s="13">
        <v>2.0572394242511836</v>
      </c>
      <c r="D22" s="13">
        <v>3.2888560008575674</v>
      </c>
      <c r="E22" s="13">
        <v>1.5114707761877659</v>
      </c>
      <c r="F22" s="13">
        <v>0.42642119792750249</v>
      </c>
      <c r="G22" s="13">
        <v>21.570429017970156</v>
      </c>
      <c r="H22" s="13">
        <v>4.8533465290432849</v>
      </c>
      <c r="J22" s="13">
        <v>-0.65110381056348265</v>
      </c>
      <c r="K22" s="13">
        <v>0.67071385567819153</v>
      </c>
      <c r="L22" s="13">
        <v>1.3475899919358925</v>
      </c>
      <c r="M22" s="13">
        <v>0.2259572344632419</v>
      </c>
      <c r="N22" s="13">
        <v>-1.5996447875618574</v>
      </c>
      <c r="O22" s="13">
        <v>4.0609871149636945</v>
      </c>
      <c r="P22" s="13">
        <v>1.9089840215186444</v>
      </c>
      <c r="R22" s="15"/>
      <c r="S22" s="15">
        <v>7.7828100652161361</v>
      </c>
      <c r="T22" s="15">
        <v>3.9632797396037533</v>
      </c>
      <c r="U22" s="15">
        <v>4.6199999999999974</v>
      </c>
      <c r="V22" s="15">
        <v>31.360000000000007</v>
      </c>
      <c r="W22" s="14">
        <v>2.31</v>
      </c>
    </row>
    <row r="23" spans="1:23" ht="15.75">
      <c r="A23" s="9" t="s">
        <v>9</v>
      </c>
      <c r="B23" s="13">
        <v>0.7743161690201078</v>
      </c>
      <c r="C23" s="13">
        <v>1.6381315689613187</v>
      </c>
      <c r="D23" s="13">
        <v>3.2646271312174737</v>
      </c>
      <c r="E23" s="13">
        <v>1.0945898003922125</v>
      </c>
      <c r="F23" s="13">
        <v>9.5761644777322158E-2</v>
      </c>
      <c r="G23" s="13">
        <v>18.407516162751925</v>
      </c>
      <c r="H23" s="13">
        <v>3.106268352464387</v>
      </c>
      <c r="J23" s="13">
        <v>-0.83606503815510691</v>
      </c>
      <c r="K23" s="13">
        <v>0.24499152219259757</v>
      </c>
      <c r="L23" s="13">
        <v>1.2398585124072417</v>
      </c>
      <c r="M23" s="13">
        <v>-0.33666939322884587</v>
      </c>
      <c r="N23" s="13">
        <v>-3.8514679695495535</v>
      </c>
      <c r="O23" s="13">
        <v>3.7351633515322207</v>
      </c>
      <c r="P23" s="13">
        <v>1.1681227588083272</v>
      </c>
      <c r="R23" s="15"/>
      <c r="S23" s="15">
        <v>7.6735601153720907</v>
      </c>
      <c r="T23" s="15">
        <v>5.2456474708972705</v>
      </c>
      <c r="U23" s="15">
        <v>2.1600000000000037</v>
      </c>
      <c r="V23" s="15">
        <v>28.19</v>
      </c>
      <c r="W23" s="14">
        <v>1.7699999999999998</v>
      </c>
    </row>
    <row r="24" spans="1:23" ht="15.75">
      <c r="A24" s="9" t="s">
        <v>10</v>
      </c>
      <c r="B24" s="13">
        <v>0.87690415155027501</v>
      </c>
      <c r="C24" s="13">
        <v>2.3598350794784446</v>
      </c>
      <c r="D24" s="13">
        <v>3.6015706224386292</v>
      </c>
      <c r="E24" s="13">
        <v>1.8779618245572853</v>
      </c>
      <c r="F24" s="13">
        <v>0.20818327297333114</v>
      </c>
      <c r="G24" s="13">
        <v>20.008725680214603</v>
      </c>
      <c r="H24" s="13">
        <v>7.2031412448772585</v>
      </c>
      <c r="J24" s="13">
        <v>-0.46916965923838505</v>
      </c>
      <c r="K24" s="13">
        <v>0.95902531383860934</v>
      </c>
      <c r="L24" s="13">
        <v>1.5689654696483861</v>
      </c>
      <c r="M24" s="13">
        <v>0.6295070115834368</v>
      </c>
      <c r="N24" s="13">
        <v>-2.5437346631009765</v>
      </c>
      <c r="O24" s="13">
        <v>4.0428966579807986</v>
      </c>
      <c r="P24" s="13">
        <v>2.5689654696483859</v>
      </c>
      <c r="R24" s="15"/>
      <c r="S24" s="15">
        <v>6.9820331046144837</v>
      </c>
      <c r="T24" s="15">
        <v>5.5298062244060953</v>
      </c>
      <c r="U24" s="15">
        <v>3.3399999999999963</v>
      </c>
      <c r="V24" s="15">
        <v>29.18</v>
      </c>
      <c r="W24" s="14">
        <v>1.48</v>
      </c>
    </row>
    <row r="25" spans="1:23" ht="15.75">
      <c r="A25" s="9" t="s">
        <v>11</v>
      </c>
      <c r="B25" s="13">
        <v>0.90029268124634265</v>
      </c>
      <c r="C25" s="13">
        <v>1.8820861193816323</v>
      </c>
      <c r="D25" s="13">
        <v>3.6591007222420382</v>
      </c>
      <c r="E25" s="13">
        <v>1.4005719379389165</v>
      </c>
      <c r="F25" s="13">
        <v>0.31266505291839486</v>
      </c>
      <c r="G25" s="13">
        <v>22.537939231200959</v>
      </c>
      <c r="H25" s="13">
        <v>5.0710363270202157</v>
      </c>
      <c r="J25" s="13">
        <v>-0.32569185385463401</v>
      </c>
      <c r="K25" s="13">
        <v>0.73817479299727373</v>
      </c>
      <c r="L25" s="13">
        <v>1.6973312780064818</v>
      </c>
      <c r="M25" s="13">
        <v>0.31185823626977649</v>
      </c>
      <c r="N25" s="13">
        <v>-1.8514679695495537</v>
      </c>
      <c r="O25" s="13">
        <v>4.3201258522533772</v>
      </c>
      <c r="P25" s="13">
        <v>2.1681227588083272</v>
      </c>
      <c r="R25" s="15"/>
      <c r="S25" s="15">
        <v>7.5986340642459478</v>
      </c>
      <c r="T25" s="15">
        <v>4.3154961256955389</v>
      </c>
      <c r="U25" s="15">
        <v>4.5899999999999963</v>
      </c>
      <c r="V25" s="15">
        <v>22.47</v>
      </c>
      <c r="W25" s="14">
        <v>1.38</v>
      </c>
    </row>
    <row r="26" spans="1:23" ht="15.75">
      <c r="A26" s="9" t="s">
        <v>12</v>
      </c>
      <c r="B26" s="13">
        <v>0.85513628411366083</v>
      </c>
      <c r="C26" s="13">
        <v>1.8569012819906503</v>
      </c>
      <c r="D26" s="13">
        <v>3.702237088868555</v>
      </c>
      <c r="E26" s="13">
        <v>1.2676472092076925</v>
      </c>
      <c r="F26" s="13">
        <v>4.2302749368709133E-2</v>
      </c>
      <c r="G26" s="13">
        <v>20.328821224407445</v>
      </c>
      <c r="H26" s="13">
        <v>4.5739847754916747</v>
      </c>
      <c r="J26" s="13">
        <v>-0.51672822378637406</v>
      </c>
      <c r="K26" s="13">
        <v>0.60194262836110801</v>
      </c>
      <c r="L26" s="13">
        <v>1.5974427961329367</v>
      </c>
      <c r="M26" s="13">
        <v>5.1198802810701848E-2</v>
      </c>
      <c r="N26" s="13">
        <v>-4.8540592500681843</v>
      </c>
      <c r="O26" s="13">
        <v>4.0545001659009534</v>
      </c>
      <c r="P26" s="13">
        <v>1.9024970724559036</v>
      </c>
      <c r="R26" s="15"/>
      <c r="S26" s="15">
        <v>5.3632562029551165</v>
      </c>
      <c r="T26" s="15">
        <v>5.6369080327004726</v>
      </c>
      <c r="U26" s="15">
        <v>1.0100000000000049</v>
      </c>
      <c r="V26" s="15">
        <v>4.2799999999999994</v>
      </c>
      <c r="W26" s="14">
        <v>0.92000000000000015</v>
      </c>
    </row>
    <row r="27" spans="1:23" ht="15.75">
      <c r="A27" s="9" t="s">
        <v>13</v>
      </c>
      <c r="B27" s="13">
        <v>0.76478572365763908</v>
      </c>
      <c r="C27" s="13">
        <v>1.1699697056695848</v>
      </c>
      <c r="D27" s="13">
        <v>3.4999589848556463</v>
      </c>
      <c r="E27" s="13">
        <v>0.57340597881138411</v>
      </c>
      <c r="F27" s="13">
        <v>0.1272528440158498</v>
      </c>
      <c r="G27" s="13">
        <v>20.987408374795763</v>
      </c>
      <c r="H27" s="13">
        <v>3.5416251632467848</v>
      </c>
      <c r="J27" s="13">
        <v>-1.0399156128913887</v>
      </c>
      <c r="K27" s="13">
        <v>-0.42657193640738506</v>
      </c>
      <c r="L27" s="13">
        <v>1.1542949049530398</v>
      </c>
      <c r="M27" s="13">
        <v>-1.4554142581038025</v>
      </c>
      <c r="N27" s="13">
        <v>-3.6272733055791209</v>
      </c>
      <c r="O27" s="13">
        <v>3.7384090110358748</v>
      </c>
      <c r="P27" s="13">
        <v>1.1713684183119812</v>
      </c>
      <c r="R27" s="15"/>
      <c r="S27" s="15">
        <v>4.8974768149124639</v>
      </c>
      <c r="T27" s="15">
        <v>2.9677795521616868</v>
      </c>
      <c r="U27" s="15">
        <v>2.2800000000000011</v>
      </c>
      <c r="V27" s="15">
        <v>37.920000000000009</v>
      </c>
      <c r="W27" s="14">
        <v>2.08</v>
      </c>
    </row>
  </sheetData>
  <mergeCells count="3">
    <mergeCell ref="B14:H14"/>
    <mergeCell ref="J14:P14"/>
    <mergeCell ref="R14:X14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opLeftCell="A124" workbookViewId="0">
      <selection activeCell="M141" sqref="M141"/>
    </sheetView>
  </sheetViews>
  <sheetFormatPr defaultRowHeight="15"/>
  <sheetData>
    <row r="1" spans="1:5" ht="18.75">
      <c r="A1" s="45" t="s">
        <v>37</v>
      </c>
      <c r="B1" s="45"/>
      <c r="C1" s="45"/>
      <c r="D1" s="45"/>
      <c r="E1" s="45"/>
    </row>
    <row r="2" spans="1:5">
      <c r="A2" s="37"/>
      <c r="B2" s="37" t="s">
        <v>36</v>
      </c>
      <c r="C2" s="37" t="s">
        <v>43</v>
      </c>
      <c r="D2" s="37" t="s">
        <v>44</v>
      </c>
      <c r="E2" s="37" t="s">
        <v>45</v>
      </c>
    </row>
    <row r="3" spans="1:5" ht="15.75">
      <c r="A3" s="38" t="s">
        <v>2</v>
      </c>
      <c r="B3" s="39">
        <v>3.8049003132715096</v>
      </c>
      <c r="C3" s="39">
        <v>15.417824224695451</v>
      </c>
      <c r="D3" s="39">
        <v>9.5282821367342443</v>
      </c>
      <c r="E3" s="39">
        <v>71.248993325298798</v>
      </c>
    </row>
    <row r="4" spans="1:5" ht="15.75">
      <c r="A4" s="38" t="s">
        <v>3</v>
      </c>
      <c r="B4" s="39">
        <v>4.0090102040078044</v>
      </c>
      <c r="C4" s="39">
        <v>16.727241155602076</v>
      </c>
      <c r="D4" s="39">
        <v>2.8120711651766226</v>
      </c>
      <c r="E4" s="39">
        <v>76.451677475213501</v>
      </c>
    </row>
    <row r="5" spans="1:5" ht="15.75">
      <c r="A5" s="38" t="s">
        <v>4</v>
      </c>
      <c r="B5" s="39">
        <v>6.6246474414321082</v>
      </c>
      <c r="C5" s="39">
        <v>16.57994205568027</v>
      </c>
      <c r="D5" s="39">
        <v>3.5745121740632011</v>
      </c>
      <c r="E5" s="39">
        <v>73.220898328824418</v>
      </c>
    </row>
    <row r="6" spans="1:5" ht="15.75">
      <c r="A6" s="38" t="s">
        <v>5</v>
      </c>
      <c r="B6" s="39">
        <v>4.4804756060806037</v>
      </c>
      <c r="C6" s="39">
        <v>12.887301609189064</v>
      </c>
      <c r="D6" s="39">
        <v>2.9331405484519757</v>
      </c>
      <c r="E6" s="39">
        <v>79.699082236278358</v>
      </c>
    </row>
    <row r="7" spans="1:5" ht="15.75">
      <c r="A7" s="38" t="s">
        <v>6</v>
      </c>
      <c r="B7" s="39">
        <v>5.1125117455161062</v>
      </c>
      <c r="C7" s="39">
        <v>14.321584874717766</v>
      </c>
      <c r="D7" s="39">
        <v>3.3780006238119618</v>
      </c>
      <c r="E7" s="39">
        <v>77.18790275595417</v>
      </c>
    </row>
    <row r="8" spans="1:5" ht="15.75">
      <c r="A8" s="38" t="s">
        <v>7</v>
      </c>
      <c r="B8" s="39">
        <v>5.7201611916292245</v>
      </c>
      <c r="C8" s="39">
        <v>14.206323537124776</v>
      </c>
      <c r="D8" s="39">
        <v>3.913967027395584</v>
      </c>
      <c r="E8" s="39">
        <v>76.159548243850423</v>
      </c>
    </row>
    <row r="9" spans="1:5" ht="15.75">
      <c r="A9" s="38" t="s">
        <v>8</v>
      </c>
      <c r="B9" s="39">
        <v>6.3085142336607785</v>
      </c>
      <c r="C9" s="39">
        <v>15.115948548880581</v>
      </c>
      <c r="D9" s="39">
        <v>2.7820489577947738</v>
      </c>
      <c r="E9" s="39">
        <v>75.793488259663874</v>
      </c>
    </row>
    <row r="10" spans="1:5" ht="15.75">
      <c r="A10" s="38" t="s">
        <v>9</v>
      </c>
      <c r="B10" s="39">
        <v>4.7931150578619235</v>
      </c>
      <c r="C10" s="39">
        <v>13.22947923040817</v>
      </c>
      <c r="D10" s="39">
        <v>2.437843589724686</v>
      </c>
      <c r="E10" s="39">
        <v>79.539562122005222</v>
      </c>
    </row>
    <row r="11" spans="1:5" ht="15.75">
      <c r="A11" s="38" t="s">
        <v>10</v>
      </c>
      <c r="B11" s="39">
        <v>4.47568737667752</v>
      </c>
      <c r="C11" s="39">
        <v>15.891952804514659</v>
      </c>
      <c r="D11" s="39">
        <v>3.8572376655249361</v>
      </c>
      <c r="E11" s="39">
        <v>75.775122153282879</v>
      </c>
    </row>
    <row r="12" spans="1:5" ht="15.75">
      <c r="A12" s="38" t="s">
        <v>11</v>
      </c>
      <c r="B12" s="39">
        <v>3.1982682668013256</v>
      </c>
      <c r="C12" s="39">
        <v>14.32016935955181</v>
      </c>
      <c r="D12" s="39">
        <v>3.1675462463517601</v>
      </c>
      <c r="E12" s="39">
        <v>79.314016127295091</v>
      </c>
    </row>
    <row r="13" spans="1:5" ht="15.75">
      <c r="A13" s="38" t="s">
        <v>12</v>
      </c>
      <c r="B13" s="39">
        <v>3.0561675658723959</v>
      </c>
      <c r="C13" s="39">
        <v>14.513200446639912</v>
      </c>
      <c r="D13" s="39">
        <v>3.0162176630505346</v>
      </c>
      <c r="E13" s="39">
        <v>79.414414324437161</v>
      </c>
    </row>
    <row r="14" spans="1:5" ht="15.75">
      <c r="A14" s="38" t="s">
        <v>13</v>
      </c>
      <c r="B14" s="39">
        <v>6.4822989626864196</v>
      </c>
      <c r="C14" s="39">
        <v>13.610081084792885</v>
      </c>
      <c r="D14" s="39">
        <v>1.8918850742880202</v>
      </c>
      <c r="E14" s="39">
        <v>78.015734878232678</v>
      </c>
    </row>
    <row r="15" spans="1:5" ht="18.75">
      <c r="A15" s="44" t="s">
        <v>80</v>
      </c>
      <c r="B15" s="44"/>
      <c r="C15" s="44"/>
      <c r="D15" s="44"/>
      <c r="E15" s="44"/>
    </row>
    <row r="16" spans="1:5">
      <c r="A16" s="39"/>
      <c r="B16" s="39" t="s">
        <v>36</v>
      </c>
      <c r="C16" s="39" t="s">
        <v>43</v>
      </c>
      <c r="D16" s="39" t="s">
        <v>44</v>
      </c>
      <c r="E16" s="39" t="s">
        <v>45</v>
      </c>
    </row>
    <row r="17" spans="1:14" ht="15.75">
      <c r="A17" s="38" t="s">
        <v>2</v>
      </c>
      <c r="B17" s="39">
        <v>61.758757909844086</v>
      </c>
      <c r="C17" s="39">
        <v>15.80011742448953</v>
      </c>
      <c r="D17" s="39">
        <v>6.3931110966142599</v>
      </c>
      <c r="E17" s="39">
        <v>16.048013569052124</v>
      </c>
    </row>
    <row r="18" spans="1:14" ht="15.75">
      <c r="A18" s="38" t="s">
        <v>3</v>
      </c>
      <c r="B18" s="39">
        <v>65.779539448848624</v>
      </c>
      <c r="C18" s="39">
        <v>16.289165722914305</v>
      </c>
      <c r="D18" s="39">
        <v>3.5233421416886874</v>
      </c>
      <c r="E18" s="39">
        <v>14.407952686548384</v>
      </c>
    </row>
    <row r="19" spans="1:14" ht="15.75">
      <c r="A19" s="38" t="s">
        <v>4</v>
      </c>
      <c r="B19" s="39">
        <v>72.683564590274557</v>
      </c>
      <c r="C19" s="39">
        <v>12.850575682172833</v>
      </c>
      <c r="D19" s="39">
        <v>2.9943907890852346</v>
      </c>
      <c r="E19" s="39">
        <v>11.471468938467378</v>
      </c>
    </row>
    <row r="20" spans="1:14" ht="15.75">
      <c r="A20" s="38" t="s">
        <v>5</v>
      </c>
      <c r="B20" s="39">
        <v>60.613924050632917</v>
      </c>
      <c r="C20" s="39">
        <v>14.639240506329115</v>
      </c>
      <c r="D20" s="39">
        <v>5.3164556962025333</v>
      </c>
      <c r="E20" s="39">
        <v>19.430379746835445</v>
      </c>
    </row>
    <row r="21" spans="1:14" ht="15.75">
      <c r="A21" s="38" t="s">
        <v>6</v>
      </c>
      <c r="B21" s="39">
        <v>63.521107137881408</v>
      </c>
      <c r="C21" s="39">
        <v>18.181395996842056</v>
      </c>
      <c r="D21" s="39">
        <v>4.3653926531370448</v>
      </c>
      <c r="E21" s="39">
        <v>13.932104212139507</v>
      </c>
    </row>
    <row r="22" spans="1:14" ht="15.75">
      <c r="A22" s="38" t="s">
        <v>7</v>
      </c>
      <c r="B22" s="39">
        <v>57.177490449603297</v>
      </c>
      <c r="C22" s="39">
        <v>17.550690567146635</v>
      </c>
      <c r="D22" s="39">
        <v>5.8771672054069937</v>
      </c>
      <c r="E22" s="39">
        <v>19.394651777843077</v>
      </c>
    </row>
    <row r="23" spans="1:14" ht="15.75">
      <c r="A23" s="38" t="s">
        <v>8</v>
      </c>
      <c r="B23" s="39">
        <v>61.08567691301505</v>
      </c>
      <c r="C23" s="39">
        <v>16.604897899861928</v>
      </c>
      <c r="D23" s="39">
        <v>4.3601482450403317</v>
      </c>
      <c r="E23" s="39">
        <v>17.949276942082697</v>
      </c>
    </row>
    <row r="24" spans="1:14" ht="15.75">
      <c r="A24" s="38" t="s">
        <v>9</v>
      </c>
      <c r="B24" s="39">
        <v>50.047634169577634</v>
      </c>
      <c r="C24" s="39">
        <v>19.043082460040225</v>
      </c>
      <c r="D24" s="39">
        <v>5.3985392187996197</v>
      </c>
      <c r="E24" s="39">
        <v>25.510744151582514</v>
      </c>
      <c r="J24" s="37"/>
      <c r="K24" s="37"/>
      <c r="L24" s="37"/>
      <c r="M24" s="37"/>
      <c r="N24" s="37"/>
    </row>
    <row r="25" spans="1:14" ht="15.75">
      <c r="A25" s="38" t="s">
        <v>10</v>
      </c>
      <c r="B25" s="39">
        <v>46.471272881176603</v>
      </c>
      <c r="C25" s="39">
        <v>20.727965294677812</v>
      </c>
      <c r="D25" s="39">
        <v>6.6659612739392653</v>
      </c>
      <c r="E25" s="39">
        <v>26.134800550206322</v>
      </c>
      <c r="J25" s="37"/>
      <c r="K25" s="37"/>
      <c r="L25" s="37"/>
      <c r="M25" s="37"/>
      <c r="N25" s="37"/>
    </row>
    <row r="26" spans="1:14" ht="15.75">
      <c r="A26" s="38" t="s">
        <v>11</v>
      </c>
      <c r="B26" s="39">
        <v>48.000639795265506</v>
      </c>
      <c r="C26" s="39">
        <v>19.209852847088932</v>
      </c>
      <c r="D26" s="39">
        <v>6.6378758797184894</v>
      </c>
      <c r="E26" s="39">
        <v>26.151631477927062</v>
      </c>
      <c r="J26" s="37"/>
      <c r="K26" s="37"/>
      <c r="L26" s="37"/>
      <c r="M26" s="37"/>
      <c r="N26" s="37"/>
    </row>
    <row r="27" spans="1:14" ht="15.75">
      <c r="A27" s="38" t="s">
        <v>12</v>
      </c>
      <c r="B27" s="39">
        <v>40.761634405835068</v>
      </c>
      <c r="C27" s="39">
        <v>21.441323350837536</v>
      </c>
      <c r="D27" s="39">
        <v>6.8354898633706158</v>
      </c>
      <c r="E27" s="39">
        <v>30.961552379956775</v>
      </c>
      <c r="J27" s="37"/>
      <c r="K27" s="37"/>
      <c r="L27" s="37"/>
      <c r="M27" s="37"/>
      <c r="N27" s="37"/>
    </row>
    <row r="28" spans="1:14" ht="15.75">
      <c r="A28" s="38" t="s">
        <v>13</v>
      </c>
      <c r="B28" s="39">
        <v>58.368326334733048</v>
      </c>
      <c r="C28" s="39">
        <v>16.036792641471706</v>
      </c>
      <c r="D28" s="39">
        <v>4.0991801639672065</v>
      </c>
      <c r="E28" s="39">
        <v>21.495700859828034</v>
      </c>
      <c r="J28" s="37"/>
      <c r="K28" s="37"/>
      <c r="L28" s="37"/>
      <c r="M28" s="37"/>
      <c r="N28" s="37"/>
    </row>
    <row r="29" spans="1:14" ht="18.75">
      <c r="A29" s="44" t="s">
        <v>30</v>
      </c>
      <c r="B29" s="44"/>
      <c r="C29" s="44"/>
      <c r="D29" s="44"/>
      <c r="E29" s="44"/>
      <c r="J29" s="37"/>
      <c r="K29" s="37"/>
      <c r="L29" s="37"/>
      <c r="M29" s="37"/>
      <c r="N29" s="37"/>
    </row>
    <row r="30" spans="1:14">
      <c r="A30" s="39"/>
      <c r="B30" s="39" t="s">
        <v>36</v>
      </c>
      <c r="C30" s="39" t="s">
        <v>43</v>
      </c>
      <c r="D30" s="39" t="s">
        <v>44</v>
      </c>
      <c r="E30" s="39" t="s">
        <v>45</v>
      </c>
      <c r="J30" s="37"/>
      <c r="K30" s="37"/>
      <c r="L30" s="37"/>
      <c r="M30" s="37"/>
      <c r="N30" s="37"/>
    </row>
    <row r="31" spans="1:14" ht="15.75">
      <c r="A31" s="38" t="s">
        <v>2</v>
      </c>
      <c r="B31" s="39">
        <v>10.416666666666666</v>
      </c>
      <c r="C31" s="39">
        <v>18.749999999999993</v>
      </c>
      <c r="D31" s="39">
        <v>10.416666666666666</v>
      </c>
      <c r="E31" s="39">
        <v>60.416666666666664</v>
      </c>
      <c r="J31" s="37"/>
      <c r="K31" s="37"/>
      <c r="L31" s="37"/>
      <c r="M31" s="37"/>
      <c r="N31" s="37"/>
    </row>
    <row r="32" spans="1:14" ht="15.75">
      <c r="A32" s="38" t="s">
        <v>3</v>
      </c>
      <c r="B32" s="39">
        <v>12.820512820512819</v>
      </c>
      <c r="C32" s="39">
        <v>17.948717948717952</v>
      </c>
      <c r="D32" s="39">
        <v>5.1282051282051286</v>
      </c>
      <c r="E32" s="39">
        <v>64.102564102564102</v>
      </c>
      <c r="J32" s="37"/>
      <c r="K32" s="37"/>
      <c r="L32" s="37"/>
      <c r="M32" s="37"/>
      <c r="N32" s="37"/>
    </row>
    <row r="33" spans="1:14" ht="15.75">
      <c r="A33" s="38" t="s">
        <v>4</v>
      </c>
      <c r="B33" s="39">
        <v>6.8181818181818166</v>
      </c>
      <c r="C33" s="39">
        <v>20.45454545454545</v>
      </c>
      <c r="D33" s="39">
        <v>6.8181818181818166</v>
      </c>
      <c r="E33" s="39">
        <v>65.909090909090907</v>
      </c>
      <c r="J33" s="37"/>
      <c r="K33" s="37"/>
      <c r="L33" s="37"/>
      <c r="M33" s="37"/>
      <c r="N33" s="37"/>
    </row>
    <row r="34" spans="1:14" ht="15.75">
      <c r="A34" s="38" t="s">
        <v>5</v>
      </c>
      <c r="B34" s="39">
        <v>8.8888888888888911</v>
      </c>
      <c r="C34" s="39">
        <v>15.555555555555559</v>
      </c>
      <c r="D34" s="39">
        <v>6.666666666666667</v>
      </c>
      <c r="E34" s="39">
        <v>68.888888888888886</v>
      </c>
      <c r="J34" s="37"/>
      <c r="K34" s="37"/>
      <c r="L34" s="37"/>
      <c r="M34" s="37"/>
      <c r="N34" s="37"/>
    </row>
    <row r="35" spans="1:14" ht="15.75">
      <c r="A35" s="38" t="s">
        <v>6</v>
      </c>
      <c r="B35" s="39">
        <v>8.695652173913043</v>
      </c>
      <c r="C35" s="39">
        <v>17.391304347826086</v>
      </c>
      <c r="D35" s="39">
        <v>6.5217391304347814</v>
      </c>
      <c r="E35" s="39">
        <v>67.391304347826093</v>
      </c>
      <c r="J35" s="37"/>
      <c r="K35" s="37"/>
      <c r="L35" s="37"/>
      <c r="M35" s="37"/>
      <c r="N35" s="37"/>
    </row>
    <row r="36" spans="1:14" ht="15.75">
      <c r="A36" s="38" t="s">
        <v>7</v>
      </c>
      <c r="B36" s="39">
        <v>11.363636363636363</v>
      </c>
      <c r="C36" s="39">
        <v>15.909090909090908</v>
      </c>
      <c r="D36" s="39">
        <v>6.8181818181818175</v>
      </c>
      <c r="E36" s="39">
        <v>65.909090909090921</v>
      </c>
    </row>
    <row r="37" spans="1:14" ht="15.75">
      <c r="A37" s="38" t="s">
        <v>8</v>
      </c>
      <c r="B37" s="39">
        <v>11.627906976744184</v>
      </c>
      <c r="C37" s="39">
        <v>16.279069767441857</v>
      </c>
      <c r="D37" s="39">
        <v>4.6511627906976747</v>
      </c>
      <c r="E37" s="39">
        <v>67.441860465116278</v>
      </c>
    </row>
    <row r="38" spans="1:14" ht="15.75">
      <c r="A38" s="38" t="s">
        <v>9</v>
      </c>
      <c r="B38" s="39">
        <v>10.810810810810811</v>
      </c>
      <c r="C38" s="39">
        <v>16.216216216216214</v>
      </c>
      <c r="D38" s="39">
        <v>5.4054054054054053</v>
      </c>
      <c r="E38" s="39">
        <v>67.567567567567565</v>
      </c>
    </row>
    <row r="39" spans="1:14" ht="15.75">
      <c r="A39" s="38" t="s">
        <v>10</v>
      </c>
      <c r="B39" s="39">
        <v>11.111111111111111</v>
      </c>
      <c r="C39" s="39">
        <v>17.777777777777779</v>
      </c>
      <c r="D39" s="39">
        <v>6.6666666666666652</v>
      </c>
      <c r="E39" s="39">
        <v>64.444444444444443</v>
      </c>
    </row>
    <row r="40" spans="1:14" ht="15.75">
      <c r="A40" s="38" t="s">
        <v>11</v>
      </c>
      <c r="B40" s="39">
        <v>9.8039215686274517</v>
      </c>
      <c r="C40" s="39">
        <v>17.647058823529409</v>
      </c>
      <c r="D40" s="39">
        <v>5.8823529411764701</v>
      </c>
      <c r="E40" s="39">
        <v>66.666666666666671</v>
      </c>
    </row>
    <row r="41" spans="1:14" ht="15.75">
      <c r="A41" s="38" t="s">
        <v>12</v>
      </c>
      <c r="B41" s="39">
        <v>8.695652173913043</v>
      </c>
      <c r="C41" s="39">
        <v>17.391304347826086</v>
      </c>
      <c r="D41" s="39">
        <v>6.5217391304347823</v>
      </c>
      <c r="E41" s="39">
        <v>67.391304347826093</v>
      </c>
    </row>
    <row r="42" spans="1:14" ht="15.75">
      <c r="A42" s="38" t="s">
        <v>13</v>
      </c>
      <c r="B42" s="39">
        <v>14.285714285714288</v>
      </c>
      <c r="C42" s="39">
        <v>14.285714285714288</v>
      </c>
      <c r="D42" s="39">
        <v>5.7142857142857144</v>
      </c>
      <c r="E42" s="39">
        <v>65.714285714285708</v>
      </c>
    </row>
    <row r="43" spans="1:14" ht="18.75">
      <c r="A43" s="44" t="s">
        <v>28</v>
      </c>
      <c r="B43" s="44"/>
      <c r="C43" s="44"/>
      <c r="D43" s="44"/>
      <c r="E43" s="44"/>
    </row>
    <row r="44" spans="1:14">
      <c r="A44" s="39"/>
      <c r="B44" s="39" t="s">
        <v>36</v>
      </c>
      <c r="C44" s="39" t="s">
        <v>43</v>
      </c>
      <c r="D44" s="39" t="s">
        <v>44</v>
      </c>
      <c r="E44" s="39" t="s">
        <v>45</v>
      </c>
    </row>
    <row r="45" spans="1:14" ht="15.75">
      <c r="A45" s="38" t="s">
        <v>2</v>
      </c>
      <c r="B45" s="39">
        <v>4.2892156862745106</v>
      </c>
      <c r="C45" s="39">
        <v>15.19607843137255</v>
      </c>
      <c r="D45" s="39">
        <v>42.401960784313722</v>
      </c>
      <c r="E45" s="39">
        <v>38.11274509803922</v>
      </c>
    </row>
    <row r="46" spans="1:14" ht="15.75">
      <c r="A46" s="38" t="s">
        <v>3</v>
      </c>
      <c r="B46" s="39">
        <v>11.375661375661375</v>
      </c>
      <c r="C46" s="39">
        <v>19.841269841269842</v>
      </c>
      <c r="D46" s="39">
        <v>16.93121693121693</v>
      </c>
      <c r="E46" s="39">
        <v>51.851851851851848</v>
      </c>
    </row>
    <row r="47" spans="1:14" ht="15.75">
      <c r="A47" s="38" t="s">
        <v>4</v>
      </c>
      <c r="B47" s="39">
        <v>5.108556832694763</v>
      </c>
      <c r="C47" s="39">
        <v>18.13537675606641</v>
      </c>
      <c r="D47" s="39">
        <v>29.374201787994892</v>
      </c>
      <c r="E47" s="39">
        <v>47.381864623243928</v>
      </c>
    </row>
    <row r="48" spans="1:14" ht="15.75">
      <c r="A48" s="38" t="s">
        <v>5</v>
      </c>
      <c r="B48" s="39">
        <v>2.2002200220021999</v>
      </c>
      <c r="C48" s="39">
        <v>13.091309130913089</v>
      </c>
      <c r="D48" s="39">
        <v>39.163916391639169</v>
      </c>
      <c r="E48" s="39">
        <v>45.544554455445542</v>
      </c>
    </row>
    <row r="49" spans="1:5" ht="15.75">
      <c r="A49" s="38" t="s">
        <v>6</v>
      </c>
      <c r="B49" s="39">
        <v>4.1820418204182044</v>
      </c>
      <c r="C49" s="39">
        <v>9.7170971709717104</v>
      </c>
      <c r="D49" s="39">
        <v>36.900369003690038</v>
      </c>
      <c r="E49" s="39">
        <v>49.200492004920051</v>
      </c>
    </row>
    <row r="50" spans="1:5" ht="15.75">
      <c r="A50" s="38" t="s">
        <v>7</v>
      </c>
      <c r="B50" s="39">
        <v>4.9421661409043116</v>
      </c>
      <c r="C50" s="39">
        <v>13.880126182965302</v>
      </c>
      <c r="D50" s="39">
        <v>40.273396424815985</v>
      </c>
      <c r="E50" s="39">
        <v>40.904311251314404</v>
      </c>
    </row>
    <row r="51" spans="1:5" ht="15.75">
      <c r="A51" s="38" t="s">
        <v>8</v>
      </c>
      <c r="B51" s="39">
        <v>5.4288816503800224</v>
      </c>
      <c r="C51" s="39">
        <v>11.400651465798045</v>
      </c>
      <c r="D51" s="39">
        <v>36.264929424538543</v>
      </c>
      <c r="E51" s="39">
        <v>46.905537459283387</v>
      </c>
    </row>
    <row r="52" spans="1:5" ht="15.75">
      <c r="A52" s="38" t="s">
        <v>9</v>
      </c>
      <c r="B52" s="39">
        <v>8.1249999999999982</v>
      </c>
      <c r="C52" s="39">
        <v>16.249999999999996</v>
      </c>
      <c r="D52" s="39">
        <v>29.062499999999996</v>
      </c>
      <c r="E52" s="39">
        <v>46.562499999999993</v>
      </c>
    </row>
    <row r="53" spans="1:5" ht="15.75">
      <c r="A53" s="38" t="s">
        <v>10</v>
      </c>
      <c r="B53" s="39">
        <v>4.294975688816856</v>
      </c>
      <c r="C53" s="39">
        <v>12.80388978930308</v>
      </c>
      <c r="D53" s="39">
        <v>46.920583468395463</v>
      </c>
      <c r="E53" s="39">
        <v>35.980551053484596</v>
      </c>
    </row>
    <row r="54" spans="1:5" ht="15.75">
      <c r="A54" s="38" t="s">
        <v>11</v>
      </c>
      <c r="B54" s="39">
        <v>7.4823053589484321</v>
      </c>
      <c r="C54" s="39">
        <v>11.627906976744185</v>
      </c>
      <c r="D54" s="39">
        <v>35.085945399393317</v>
      </c>
      <c r="E54" s="39">
        <v>45.80384226491406</v>
      </c>
    </row>
    <row r="55" spans="1:5" ht="15.75">
      <c r="A55" s="38" t="s">
        <v>12</v>
      </c>
      <c r="B55" s="39">
        <v>3.3441208198489751</v>
      </c>
      <c r="C55" s="39">
        <v>12.297734627831716</v>
      </c>
      <c r="D55" s="39">
        <v>38.187702265372167</v>
      </c>
      <c r="E55" s="39">
        <v>46.170442286947136</v>
      </c>
    </row>
    <row r="56" spans="1:5" ht="15.75">
      <c r="A56" s="38" t="s">
        <v>13</v>
      </c>
      <c r="B56" s="39">
        <v>16.863905325443788</v>
      </c>
      <c r="C56" s="39">
        <v>14.201183431952661</v>
      </c>
      <c r="D56" s="39">
        <v>12.721893491124259</v>
      </c>
      <c r="E56" s="39">
        <v>56.213017751479285</v>
      </c>
    </row>
    <row r="57" spans="1:5" ht="18.75">
      <c r="A57" s="44" t="s">
        <v>81</v>
      </c>
      <c r="B57" s="44"/>
      <c r="C57" s="44"/>
      <c r="D57" s="44"/>
      <c r="E57" s="44"/>
    </row>
    <row r="58" spans="1:5">
      <c r="A58" s="39"/>
      <c r="B58" s="39" t="s">
        <v>36</v>
      </c>
      <c r="C58" s="39" t="s">
        <v>43</v>
      </c>
      <c r="D58" s="39" t="s">
        <v>44</v>
      </c>
      <c r="E58" s="39" t="s">
        <v>45</v>
      </c>
    </row>
    <row r="59" spans="1:5" ht="15.75">
      <c r="A59" s="38" t="s">
        <v>2</v>
      </c>
      <c r="B59" s="39">
        <v>5.29595015576324</v>
      </c>
      <c r="C59" s="39">
        <v>23.208722741433018</v>
      </c>
      <c r="D59" s="39">
        <v>21.339563862928344</v>
      </c>
      <c r="E59" s="39">
        <v>50.155763239875398</v>
      </c>
    </row>
    <row r="60" spans="1:5" ht="15.75">
      <c r="A60" s="38" t="s">
        <v>3</v>
      </c>
      <c r="B60" s="39">
        <v>12.589073634204279</v>
      </c>
      <c r="C60" s="39">
        <v>15.201900237529694</v>
      </c>
      <c r="D60" s="39">
        <v>11.876484560570074</v>
      </c>
      <c r="E60" s="39">
        <v>60.332541567695962</v>
      </c>
    </row>
    <row r="61" spans="1:5" ht="15.75">
      <c r="A61" s="38" t="s">
        <v>4</v>
      </c>
      <c r="B61" s="39">
        <v>2.8069781476751161</v>
      </c>
      <c r="C61" s="39">
        <v>14.561199141064662</v>
      </c>
      <c r="D61" s="39">
        <v>13.333146201456799</v>
      </c>
      <c r="E61" s="39">
        <v>69.298676509803428</v>
      </c>
    </row>
    <row r="62" spans="1:5" ht="15.75">
      <c r="A62" s="38" t="s">
        <v>5</v>
      </c>
      <c r="B62" s="39">
        <v>7.7199281867145402</v>
      </c>
      <c r="C62" s="39">
        <v>17.414721723518852</v>
      </c>
      <c r="D62" s="39">
        <v>16.696588868940754</v>
      </c>
      <c r="E62" s="39">
        <v>58.16876122082585</v>
      </c>
    </row>
    <row r="63" spans="1:5" ht="15.75">
      <c r="A63" s="38" t="s">
        <v>6</v>
      </c>
      <c r="B63" s="39">
        <v>15.370705244122965</v>
      </c>
      <c r="C63" s="39">
        <v>13.562386980108499</v>
      </c>
      <c r="D63" s="39">
        <v>12.296564195298373</v>
      </c>
      <c r="E63" s="39">
        <v>58.770343580470161</v>
      </c>
    </row>
    <row r="64" spans="1:5" ht="15.75">
      <c r="A64" s="38" t="s">
        <v>7</v>
      </c>
      <c r="B64" s="39">
        <v>15.315315315315317</v>
      </c>
      <c r="C64" s="39">
        <v>13.333333333333336</v>
      </c>
      <c r="D64" s="39">
        <v>15.855855855855856</v>
      </c>
      <c r="E64" s="39">
        <v>55.495495495495504</v>
      </c>
    </row>
    <row r="65" spans="1:5" ht="15.75">
      <c r="A65" s="38" t="s">
        <v>8</v>
      </c>
      <c r="B65" s="39">
        <v>15.917602996254681</v>
      </c>
      <c r="C65" s="39">
        <v>13.48314606741573</v>
      </c>
      <c r="D65" s="39">
        <v>13.670411985018728</v>
      </c>
      <c r="E65" s="39">
        <v>56.928838951310858</v>
      </c>
    </row>
    <row r="66" spans="1:5" ht="15.75">
      <c r="A66" s="38" t="s">
        <v>9</v>
      </c>
      <c r="B66" s="39">
        <v>13.986013986013987</v>
      </c>
      <c r="C66" s="39">
        <v>14.685314685314685</v>
      </c>
      <c r="D66" s="39">
        <v>12.121212121212121</v>
      </c>
      <c r="E66" s="39">
        <v>59.207459207459202</v>
      </c>
    </row>
    <row r="67" spans="1:5" ht="15.75">
      <c r="A67" s="38" t="s">
        <v>10</v>
      </c>
      <c r="B67" s="39">
        <v>19.448946515397083</v>
      </c>
      <c r="C67" s="39">
        <v>14.910858995137763</v>
      </c>
      <c r="D67" s="39">
        <v>15.39708265802269</v>
      </c>
      <c r="E67" s="39">
        <v>50.243111831442469</v>
      </c>
    </row>
    <row r="68" spans="1:5" ht="15.75">
      <c r="A68" s="38" t="s">
        <v>11</v>
      </c>
      <c r="B68" s="39">
        <v>12.424242424242427</v>
      </c>
      <c r="C68" s="39">
        <v>16.666666666666668</v>
      </c>
      <c r="D68" s="39">
        <v>15.454545454545453</v>
      </c>
      <c r="E68" s="39">
        <v>55.454545454545453</v>
      </c>
    </row>
    <row r="69" spans="1:5" ht="15.75">
      <c r="A69" s="38" t="s">
        <v>12</v>
      </c>
      <c r="B69" s="39">
        <v>7.3033707865168536</v>
      </c>
      <c r="C69" s="39">
        <v>16.666666666666668</v>
      </c>
      <c r="D69" s="39">
        <v>15.168539325842694</v>
      </c>
      <c r="E69" s="39">
        <v>60.861423220973776</v>
      </c>
    </row>
    <row r="70" spans="1:5" ht="15.75">
      <c r="A70" s="38" t="s">
        <v>13</v>
      </c>
      <c r="B70" s="39">
        <v>19.270833333333332</v>
      </c>
      <c r="C70" s="39">
        <v>13.281249999999996</v>
      </c>
      <c r="D70" s="39">
        <v>8.0729166666666679</v>
      </c>
      <c r="E70" s="39">
        <v>59.375</v>
      </c>
    </row>
    <row r="71" spans="1:5" ht="18.75">
      <c r="A71" s="44" t="s">
        <v>27</v>
      </c>
      <c r="B71" s="44"/>
      <c r="C71" s="44"/>
      <c r="D71" s="44"/>
      <c r="E71" s="44"/>
    </row>
    <row r="72" spans="1:5">
      <c r="A72" s="39"/>
      <c r="B72" s="39" t="s">
        <v>36</v>
      </c>
      <c r="C72" s="39" t="s">
        <v>43</v>
      </c>
      <c r="D72" s="39" t="s">
        <v>44</v>
      </c>
      <c r="E72" s="39" t="s">
        <v>45</v>
      </c>
    </row>
    <row r="73" spans="1:5" ht="15.75">
      <c r="A73" s="38" t="s">
        <v>2</v>
      </c>
      <c r="B73" s="39">
        <v>3.959484346224678</v>
      </c>
      <c r="C73" s="39">
        <v>35.359116022099442</v>
      </c>
      <c r="D73" s="39">
        <v>10.128913443830571</v>
      </c>
      <c r="E73" s="39">
        <v>50.552486187845304</v>
      </c>
    </row>
    <row r="74" spans="1:5" ht="15.75">
      <c r="A74" s="38" t="s">
        <v>3</v>
      </c>
      <c r="B74" s="39">
        <v>3.6268227374843454</v>
      </c>
      <c r="C74" s="39">
        <v>36.166054597153277</v>
      </c>
      <c r="D74" s="39">
        <v>13.264845103582029</v>
      </c>
      <c r="E74" s="39">
        <v>46.942277561780337</v>
      </c>
    </row>
    <row r="75" spans="1:5" ht="15.75">
      <c r="A75" s="38" t="s">
        <v>4</v>
      </c>
      <c r="B75" s="39">
        <v>3.8124345730629194</v>
      </c>
      <c r="C75" s="39">
        <v>38.840765727484019</v>
      </c>
      <c r="D75" s="39">
        <v>11.676216285767369</v>
      </c>
      <c r="E75" s="39">
        <v>45.670583413685691</v>
      </c>
    </row>
    <row r="76" spans="1:5" ht="15.75">
      <c r="A76" s="38" t="s">
        <v>5</v>
      </c>
      <c r="B76" s="39">
        <v>5.6786788630364091</v>
      </c>
      <c r="C76" s="39">
        <v>38.145681134507925</v>
      </c>
      <c r="D76" s="39">
        <v>12.126128061882262</v>
      </c>
      <c r="E76" s="39">
        <v>44.049511940573417</v>
      </c>
    </row>
    <row r="77" spans="1:5" ht="15.75">
      <c r="A77" s="38" t="s">
        <v>6</v>
      </c>
      <c r="B77" s="39">
        <v>3.2833468647022523</v>
      </c>
      <c r="C77" s="39">
        <v>42.091611347246427</v>
      </c>
      <c r="D77" s="39">
        <v>12.612230765557186</v>
      </c>
      <c r="E77" s="39">
        <v>42.012811022494141</v>
      </c>
    </row>
    <row r="78" spans="1:5" ht="15.75">
      <c r="A78" s="38" t="s">
        <v>7</v>
      </c>
      <c r="B78" s="39">
        <v>4.1453836756064915</v>
      </c>
      <c r="C78" s="39">
        <v>42.546977718308227</v>
      </c>
      <c r="D78" s="39">
        <v>12.218570015707735</v>
      </c>
      <c r="E78" s="39">
        <v>41.089068590377543</v>
      </c>
    </row>
    <row r="79" spans="1:5" ht="15.75">
      <c r="A79" s="38" t="s">
        <v>8</v>
      </c>
      <c r="B79" s="39">
        <v>5.2038239538239477</v>
      </c>
      <c r="C79" s="39">
        <v>45.884670884670861</v>
      </c>
      <c r="D79" s="39">
        <v>10.581779331779325</v>
      </c>
      <c r="E79" s="39">
        <v>38.329725829725867</v>
      </c>
    </row>
    <row r="80" spans="1:5" ht="15.75">
      <c r="A80" s="38" t="s">
        <v>9</v>
      </c>
      <c r="B80" s="39">
        <v>2.3895038287203638</v>
      </c>
      <c r="C80" s="39">
        <v>46.968822489274821</v>
      </c>
      <c r="D80" s="39">
        <v>11.397565647022498</v>
      </c>
      <c r="E80" s="39">
        <v>39.244108034982318</v>
      </c>
    </row>
    <row r="81" spans="1:6" ht="15.75">
      <c r="A81" s="38" t="s">
        <v>10</v>
      </c>
      <c r="B81" s="39">
        <v>4.3609538101582155</v>
      </c>
      <c r="C81" s="39">
        <v>44.58812879865512</v>
      </c>
      <c r="D81" s="39">
        <v>13.082861430474665</v>
      </c>
      <c r="E81" s="39">
        <v>37.968055960712</v>
      </c>
    </row>
    <row r="82" spans="1:6" ht="15.75">
      <c r="A82" s="38" t="s">
        <v>11</v>
      </c>
      <c r="B82" s="39">
        <v>4.8833626760563398</v>
      </c>
      <c r="C82" s="39">
        <v>41.542418573943671</v>
      </c>
      <c r="D82" s="39">
        <v>15.199713908450704</v>
      </c>
      <c r="E82" s="39">
        <v>38.374504841549275</v>
      </c>
    </row>
    <row r="83" spans="1:6" ht="15.75">
      <c r="A83" s="38" t="s">
        <v>12</v>
      </c>
      <c r="B83" s="39">
        <v>2.9573975399631465</v>
      </c>
      <c r="C83" s="39">
        <v>44.439395448433835</v>
      </c>
      <c r="D83" s="39">
        <v>11.907400029878993</v>
      </c>
      <c r="E83" s="39">
        <v>40.695806981724019</v>
      </c>
    </row>
    <row r="84" spans="1:6" ht="15.75">
      <c r="A84" s="38" t="s">
        <v>13</v>
      </c>
      <c r="B84" s="39">
        <v>3.4119600573209308</v>
      </c>
      <c r="C84" s="39">
        <v>40.759653951428852</v>
      </c>
      <c r="D84" s="39">
        <v>16.873279803471107</v>
      </c>
      <c r="E84" s="39">
        <v>38.955106187779094</v>
      </c>
      <c r="F84" s="37"/>
    </row>
    <row r="85" spans="1:6" ht="18.75">
      <c r="A85" s="44" t="s">
        <v>26</v>
      </c>
      <c r="B85" s="44"/>
      <c r="C85" s="44"/>
      <c r="D85" s="44"/>
      <c r="E85" s="44"/>
    </row>
    <row r="86" spans="1:6">
      <c r="A86" s="39"/>
      <c r="B86" s="39" t="s">
        <v>36</v>
      </c>
      <c r="C86" s="39" t="s">
        <v>43</v>
      </c>
      <c r="D86" s="39" t="s">
        <v>44</v>
      </c>
      <c r="E86" s="39" t="s">
        <v>45</v>
      </c>
    </row>
    <row r="87" spans="1:6" ht="15.75">
      <c r="A87" s="38" t="s">
        <v>2</v>
      </c>
      <c r="B87" s="39">
        <v>40.535143769968052</v>
      </c>
      <c r="C87" s="39">
        <v>19.568690095846648</v>
      </c>
      <c r="D87" s="39">
        <v>10.263578274760384</v>
      </c>
      <c r="E87" s="39">
        <v>29.632587859424923</v>
      </c>
    </row>
    <row r="88" spans="1:6" ht="15.75">
      <c r="A88" s="38" t="s">
        <v>3</v>
      </c>
      <c r="B88" s="39">
        <v>29.595015576323991</v>
      </c>
      <c r="C88" s="39">
        <v>21.993769470404988</v>
      </c>
      <c r="D88" s="39">
        <v>7.7881619937694708</v>
      </c>
      <c r="E88" s="39">
        <v>40.623052959501564</v>
      </c>
    </row>
    <row r="89" spans="1:6" ht="15.75">
      <c r="A89" s="38" t="s">
        <v>4</v>
      </c>
      <c r="B89" s="39">
        <v>39.386296763345939</v>
      </c>
      <c r="C89" s="39">
        <v>18.663303909205545</v>
      </c>
      <c r="D89" s="39">
        <v>7.9865489701555266</v>
      </c>
      <c r="E89" s="39">
        <v>33.963850357292984</v>
      </c>
    </row>
    <row r="90" spans="1:6" ht="15.75">
      <c r="A90" s="38" t="s">
        <v>5</v>
      </c>
      <c r="B90" s="39">
        <v>23.628552544613353</v>
      </c>
      <c r="C90" s="39">
        <v>35.492399206873756</v>
      </c>
      <c r="D90" s="39">
        <v>10.277594183740913</v>
      </c>
      <c r="E90" s="39">
        <v>30.601454064771982</v>
      </c>
    </row>
    <row r="91" spans="1:6" ht="15.75">
      <c r="A91" s="38" t="s">
        <v>6</v>
      </c>
      <c r="B91" s="39">
        <v>29.826839826839823</v>
      </c>
      <c r="C91" s="39">
        <v>21.645021645021647</v>
      </c>
      <c r="D91" s="39">
        <v>10.476190476190476</v>
      </c>
      <c r="E91" s="39">
        <v>38.05194805194806</v>
      </c>
    </row>
    <row r="92" spans="1:6" ht="15.75">
      <c r="A92" s="38" t="s">
        <v>7</v>
      </c>
      <c r="B92" s="39">
        <v>33.750488854125933</v>
      </c>
      <c r="C92" s="39">
        <v>22.526398122800156</v>
      </c>
      <c r="D92" s="39">
        <v>11.849824012514667</v>
      </c>
      <c r="E92" s="39">
        <v>31.873289010559251</v>
      </c>
    </row>
    <row r="93" spans="1:6" ht="15.75">
      <c r="A93" s="38" t="s">
        <v>8</v>
      </c>
      <c r="B93" s="39">
        <v>38.390889052167523</v>
      </c>
      <c r="C93" s="39">
        <v>22.042615723732549</v>
      </c>
      <c r="D93" s="39">
        <v>10.102865540044085</v>
      </c>
      <c r="E93" s="39">
        <v>29.463629684055842</v>
      </c>
    </row>
    <row r="94" spans="1:6" ht="15.75">
      <c r="A94" s="38" t="s">
        <v>9</v>
      </c>
      <c r="B94" s="39">
        <v>35.285575992255566</v>
      </c>
      <c r="C94" s="39">
        <v>22.265246853823818</v>
      </c>
      <c r="D94" s="39">
        <v>9.6805421103581821</v>
      </c>
      <c r="E94" s="39">
        <v>32.768635043562441</v>
      </c>
    </row>
    <row r="95" spans="1:6" ht="15.75">
      <c r="A95" s="38" t="s">
        <v>10</v>
      </c>
      <c r="B95" s="39">
        <v>37.518774406728753</v>
      </c>
      <c r="C95" s="39">
        <v>24.181435866626614</v>
      </c>
      <c r="D95" s="39">
        <v>13.187143286272152</v>
      </c>
      <c r="E95" s="39">
        <v>25.112646440372483</v>
      </c>
    </row>
    <row r="96" spans="1:6" ht="15.75">
      <c r="A96" s="38" t="s">
        <v>11</v>
      </c>
      <c r="B96" s="39">
        <v>30.951551063088178</v>
      </c>
      <c r="C96" s="39">
        <v>24.817009410944578</v>
      </c>
      <c r="D96" s="39">
        <v>9.8989194841408139</v>
      </c>
      <c r="E96" s="39">
        <v>34.33252004182642</v>
      </c>
    </row>
    <row r="97" spans="1:5" ht="15.75">
      <c r="A97" s="38" t="s">
        <v>12</v>
      </c>
      <c r="B97" s="39">
        <v>10.925075404442008</v>
      </c>
      <c r="C97" s="39">
        <v>29.476281875514125</v>
      </c>
      <c r="D97" s="39">
        <v>13.838428845626547</v>
      </c>
      <c r="E97" s="39">
        <v>45.760213874417325</v>
      </c>
    </row>
    <row r="98" spans="1:5" ht="15.75">
      <c r="A98" s="38" t="s">
        <v>13</v>
      </c>
      <c r="B98" s="39">
        <v>45.998880805819809</v>
      </c>
      <c r="C98" s="39">
        <v>14.605484051482934</v>
      </c>
      <c r="D98" s="39">
        <v>6.3234471180749878</v>
      </c>
      <c r="E98" s="39">
        <v>33.072188024622271</v>
      </c>
    </row>
    <row r="99" spans="1:5" ht="18.75">
      <c r="A99" s="44" t="s">
        <v>25</v>
      </c>
      <c r="B99" s="44"/>
      <c r="C99" s="44"/>
      <c r="D99" s="44"/>
      <c r="E99" s="44"/>
    </row>
    <row r="100" spans="1:5">
      <c r="A100" s="39"/>
      <c r="B100" s="39" t="s">
        <v>36</v>
      </c>
      <c r="C100" s="39" t="s">
        <v>43</v>
      </c>
      <c r="D100" s="39" t="s">
        <v>44</v>
      </c>
      <c r="E100" s="39" t="s">
        <v>45</v>
      </c>
    </row>
    <row r="101" spans="1:5" ht="15.75">
      <c r="A101" s="38" t="s">
        <v>2</v>
      </c>
      <c r="B101" s="39">
        <v>4.7075606276747504</v>
      </c>
      <c r="C101" s="39">
        <v>7.7032810271041381</v>
      </c>
      <c r="D101" s="39">
        <v>17.974322396576319</v>
      </c>
      <c r="E101" s="39">
        <v>69.614835948644796</v>
      </c>
    </row>
    <row r="102" spans="1:5" ht="15.75">
      <c r="A102" s="38" t="s">
        <v>3</v>
      </c>
      <c r="B102" s="39">
        <v>3.2627060354770752</v>
      </c>
      <c r="C102" s="39">
        <v>8.8181244202083118</v>
      </c>
      <c r="D102" s="39">
        <v>14.815154475903578</v>
      </c>
      <c r="E102" s="39">
        <v>73.10401506841103</v>
      </c>
    </row>
    <row r="103" spans="1:5" ht="15.75">
      <c r="A103" s="38" t="s">
        <v>4</v>
      </c>
      <c r="B103" s="39">
        <v>3.3707107705444801</v>
      </c>
      <c r="C103" s="39">
        <v>8.6374463495202303</v>
      </c>
      <c r="D103" s="39">
        <v>19.944214736747476</v>
      </c>
      <c r="E103" s="39">
        <v>68.047628143187808</v>
      </c>
    </row>
    <row r="104" spans="1:5" ht="15.75">
      <c r="A104" s="38" t="s">
        <v>5</v>
      </c>
      <c r="B104" s="39">
        <v>2.9002205485899006</v>
      </c>
      <c r="C104" s="39">
        <v>6.5914103377043203</v>
      </c>
      <c r="D104" s="39">
        <v>15.161430230580633</v>
      </c>
      <c r="E104" s="39">
        <v>75.346938883125148</v>
      </c>
    </row>
    <row r="105" spans="1:5" ht="15.75">
      <c r="A105" s="38" t="s">
        <v>6</v>
      </c>
      <c r="B105" s="39">
        <v>3.4735933679406847</v>
      </c>
      <c r="C105" s="39">
        <v>6.7835754540580826</v>
      </c>
      <c r="D105" s="39">
        <v>22.518044640872407</v>
      </c>
      <c r="E105" s="39">
        <v>67.224786537128821</v>
      </c>
    </row>
    <row r="106" spans="1:5" ht="15.75">
      <c r="A106" s="38" t="s">
        <v>7</v>
      </c>
      <c r="B106" s="39">
        <v>2.1111947058913807</v>
      </c>
      <c r="C106" s="39">
        <v>8.0611811430647862</v>
      </c>
      <c r="D106" s="39">
        <v>15.35491102273946</v>
      </c>
      <c r="E106" s="39">
        <v>74.472713128304363</v>
      </c>
    </row>
    <row r="107" spans="1:5" ht="15.75">
      <c r="A107" s="38" t="s">
        <v>8</v>
      </c>
      <c r="B107" s="39">
        <v>2.4231574026033265</v>
      </c>
      <c r="C107" s="39">
        <v>7.8396268907754658</v>
      </c>
      <c r="D107" s="39">
        <v>15.752233580970506</v>
      </c>
      <c r="E107" s="39">
        <v>73.984982125650689</v>
      </c>
    </row>
    <row r="108" spans="1:5" ht="15.75">
      <c r="A108" s="38" t="s">
        <v>9</v>
      </c>
      <c r="B108" s="39">
        <v>1.8896387955442302</v>
      </c>
      <c r="C108" s="39">
        <v>6.6924707342191496</v>
      </c>
      <c r="D108" s="39">
        <v>22.206090305838011</v>
      </c>
      <c r="E108" s="39">
        <v>69.21180016439861</v>
      </c>
    </row>
    <row r="109" spans="1:5" ht="15.75">
      <c r="A109" s="38" t="s">
        <v>10</v>
      </c>
      <c r="B109" s="39">
        <v>1.6349700473487316</v>
      </c>
      <c r="C109" s="39">
        <v>7.1284694064404714</v>
      </c>
      <c r="D109" s="39">
        <v>13.537551992047501</v>
      </c>
      <c r="E109" s="39">
        <v>77.699008554163299</v>
      </c>
    </row>
    <row r="110" spans="1:5" ht="15.75">
      <c r="A110" s="38" t="s">
        <v>11</v>
      </c>
      <c r="B110" s="39">
        <v>1.4405070584845858</v>
      </c>
      <c r="C110" s="39">
        <v>7.4426198021703609</v>
      </c>
      <c r="D110" s="39">
        <v>13.084605781234989</v>
      </c>
      <c r="E110" s="39">
        <v>78.032267358110062</v>
      </c>
    </row>
    <row r="111" spans="1:5" ht="15.75">
      <c r="A111" s="38" t="s">
        <v>12</v>
      </c>
      <c r="B111" s="39">
        <v>1.1574371768821214</v>
      </c>
      <c r="C111" s="39">
        <v>9.0028035700506663</v>
      </c>
      <c r="D111" s="39">
        <v>14.854805936366622</v>
      </c>
      <c r="E111" s="39">
        <v>74.984953316700597</v>
      </c>
    </row>
    <row r="112" spans="1:5" ht="15.75">
      <c r="A112" s="38" t="s">
        <v>13</v>
      </c>
      <c r="B112" s="39">
        <v>2.5639212080489475</v>
      </c>
      <c r="C112" s="39">
        <v>6.1003642536337015</v>
      </c>
      <c r="D112" s="39">
        <v>22.548360858648383</v>
      </c>
      <c r="E112" s="39">
        <v>68.787353679668968</v>
      </c>
    </row>
    <row r="113" spans="1:5">
      <c r="A113" s="40"/>
      <c r="B113" s="40"/>
      <c r="C113" s="40"/>
      <c r="D113" s="40"/>
      <c r="E113" s="40"/>
    </row>
    <row r="114" spans="1:5">
      <c r="A114" s="40"/>
      <c r="B114" s="40"/>
      <c r="C114" s="40"/>
      <c r="D114" s="40"/>
      <c r="E114" s="40"/>
    </row>
    <row r="115" spans="1:5">
      <c r="A115" s="40"/>
      <c r="B115" s="40"/>
      <c r="C115" s="40"/>
      <c r="D115" s="40"/>
      <c r="E115" s="40"/>
    </row>
    <row r="116" spans="1:5">
      <c r="A116" s="40"/>
      <c r="B116" s="40"/>
      <c r="C116" s="40"/>
      <c r="D116" s="40"/>
      <c r="E116" s="40"/>
    </row>
    <row r="117" spans="1:5">
      <c r="A117" s="40"/>
      <c r="B117" s="40"/>
      <c r="C117" s="40"/>
      <c r="D117" s="40"/>
      <c r="E117" s="40"/>
    </row>
    <row r="118" spans="1:5">
      <c r="A118" s="40"/>
      <c r="B118" s="40"/>
      <c r="C118" s="40"/>
      <c r="D118" s="40"/>
      <c r="E118" s="40"/>
    </row>
    <row r="119" spans="1:5">
      <c r="A119" s="40"/>
      <c r="B119" s="40"/>
      <c r="C119" s="40"/>
      <c r="D119" s="40"/>
      <c r="E119" s="40"/>
    </row>
  </sheetData>
  <mergeCells count="8">
    <mergeCell ref="A15:E15"/>
    <mergeCell ref="A1:E1"/>
    <mergeCell ref="A99:E99"/>
    <mergeCell ref="A85:E85"/>
    <mergeCell ref="A71:E71"/>
    <mergeCell ref="A57:E57"/>
    <mergeCell ref="A43:E43"/>
    <mergeCell ref="A29:E29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opLeftCell="A25" workbookViewId="0">
      <selection activeCell="H38" sqref="H38"/>
    </sheetView>
  </sheetViews>
  <sheetFormatPr defaultColWidth="8.85546875" defaultRowHeight="15"/>
  <cols>
    <col min="1" max="1" width="48" style="27" customWidth="1"/>
    <col min="2" max="2" width="10.140625" style="26" customWidth="1"/>
    <col min="3" max="5" width="12.28515625" style="16" customWidth="1"/>
    <col min="6" max="6" width="65.7109375" style="17" customWidth="1"/>
    <col min="7" max="16384" width="8.85546875" style="17"/>
  </cols>
  <sheetData>
    <row r="1" spans="1:6" ht="27" customHeight="1">
      <c r="A1" s="24" t="s">
        <v>61</v>
      </c>
      <c r="B1" s="24" t="s">
        <v>48</v>
      </c>
      <c r="C1" s="20" t="s">
        <v>50</v>
      </c>
      <c r="D1" s="24" t="s">
        <v>48</v>
      </c>
      <c r="E1" s="20" t="s">
        <v>50</v>
      </c>
      <c r="F1" s="20" t="s">
        <v>51</v>
      </c>
    </row>
    <row r="2" spans="1:6" ht="19.149999999999999" customHeight="1">
      <c r="A2" s="46" t="s">
        <v>66</v>
      </c>
      <c r="B2" s="26">
        <v>1.2850582253567328E-2</v>
      </c>
      <c r="C2" s="16">
        <v>-0.05</v>
      </c>
      <c r="D2" s="26">
        <v>0.11092118496439514</v>
      </c>
      <c r="E2" s="26">
        <v>-5.7000000000000009E-2</v>
      </c>
      <c r="F2" s="47" t="s">
        <v>54</v>
      </c>
    </row>
    <row r="3" spans="1:6" ht="19.149999999999999" customHeight="1">
      <c r="A3" s="46"/>
      <c r="B3" s="26">
        <v>1.5921032877946256E-2</v>
      </c>
      <c r="C3" s="16">
        <v>-0.06</v>
      </c>
      <c r="F3" s="47"/>
    </row>
    <row r="4" spans="1:6" ht="19.149999999999999" customHeight="1">
      <c r="A4" s="46"/>
      <c r="B4" s="26">
        <v>1.6333791542006953E-2</v>
      </c>
      <c r="C4" s="16">
        <v>-0.09</v>
      </c>
      <c r="F4" s="47"/>
    </row>
    <row r="5" spans="1:6" ht="19.149999999999999" customHeight="1">
      <c r="A5" s="46"/>
      <c r="B5" s="26">
        <v>7.6095971563981041E-2</v>
      </c>
      <c r="C5" s="16">
        <v>-0.04</v>
      </c>
      <c r="F5" s="47"/>
    </row>
    <row r="6" spans="1:6" ht="19.149999999999999" customHeight="1">
      <c r="A6" s="46"/>
      <c r="B6" s="26">
        <v>1.1562998405103668E-3</v>
      </c>
      <c r="C6" s="16">
        <v>-7.0000000000000007E-2</v>
      </c>
      <c r="F6" s="47"/>
    </row>
    <row r="7" spans="1:6" ht="19.149999999999999" customHeight="1">
      <c r="A7" s="46"/>
      <c r="B7" s="26">
        <v>3.8631578947368422E-3</v>
      </c>
      <c r="C7" s="16">
        <v>-7.0000000000000007E-2</v>
      </c>
      <c r="F7" s="47"/>
    </row>
    <row r="8" spans="1:6" ht="19.149999999999999" customHeight="1">
      <c r="A8" s="46"/>
      <c r="B8" s="26">
        <v>0.37564499484004127</v>
      </c>
      <c r="C8" s="16">
        <v>-0.11</v>
      </c>
      <c r="F8" s="47"/>
    </row>
    <row r="9" spans="1:6" ht="19.149999999999999" customHeight="1">
      <c r="A9" s="46"/>
      <c r="B9" s="26">
        <v>0.57019194580353783</v>
      </c>
      <c r="C9" s="16">
        <v>-0.03</v>
      </c>
      <c r="F9" s="47" t="s">
        <v>63</v>
      </c>
    </row>
    <row r="10" spans="1:6" ht="19.149999999999999" customHeight="1">
      <c r="A10" s="46"/>
      <c r="B10" s="26">
        <v>2.3161764705882354E-2</v>
      </c>
      <c r="C10" s="16">
        <v>0</v>
      </c>
      <c r="F10" s="47"/>
    </row>
    <row r="11" spans="1:6" ht="19.149999999999999" customHeight="1">
      <c r="A11" s="46"/>
      <c r="B11" s="26">
        <v>1.3992308321741266E-2</v>
      </c>
      <c r="C11" s="16">
        <v>-0.05</v>
      </c>
      <c r="F11" s="47"/>
    </row>
    <row r="12" spans="1:6">
      <c r="A12" s="46" t="s">
        <v>67</v>
      </c>
      <c r="B12" s="26">
        <v>0.32558139534883723</v>
      </c>
      <c r="C12" s="16">
        <v>0.32</v>
      </c>
      <c r="D12" s="26">
        <v>0.30998019222370315</v>
      </c>
      <c r="E12" s="26">
        <v>0.22916666666666671</v>
      </c>
      <c r="F12" s="47" t="s">
        <v>55</v>
      </c>
    </row>
    <row r="13" spans="1:6">
      <c r="A13" s="46"/>
      <c r="B13" s="26">
        <v>0.31818181818181818</v>
      </c>
      <c r="C13" s="16">
        <v>0.37</v>
      </c>
      <c r="F13" s="47"/>
    </row>
    <row r="14" spans="1:6">
      <c r="A14" s="46"/>
      <c r="B14" s="26">
        <v>0.21311475409836064</v>
      </c>
      <c r="C14" s="16">
        <v>0.34</v>
      </c>
      <c r="F14" s="47"/>
    </row>
    <row r="15" spans="1:6">
      <c r="A15" s="46"/>
      <c r="B15" s="26">
        <v>0.30508474576271188</v>
      </c>
      <c r="C15" s="16">
        <v>0.49</v>
      </c>
      <c r="F15" s="47"/>
    </row>
    <row r="16" spans="1:6">
      <c r="A16" s="46"/>
      <c r="B16" s="26">
        <v>0.29508196721311475</v>
      </c>
      <c r="C16" s="16">
        <v>0.37</v>
      </c>
      <c r="F16" s="47"/>
    </row>
    <row r="17" spans="1:8">
      <c r="A17" s="46"/>
      <c r="B17" s="26">
        <v>0.39285714285714285</v>
      </c>
      <c r="C17" s="16">
        <v>0.16</v>
      </c>
      <c r="F17" s="47"/>
    </row>
    <row r="18" spans="1:8">
      <c r="A18" s="46"/>
      <c r="B18" s="26">
        <v>0.31428571428571428</v>
      </c>
      <c r="C18" s="16">
        <v>0.08</v>
      </c>
      <c r="F18" s="47"/>
    </row>
    <row r="19" spans="1:8">
      <c r="A19" s="46"/>
      <c r="B19" s="26">
        <v>0.4375</v>
      </c>
      <c r="C19" s="16">
        <v>0.19</v>
      </c>
      <c r="F19" s="47"/>
    </row>
    <row r="20" spans="1:8">
      <c r="A20" s="46"/>
      <c r="B20" s="26">
        <v>0.32558139534883723</v>
      </c>
      <c r="C20" s="16">
        <v>0.14000000000000001</v>
      </c>
      <c r="F20" s="47"/>
    </row>
    <row r="21" spans="1:8">
      <c r="A21" s="46"/>
      <c r="B21" s="26">
        <v>0.26865671641791045</v>
      </c>
      <c r="C21" s="16">
        <v>0.12</v>
      </c>
      <c r="F21" s="47"/>
    </row>
    <row r="22" spans="1:8">
      <c r="A22" s="46"/>
      <c r="B22" s="26">
        <v>0.24691358024691357</v>
      </c>
      <c r="C22" s="16">
        <v>0.14000000000000001</v>
      </c>
      <c r="F22" s="47"/>
    </row>
    <row r="23" spans="1:8">
      <c r="A23" s="46"/>
      <c r="B23" s="26">
        <v>0.27692307692307694</v>
      </c>
      <c r="C23" s="16">
        <v>0.03</v>
      </c>
      <c r="F23" s="47"/>
    </row>
    <row r="24" spans="1:8" ht="13.9" customHeight="1">
      <c r="A24" s="46" t="s">
        <v>60</v>
      </c>
      <c r="B24" s="26">
        <v>1.2773023930384337</v>
      </c>
      <c r="C24" s="16">
        <v>0.19</v>
      </c>
      <c r="D24" s="26">
        <v>0.78952611588024646</v>
      </c>
      <c r="E24" s="26">
        <v>0.1</v>
      </c>
      <c r="F24" s="48" t="s">
        <v>56</v>
      </c>
    </row>
    <row r="25" spans="1:8" ht="13.9" customHeight="1">
      <c r="A25" s="46"/>
      <c r="B25" s="26">
        <v>1.4650170214928104</v>
      </c>
      <c r="C25" s="16">
        <v>0.42</v>
      </c>
      <c r="D25" s="29"/>
      <c r="E25" s="29"/>
      <c r="F25" s="48"/>
    </row>
    <row r="26" spans="1:8" ht="17.45" customHeight="1">
      <c r="A26" s="46"/>
      <c r="B26" s="29">
        <v>0.43315508021390375</v>
      </c>
      <c r="C26" s="29">
        <v>-0.02</v>
      </c>
      <c r="D26" s="29"/>
      <c r="E26" s="29"/>
      <c r="F26" s="48" t="s">
        <v>62</v>
      </c>
      <c r="H26" s="3"/>
    </row>
    <row r="27" spans="1:8" ht="17.45" customHeight="1">
      <c r="A27" s="46"/>
      <c r="B27" s="29">
        <v>0.24537037037037035</v>
      </c>
      <c r="C27" s="29">
        <v>-0.03</v>
      </c>
      <c r="D27" s="29"/>
      <c r="E27" s="29"/>
      <c r="F27" s="48"/>
      <c r="H27" s="3"/>
    </row>
    <row r="28" spans="1:8" ht="17.45" customHeight="1">
      <c r="A28" s="46"/>
      <c r="B28" s="29">
        <v>0.5267857142857143</v>
      </c>
      <c r="C28" s="29">
        <v>-0.06</v>
      </c>
      <c r="F28" s="48"/>
      <c r="H28" s="3"/>
    </row>
    <row r="29" spans="1:8" ht="22.9" customHeight="1">
      <c r="A29" s="46" t="s">
        <v>57</v>
      </c>
      <c r="B29" s="26">
        <v>0.46474358974358976</v>
      </c>
      <c r="C29" s="17">
        <v>0.13</v>
      </c>
      <c r="D29" s="29">
        <v>0.3920549492066856</v>
      </c>
      <c r="E29" s="29">
        <v>-8.3684210526315778E-2</v>
      </c>
      <c r="F29" s="47" t="s">
        <v>58</v>
      </c>
    </row>
    <row r="30" spans="1:8">
      <c r="A30" s="46"/>
      <c r="B30" s="26">
        <v>0.28456913827655311</v>
      </c>
      <c r="C30" s="17">
        <v>-0.12</v>
      </c>
      <c r="D30" s="17"/>
      <c r="E30" s="17"/>
      <c r="F30" s="47"/>
    </row>
    <row r="31" spans="1:8">
      <c r="A31" s="46"/>
      <c r="B31" s="26">
        <v>0.96900000000000008</v>
      </c>
      <c r="C31" s="17">
        <v>0.08</v>
      </c>
      <c r="D31" s="17"/>
      <c r="E31" s="17"/>
      <c r="F31" s="47"/>
    </row>
    <row r="32" spans="1:8">
      <c r="A32" s="46"/>
      <c r="B32" s="26">
        <v>0.49859943977591037</v>
      </c>
      <c r="C32" s="17">
        <v>-0.21</v>
      </c>
      <c r="D32" s="17"/>
      <c r="E32" s="17"/>
      <c r="F32" s="47"/>
    </row>
    <row r="33" spans="1:6">
      <c r="A33" s="46"/>
      <c r="B33" s="26">
        <v>0.16083916083916081</v>
      </c>
      <c r="C33" s="17">
        <v>0.15</v>
      </c>
      <c r="D33" s="17"/>
      <c r="E33" s="17"/>
      <c r="F33" s="47"/>
    </row>
    <row r="34" spans="1:6">
      <c r="A34" s="46"/>
      <c r="B34" s="26">
        <v>9.6610169491525427E-2</v>
      </c>
      <c r="C34" s="17">
        <v>-0.21</v>
      </c>
      <c r="D34" s="17"/>
      <c r="E34" s="17"/>
      <c r="F34" s="47"/>
    </row>
    <row r="35" spans="1:6">
      <c r="A35" s="46"/>
      <c r="B35" s="26">
        <v>0.28100000000000003</v>
      </c>
      <c r="C35" s="17">
        <v>0.16</v>
      </c>
      <c r="D35" s="17"/>
      <c r="E35" s="17"/>
      <c r="F35" s="47"/>
    </row>
    <row r="36" spans="1:6">
      <c r="A36" s="46"/>
      <c r="B36" s="26">
        <v>0.12386156648451731</v>
      </c>
      <c r="C36" s="17">
        <v>-0.32</v>
      </c>
      <c r="D36" s="17"/>
      <c r="E36" s="17"/>
      <c r="F36" s="47"/>
    </row>
    <row r="37" spans="1:6">
      <c r="A37" s="46"/>
      <c r="B37" s="26">
        <v>0.34231805929919135</v>
      </c>
      <c r="C37" s="17">
        <v>0.11</v>
      </c>
      <c r="D37" s="17"/>
      <c r="E37" s="17"/>
      <c r="F37" s="47"/>
    </row>
    <row r="38" spans="1:6">
      <c r="A38" s="46"/>
      <c r="B38" s="26">
        <v>0.15306122448979592</v>
      </c>
      <c r="C38" s="17">
        <v>-0.22</v>
      </c>
      <c r="D38" s="17"/>
      <c r="E38" s="17"/>
      <c r="F38" s="47"/>
    </row>
    <row r="39" spans="1:6">
      <c r="A39" s="46"/>
      <c r="B39" s="26">
        <v>0.78413068844807465</v>
      </c>
      <c r="C39" s="17">
        <v>0.12</v>
      </c>
      <c r="D39" s="17"/>
      <c r="E39" s="17"/>
      <c r="F39" s="47"/>
    </row>
    <row r="40" spans="1:6">
      <c r="A40" s="46"/>
      <c r="B40" s="26">
        <v>0.30821917808219179</v>
      </c>
      <c r="C40" s="17">
        <v>-0.44</v>
      </c>
      <c r="D40" s="17"/>
      <c r="E40" s="17"/>
      <c r="F40" s="47"/>
    </row>
    <row r="41" spans="1:6">
      <c r="A41" s="46"/>
      <c r="B41" s="26">
        <v>0.76226993865030679</v>
      </c>
      <c r="C41" s="17">
        <v>0.15</v>
      </c>
      <c r="D41" s="17"/>
      <c r="E41" s="17"/>
      <c r="F41" s="47"/>
    </row>
    <row r="42" spans="1:6">
      <c r="A42" s="46"/>
      <c r="B42" s="26">
        <v>0.12043596730245232</v>
      </c>
      <c r="C42" s="17">
        <v>-0.36</v>
      </c>
      <c r="D42" s="17"/>
      <c r="E42" s="17"/>
      <c r="F42" s="47"/>
    </row>
    <row r="43" spans="1:6">
      <c r="A43" s="46"/>
      <c r="B43" s="26">
        <v>0.47623089983022071</v>
      </c>
      <c r="C43" s="17">
        <v>0.01</v>
      </c>
      <c r="D43" s="17"/>
      <c r="E43" s="17"/>
      <c r="F43" s="47"/>
    </row>
    <row r="44" spans="1:6">
      <c r="A44" s="46"/>
      <c r="B44" s="26">
        <v>7.7229543365001527E-2</v>
      </c>
      <c r="C44" s="17">
        <v>-0.28000000000000003</v>
      </c>
      <c r="D44" s="17"/>
      <c r="E44" s="17"/>
      <c r="F44" s="47"/>
    </row>
    <row r="45" spans="1:6">
      <c r="A45" s="46"/>
      <c r="B45" s="26">
        <v>0.9147783251231526</v>
      </c>
      <c r="C45" s="17">
        <v>-0.02</v>
      </c>
      <c r="D45" s="17"/>
      <c r="E45" s="17"/>
      <c r="F45" s="47"/>
    </row>
    <row r="46" spans="1:6">
      <c r="A46" s="46"/>
      <c r="B46" s="26">
        <v>0.33479532163742687</v>
      </c>
      <c r="C46" s="17">
        <v>-0.42</v>
      </c>
      <c r="D46" s="17"/>
      <c r="E46" s="17"/>
      <c r="F46" s="47"/>
    </row>
    <row r="47" spans="1:6">
      <c r="A47" s="46"/>
      <c r="B47" s="26">
        <v>0.29635182408795602</v>
      </c>
      <c r="C47" s="17">
        <v>0.1</v>
      </c>
      <c r="D47" s="17"/>
      <c r="E47" s="17"/>
      <c r="F47" s="47"/>
    </row>
    <row r="48" spans="1:6" ht="18.600000000000001" customHeight="1">
      <c r="A48" s="49" t="s">
        <v>78</v>
      </c>
      <c r="B48" s="29">
        <v>0.35760728218465537</v>
      </c>
      <c r="C48" s="17">
        <v>0.15</v>
      </c>
      <c r="D48" s="29">
        <v>0.35538063886464949</v>
      </c>
      <c r="E48" s="29">
        <v>0.16388888888888889</v>
      </c>
      <c r="F48" s="50" t="s">
        <v>59</v>
      </c>
    </row>
    <row r="49" spans="1:6" ht="13.9" customHeight="1">
      <c r="A49" s="49"/>
      <c r="B49" s="29">
        <v>0.46927374301675978</v>
      </c>
      <c r="C49" s="17">
        <v>0.17</v>
      </c>
      <c r="D49" s="17"/>
      <c r="E49" s="17"/>
      <c r="F49" s="50"/>
    </row>
    <row r="50" spans="1:6" ht="13.9" customHeight="1">
      <c r="A50" s="49"/>
      <c r="B50" s="29">
        <v>0.35820895522388063</v>
      </c>
      <c r="C50" s="17">
        <v>0.41</v>
      </c>
      <c r="D50" s="17"/>
      <c r="E50" s="17"/>
      <c r="F50" s="50"/>
    </row>
    <row r="51" spans="1:6" ht="13.9" customHeight="1">
      <c r="A51" s="49"/>
      <c r="B51" s="29">
        <v>0.28143712574850299</v>
      </c>
      <c r="C51" s="17">
        <v>0.09</v>
      </c>
      <c r="D51" s="17"/>
      <c r="E51" s="17"/>
      <c r="F51" s="50"/>
    </row>
    <row r="52" spans="1:6" ht="13.9" customHeight="1">
      <c r="A52" s="49"/>
      <c r="B52" s="29">
        <v>0.42005958291956308</v>
      </c>
      <c r="C52" s="17">
        <v>0.23</v>
      </c>
      <c r="D52" s="17"/>
      <c r="E52" s="17"/>
      <c r="F52" s="50"/>
    </row>
    <row r="53" spans="1:6" ht="13.9" customHeight="1">
      <c r="A53" s="49"/>
      <c r="B53" s="29">
        <v>0.40370370370370373</v>
      </c>
      <c r="C53" s="17">
        <v>0.15</v>
      </c>
      <c r="D53" s="17"/>
      <c r="E53" s="17"/>
      <c r="F53" s="50"/>
    </row>
    <row r="54" spans="1:6" ht="13.9" customHeight="1">
      <c r="A54" s="49"/>
      <c r="B54" s="29">
        <v>0.39047619047619042</v>
      </c>
      <c r="C54" s="17">
        <v>0.11</v>
      </c>
      <c r="D54" s="17"/>
      <c r="E54" s="17"/>
      <c r="F54" s="50"/>
    </row>
    <row r="55" spans="1:6" ht="13.9" customHeight="1">
      <c r="A55" s="49"/>
      <c r="B55" s="29">
        <v>0.51073985680190925</v>
      </c>
      <c r="C55" s="17">
        <v>0.26</v>
      </c>
      <c r="D55" s="17"/>
      <c r="E55" s="17"/>
      <c r="F55" s="50"/>
    </row>
    <row r="56" spans="1:6" ht="13.9" customHeight="1">
      <c r="A56" s="49"/>
      <c r="B56" s="29">
        <v>0.40836653386454186</v>
      </c>
      <c r="C56" s="17">
        <v>0.24</v>
      </c>
      <c r="D56" s="17"/>
      <c r="E56" s="17"/>
      <c r="F56" s="50"/>
    </row>
    <row r="57" spans="1:6" ht="13.9" customHeight="1">
      <c r="A57" s="49"/>
      <c r="B57" s="29">
        <v>0.33003300330033003</v>
      </c>
      <c r="C57" s="17">
        <v>-0.02</v>
      </c>
      <c r="D57" s="17"/>
      <c r="E57" s="17"/>
      <c r="F57" s="50"/>
    </row>
    <row r="58" spans="1:6" ht="13.9" customHeight="1">
      <c r="A58" s="49"/>
      <c r="B58" s="29">
        <v>0.35897435897435898</v>
      </c>
      <c r="C58" s="17">
        <v>0.12</v>
      </c>
      <c r="D58" s="17"/>
      <c r="E58" s="17"/>
      <c r="F58" s="50"/>
    </row>
    <row r="59" spans="1:6" ht="13.9" customHeight="1">
      <c r="A59" s="49"/>
      <c r="B59" s="29">
        <v>0.32539682539682535</v>
      </c>
      <c r="C59" s="17">
        <v>0.25</v>
      </c>
      <c r="D59" s="17"/>
      <c r="E59" s="17"/>
      <c r="F59" s="50"/>
    </row>
    <row r="60" spans="1:6" ht="13.9" customHeight="1">
      <c r="A60" s="49"/>
      <c r="B60" s="29">
        <v>0.37931034482758624</v>
      </c>
      <c r="C60" s="17">
        <v>0.13</v>
      </c>
      <c r="D60" s="17"/>
      <c r="E60" s="17"/>
      <c r="F60" s="50"/>
    </row>
    <row r="61" spans="1:6" ht="13.9" customHeight="1">
      <c r="A61" s="49"/>
      <c r="B61" s="29">
        <v>6.091370558375634E-2</v>
      </c>
      <c r="C61" s="17">
        <v>0</v>
      </c>
      <c r="D61" s="17"/>
      <c r="E61" s="17"/>
      <c r="F61" s="50"/>
    </row>
    <row r="62" spans="1:6" ht="13.9" customHeight="1">
      <c r="A62" s="49"/>
      <c r="B62" s="29">
        <v>0.40222222222222226</v>
      </c>
      <c r="C62" s="17">
        <v>0.14000000000000001</v>
      </c>
      <c r="D62" s="17"/>
      <c r="E62" s="17"/>
      <c r="F62" s="50"/>
    </row>
    <row r="63" spans="1:6" ht="13.9" customHeight="1">
      <c r="A63" s="49"/>
      <c r="B63" s="29">
        <v>0.46153846153846151</v>
      </c>
      <c r="C63" s="17">
        <v>0.17</v>
      </c>
      <c r="D63" s="17"/>
      <c r="E63" s="17"/>
      <c r="F63" s="50"/>
    </row>
    <row r="64" spans="1:6" ht="13.9" customHeight="1">
      <c r="A64" s="49"/>
      <c r="B64" s="29">
        <v>0.25954198473282442</v>
      </c>
      <c r="C64" s="17">
        <v>0.21</v>
      </c>
      <c r="D64" s="17"/>
      <c r="E64" s="17"/>
      <c r="F64" s="50"/>
    </row>
    <row r="65" spans="1:6">
      <c r="A65" s="49"/>
      <c r="B65" s="29">
        <v>0.21904761904761905</v>
      </c>
      <c r="C65" s="17">
        <v>0.14000000000000001</v>
      </c>
      <c r="F65" s="50"/>
    </row>
    <row r="66" spans="1:6">
      <c r="A66" s="51" t="s">
        <v>47</v>
      </c>
      <c r="B66" s="29">
        <v>1</v>
      </c>
      <c r="C66" s="29">
        <v>0.22</v>
      </c>
      <c r="D66" s="26">
        <v>0.31622403356996798</v>
      </c>
      <c r="E66" s="26">
        <v>0.25888888888888884</v>
      </c>
      <c r="F66" s="48" t="s">
        <v>52</v>
      </c>
    </row>
    <row r="67" spans="1:6">
      <c r="A67" s="51"/>
      <c r="B67" s="29">
        <v>0.12283298097251585</v>
      </c>
      <c r="C67" s="29">
        <v>0.34</v>
      </c>
      <c r="F67" s="48"/>
    </row>
    <row r="68" spans="1:6">
      <c r="A68" s="51"/>
      <c r="B68" s="29">
        <v>0.27894736842105261</v>
      </c>
      <c r="C68" s="29">
        <v>0.43</v>
      </c>
      <c r="F68" s="48"/>
    </row>
    <row r="69" spans="1:6">
      <c r="A69" s="51"/>
      <c r="B69" s="29">
        <v>0.16597164303586323</v>
      </c>
      <c r="C69" s="29">
        <v>0.22</v>
      </c>
      <c r="F69" s="48"/>
    </row>
    <row r="70" spans="1:6">
      <c r="A70" s="51"/>
      <c r="B70" s="29">
        <v>0.15355086372360843</v>
      </c>
      <c r="C70" s="29">
        <v>0.3</v>
      </c>
      <c r="F70" s="48"/>
    </row>
    <row r="71" spans="1:6">
      <c r="A71" s="51"/>
      <c r="B71" s="29">
        <v>0.14787305874409182</v>
      </c>
      <c r="C71" s="29">
        <v>0.18</v>
      </c>
      <c r="F71" s="48"/>
    </row>
    <row r="72" spans="1:6">
      <c r="A72" s="51"/>
      <c r="B72" s="29">
        <v>0.34519572953736655</v>
      </c>
      <c r="C72" s="29">
        <v>0.2</v>
      </c>
      <c r="F72" s="48"/>
    </row>
    <row r="73" spans="1:6">
      <c r="A73" s="51"/>
      <c r="B73" s="29">
        <v>0.31854838709677419</v>
      </c>
      <c r="C73" s="29">
        <v>0.28999999999999998</v>
      </c>
      <c r="F73" s="48"/>
    </row>
    <row r="74" spans="1:6">
      <c r="A74" s="51"/>
      <c r="B74" s="29">
        <v>0.31309627059843886</v>
      </c>
      <c r="C74" s="29">
        <v>0.15</v>
      </c>
      <c r="F74" s="48"/>
    </row>
  </sheetData>
  <autoFilter ref="C1:C69"/>
  <mergeCells count="14">
    <mergeCell ref="A2:A11"/>
    <mergeCell ref="F9:F11"/>
    <mergeCell ref="F2:F8"/>
    <mergeCell ref="F66:F74"/>
    <mergeCell ref="A48:A65"/>
    <mergeCell ref="A12:A23"/>
    <mergeCell ref="A29:A47"/>
    <mergeCell ref="F48:F65"/>
    <mergeCell ref="A66:A74"/>
    <mergeCell ref="F29:F47"/>
    <mergeCell ref="F24:F25"/>
    <mergeCell ref="F12:F23"/>
    <mergeCell ref="A24:A28"/>
    <mergeCell ref="F26:F28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A10" sqref="A10"/>
    </sheetView>
  </sheetViews>
  <sheetFormatPr defaultRowHeight="15"/>
  <cols>
    <col min="1" max="1" width="40.85546875" style="27" customWidth="1"/>
    <col min="2" max="3" width="12.28515625" style="16" customWidth="1"/>
    <col min="4" max="4" width="10.7109375" customWidth="1"/>
    <col min="6" max="6" width="5.7109375" customWidth="1"/>
    <col min="10" max="10" width="9.140625" bestFit="1" customWidth="1"/>
  </cols>
  <sheetData>
    <row r="1" spans="1:15" ht="31.9" customHeight="1">
      <c r="A1" s="52" t="s">
        <v>49</v>
      </c>
      <c r="B1" s="31"/>
      <c r="C1" s="31"/>
      <c r="D1" s="53" t="s">
        <v>79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12" customFormat="1" ht="24">
      <c r="A2" s="55"/>
      <c r="B2" s="56" t="s">
        <v>48</v>
      </c>
      <c r="C2" s="56" t="s">
        <v>82</v>
      </c>
      <c r="D2" s="56" t="s">
        <v>64</v>
      </c>
      <c r="E2" s="56" t="s">
        <v>65</v>
      </c>
      <c r="F2" s="56" t="s">
        <v>68</v>
      </c>
      <c r="G2" s="56" t="s">
        <v>69</v>
      </c>
      <c r="H2" s="56" t="s">
        <v>70</v>
      </c>
      <c r="I2" s="56" t="s">
        <v>71</v>
      </c>
      <c r="J2" s="56" t="s">
        <v>72</v>
      </c>
      <c r="K2" s="56" t="s">
        <v>73</v>
      </c>
      <c r="L2" s="56" t="s">
        <v>74</v>
      </c>
      <c r="M2" s="56" t="s">
        <v>75</v>
      </c>
      <c r="N2" s="56" t="s">
        <v>76</v>
      </c>
      <c r="O2" s="57" t="s">
        <v>77</v>
      </c>
    </row>
    <row r="3" spans="1:15" ht="19.149999999999999" customHeight="1">
      <c r="A3" s="58" t="s">
        <v>66</v>
      </c>
      <c r="B3" s="32">
        <v>0.11092118496439514</v>
      </c>
      <c r="C3" s="32">
        <v>-5.7000000000000009E-2</v>
      </c>
      <c r="D3" s="19">
        <v>11</v>
      </c>
      <c r="E3" s="19">
        <v>14.6</v>
      </c>
      <c r="F3" s="19">
        <v>7.8</v>
      </c>
      <c r="G3" s="19">
        <v>10.199999999999999</v>
      </c>
      <c r="H3" s="19">
        <v>9.8000000000000007</v>
      </c>
      <c r="I3" s="19">
        <v>10.5</v>
      </c>
      <c r="J3" s="19">
        <v>10.6</v>
      </c>
      <c r="K3" s="19">
        <v>10.100000000000001</v>
      </c>
      <c r="L3" s="19">
        <v>13.8</v>
      </c>
      <c r="M3" s="19">
        <v>7.3999999999999995</v>
      </c>
      <c r="N3" s="19">
        <v>14.7</v>
      </c>
      <c r="O3" s="33">
        <v>5.4</v>
      </c>
    </row>
    <row r="4" spans="1:15" ht="19.149999999999999" customHeight="1">
      <c r="A4" s="58" t="s">
        <v>67</v>
      </c>
      <c r="B4" s="32">
        <v>0.30998019222370315</v>
      </c>
      <c r="C4" s="32">
        <v>0.22916666666666671</v>
      </c>
      <c r="D4" s="59">
        <v>22.7</v>
      </c>
      <c r="E4" s="19">
        <v>22.5</v>
      </c>
      <c r="F4" s="19">
        <v>25.5</v>
      </c>
      <c r="G4" s="19">
        <v>23.7</v>
      </c>
      <c r="H4" s="59">
        <v>23.599999999999998</v>
      </c>
      <c r="I4" s="59">
        <v>22.900000000000002</v>
      </c>
      <c r="J4" s="59">
        <v>22.6</v>
      </c>
      <c r="K4" s="59">
        <v>23.6</v>
      </c>
      <c r="L4" s="59">
        <v>19.600000000000001</v>
      </c>
      <c r="M4" s="59">
        <v>25.7</v>
      </c>
      <c r="N4" s="59">
        <v>19.8</v>
      </c>
      <c r="O4" s="60">
        <v>29.9</v>
      </c>
    </row>
    <row r="5" spans="1:15" ht="19.149999999999999" customHeight="1">
      <c r="A5" s="58" t="s">
        <v>60</v>
      </c>
      <c r="B5" s="32">
        <v>0.78952611588024646</v>
      </c>
      <c r="C5" s="32">
        <v>9.9999999999999992E-2</v>
      </c>
      <c r="D5" s="59">
        <v>12.6</v>
      </c>
      <c r="E5" s="19">
        <v>8.1</v>
      </c>
      <c r="F5" s="19">
        <v>12</v>
      </c>
      <c r="G5" s="19">
        <v>11.799999999999999</v>
      </c>
      <c r="H5" s="59">
        <v>12.7</v>
      </c>
      <c r="I5" s="59">
        <v>13</v>
      </c>
      <c r="J5" s="59">
        <v>13.600000000000001</v>
      </c>
      <c r="K5" s="59">
        <v>12.2</v>
      </c>
      <c r="L5" s="59">
        <v>15.1</v>
      </c>
      <c r="M5" s="59">
        <v>12.4</v>
      </c>
      <c r="N5" s="59">
        <v>13.200000000000001</v>
      </c>
      <c r="O5" s="60">
        <v>6.8000000000000007</v>
      </c>
    </row>
    <row r="6" spans="1:15" ht="19.149999999999999" customHeight="1">
      <c r="A6" s="58" t="s">
        <v>57</v>
      </c>
      <c r="B6" s="34">
        <v>0.3920549492066856</v>
      </c>
      <c r="C6" s="34">
        <v>-8.3684210526315778E-2</v>
      </c>
      <c r="D6" s="59">
        <v>9.9</v>
      </c>
      <c r="E6" s="19">
        <v>11.700000000000001</v>
      </c>
      <c r="F6" s="19">
        <v>7.1</v>
      </c>
      <c r="G6" s="19">
        <v>9.1</v>
      </c>
      <c r="H6" s="59">
        <v>8.9</v>
      </c>
      <c r="I6" s="59">
        <v>9.6</v>
      </c>
      <c r="J6" s="59">
        <v>9.6</v>
      </c>
      <c r="K6" s="59">
        <v>9.1</v>
      </c>
      <c r="L6" s="59">
        <v>12.8</v>
      </c>
      <c r="M6" s="59">
        <v>6.8000000000000007</v>
      </c>
      <c r="N6" s="59">
        <v>13.4</v>
      </c>
      <c r="O6" s="60">
        <v>4.8</v>
      </c>
    </row>
    <row r="7" spans="1:15" ht="19.149999999999999" customHeight="1">
      <c r="A7" s="61" t="s">
        <v>78</v>
      </c>
      <c r="B7" s="34">
        <v>0.35538063886464949</v>
      </c>
      <c r="C7" s="34">
        <v>0.16388888888888889</v>
      </c>
      <c r="D7" s="59">
        <v>20.3</v>
      </c>
      <c r="E7" s="19">
        <v>20.200000000000003</v>
      </c>
      <c r="F7" s="19">
        <v>19.900000000000002</v>
      </c>
      <c r="G7" s="19">
        <v>20.399999999999999</v>
      </c>
      <c r="H7" s="59">
        <v>20.3</v>
      </c>
      <c r="I7" s="59">
        <v>20.200000000000003</v>
      </c>
      <c r="J7" s="59">
        <v>20.100000000000001</v>
      </c>
      <c r="K7" s="59">
        <v>20.399999999999999</v>
      </c>
      <c r="L7" s="59">
        <v>18.899999999999999</v>
      </c>
      <c r="M7" s="59">
        <v>19.600000000000001</v>
      </c>
      <c r="N7" s="59">
        <v>19</v>
      </c>
      <c r="O7" s="60">
        <v>17.2</v>
      </c>
    </row>
    <row r="8" spans="1:15" ht="19.149999999999999" customHeight="1" thickBot="1">
      <c r="A8" s="62" t="s">
        <v>47</v>
      </c>
      <c r="B8" s="35">
        <v>0.31622403356996798</v>
      </c>
      <c r="C8" s="35">
        <v>0.25888888888888884</v>
      </c>
      <c r="D8" s="63">
        <v>23.5</v>
      </c>
      <c r="E8" s="36">
        <v>22.900000000000002</v>
      </c>
      <c r="F8" s="36">
        <v>27.6</v>
      </c>
      <c r="G8" s="36">
        <v>24.8</v>
      </c>
      <c r="H8" s="63">
        <v>24.7</v>
      </c>
      <c r="I8" s="63">
        <v>23.799999999999997</v>
      </c>
      <c r="J8" s="63">
        <v>23.5</v>
      </c>
      <c r="K8" s="63">
        <v>24.6</v>
      </c>
      <c r="L8" s="63">
        <v>19.8</v>
      </c>
      <c r="M8" s="63">
        <v>28.1</v>
      </c>
      <c r="N8" s="63">
        <v>19.900000000000002</v>
      </c>
      <c r="O8" s="64">
        <v>35.9</v>
      </c>
    </row>
    <row r="9" spans="1:15">
      <c r="A9" s="28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</sheetData>
  <mergeCells count="2">
    <mergeCell ref="D1:O1"/>
    <mergeCell ref="A1:A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Zn isotope</vt:lpstr>
      <vt:lpstr>Heavy metal</vt:lpstr>
      <vt:lpstr>Chemical fractionation</vt:lpstr>
      <vt:lpstr>Endmember of Zn isotope</vt:lpstr>
      <vt:lpstr>mixing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2024-07-03T10:45:27Z</dcterms:modified>
</cp:coreProperties>
</file>