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\G2\5-Intern_G2\5.6-Mitarbeitende_G2\Dierkes\Documents\Biozide\Biocide Paper\"/>
    </mc:Choice>
  </mc:AlternateContent>
  <xr:revisionPtr revIDLastSave="0" documentId="13_ncr:1_{1648A44C-4FED-4C82-ADCE-486ADEA22E14}" xr6:coauthVersionLast="36" xr6:coauthVersionMax="36" xr10:uidLastSave="{00000000-0000-0000-0000-000000000000}"/>
  <bookViews>
    <workbookView xWindow="0" yWindow="0" windowWidth="28800" windowHeight="9825" activeTab="1" xr2:uid="{2C4BEAA1-57D5-4DB6-858E-E09D1AB46322}"/>
  </bookViews>
  <sheets>
    <sheet name="Triazine" sheetId="1" r:id="rId1"/>
    <sheet name="Pyrethroids" sheetId="5" r:id="rId2"/>
    <sheet name="Azole" sheetId="2" r:id="rId3"/>
    <sheet name="QAC" sheetId="3" r:id="rId4"/>
    <sheet name="Triclosan + methyltriclosan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4" l="1"/>
  <c r="H37" i="4"/>
  <c r="G37" i="4"/>
  <c r="F37" i="4"/>
  <c r="E37" i="4"/>
  <c r="D37" i="4"/>
  <c r="C37" i="4"/>
  <c r="J35" i="4"/>
  <c r="J34" i="4"/>
  <c r="J33" i="4"/>
  <c r="J32" i="4"/>
  <c r="J31" i="4"/>
  <c r="J30" i="4"/>
  <c r="J29" i="4"/>
  <c r="J28" i="4"/>
  <c r="I18" i="4" l="1"/>
  <c r="H18" i="4"/>
  <c r="G18" i="4"/>
  <c r="F18" i="4"/>
  <c r="E18" i="4"/>
  <c r="D18" i="4"/>
  <c r="C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I73" i="3"/>
  <c r="H73" i="3"/>
  <c r="G73" i="3"/>
  <c r="F73" i="3"/>
  <c r="E73" i="3"/>
  <c r="D73" i="3"/>
  <c r="C73" i="3"/>
  <c r="I55" i="3"/>
  <c r="H55" i="3"/>
  <c r="G55" i="3"/>
  <c r="F55" i="3"/>
  <c r="E55" i="3"/>
  <c r="D55" i="3"/>
  <c r="C55" i="3"/>
  <c r="I37" i="3"/>
  <c r="H37" i="3"/>
  <c r="G37" i="3"/>
  <c r="F37" i="3"/>
  <c r="E37" i="3"/>
  <c r="D37" i="3"/>
  <c r="C37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I19" i="3"/>
  <c r="H19" i="3"/>
  <c r="G19" i="3"/>
  <c r="F19" i="3"/>
  <c r="E19" i="3"/>
  <c r="D19" i="3"/>
  <c r="C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I54" i="2"/>
  <c r="H54" i="2"/>
  <c r="G54" i="2"/>
  <c r="F54" i="2"/>
  <c r="E54" i="2"/>
  <c r="D54" i="2"/>
  <c r="C54" i="2"/>
  <c r="I36" i="2"/>
  <c r="H36" i="2"/>
  <c r="G36" i="2"/>
  <c r="F36" i="2"/>
  <c r="E36" i="2"/>
  <c r="D36" i="2"/>
  <c r="C36" i="2"/>
  <c r="I18" i="2"/>
  <c r="H18" i="2"/>
  <c r="G18" i="2"/>
  <c r="F18" i="2"/>
  <c r="E18" i="2"/>
  <c r="D18" i="2"/>
  <c r="C18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H54" i="1"/>
  <c r="G54" i="1"/>
  <c r="F54" i="1"/>
  <c r="E54" i="1"/>
  <c r="D54" i="1"/>
  <c r="C54" i="1"/>
  <c r="I36" i="1"/>
  <c r="H36" i="1"/>
  <c r="G36" i="1"/>
  <c r="F36" i="1"/>
  <c r="E36" i="1"/>
  <c r="D36" i="1"/>
  <c r="C36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D18" i="1"/>
  <c r="E18" i="1"/>
  <c r="F18" i="1"/>
  <c r="G18" i="1"/>
  <c r="H18" i="1"/>
  <c r="C18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4" i="1"/>
</calcChain>
</file>

<file path=xl/sharedStrings.xml><?xml version="1.0" encoding="utf-8"?>
<sst xmlns="http://schemas.openxmlformats.org/spreadsheetml/2006/main" count="873" uniqueCount="95">
  <si>
    <t>Cybutryne</t>
  </si>
  <si>
    <t>Wettin</t>
  </si>
  <si>
    <t xml:space="preserve">Zehren </t>
  </si>
  <si>
    <t>Dessau</t>
  </si>
  <si>
    <t>Rehlingen</t>
  </si>
  <si>
    <t xml:space="preserve">Bimmen </t>
  </si>
  <si>
    <t>Koblenz</t>
  </si>
  <si>
    <t>Jochenstein</t>
  </si>
  <si>
    <t>Terbutryn</t>
  </si>
  <si>
    <t>Deethylterbutryn</t>
  </si>
  <si>
    <t>Thiabendazole</t>
  </si>
  <si>
    <t>Wettin (Saale)</t>
  </si>
  <si>
    <t>Zehren (Elbe)</t>
  </si>
  <si>
    <t>Dessau (Mulde)</t>
  </si>
  <si>
    <t>Rehlingen (Saar)</t>
  </si>
  <si>
    <t>Bimmen (Rhine)</t>
  </si>
  <si>
    <t>Koblenz (Rhine)</t>
  </si>
  <si>
    <t>Jochenstein (Danube)</t>
  </si>
  <si>
    <t>Propiconazole</t>
  </si>
  <si>
    <t>Tebuconazole</t>
  </si>
  <si>
    <t>Bimmen</t>
  </si>
  <si>
    <t>µg/kg</t>
  </si>
  <si>
    <t>ADBAC (C12)</t>
  </si>
  <si>
    <t>ADBAC (C14)</t>
  </si>
  <si>
    <t>DDAC (C8)</t>
  </si>
  <si>
    <t>DDAC (C10)</t>
  </si>
  <si>
    <t>Zehren</t>
  </si>
  <si>
    <t>Triclosan</t>
  </si>
  <si>
    <t>n.a.</t>
  </si>
  <si>
    <t>median</t>
  </si>
  <si>
    <t>&lt;0.03</t>
  </si>
  <si>
    <t>ng/g</t>
  </si>
  <si>
    <t>Methyltriclosan</t>
  </si>
  <si>
    <t>Transfluthrin</t>
  </si>
  <si>
    <t>Methyldiclosan</t>
  </si>
  <si>
    <t>D-trans-Allethrin*</t>
  </si>
  <si>
    <t>cis-/trans-Prallethrin</t>
  </si>
  <si>
    <t>cis-Tetramethrin</t>
  </si>
  <si>
    <t>trans-Tetramethrin</t>
  </si>
  <si>
    <t>trans-Bifenthrin*</t>
  </si>
  <si>
    <t>cis-Permethrin</t>
  </si>
  <si>
    <t>trans-Permethrin</t>
  </si>
  <si>
    <r>
      <rPr>
        <b/>
        <sz val="8"/>
        <color rgb="FF000000"/>
        <rFont val="Calibri"/>
        <family val="2"/>
      </rPr>
      <t>α</t>
    </r>
    <r>
      <rPr>
        <b/>
        <sz val="8"/>
        <color rgb="FF000000"/>
        <rFont val="Microsoft Sans Serif"/>
        <family val="2"/>
      </rPr>
      <t>-Cypermethrin*</t>
    </r>
  </si>
  <si>
    <t>Etofenprox</t>
  </si>
  <si>
    <t>Esfenvalerat</t>
  </si>
  <si>
    <t>trans-Deltamethrin*</t>
  </si>
  <si>
    <t>n.d.</t>
  </si>
  <si>
    <t>unit</t>
  </si>
  <si>
    <t>sample</t>
  </si>
  <si>
    <t xml:space="preserve"> Bimmen - 2013</t>
  </si>
  <si>
    <t xml:space="preserve"> Bimmen - 2015</t>
  </si>
  <si>
    <t xml:space="preserve"> Bimmen - 2016</t>
  </si>
  <si>
    <t xml:space="preserve"> Bimmen - 2017</t>
  </si>
  <si>
    <t xml:space="preserve"> Bimmen - 2018</t>
  </si>
  <si>
    <t xml:space="preserve"> Bimmen - 2019</t>
  </si>
  <si>
    <t xml:space="preserve"> Dessau - 2013</t>
  </si>
  <si>
    <t xml:space="preserve"> Dessau - 2014</t>
  </si>
  <si>
    <t xml:space="preserve"> Dessau - 2015</t>
  </si>
  <si>
    <t xml:space="preserve"> Dessau - 2016</t>
  </si>
  <si>
    <t xml:space="preserve"> Dessau - 2017</t>
  </si>
  <si>
    <t xml:space="preserve"> Dessau - 2019</t>
  </si>
  <si>
    <t xml:space="preserve"> Jochenstein - 2013</t>
  </si>
  <si>
    <t xml:space="preserve"> Jochenstein - 2014</t>
  </si>
  <si>
    <t xml:space="preserve"> Jochenstein - 2015</t>
  </si>
  <si>
    <t xml:space="preserve"> Jochenstein - 2016</t>
  </si>
  <si>
    <t xml:space="preserve"> Jochenstein - 2017</t>
  </si>
  <si>
    <t xml:space="preserve"> Jochenstein - 2018</t>
  </si>
  <si>
    <t xml:space="preserve"> Jochenstein - 2019</t>
  </si>
  <si>
    <t xml:space="preserve"> Koblenz - 2014</t>
  </si>
  <si>
    <t xml:space="preserve"> Koblenz - 2015</t>
  </si>
  <si>
    <t xml:space="preserve"> Koblenz - 2016</t>
  </si>
  <si>
    <t xml:space="preserve"> Koblenz - 2017</t>
  </si>
  <si>
    <t xml:space="preserve"> Koblenz - 2018</t>
  </si>
  <si>
    <t xml:space="preserve"> Koblenz - 2019</t>
  </si>
  <si>
    <t xml:space="preserve"> Rehlingen - 2013</t>
  </si>
  <si>
    <t xml:space="preserve"> Rehlingen - 2016</t>
  </si>
  <si>
    <t xml:space="preserve"> Rehlingen - 2017</t>
  </si>
  <si>
    <t xml:space="preserve"> Rehlingen - 2018</t>
  </si>
  <si>
    <t xml:space="preserve"> Rehlingen - 2019</t>
  </si>
  <si>
    <t xml:space="preserve"> Rehlingen - 2020</t>
  </si>
  <si>
    <t xml:space="preserve"> Wettin - 2013</t>
  </si>
  <si>
    <t xml:space="preserve"> Wettin - 2014</t>
  </si>
  <si>
    <t xml:space="preserve"> Wettin - 2015</t>
  </si>
  <si>
    <t xml:space="preserve"> Wettin - 2016</t>
  </si>
  <si>
    <t xml:space="preserve"> Wettin - 2017</t>
  </si>
  <si>
    <t xml:space="preserve"> Wettin - 2018</t>
  </si>
  <si>
    <t xml:space="preserve"> Wettin - 2019</t>
  </si>
  <si>
    <t xml:space="preserve"> Wettin - 2020</t>
  </si>
  <si>
    <t xml:space="preserve"> Zehren - 2013</t>
  </si>
  <si>
    <t xml:space="preserve"> Zehren - 2014</t>
  </si>
  <si>
    <t xml:space="preserve"> Zehren - 2015</t>
  </si>
  <si>
    <t xml:space="preserve"> Zehren - 2016</t>
  </si>
  <si>
    <t xml:space="preserve"> Zehren - 2017</t>
  </si>
  <si>
    <t xml:space="preserve"> Zehren - 2018</t>
  </si>
  <si>
    <t xml:space="preserve"> Zehren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</si>
</sst>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b/>
      <sz val="8"/>
      <color rgb="FF000000"/>
      <name val="Microsoft Sans Serif"/>
      <family val="2"/>
    </font>
    <font>
      <b/>
      <sz val="8"/>
      <color rgb="FF000000"/>
      <name val="Calibri"/>
      <family val="2"/>
    </font>
    <font>
      <sz val="8"/>
      <name val="Microsoft Sans Serif"/>
      <family val="2"/>
    </font>
    <font>
      <b/>
      <sz val="8"/>
      <name val="Microsoft Sans Serif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/>
    <xf numFmtId="0" fontId="0" fillId="0" borderId="0" xfId="0" applyFill="1"/>
    <xf numFmtId="1" fontId="0" fillId="0" borderId="0" xfId="0" applyNumberFormat="1"/>
    <xf numFmtId="0" fontId="1" fillId="0" borderId="0" xfId="0" applyFont="1"/>
    <xf numFmtId="0" fontId="0" fillId="2" borderId="0" xfId="0" applyFill="1"/>
    <xf numFmtId="2" fontId="0" fillId="0" borderId="0" xfId="0" applyNumberFormat="1" applyFill="1"/>
    <xf numFmtId="2" fontId="0" fillId="2" borderId="0" xfId="0" applyNumberFormat="1" applyFill="1"/>
    <xf numFmtId="169" fontId="0" fillId="0" borderId="0" xfId="0" applyNumberFormat="1"/>
    <xf numFmtId="169" fontId="0" fillId="0" borderId="0" xfId="0" applyNumberFormat="1" applyFill="1"/>
    <xf numFmtId="169" fontId="0" fillId="2" borderId="0" xfId="0" applyNumberFormat="1" applyFill="1"/>
    <xf numFmtId="1" fontId="0" fillId="0" borderId="0" xfId="0" applyNumberFormat="1" applyFill="1"/>
    <xf numFmtId="1" fontId="0" fillId="2" borderId="0" xfId="0" applyNumberFormat="1" applyFill="1"/>
    <xf numFmtId="2" fontId="0" fillId="0" borderId="0" xfId="0" applyNumberFormat="1" applyFill="1" applyBorder="1"/>
    <xf numFmtId="169" fontId="0" fillId="0" borderId="0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8" fontId="5" fillId="0" borderId="1" xfId="0" applyNumberFormat="1" applyFont="1" applyBorder="1" applyAlignment="1">
      <alignment horizontal="center" vertical="center"/>
    </xf>
    <xf numFmtId="0" fontId="0" fillId="0" borderId="2" xfId="0" applyBorder="1"/>
    <xf numFmtId="1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169" fontId="6" fillId="0" borderId="1" xfId="0" applyNumberFormat="1" applyFont="1" applyBorder="1" applyAlignment="1">
      <alignment horizontal="center" vertical="center"/>
    </xf>
    <xf numFmtId="0" fontId="0" fillId="2" borderId="3" xfId="0" applyFill="1" applyBorder="1"/>
    <xf numFmtId="1" fontId="5" fillId="0" borderId="4" xfId="0" applyNumberFormat="1" applyFont="1" applyBorder="1" applyAlignment="1">
      <alignment horizontal="center" vertical="center"/>
    </xf>
    <xf numFmtId="169" fontId="5" fillId="0" borderId="4" xfId="0" applyNumberFormat="1" applyFont="1" applyBorder="1" applyAlignment="1">
      <alignment horizontal="center" vertical="center"/>
    </xf>
    <xf numFmtId="0" fontId="0" fillId="0" borderId="0" xfId="0" applyFill="1" applyBorder="1"/>
    <xf numFmtId="1" fontId="5" fillId="0" borderId="0" xfId="0" applyNumberFormat="1" applyFont="1" applyFill="1" applyBorder="1" applyAlignment="1">
      <alignment horizontal="center" vertical="center"/>
    </xf>
    <xf numFmtId="16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69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</cellXfs>
  <cellStyles count="1">
    <cellStyle name="Standard" xfId="0" builtinId="0"/>
  </cellStyles>
  <dxfs count="1"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2DBA-8DAD-4486-8969-2DBE7B49ED03}">
  <dimension ref="B2:J56"/>
  <sheetViews>
    <sheetView topLeftCell="A34" workbookViewId="0">
      <selection activeCell="F57" sqref="F57"/>
    </sheetView>
  </sheetViews>
  <sheetFormatPr baseColWidth="10" defaultRowHeight="15" x14ac:dyDescent="0.25"/>
  <cols>
    <col min="2" max="2" width="19.85546875" customWidth="1"/>
  </cols>
  <sheetData>
    <row r="2" spans="2:10" x14ac:dyDescent="0.25">
      <c r="B2" s="4" t="s">
        <v>0</v>
      </c>
      <c r="C2" t="s">
        <v>31</v>
      </c>
      <c r="D2" s="2"/>
      <c r="E2" s="2"/>
      <c r="F2" s="2"/>
      <c r="G2" s="2"/>
      <c r="H2" s="2"/>
      <c r="I2" s="2"/>
      <c r="J2" s="2"/>
    </row>
    <row r="3" spans="2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5" t="s">
        <v>29</v>
      </c>
    </row>
    <row r="4" spans="2:10" x14ac:dyDescent="0.25">
      <c r="B4">
        <v>2008</v>
      </c>
      <c r="C4" s="6">
        <v>1.2231333333333332</v>
      </c>
      <c r="D4" s="6" t="s">
        <v>28</v>
      </c>
      <c r="E4" s="6">
        <v>0.34082222222222219</v>
      </c>
      <c r="F4" s="6">
        <v>0.30876666666666669</v>
      </c>
      <c r="G4" s="6">
        <v>0.59893333333333332</v>
      </c>
      <c r="H4" s="6">
        <v>0.24346666666666666</v>
      </c>
      <c r="I4" s="6" t="s">
        <v>28</v>
      </c>
      <c r="J4" s="7">
        <f>MEDIAN(C4:I4)</f>
        <v>0.34082222222222219</v>
      </c>
    </row>
    <row r="5" spans="2:10" x14ac:dyDescent="0.25">
      <c r="B5">
        <v>2009</v>
      </c>
      <c r="C5" s="6">
        <v>1.4113555555555555</v>
      </c>
      <c r="D5" s="6" t="s">
        <v>28</v>
      </c>
      <c r="E5" s="6">
        <v>0.36715555555555551</v>
      </c>
      <c r="F5" s="6">
        <v>0.31140000000000001</v>
      </c>
      <c r="G5" s="6">
        <v>0.38100000000000001</v>
      </c>
      <c r="H5" s="6">
        <v>0.39717777777777769</v>
      </c>
      <c r="I5" s="6">
        <v>4.87E-2</v>
      </c>
      <c r="J5" s="7">
        <f t="shared" ref="J5:J17" si="0">MEDIAN(C5:I5)</f>
        <v>0.37407777777777773</v>
      </c>
    </row>
    <row r="6" spans="2:10" x14ac:dyDescent="0.25">
      <c r="B6">
        <v>2010</v>
      </c>
      <c r="C6" s="6">
        <v>0.68122222222222217</v>
      </c>
      <c r="D6" s="6" t="s">
        <v>28</v>
      </c>
      <c r="E6" s="6">
        <v>0.16174444444444444</v>
      </c>
      <c r="F6" s="6">
        <v>0.12216666666666667</v>
      </c>
      <c r="G6" s="6">
        <v>0.61196666666666677</v>
      </c>
      <c r="H6" s="6">
        <v>0.30178333333333335</v>
      </c>
      <c r="I6" s="6">
        <v>6.1788888888888886E-2</v>
      </c>
      <c r="J6" s="7">
        <f t="shared" si="0"/>
        <v>0.23176388888888888</v>
      </c>
    </row>
    <row r="7" spans="2:10" x14ac:dyDescent="0.25">
      <c r="B7">
        <v>2011</v>
      </c>
      <c r="C7" s="6">
        <v>1.3116999999999999</v>
      </c>
      <c r="D7" s="6" t="s">
        <v>28</v>
      </c>
      <c r="E7" s="6">
        <v>0.1643</v>
      </c>
      <c r="F7" s="6">
        <v>0.18093000000000001</v>
      </c>
      <c r="G7" s="6">
        <v>1.330155</v>
      </c>
      <c r="H7" s="6">
        <v>0.25880999999999998</v>
      </c>
      <c r="I7" s="6">
        <v>3.4177777777777772E-2</v>
      </c>
      <c r="J7" s="7">
        <f t="shared" si="0"/>
        <v>0.21987000000000001</v>
      </c>
    </row>
    <row r="8" spans="2:10" x14ac:dyDescent="0.25">
      <c r="B8">
        <v>2012</v>
      </c>
      <c r="C8" s="6">
        <v>0.31863333333333332</v>
      </c>
      <c r="D8" s="6" t="s">
        <v>28</v>
      </c>
      <c r="E8" s="6">
        <v>0.21506666666666668</v>
      </c>
      <c r="F8" s="6">
        <v>0.31087500000000001</v>
      </c>
      <c r="G8" s="6">
        <v>0.46362000000000003</v>
      </c>
      <c r="H8" s="6">
        <v>0.16188000000000002</v>
      </c>
      <c r="I8" s="6">
        <v>4.4500000000000005E-2</v>
      </c>
      <c r="J8" s="7">
        <f t="shared" si="0"/>
        <v>0.26297083333333338</v>
      </c>
    </row>
    <row r="9" spans="2:10" x14ac:dyDescent="0.25">
      <c r="B9">
        <v>2013</v>
      </c>
      <c r="C9" s="6">
        <v>0.21556500000000001</v>
      </c>
      <c r="D9" s="6">
        <v>0.29320499999999999</v>
      </c>
      <c r="E9" s="6">
        <v>5.2635000000000001E-2</v>
      </c>
      <c r="F9" s="6">
        <v>0.16677</v>
      </c>
      <c r="G9" s="6">
        <v>0.30708000000000002</v>
      </c>
      <c r="H9" s="6">
        <v>0.11773500000000001</v>
      </c>
      <c r="I9" s="6" t="s">
        <v>30</v>
      </c>
      <c r="J9" s="7">
        <f t="shared" si="0"/>
        <v>0.19116749999999999</v>
      </c>
    </row>
    <row r="10" spans="2:10" x14ac:dyDescent="0.25">
      <c r="B10">
        <v>2014</v>
      </c>
      <c r="C10" s="6">
        <v>0.14697000000000002</v>
      </c>
      <c r="D10" s="6">
        <v>8.1600000000000006E-2</v>
      </c>
      <c r="E10" s="6">
        <v>5.9865000000000002E-2</v>
      </c>
      <c r="F10" s="6">
        <v>0.13278000000000001</v>
      </c>
      <c r="G10" s="6">
        <v>0.24004500000000001</v>
      </c>
      <c r="H10" s="6">
        <v>5.8005000000000008E-2</v>
      </c>
      <c r="I10" s="6" t="s">
        <v>30</v>
      </c>
      <c r="J10" s="7">
        <f t="shared" si="0"/>
        <v>0.10719000000000001</v>
      </c>
    </row>
    <row r="11" spans="2:10" x14ac:dyDescent="0.25">
      <c r="B11">
        <v>2015</v>
      </c>
      <c r="C11" s="6">
        <v>0.16011</v>
      </c>
      <c r="D11" s="6">
        <v>0.10425</v>
      </c>
      <c r="E11" s="6">
        <v>0.122595</v>
      </c>
      <c r="F11" s="6">
        <v>0.149175</v>
      </c>
      <c r="G11" s="6">
        <v>0.14971500000000001</v>
      </c>
      <c r="H11" s="6">
        <v>0.30139499999999997</v>
      </c>
      <c r="I11" s="6" t="s">
        <v>30</v>
      </c>
      <c r="J11" s="7">
        <f t="shared" si="0"/>
        <v>0.14944499999999999</v>
      </c>
    </row>
    <row r="12" spans="2:10" x14ac:dyDescent="0.25">
      <c r="B12">
        <v>2016</v>
      </c>
      <c r="C12" s="6">
        <v>0.12501000000000001</v>
      </c>
      <c r="D12" s="6">
        <v>7.8369999999999995E-2</v>
      </c>
      <c r="E12" s="6">
        <v>0.11934</v>
      </c>
      <c r="F12" s="6">
        <v>5.8515000000000005E-2</v>
      </c>
      <c r="G12" s="6">
        <v>9.0569999999999998E-2</v>
      </c>
      <c r="H12" s="6">
        <v>4.9904999999999998E-2</v>
      </c>
      <c r="I12" s="6" t="s">
        <v>30</v>
      </c>
      <c r="J12" s="7">
        <f t="shared" si="0"/>
        <v>8.446999999999999E-2</v>
      </c>
    </row>
    <row r="13" spans="2:10" x14ac:dyDescent="0.25">
      <c r="B13">
        <v>2017</v>
      </c>
      <c r="C13" s="6">
        <v>0.12744</v>
      </c>
      <c r="D13" s="6">
        <v>8.1780000000000019E-2</v>
      </c>
      <c r="E13" s="6">
        <v>7.7249999999999999E-2</v>
      </c>
      <c r="F13" s="6">
        <v>0.18271500000000002</v>
      </c>
      <c r="G13" s="6">
        <v>0.15302250000000001</v>
      </c>
      <c r="H13" s="6">
        <v>5.8650000000000001E-2</v>
      </c>
      <c r="I13" s="6" t="s">
        <v>30</v>
      </c>
      <c r="J13" s="7">
        <f t="shared" si="0"/>
        <v>0.10461000000000001</v>
      </c>
    </row>
    <row r="14" spans="2:10" x14ac:dyDescent="0.25">
      <c r="B14">
        <v>2018</v>
      </c>
      <c r="C14" s="6">
        <v>0.1000125</v>
      </c>
      <c r="D14" s="6">
        <v>0.121575</v>
      </c>
      <c r="E14" s="6">
        <v>4.3650000000000001E-2</v>
      </c>
      <c r="F14" s="6">
        <v>0.12526499999999999</v>
      </c>
      <c r="G14" s="6">
        <v>0.11267250000000001</v>
      </c>
      <c r="H14" s="6">
        <v>0.16896</v>
      </c>
      <c r="I14" s="6" t="s">
        <v>30</v>
      </c>
      <c r="J14" s="7">
        <f t="shared" si="0"/>
        <v>0.11712375</v>
      </c>
    </row>
    <row r="15" spans="2:10" x14ac:dyDescent="0.25">
      <c r="B15">
        <v>2019</v>
      </c>
      <c r="C15" s="6">
        <v>1.6256666666666666E-2</v>
      </c>
      <c r="D15" s="6">
        <v>0.29527999999999999</v>
      </c>
      <c r="E15" s="6">
        <v>8.09E-2</v>
      </c>
      <c r="F15" s="6">
        <v>0.21211000000000002</v>
      </c>
      <c r="G15" s="6">
        <v>0.10506000000000001</v>
      </c>
      <c r="H15" s="6">
        <v>2.9640000000000003E-2</v>
      </c>
      <c r="I15" s="6" t="s">
        <v>30</v>
      </c>
      <c r="J15" s="7">
        <f t="shared" si="0"/>
        <v>9.2980000000000007E-2</v>
      </c>
    </row>
    <row r="16" spans="2:10" x14ac:dyDescent="0.25">
      <c r="B16">
        <v>2020</v>
      </c>
      <c r="C16" s="6">
        <v>4.1453333333333335E-2</v>
      </c>
      <c r="D16" s="6">
        <v>6.9466666666666663E-2</v>
      </c>
      <c r="E16" s="6">
        <v>6.4669999999999991E-2</v>
      </c>
      <c r="F16" s="6">
        <v>6.4350000000000004E-2</v>
      </c>
      <c r="G16" s="6">
        <v>8.4333333333333343E-2</v>
      </c>
      <c r="H16" s="6">
        <v>6.7111111111111107E-2</v>
      </c>
      <c r="I16" s="6" t="s">
        <v>30</v>
      </c>
      <c r="J16" s="7">
        <f t="shared" si="0"/>
        <v>6.5890555555555549E-2</v>
      </c>
    </row>
    <row r="17" spans="2:10" x14ac:dyDescent="0.25">
      <c r="B17">
        <v>2021</v>
      </c>
      <c r="C17" s="6">
        <v>0.10052222222222222</v>
      </c>
      <c r="D17" s="6">
        <v>7.2208333333333347E-2</v>
      </c>
      <c r="E17" s="6">
        <v>9.7266666666666654E-2</v>
      </c>
      <c r="F17" s="6">
        <v>6.699999999999999E-2</v>
      </c>
      <c r="G17" s="6">
        <v>5.9322222222222214E-2</v>
      </c>
      <c r="H17" s="6">
        <v>5.5644444444444434E-2</v>
      </c>
      <c r="I17" s="6" t="s">
        <v>30</v>
      </c>
      <c r="J17" s="7">
        <f t="shared" si="0"/>
        <v>6.9604166666666661E-2</v>
      </c>
    </row>
    <row r="18" spans="2:10" x14ac:dyDescent="0.25">
      <c r="B18" s="5" t="s">
        <v>29</v>
      </c>
      <c r="C18" s="7">
        <f>MEDIAN(C4:C17)</f>
        <v>0.15354000000000001</v>
      </c>
      <c r="D18" s="7">
        <f t="shared" ref="D18:I18" si="1">MEDIAN(D4:D17)</f>
        <v>8.1780000000000019E-2</v>
      </c>
      <c r="E18" s="7">
        <f t="shared" si="1"/>
        <v>0.10830333333333333</v>
      </c>
      <c r="F18" s="7">
        <f t="shared" si="1"/>
        <v>0.15797250000000002</v>
      </c>
      <c r="G18" s="7">
        <f t="shared" si="1"/>
        <v>0.19653375000000001</v>
      </c>
      <c r="H18" s="7">
        <f t="shared" si="1"/>
        <v>0.13980750000000003</v>
      </c>
      <c r="I18" s="7" t="s">
        <v>30</v>
      </c>
      <c r="J18" s="6"/>
    </row>
    <row r="19" spans="2:10" x14ac:dyDescent="0.25">
      <c r="C19" s="6"/>
      <c r="D19" s="6"/>
      <c r="E19" s="6"/>
      <c r="F19" s="6"/>
      <c r="G19" s="6"/>
      <c r="H19" s="6"/>
      <c r="I19" s="6"/>
      <c r="J19" s="6"/>
    </row>
    <row r="20" spans="2:10" x14ac:dyDescent="0.25">
      <c r="B20" s="4" t="s">
        <v>8</v>
      </c>
      <c r="C20" s="1" t="s">
        <v>31</v>
      </c>
      <c r="D20" s="6"/>
      <c r="E20" s="6"/>
      <c r="F20" s="6"/>
      <c r="G20" s="6"/>
      <c r="H20" s="6"/>
      <c r="I20" s="6"/>
      <c r="J20" s="6"/>
    </row>
    <row r="21" spans="2:10" x14ac:dyDescent="0.25">
      <c r="C21" s="6" t="s">
        <v>1</v>
      </c>
      <c r="D21" s="6" t="s">
        <v>2</v>
      </c>
      <c r="E21" s="6" t="s">
        <v>3</v>
      </c>
      <c r="F21" s="6" t="s">
        <v>4</v>
      </c>
      <c r="G21" s="6" t="s">
        <v>5</v>
      </c>
      <c r="H21" s="6" t="s">
        <v>6</v>
      </c>
      <c r="I21" s="6" t="s">
        <v>7</v>
      </c>
      <c r="J21" s="7" t="s">
        <v>29</v>
      </c>
    </row>
    <row r="22" spans="2:10" x14ac:dyDescent="0.25">
      <c r="B22">
        <v>2008</v>
      </c>
      <c r="C22" s="6">
        <v>1.1990333333333334</v>
      </c>
      <c r="D22" s="6" t="s">
        <v>28</v>
      </c>
      <c r="E22" s="6">
        <v>1.4147666666666665</v>
      </c>
      <c r="F22" s="6">
        <v>1.3069</v>
      </c>
      <c r="G22" s="6">
        <v>0.7956333333333333</v>
      </c>
      <c r="H22" s="6">
        <v>0.49619999999999997</v>
      </c>
      <c r="I22" s="6" t="s">
        <v>28</v>
      </c>
      <c r="J22" s="7">
        <f>MEDIAN(C22:I22)</f>
        <v>1.1990333333333334</v>
      </c>
    </row>
    <row r="23" spans="2:10" x14ac:dyDescent="0.25">
      <c r="B23">
        <v>2009</v>
      </c>
      <c r="C23" s="6">
        <v>1.2737222222222222</v>
      </c>
      <c r="D23" s="6" t="s">
        <v>28</v>
      </c>
      <c r="E23" s="6">
        <v>1.7708888888888887</v>
      </c>
      <c r="F23" s="6">
        <v>1.5188666666666668</v>
      </c>
      <c r="G23" s="6">
        <v>0.8589</v>
      </c>
      <c r="H23" s="6">
        <v>0.83255555555555572</v>
      </c>
      <c r="I23" s="6">
        <v>0.19051111111111113</v>
      </c>
      <c r="J23" s="7">
        <f t="shared" ref="J23:J35" si="2">MEDIAN(C23:I23)</f>
        <v>1.0663111111111112</v>
      </c>
    </row>
    <row r="24" spans="2:10" x14ac:dyDescent="0.25">
      <c r="B24">
        <v>2010</v>
      </c>
      <c r="C24" s="6">
        <v>1.2034999999999998</v>
      </c>
      <c r="D24" s="6" t="s">
        <v>28</v>
      </c>
      <c r="E24" s="6">
        <v>1.2514888888888891</v>
      </c>
      <c r="F24" s="6">
        <v>1.0008666666666666</v>
      </c>
      <c r="G24" s="6">
        <v>1.2117</v>
      </c>
      <c r="H24" s="6">
        <v>1.0257166666666668</v>
      </c>
      <c r="I24" s="6">
        <v>0.27690000000000003</v>
      </c>
      <c r="J24" s="7">
        <f t="shared" si="2"/>
        <v>1.1146083333333334</v>
      </c>
    </row>
    <row r="25" spans="2:10" x14ac:dyDescent="0.25">
      <c r="B25">
        <v>2011</v>
      </c>
      <c r="C25" s="6">
        <v>1.5008333333333335</v>
      </c>
      <c r="D25" s="6" t="s">
        <v>28</v>
      </c>
      <c r="E25" s="6">
        <v>1.6285444444444446</v>
      </c>
      <c r="F25" s="6">
        <v>3.7575150000000006</v>
      </c>
      <c r="G25" s="6">
        <v>2.9491650000000003</v>
      </c>
      <c r="H25" s="6">
        <v>0.77442000000000011</v>
      </c>
      <c r="I25" s="6">
        <v>0.30216666666666664</v>
      </c>
      <c r="J25" s="7">
        <f t="shared" si="2"/>
        <v>1.564688888888889</v>
      </c>
    </row>
    <row r="26" spans="2:10" x14ac:dyDescent="0.25">
      <c r="B26">
        <v>2012</v>
      </c>
      <c r="C26" s="6">
        <v>1.7844555555555557</v>
      </c>
      <c r="D26" s="6" t="s">
        <v>28</v>
      </c>
      <c r="E26" s="6">
        <v>2.7088888888888887</v>
      </c>
      <c r="F26" s="6">
        <v>0.164745</v>
      </c>
      <c r="G26" s="6">
        <v>1.3404900000000002</v>
      </c>
      <c r="H26" s="6">
        <v>0.61252499999999999</v>
      </c>
      <c r="I26" s="6">
        <v>0.17218333333333333</v>
      </c>
      <c r="J26" s="7">
        <f t="shared" si="2"/>
        <v>0.97650750000000008</v>
      </c>
    </row>
    <row r="27" spans="2:10" x14ac:dyDescent="0.25">
      <c r="B27">
        <v>2013</v>
      </c>
      <c r="C27" s="6">
        <v>2.1056025000000003</v>
      </c>
      <c r="D27" s="6">
        <v>1.4175075000000001</v>
      </c>
      <c r="E27" s="6">
        <v>1.371435</v>
      </c>
      <c r="F27" s="6">
        <v>12.856199999999999</v>
      </c>
      <c r="G27" s="6">
        <v>1.0493399999999999</v>
      </c>
      <c r="H27" s="6">
        <v>0.95018250000000004</v>
      </c>
      <c r="I27" s="6">
        <v>0.15871500000000002</v>
      </c>
      <c r="J27" s="7">
        <f t="shared" si="2"/>
        <v>1.371435</v>
      </c>
    </row>
    <row r="28" spans="2:10" x14ac:dyDescent="0.25">
      <c r="B28">
        <v>2014</v>
      </c>
      <c r="C28" s="6">
        <v>1.3384800000000001</v>
      </c>
      <c r="D28" s="6">
        <v>1.3754849999999998</v>
      </c>
      <c r="E28" s="6">
        <v>1.52661</v>
      </c>
      <c r="F28" s="6">
        <v>4.2247275000000002</v>
      </c>
      <c r="G28" s="6">
        <v>2.5585275000000003</v>
      </c>
      <c r="H28" s="6">
        <v>0.53522999999999998</v>
      </c>
      <c r="I28" s="6">
        <v>0.20037000000000002</v>
      </c>
      <c r="J28" s="7">
        <f t="shared" si="2"/>
        <v>1.3754849999999998</v>
      </c>
    </row>
    <row r="29" spans="2:10" x14ac:dyDescent="0.25">
      <c r="B29">
        <v>2015</v>
      </c>
      <c r="C29" s="6">
        <v>1.6868774999999998</v>
      </c>
      <c r="D29" s="6">
        <v>1.8194999999999999</v>
      </c>
      <c r="E29" s="6">
        <v>3.0502049999999996</v>
      </c>
      <c r="F29" s="6">
        <v>4.6371449999999994</v>
      </c>
      <c r="G29" s="6">
        <v>1.210515</v>
      </c>
      <c r="H29" s="6">
        <v>0.49501499999999993</v>
      </c>
      <c r="I29" s="6">
        <v>0.19909500000000002</v>
      </c>
      <c r="J29" s="7">
        <f t="shared" si="2"/>
        <v>1.6868774999999998</v>
      </c>
    </row>
    <row r="30" spans="2:10" x14ac:dyDescent="0.25">
      <c r="B30">
        <v>2016</v>
      </c>
      <c r="C30" s="6">
        <v>1.5131174999999997</v>
      </c>
      <c r="D30" s="6">
        <v>1.2814350000000001</v>
      </c>
      <c r="E30" s="6">
        <v>2.8966350000000003</v>
      </c>
      <c r="F30" s="6">
        <v>2.8373249999999999</v>
      </c>
      <c r="G30" s="6">
        <v>0.77203500000000003</v>
      </c>
      <c r="H30" s="6">
        <v>0.84678000000000009</v>
      </c>
      <c r="I30" s="6">
        <v>0.20147999999999999</v>
      </c>
      <c r="J30" s="7">
        <f t="shared" si="2"/>
        <v>1.2814350000000001</v>
      </c>
    </row>
    <row r="31" spans="2:10" x14ac:dyDescent="0.25">
      <c r="B31">
        <v>2017</v>
      </c>
      <c r="C31" s="6">
        <v>3.5752500000000005</v>
      </c>
      <c r="D31" s="6">
        <v>2.0423325000000001</v>
      </c>
      <c r="E31" s="6">
        <v>2.1506250000000002</v>
      </c>
      <c r="F31" s="6">
        <v>9.2694449999999993</v>
      </c>
      <c r="G31" s="6">
        <v>1.3802249999999998</v>
      </c>
      <c r="H31" s="6">
        <v>0.66205499999999995</v>
      </c>
      <c r="I31" s="6">
        <v>0.222105</v>
      </c>
      <c r="J31" s="7">
        <f t="shared" si="2"/>
        <v>2.0423325000000001</v>
      </c>
    </row>
    <row r="32" spans="2:10" x14ac:dyDescent="0.25">
      <c r="B32">
        <v>2018</v>
      </c>
      <c r="C32" s="6">
        <v>2.8369050000000002</v>
      </c>
      <c r="D32" s="6">
        <v>1.4045099999999999</v>
      </c>
      <c r="E32" s="6">
        <v>2.306835</v>
      </c>
      <c r="F32" s="6">
        <v>4.2403350000000009</v>
      </c>
      <c r="G32" s="6">
        <v>1.4164049999999999</v>
      </c>
      <c r="H32" s="6">
        <v>0.98739000000000021</v>
      </c>
      <c r="I32" s="6">
        <v>0.19599749999999999</v>
      </c>
      <c r="J32" s="7">
        <f t="shared" si="2"/>
        <v>1.4164049999999999</v>
      </c>
    </row>
    <row r="33" spans="2:10" x14ac:dyDescent="0.25">
      <c r="B33">
        <v>2019</v>
      </c>
      <c r="C33" s="6">
        <v>0.50832499999999992</v>
      </c>
      <c r="D33" s="6">
        <v>1.55592</v>
      </c>
      <c r="E33" s="6">
        <v>4.1069849999999999</v>
      </c>
      <c r="F33" s="6">
        <v>7.1792899999999991</v>
      </c>
      <c r="G33" s="6">
        <v>0.79825000000000013</v>
      </c>
      <c r="H33" s="6">
        <v>0.44638</v>
      </c>
      <c r="I33" s="6">
        <v>0.12437000000000001</v>
      </c>
      <c r="J33" s="7">
        <f t="shared" si="2"/>
        <v>0.79825000000000013</v>
      </c>
    </row>
    <row r="34" spans="2:10" x14ac:dyDescent="0.25">
      <c r="B34">
        <v>2020</v>
      </c>
      <c r="C34" s="6">
        <v>2.1113750000000002</v>
      </c>
      <c r="D34" s="6">
        <v>2.1831111111111108</v>
      </c>
      <c r="E34" s="6">
        <v>2.1963199999999996</v>
      </c>
      <c r="F34" s="6">
        <v>2.9237199999999999</v>
      </c>
      <c r="G34" s="6">
        <v>0.98339999999999994</v>
      </c>
      <c r="H34" s="6">
        <v>0.73802222222222214</v>
      </c>
      <c r="I34" s="6">
        <v>0.18522222222222226</v>
      </c>
      <c r="J34" s="7">
        <f t="shared" si="2"/>
        <v>2.1113750000000002</v>
      </c>
    </row>
    <row r="35" spans="2:10" x14ac:dyDescent="0.25">
      <c r="B35">
        <v>2021</v>
      </c>
      <c r="C35" s="6">
        <v>3.2121666666666671</v>
      </c>
      <c r="D35" s="6">
        <v>2.0651555555555556</v>
      </c>
      <c r="E35" s="6">
        <v>2.8560333333333339</v>
      </c>
      <c r="F35" s="6">
        <v>7.4697999999999984</v>
      </c>
      <c r="G35" s="6">
        <v>0.94290000000000007</v>
      </c>
      <c r="H35" s="6">
        <v>0.72552499999999998</v>
      </c>
      <c r="I35" s="6">
        <v>0.15505000000000002</v>
      </c>
      <c r="J35" s="7">
        <f t="shared" si="2"/>
        <v>2.0651555555555556</v>
      </c>
    </row>
    <row r="36" spans="2:10" x14ac:dyDescent="0.25">
      <c r="B36" s="5" t="s">
        <v>29</v>
      </c>
      <c r="C36" s="7">
        <f>MEDIAN(C22:C35)</f>
        <v>1.5999974999999997</v>
      </c>
      <c r="D36" s="7">
        <f t="shared" ref="D36" si="3">MEDIAN(D22:D35)</f>
        <v>1.55592</v>
      </c>
      <c r="E36" s="7">
        <f t="shared" ref="E36" si="4">MEDIAN(E22:E35)</f>
        <v>2.1734724999999999</v>
      </c>
      <c r="F36" s="7">
        <f t="shared" ref="F36" si="5">MEDIAN(F22:F35)</f>
        <v>3.9911212500000004</v>
      </c>
      <c r="G36" s="7">
        <f t="shared" ref="G36" si="6">MEDIAN(G22:G35)</f>
        <v>1.1299275</v>
      </c>
      <c r="H36" s="7">
        <f t="shared" ref="H36" si="7">MEDIAN(H22:H35)</f>
        <v>0.73177361111111106</v>
      </c>
      <c r="I36" s="7">
        <f t="shared" ref="I36" si="8">MEDIAN(I22:I35)</f>
        <v>0.19599749999999999</v>
      </c>
      <c r="J36" s="6"/>
    </row>
    <row r="37" spans="2:10" x14ac:dyDescent="0.25">
      <c r="C37" s="6"/>
      <c r="D37" s="6"/>
      <c r="E37" s="6"/>
      <c r="F37" s="6"/>
      <c r="G37" s="6"/>
      <c r="H37" s="6"/>
      <c r="I37" s="6"/>
      <c r="J37" s="6"/>
    </row>
    <row r="38" spans="2:10" x14ac:dyDescent="0.25">
      <c r="B38" s="4" t="s">
        <v>9</v>
      </c>
      <c r="C38" s="1" t="s">
        <v>31</v>
      </c>
      <c r="D38" s="6"/>
      <c r="E38" s="6"/>
      <c r="F38" s="6"/>
      <c r="G38" s="6"/>
      <c r="H38" s="6"/>
      <c r="I38" s="6"/>
      <c r="J38" s="6"/>
    </row>
    <row r="39" spans="2:10" x14ac:dyDescent="0.25">
      <c r="C39" s="6" t="s">
        <v>1</v>
      </c>
      <c r="D39" s="6" t="s">
        <v>2</v>
      </c>
      <c r="E39" s="6" t="s">
        <v>3</v>
      </c>
      <c r="F39" s="6" t="s">
        <v>4</v>
      </c>
      <c r="G39" s="6" t="s">
        <v>5</v>
      </c>
      <c r="H39" s="6" t="s">
        <v>6</v>
      </c>
      <c r="I39" s="6" t="s">
        <v>7</v>
      </c>
      <c r="J39" s="7" t="s">
        <v>29</v>
      </c>
    </row>
    <row r="40" spans="2:10" x14ac:dyDescent="0.25">
      <c r="B40">
        <v>2008</v>
      </c>
      <c r="C40" s="6">
        <v>0.34268888888888888</v>
      </c>
      <c r="D40" s="6" t="s">
        <v>28</v>
      </c>
      <c r="E40" s="6">
        <v>0.38754444444444452</v>
      </c>
      <c r="F40" s="6">
        <v>0.20446666666666669</v>
      </c>
      <c r="G40" s="6">
        <v>0.22063333333333332</v>
      </c>
      <c r="H40" s="6">
        <v>8.2333333333333342E-2</v>
      </c>
      <c r="I40" s="6" t="s">
        <v>28</v>
      </c>
      <c r="J40" s="7">
        <f>MEDIAN(C40:I40)</f>
        <v>0.22063333333333332</v>
      </c>
    </row>
    <row r="41" spans="2:10" x14ac:dyDescent="0.25">
      <c r="B41">
        <v>2009</v>
      </c>
      <c r="C41" s="6">
        <v>0.33421111111111113</v>
      </c>
      <c r="D41" s="6" t="s">
        <v>28</v>
      </c>
      <c r="E41" s="6">
        <v>0.61431111111111103</v>
      </c>
      <c r="F41" s="6">
        <v>0.27786666666666665</v>
      </c>
      <c r="G41" s="6">
        <v>0.13326666666666667</v>
      </c>
      <c r="H41" s="6">
        <v>0.18774444444444441</v>
      </c>
      <c r="I41" s="6" t="s">
        <v>30</v>
      </c>
      <c r="J41" s="7">
        <f t="shared" ref="J41:J53" si="9">MEDIAN(C41:I41)</f>
        <v>0.27786666666666665</v>
      </c>
    </row>
    <row r="42" spans="2:10" x14ac:dyDescent="0.25">
      <c r="B42">
        <v>2010</v>
      </c>
      <c r="C42" s="6">
        <v>0.30181111111111114</v>
      </c>
      <c r="D42" s="6" t="s">
        <v>28</v>
      </c>
      <c r="E42" s="6">
        <v>0.66916666666666669</v>
      </c>
      <c r="F42" s="6">
        <v>0.10726666666666666</v>
      </c>
      <c r="G42" s="6">
        <v>0.49976666666666669</v>
      </c>
      <c r="H42" s="6">
        <v>0.12740000000000001</v>
      </c>
      <c r="I42" s="6">
        <v>8.3677777777777781E-2</v>
      </c>
      <c r="J42" s="7">
        <f t="shared" si="9"/>
        <v>0.21460555555555558</v>
      </c>
    </row>
    <row r="43" spans="2:10" x14ac:dyDescent="0.25">
      <c r="B43">
        <v>2011</v>
      </c>
      <c r="C43" s="6">
        <v>0.40941111111111111</v>
      </c>
      <c r="D43" s="6" t="s">
        <v>28</v>
      </c>
      <c r="E43" s="6">
        <v>0.52895555555555551</v>
      </c>
      <c r="F43" s="6">
        <v>0.32988000000000001</v>
      </c>
      <c r="G43" s="6">
        <v>1.0510200000000003</v>
      </c>
      <c r="H43" s="6">
        <v>0.38409000000000004</v>
      </c>
      <c r="I43" s="6">
        <v>7.4566666666666656E-2</v>
      </c>
      <c r="J43" s="7">
        <f t="shared" si="9"/>
        <v>0.39675055555555561</v>
      </c>
    </row>
    <row r="44" spans="2:10" x14ac:dyDescent="0.25">
      <c r="B44">
        <v>2012</v>
      </c>
      <c r="C44" s="6">
        <v>0.22091111111111109</v>
      </c>
      <c r="D44" s="6" t="s">
        <v>28</v>
      </c>
      <c r="E44" s="6">
        <v>1.0049666666666668</v>
      </c>
      <c r="F44" s="6">
        <v>0.39</v>
      </c>
      <c r="G44" s="6">
        <v>0.44573999999999997</v>
      </c>
      <c r="H44" s="6">
        <v>0.26867999999999997</v>
      </c>
      <c r="I44" s="6">
        <v>7.1277777777777773E-2</v>
      </c>
      <c r="J44" s="7">
        <f t="shared" si="9"/>
        <v>0.32933999999999997</v>
      </c>
    </row>
    <row r="45" spans="2:10" x14ac:dyDescent="0.25">
      <c r="B45">
        <v>2013</v>
      </c>
      <c r="C45" s="6">
        <v>0.208455</v>
      </c>
      <c r="D45" s="6">
        <v>0.196935</v>
      </c>
      <c r="E45" s="6">
        <v>0.11436</v>
      </c>
      <c r="F45" s="6">
        <v>0.11915999999999999</v>
      </c>
      <c r="G45" s="6">
        <v>0.39282</v>
      </c>
      <c r="H45" s="6">
        <v>0.181005</v>
      </c>
      <c r="I45" s="6" t="s">
        <v>30</v>
      </c>
      <c r="J45" s="7">
        <f t="shared" si="9"/>
        <v>0.18897</v>
      </c>
    </row>
    <row r="46" spans="2:10" x14ac:dyDescent="0.25">
      <c r="B46">
        <v>2014</v>
      </c>
      <c r="C46" s="6">
        <v>0.21573000000000003</v>
      </c>
      <c r="D46" s="6">
        <v>0.12114</v>
      </c>
      <c r="E46" s="6">
        <v>0.19464000000000001</v>
      </c>
      <c r="F46" s="6">
        <v>0.23763000000000001</v>
      </c>
      <c r="G46" s="6">
        <v>0.30874500000000005</v>
      </c>
      <c r="H46" s="6">
        <v>0.10926</v>
      </c>
      <c r="I46" s="6" t="s">
        <v>30</v>
      </c>
      <c r="J46" s="7">
        <f t="shared" si="9"/>
        <v>0.20518500000000001</v>
      </c>
    </row>
    <row r="47" spans="2:10" x14ac:dyDescent="0.25">
      <c r="B47">
        <v>2015</v>
      </c>
      <c r="C47" s="6">
        <v>0.198405</v>
      </c>
      <c r="D47" s="6">
        <v>0.16181999999999999</v>
      </c>
      <c r="E47" s="6">
        <v>0.30299999999999999</v>
      </c>
      <c r="F47" s="6">
        <v>0.20412</v>
      </c>
      <c r="G47" s="6">
        <v>0.40125</v>
      </c>
      <c r="H47" s="6">
        <v>0.31169999999999998</v>
      </c>
      <c r="I47" s="6" t="s">
        <v>30</v>
      </c>
      <c r="J47" s="7">
        <f t="shared" si="9"/>
        <v>0.25356000000000001</v>
      </c>
    </row>
    <row r="48" spans="2:10" x14ac:dyDescent="0.25">
      <c r="B48">
        <v>2016</v>
      </c>
      <c r="C48" s="6">
        <v>0.231345</v>
      </c>
      <c r="D48" s="6">
        <v>0.14832000000000001</v>
      </c>
      <c r="E48" s="6">
        <v>0.27639000000000002</v>
      </c>
      <c r="F48" s="6">
        <v>0.16128000000000003</v>
      </c>
      <c r="G48" s="6">
        <v>0.36060000000000003</v>
      </c>
      <c r="H48" s="6">
        <v>0.156</v>
      </c>
      <c r="I48" s="6" t="s">
        <v>30</v>
      </c>
      <c r="J48" s="7">
        <f t="shared" si="9"/>
        <v>0.1963125</v>
      </c>
    </row>
    <row r="49" spans="2:10" x14ac:dyDescent="0.25">
      <c r="B49">
        <v>2017</v>
      </c>
      <c r="C49" s="6">
        <v>0.19544999999999996</v>
      </c>
      <c r="D49" s="6">
        <v>0.19794</v>
      </c>
      <c r="E49" s="6">
        <v>0.22649999999999998</v>
      </c>
      <c r="F49" s="6">
        <v>0.36255000000000004</v>
      </c>
      <c r="G49" s="6">
        <v>0.22900499999999996</v>
      </c>
      <c r="H49" s="6">
        <v>0.18819000000000002</v>
      </c>
      <c r="I49" s="6" t="s">
        <v>30</v>
      </c>
      <c r="J49" s="7">
        <f t="shared" si="9"/>
        <v>0.21221999999999999</v>
      </c>
    </row>
    <row r="50" spans="2:10" x14ac:dyDescent="0.25">
      <c r="B50">
        <v>2018</v>
      </c>
      <c r="C50" s="6">
        <v>0.22251000000000001</v>
      </c>
      <c r="D50" s="6">
        <v>0.18810000000000002</v>
      </c>
      <c r="E50" s="6">
        <v>0.38136000000000003</v>
      </c>
      <c r="F50" s="6">
        <v>0.22709999999999997</v>
      </c>
      <c r="G50" s="6">
        <v>0.23476500000000003</v>
      </c>
      <c r="H50" s="6">
        <v>0.15684000000000001</v>
      </c>
      <c r="I50" s="6">
        <v>9.4290000000000013E-2</v>
      </c>
      <c r="J50" s="7">
        <f t="shared" si="9"/>
        <v>0.22251000000000001</v>
      </c>
    </row>
    <row r="51" spans="2:10" x14ac:dyDescent="0.25">
      <c r="B51">
        <v>2019</v>
      </c>
      <c r="C51" s="6">
        <v>1.0659100000000001</v>
      </c>
      <c r="D51" s="6">
        <v>1.0404150000000001</v>
      </c>
      <c r="E51" s="6">
        <v>0.25714999999999999</v>
      </c>
      <c r="F51" s="6">
        <v>0.24838000000000005</v>
      </c>
      <c r="G51" s="6">
        <v>0.37974000000000002</v>
      </c>
      <c r="H51" s="6">
        <v>0.10001999999999998</v>
      </c>
      <c r="I51" s="6">
        <v>0.13164000000000001</v>
      </c>
      <c r="J51" s="7">
        <f t="shared" si="9"/>
        <v>0.25714999999999999</v>
      </c>
    </row>
    <row r="52" spans="2:10" x14ac:dyDescent="0.25">
      <c r="B52">
        <v>2020</v>
      </c>
      <c r="C52" s="6">
        <v>0.41005000000000003</v>
      </c>
      <c r="D52" s="13">
        <v>0.67759999999999998</v>
      </c>
      <c r="E52" s="6">
        <v>0.22602000000000058</v>
      </c>
      <c r="F52" s="6">
        <v>0.15454000000000001</v>
      </c>
      <c r="G52" s="6">
        <v>0.12512222222222225</v>
      </c>
      <c r="H52" s="6">
        <v>0.16652222222222221</v>
      </c>
      <c r="I52" s="6" t="s">
        <v>30</v>
      </c>
      <c r="J52" s="7">
        <f t="shared" si="9"/>
        <v>0.1962711111111114</v>
      </c>
    </row>
    <row r="53" spans="2:10" x14ac:dyDescent="0.25">
      <c r="B53">
        <v>2021</v>
      </c>
      <c r="C53" s="6">
        <v>0.32782222222222224</v>
      </c>
      <c r="D53" s="13">
        <v>0.22777777777777777</v>
      </c>
      <c r="E53" s="6">
        <v>0.28368888888888893</v>
      </c>
      <c r="F53" s="6">
        <v>0.24211111111111108</v>
      </c>
      <c r="G53" s="6">
        <v>0.17436666666666667</v>
      </c>
      <c r="H53" s="6">
        <v>0.17627777777777778</v>
      </c>
      <c r="I53" s="6" t="s">
        <v>30</v>
      </c>
      <c r="J53" s="7">
        <f t="shared" si="9"/>
        <v>0.23494444444444443</v>
      </c>
    </row>
    <row r="54" spans="2:10" x14ac:dyDescent="0.25">
      <c r="B54" s="5" t="s">
        <v>29</v>
      </c>
      <c r="C54" s="7">
        <f>MEDIAN(C40:C53)</f>
        <v>0.26657805555555558</v>
      </c>
      <c r="D54" s="7">
        <f t="shared" ref="D54" si="10">MEDIAN(D40:D53)</f>
        <v>0.196935</v>
      </c>
      <c r="E54" s="7">
        <f t="shared" ref="E54" si="11">MEDIAN(E40:E53)</f>
        <v>0.29334444444444446</v>
      </c>
      <c r="F54" s="7">
        <f t="shared" ref="F54" si="12">MEDIAN(F40:F53)</f>
        <v>0.23236499999999999</v>
      </c>
      <c r="G54" s="7">
        <f t="shared" ref="G54" si="13">MEDIAN(G40:G53)</f>
        <v>0.33467250000000004</v>
      </c>
      <c r="H54" s="7">
        <f t="shared" ref="H54" si="14">MEDIAN(H40:H53)</f>
        <v>0.1714</v>
      </c>
      <c r="I54" s="7" t="s">
        <v>30</v>
      </c>
      <c r="J54" s="6"/>
    </row>
    <row r="55" spans="2:10" x14ac:dyDescent="0.25">
      <c r="C55" s="2"/>
      <c r="D55" s="2"/>
      <c r="E55" s="2"/>
      <c r="F55" s="2"/>
      <c r="G55" s="2"/>
      <c r="H55" s="2"/>
      <c r="I55" s="2"/>
      <c r="J55" s="2"/>
    </row>
    <row r="56" spans="2:10" x14ac:dyDescent="0.25">
      <c r="C56" s="2"/>
      <c r="D56" s="2"/>
      <c r="E56" s="2"/>
      <c r="F56" s="2"/>
      <c r="G56" s="2"/>
      <c r="H56" s="2"/>
      <c r="I56" s="2"/>
      <c r="J56" s="2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0CD6-0EC2-44EE-99E5-AF4B7F0F09A2}">
  <dimension ref="B2:O59"/>
  <sheetViews>
    <sheetView tabSelected="1" topLeftCell="A10" workbookViewId="0">
      <selection activeCell="R9" sqref="R9"/>
    </sheetView>
  </sheetViews>
  <sheetFormatPr baseColWidth="10" defaultRowHeight="15" x14ac:dyDescent="0.25"/>
  <cols>
    <col min="2" max="2" width="36.28515625" customWidth="1"/>
  </cols>
  <sheetData>
    <row r="2" spans="2:15" x14ac:dyDescent="0.25">
      <c r="B2" s="15"/>
      <c r="C2" s="16" t="s">
        <v>33</v>
      </c>
      <c r="D2" s="16" t="s">
        <v>34</v>
      </c>
      <c r="E2" s="16" t="s">
        <v>35</v>
      </c>
      <c r="F2" s="16" t="s">
        <v>36</v>
      </c>
      <c r="G2" s="16" t="s">
        <v>37</v>
      </c>
      <c r="H2" s="16" t="s">
        <v>38</v>
      </c>
      <c r="I2" s="16" t="s">
        <v>39</v>
      </c>
      <c r="J2" s="16" t="s">
        <v>40</v>
      </c>
      <c r="K2" s="16" t="s">
        <v>41</v>
      </c>
      <c r="L2" s="17" t="s">
        <v>42</v>
      </c>
      <c r="M2" s="16" t="s">
        <v>43</v>
      </c>
      <c r="N2" s="16" t="s">
        <v>44</v>
      </c>
      <c r="O2" s="16" t="s">
        <v>45</v>
      </c>
    </row>
    <row r="3" spans="2:15" x14ac:dyDescent="0.25">
      <c r="B3" s="15" t="s">
        <v>47</v>
      </c>
      <c r="C3" s="15" t="s">
        <v>21</v>
      </c>
      <c r="D3" s="15" t="s">
        <v>21</v>
      </c>
      <c r="E3" s="15" t="s">
        <v>21</v>
      </c>
      <c r="F3" s="15" t="s">
        <v>21</v>
      </c>
      <c r="G3" s="15" t="s">
        <v>21</v>
      </c>
      <c r="H3" s="15" t="s">
        <v>21</v>
      </c>
      <c r="I3" s="15" t="s">
        <v>21</v>
      </c>
      <c r="J3" s="15" t="s">
        <v>21</v>
      </c>
      <c r="K3" s="15" t="s">
        <v>21</v>
      </c>
      <c r="L3" s="15" t="s">
        <v>21</v>
      </c>
      <c r="M3" s="15" t="s">
        <v>21</v>
      </c>
      <c r="N3" s="15" t="s">
        <v>21</v>
      </c>
      <c r="O3" s="15" t="s">
        <v>21</v>
      </c>
    </row>
    <row r="4" spans="2:15" x14ac:dyDescent="0.25">
      <c r="B4" s="18" t="s">
        <v>48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2:15" x14ac:dyDescent="0.25">
      <c r="B5" s="20" t="s">
        <v>49</v>
      </c>
      <c r="C5" s="21" t="s">
        <v>46</v>
      </c>
      <c r="D5" s="21" t="s">
        <v>46</v>
      </c>
      <c r="E5" s="21" t="s">
        <v>46</v>
      </c>
      <c r="F5" s="21" t="s">
        <v>46</v>
      </c>
      <c r="G5" s="21" t="s">
        <v>46</v>
      </c>
      <c r="H5" s="21" t="s">
        <v>46</v>
      </c>
      <c r="I5" s="21" t="s">
        <v>46</v>
      </c>
      <c r="J5" s="23" t="s">
        <v>46</v>
      </c>
      <c r="K5" s="23" t="s">
        <v>46</v>
      </c>
      <c r="L5" s="21" t="s">
        <v>46</v>
      </c>
      <c r="M5" s="21" t="s">
        <v>46</v>
      </c>
      <c r="N5" s="21" t="s">
        <v>46</v>
      </c>
      <c r="O5" s="21" t="s">
        <v>46</v>
      </c>
    </row>
    <row r="6" spans="2:15" x14ac:dyDescent="0.25">
      <c r="B6" s="20" t="s">
        <v>50</v>
      </c>
      <c r="C6" s="21" t="s">
        <v>46</v>
      </c>
      <c r="D6" s="21" t="s">
        <v>46</v>
      </c>
      <c r="E6" s="23" t="s">
        <v>46</v>
      </c>
      <c r="F6" s="21" t="s">
        <v>46</v>
      </c>
      <c r="G6" s="21" t="s">
        <v>46</v>
      </c>
      <c r="H6" s="21" t="s">
        <v>46</v>
      </c>
      <c r="I6" s="21" t="s">
        <v>46</v>
      </c>
      <c r="J6" s="23" t="s">
        <v>46</v>
      </c>
      <c r="K6" s="23" t="s">
        <v>46</v>
      </c>
      <c r="L6" s="21" t="s">
        <v>46</v>
      </c>
      <c r="M6" s="21" t="s">
        <v>46</v>
      </c>
      <c r="N6" s="21" t="s">
        <v>46</v>
      </c>
      <c r="O6" s="21" t="s">
        <v>46</v>
      </c>
    </row>
    <row r="7" spans="2:15" x14ac:dyDescent="0.25">
      <c r="B7" s="20" t="s">
        <v>51</v>
      </c>
      <c r="C7" s="21" t="s">
        <v>46</v>
      </c>
      <c r="D7" s="21" t="s">
        <v>46</v>
      </c>
      <c r="E7" s="23" t="s">
        <v>46</v>
      </c>
      <c r="F7" s="21" t="s">
        <v>46</v>
      </c>
      <c r="G7" s="21" t="s">
        <v>46</v>
      </c>
      <c r="H7" s="21" t="s">
        <v>46</v>
      </c>
      <c r="I7" s="21" t="s">
        <v>46</v>
      </c>
      <c r="J7" s="23" t="s">
        <v>46</v>
      </c>
      <c r="K7" s="23" t="s">
        <v>46</v>
      </c>
      <c r="L7" s="21" t="s">
        <v>46</v>
      </c>
      <c r="M7" s="21" t="s">
        <v>46</v>
      </c>
      <c r="N7" s="21" t="s">
        <v>46</v>
      </c>
      <c r="O7" s="21" t="s">
        <v>46</v>
      </c>
    </row>
    <row r="8" spans="2:15" x14ac:dyDescent="0.25">
      <c r="B8" s="20" t="s">
        <v>52</v>
      </c>
      <c r="C8" s="21" t="s">
        <v>46</v>
      </c>
      <c r="D8" s="21" t="s">
        <v>46</v>
      </c>
      <c r="E8" s="21" t="s">
        <v>46</v>
      </c>
      <c r="F8" s="21" t="s">
        <v>46</v>
      </c>
      <c r="G8" s="21" t="s">
        <v>46</v>
      </c>
      <c r="H8" s="21" t="s">
        <v>46</v>
      </c>
      <c r="I8" s="21" t="s">
        <v>46</v>
      </c>
      <c r="J8" s="21" t="s">
        <v>46</v>
      </c>
      <c r="K8" s="21" t="s">
        <v>46</v>
      </c>
      <c r="L8" s="21" t="s">
        <v>46</v>
      </c>
      <c r="M8" s="21" t="s">
        <v>46</v>
      </c>
      <c r="N8" s="21" t="s">
        <v>46</v>
      </c>
      <c r="O8" s="21" t="s">
        <v>46</v>
      </c>
    </row>
    <row r="9" spans="2:15" x14ac:dyDescent="0.25">
      <c r="B9" s="20" t="s">
        <v>53</v>
      </c>
      <c r="C9" s="21" t="s">
        <v>46</v>
      </c>
      <c r="D9" s="21" t="s">
        <v>46</v>
      </c>
      <c r="E9" s="21" t="s">
        <v>46</v>
      </c>
      <c r="F9" s="21" t="s">
        <v>46</v>
      </c>
      <c r="G9" s="21" t="s">
        <v>46</v>
      </c>
      <c r="H9" s="21" t="s">
        <v>46</v>
      </c>
      <c r="I9" s="21" t="s">
        <v>46</v>
      </c>
      <c r="J9" s="23" t="s">
        <v>46</v>
      </c>
      <c r="K9" s="23">
        <v>2</v>
      </c>
      <c r="L9" s="21" t="s">
        <v>46</v>
      </c>
      <c r="M9" s="21" t="s">
        <v>46</v>
      </c>
      <c r="N9" s="21" t="s">
        <v>46</v>
      </c>
      <c r="O9" s="21" t="s">
        <v>46</v>
      </c>
    </row>
    <row r="10" spans="2:15" x14ac:dyDescent="0.25">
      <c r="B10" s="20" t="s">
        <v>54</v>
      </c>
      <c r="C10" s="21" t="s">
        <v>46</v>
      </c>
      <c r="D10" s="21" t="s">
        <v>46</v>
      </c>
      <c r="E10" s="23" t="s">
        <v>46</v>
      </c>
      <c r="F10" s="21" t="s">
        <v>46</v>
      </c>
      <c r="G10" s="21" t="s">
        <v>46</v>
      </c>
      <c r="H10" s="21" t="s">
        <v>46</v>
      </c>
      <c r="I10" s="21" t="s">
        <v>46</v>
      </c>
      <c r="J10" s="23" t="s">
        <v>46</v>
      </c>
      <c r="K10" s="23" t="s">
        <v>46</v>
      </c>
      <c r="L10" s="21" t="s">
        <v>46</v>
      </c>
      <c r="M10" s="21" t="s">
        <v>46</v>
      </c>
      <c r="N10" s="21" t="s">
        <v>46</v>
      </c>
      <c r="O10" s="21" t="s">
        <v>46</v>
      </c>
    </row>
    <row r="11" spans="2:15" x14ac:dyDescent="0.25">
      <c r="B11" s="24" t="s">
        <v>55</v>
      </c>
      <c r="C11" s="21" t="s">
        <v>46</v>
      </c>
      <c r="D11" s="21" t="s">
        <v>46</v>
      </c>
      <c r="E11" s="21" t="s">
        <v>46</v>
      </c>
      <c r="F11" s="21" t="s">
        <v>46</v>
      </c>
      <c r="G11" s="21" t="s">
        <v>46</v>
      </c>
      <c r="H11" s="21" t="s">
        <v>46</v>
      </c>
      <c r="I11" s="21" t="s">
        <v>46</v>
      </c>
      <c r="J11" s="23" t="s">
        <v>46</v>
      </c>
      <c r="K11" s="23" t="s">
        <v>46</v>
      </c>
      <c r="L11" s="21" t="s">
        <v>46</v>
      </c>
      <c r="M11" s="21" t="s">
        <v>46</v>
      </c>
      <c r="N11" s="21" t="s">
        <v>46</v>
      </c>
      <c r="O11" s="21" t="s">
        <v>46</v>
      </c>
    </row>
    <row r="12" spans="2:15" x14ac:dyDescent="0.25">
      <c r="B12" s="24" t="s">
        <v>56</v>
      </c>
      <c r="C12" s="21" t="s">
        <v>46</v>
      </c>
      <c r="D12" s="21" t="s">
        <v>46</v>
      </c>
      <c r="E12" s="23" t="s">
        <v>46</v>
      </c>
      <c r="F12" s="21" t="s">
        <v>46</v>
      </c>
      <c r="G12" s="21" t="s">
        <v>46</v>
      </c>
      <c r="H12" s="21" t="s">
        <v>46</v>
      </c>
      <c r="I12" s="21" t="s">
        <v>46</v>
      </c>
      <c r="J12" s="21" t="s">
        <v>46</v>
      </c>
      <c r="K12" s="21" t="s">
        <v>46</v>
      </c>
      <c r="L12" s="21" t="s">
        <v>46</v>
      </c>
      <c r="M12" s="21" t="s">
        <v>46</v>
      </c>
      <c r="N12" s="21" t="s">
        <v>46</v>
      </c>
      <c r="O12" s="21" t="s">
        <v>46</v>
      </c>
    </row>
    <row r="13" spans="2:15" x14ac:dyDescent="0.25">
      <c r="B13" s="24" t="s">
        <v>57</v>
      </c>
      <c r="C13" s="21" t="s">
        <v>46</v>
      </c>
      <c r="D13" s="21" t="s">
        <v>46</v>
      </c>
      <c r="E13" s="23">
        <v>5.0999999999999996</v>
      </c>
      <c r="F13" s="21" t="s">
        <v>46</v>
      </c>
      <c r="G13" s="21" t="s">
        <v>46</v>
      </c>
      <c r="H13" s="21" t="s">
        <v>46</v>
      </c>
      <c r="I13" s="21" t="s">
        <v>46</v>
      </c>
      <c r="J13" s="21" t="s">
        <v>46</v>
      </c>
      <c r="K13" s="21" t="s">
        <v>46</v>
      </c>
      <c r="L13" s="21" t="s">
        <v>46</v>
      </c>
      <c r="M13" s="21" t="s">
        <v>46</v>
      </c>
      <c r="N13" s="21" t="s">
        <v>46</v>
      </c>
      <c r="O13" s="21" t="s">
        <v>46</v>
      </c>
    </row>
    <row r="14" spans="2:15" x14ac:dyDescent="0.25">
      <c r="B14" s="24" t="s">
        <v>58</v>
      </c>
      <c r="C14" s="21" t="s">
        <v>46</v>
      </c>
      <c r="D14" s="21" t="s">
        <v>46</v>
      </c>
      <c r="E14" s="23" t="s">
        <v>46</v>
      </c>
      <c r="F14" s="21" t="s">
        <v>46</v>
      </c>
      <c r="G14" s="21" t="s">
        <v>46</v>
      </c>
      <c r="H14" s="21" t="s">
        <v>46</v>
      </c>
      <c r="I14" s="21" t="s">
        <v>46</v>
      </c>
      <c r="J14" s="23" t="s">
        <v>46</v>
      </c>
      <c r="K14" s="23" t="s">
        <v>46</v>
      </c>
      <c r="L14" s="21" t="s">
        <v>46</v>
      </c>
      <c r="M14" s="21" t="s">
        <v>46</v>
      </c>
      <c r="N14" s="21" t="s">
        <v>46</v>
      </c>
      <c r="O14" s="21" t="s">
        <v>46</v>
      </c>
    </row>
    <row r="15" spans="2:15" x14ac:dyDescent="0.25">
      <c r="B15" s="24" t="s">
        <v>59</v>
      </c>
      <c r="C15" s="21" t="s">
        <v>46</v>
      </c>
      <c r="D15" s="21" t="s">
        <v>46</v>
      </c>
      <c r="E15" s="23">
        <v>5.2</v>
      </c>
      <c r="F15" s="21" t="s">
        <v>46</v>
      </c>
      <c r="G15" s="21" t="s">
        <v>46</v>
      </c>
      <c r="H15" s="21" t="s">
        <v>46</v>
      </c>
      <c r="I15" s="21" t="s">
        <v>46</v>
      </c>
      <c r="J15" s="21" t="s">
        <v>46</v>
      </c>
      <c r="K15" s="21" t="s">
        <v>46</v>
      </c>
      <c r="L15" s="21" t="s">
        <v>46</v>
      </c>
      <c r="M15" s="21" t="s">
        <v>46</v>
      </c>
      <c r="N15" s="21" t="s">
        <v>46</v>
      </c>
      <c r="O15" s="21" t="s">
        <v>46</v>
      </c>
    </row>
    <row r="16" spans="2:15" x14ac:dyDescent="0.25">
      <c r="B16" s="24" t="s">
        <v>60</v>
      </c>
      <c r="C16" s="21" t="s">
        <v>46</v>
      </c>
      <c r="D16" s="21" t="s">
        <v>46</v>
      </c>
      <c r="E16" s="23" t="s">
        <v>46</v>
      </c>
      <c r="F16" s="21" t="s">
        <v>46</v>
      </c>
      <c r="G16" s="21" t="s">
        <v>46</v>
      </c>
      <c r="H16" s="21" t="s">
        <v>46</v>
      </c>
      <c r="I16" s="21" t="s">
        <v>46</v>
      </c>
      <c r="J16" s="21" t="s">
        <v>46</v>
      </c>
      <c r="K16" s="21" t="s">
        <v>46</v>
      </c>
      <c r="L16" s="21" t="s">
        <v>46</v>
      </c>
      <c r="M16" s="21" t="s">
        <v>46</v>
      </c>
      <c r="N16" s="21" t="s">
        <v>46</v>
      </c>
      <c r="O16" s="21" t="s">
        <v>46</v>
      </c>
    </row>
    <row r="17" spans="2:15" x14ac:dyDescent="0.25">
      <c r="B17" s="20" t="s">
        <v>61</v>
      </c>
      <c r="C17" s="21" t="s">
        <v>46</v>
      </c>
      <c r="D17" s="21" t="s">
        <v>46</v>
      </c>
      <c r="E17" s="21" t="s">
        <v>46</v>
      </c>
      <c r="F17" s="21" t="s">
        <v>46</v>
      </c>
      <c r="G17" s="21" t="s">
        <v>46</v>
      </c>
      <c r="H17" s="21" t="s">
        <v>46</v>
      </c>
      <c r="I17" s="21" t="s">
        <v>46</v>
      </c>
      <c r="J17" s="23" t="s">
        <v>46</v>
      </c>
      <c r="K17" s="23" t="s">
        <v>46</v>
      </c>
      <c r="L17" s="21" t="s">
        <v>46</v>
      </c>
      <c r="M17" s="21" t="s">
        <v>46</v>
      </c>
      <c r="N17" s="21" t="s">
        <v>46</v>
      </c>
      <c r="O17" s="21" t="s">
        <v>46</v>
      </c>
    </row>
    <row r="18" spans="2:15" x14ac:dyDescent="0.25">
      <c r="B18" s="20" t="s">
        <v>62</v>
      </c>
      <c r="C18" s="21" t="s">
        <v>46</v>
      </c>
      <c r="D18" s="21" t="s">
        <v>46</v>
      </c>
      <c r="E18" s="21" t="s">
        <v>46</v>
      </c>
      <c r="F18" s="21" t="s">
        <v>46</v>
      </c>
      <c r="G18" s="21" t="s">
        <v>46</v>
      </c>
      <c r="H18" s="21" t="s">
        <v>46</v>
      </c>
      <c r="I18" s="21" t="s">
        <v>46</v>
      </c>
      <c r="J18" s="21" t="s">
        <v>46</v>
      </c>
      <c r="K18" s="21" t="s">
        <v>46</v>
      </c>
      <c r="L18" s="21" t="s">
        <v>46</v>
      </c>
      <c r="M18" s="21" t="s">
        <v>46</v>
      </c>
      <c r="N18" s="21" t="s">
        <v>46</v>
      </c>
      <c r="O18" s="21" t="s">
        <v>46</v>
      </c>
    </row>
    <row r="19" spans="2:15" x14ac:dyDescent="0.25">
      <c r="B19" s="20" t="s">
        <v>63</v>
      </c>
      <c r="C19" s="21" t="s">
        <v>46</v>
      </c>
      <c r="D19" s="21" t="s">
        <v>46</v>
      </c>
      <c r="E19" s="21" t="s">
        <v>46</v>
      </c>
      <c r="F19" s="21" t="s">
        <v>46</v>
      </c>
      <c r="G19" s="21" t="s">
        <v>46</v>
      </c>
      <c r="H19" s="21" t="s">
        <v>46</v>
      </c>
      <c r="I19" s="21" t="s">
        <v>46</v>
      </c>
      <c r="J19" s="21" t="s">
        <v>46</v>
      </c>
      <c r="K19" s="21" t="s">
        <v>46</v>
      </c>
      <c r="L19" s="21" t="s">
        <v>46</v>
      </c>
      <c r="M19" s="21" t="s">
        <v>46</v>
      </c>
      <c r="N19" s="21" t="s">
        <v>46</v>
      </c>
      <c r="O19" s="21" t="s">
        <v>46</v>
      </c>
    </row>
    <row r="20" spans="2:15" x14ac:dyDescent="0.25">
      <c r="B20" s="20" t="s">
        <v>64</v>
      </c>
      <c r="C20" s="21" t="s">
        <v>46</v>
      </c>
      <c r="D20" s="21" t="s">
        <v>46</v>
      </c>
      <c r="E20" s="23" t="s">
        <v>46</v>
      </c>
      <c r="F20" s="21" t="s">
        <v>46</v>
      </c>
      <c r="G20" s="21" t="s">
        <v>46</v>
      </c>
      <c r="H20" s="21" t="s">
        <v>46</v>
      </c>
      <c r="I20" s="21" t="s">
        <v>46</v>
      </c>
      <c r="J20" s="23" t="s">
        <v>46</v>
      </c>
      <c r="K20" s="23" t="s">
        <v>46</v>
      </c>
      <c r="L20" s="21" t="s">
        <v>46</v>
      </c>
      <c r="M20" s="21" t="s">
        <v>46</v>
      </c>
      <c r="N20" s="21" t="s">
        <v>46</v>
      </c>
      <c r="O20" s="21" t="s">
        <v>46</v>
      </c>
    </row>
    <row r="21" spans="2:15" x14ac:dyDescent="0.25">
      <c r="B21" s="20" t="s">
        <v>65</v>
      </c>
      <c r="C21" s="21" t="s">
        <v>46</v>
      </c>
      <c r="D21" s="21" t="s">
        <v>46</v>
      </c>
      <c r="E21" s="23">
        <v>4.3</v>
      </c>
      <c r="F21" s="21" t="s">
        <v>46</v>
      </c>
      <c r="G21" s="21" t="s">
        <v>46</v>
      </c>
      <c r="H21" s="21" t="s">
        <v>46</v>
      </c>
      <c r="I21" s="21" t="s">
        <v>46</v>
      </c>
      <c r="J21" s="23" t="s">
        <v>46</v>
      </c>
      <c r="K21" s="23" t="s">
        <v>46</v>
      </c>
      <c r="L21" s="21" t="s">
        <v>46</v>
      </c>
      <c r="M21" s="21" t="s">
        <v>46</v>
      </c>
      <c r="N21" s="21" t="s">
        <v>46</v>
      </c>
      <c r="O21" s="21" t="s">
        <v>46</v>
      </c>
    </row>
    <row r="22" spans="2:15" x14ac:dyDescent="0.25">
      <c r="B22" s="20" t="s">
        <v>66</v>
      </c>
      <c r="C22" s="21" t="s">
        <v>46</v>
      </c>
      <c r="D22" s="21" t="s">
        <v>46</v>
      </c>
      <c r="E22" s="23">
        <v>3.6</v>
      </c>
      <c r="F22" s="21" t="s">
        <v>46</v>
      </c>
      <c r="G22" s="21" t="s">
        <v>46</v>
      </c>
      <c r="H22" s="21" t="s">
        <v>46</v>
      </c>
      <c r="I22" s="21" t="s">
        <v>46</v>
      </c>
      <c r="J22" s="21" t="s">
        <v>46</v>
      </c>
      <c r="K22" s="21" t="s">
        <v>46</v>
      </c>
      <c r="L22" s="21" t="s">
        <v>46</v>
      </c>
      <c r="M22" s="21" t="s">
        <v>46</v>
      </c>
      <c r="N22" s="21" t="s">
        <v>46</v>
      </c>
      <c r="O22" s="21" t="s">
        <v>46</v>
      </c>
    </row>
    <row r="23" spans="2:15" x14ac:dyDescent="0.25">
      <c r="B23" s="20" t="s">
        <v>67</v>
      </c>
      <c r="C23" s="21" t="s">
        <v>46</v>
      </c>
      <c r="D23" s="21" t="s">
        <v>46</v>
      </c>
      <c r="E23" s="23" t="s">
        <v>46</v>
      </c>
      <c r="F23" s="21" t="s">
        <v>46</v>
      </c>
      <c r="G23" s="21" t="s">
        <v>46</v>
      </c>
      <c r="H23" s="21" t="s">
        <v>46</v>
      </c>
      <c r="I23" s="21" t="s">
        <v>46</v>
      </c>
      <c r="J23" s="21" t="s">
        <v>46</v>
      </c>
      <c r="K23" s="21" t="s">
        <v>46</v>
      </c>
      <c r="L23" s="21" t="s">
        <v>46</v>
      </c>
      <c r="M23" s="21" t="s">
        <v>46</v>
      </c>
      <c r="N23" s="21" t="s">
        <v>46</v>
      </c>
      <c r="O23" s="21" t="s">
        <v>46</v>
      </c>
    </row>
    <row r="24" spans="2:15" x14ac:dyDescent="0.25">
      <c r="B24" s="24" t="s">
        <v>68</v>
      </c>
      <c r="C24" s="21" t="s">
        <v>46</v>
      </c>
      <c r="D24" s="21" t="s">
        <v>46</v>
      </c>
      <c r="E24" s="23" t="s">
        <v>46</v>
      </c>
      <c r="F24" s="21" t="s">
        <v>46</v>
      </c>
      <c r="G24" s="21" t="s">
        <v>46</v>
      </c>
      <c r="H24" s="21" t="s">
        <v>46</v>
      </c>
      <c r="I24" s="21" t="s">
        <v>46</v>
      </c>
      <c r="J24" s="23" t="s">
        <v>46</v>
      </c>
      <c r="K24" s="23" t="s">
        <v>46</v>
      </c>
      <c r="L24" s="21" t="s">
        <v>46</v>
      </c>
      <c r="M24" s="21" t="s">
        <v>46</v>
      </c>
      <c r="N24" s="21" t="s">
        <v>46</v>
      </c>
      <c r="O24" s="21" t="s">
        <v>46</v>
      </c>
    </row>
    <row r="25" spans="2:15" x14ac:dyDescent="0.25">
      <c r="B25" s="24" t="s">
        <v>69</v>
      </c>
      <c r="C25" s="21" t="s">
        <v>46</v>
      </c>
      <c r="D25" s="21" t="s">
        <v>46</v>
      </c>
      <c r="E25" s="21" t="s">
        <v>46</v>
      </c>
      <c r="F25" s="21" t="s">
        <v>46</v>
      </c>
      <c r="G25" s="21" t="s">
        <v>46</v>
      </c>
      <c r="H25" s="21" t="s">
        <v>46</v>
      </c>
      <c r="I25" s="21" t="s">
        <v>46</v>
      </c>
      <c r="J25" s="21" t="s">
        <v>46</v>
      </c>
      <c r="K25" s="21" t="s">
        <v>46</v>
      </c>
      <c r="L25" s="21" t="s">
        <v>46</v>
      </c>
      <c r="M25" s="21" t="s">
        <v>46</v>
      </c>
      <c r="N25" s="21" t="s">
        <v>46</v>
      </c>
      <c r="O25" s="21" t="s">
        <v>46</v>
      </c>
    </row>
    <row r="26" spans="2:15" x14ac:dyDescent="0.25">
      <c r="B26" s="24" t="s">
        <v>70</v>
      </c>
      <c r="C26" s="21" t="s">
        <v>46</v>
      </c>
      <c r="D26" s="21" t="s">
        <v>46</v>
      </c>
      <c r="E26" s="21" t="s">
        <v>46</v>
      </c>
      <c r="F26" s="21" t="s">
        <v>46</v>
      </c>
      <c r="G26" s="21" t="s">
        <v>46</v>
      </c>
      <c r="H26" s="21" t="s">
        <v>46</v>
      </c>
      <c r="I26" s="21" t="s">
        <v>46</v>
      </c>
      <c r="J26" s="23" t="s">
        <v>46</v>
      </c>
      <c r="K26" s="23" t="s">
        <v>46</v>
      </c>
      <c r="L26" s="21" t="s">
        <v>46</v>
      </c>
      <c r="M26" s="21" t="s">
        <v>46</v>
      </c>
      <c r="N26" s="21" t="s">
        <v>46</v>
      </c>
      <c r="O26" s="21" t="s">
        <v>46</v>
      </c>
    </row>
    <row r="27" spans="2:15" x14ac:dyDescent="0.25">
      <c r="B27" s="24" t="s">
        <v>71</v>
      </c>
      <c r="C27" s="21" t="s">
        <v>46</v>
      </c>
      <c r="D27" s="21" t="s">
        <v>46</v>
      </c>
      <c r="E27" s="21" t="s">
        <v>46</v>
      </c>
      <c r="F27" s="21" t="s">
        <v>46</v>
      </c>
      <c r="G27" s="21" t="s">
        <v>46</v>
      </c>
      <c r="H27" s="21" t="s">
        <v>46</v>
      </c>
      <c r="I27" s="21" t="s">
        <v>46</v>
      </c>
      <c r="J27" s="23" t="s">
        <v>46</v>
      </c>
      <c r="K27" s="23" t="s">
        <v>46</v>
      </c>
      <c r="L27" s="21" t="s">
        <v>46</v>
      </c>
      <c r="M27" s="21" t="s">
        <v>46</v>
      </c>
      <c r="N27" s="21" t="s">
        <v>46</v>
      </c>
      <c r="O27" s="21" t="s">
        <v>46</v>
      </c>
    </row>
    <row r="28" spans="2:15" x14ac:dyDescent="0.25">
      <c r="B28" s="24" t="s">
        <v>72</v>
      </c>
      <c r="C28" s="21" t="s">
        <v>46</v>
      </c>
      <c r="D28" s="21" t="s">
        <v>46</v>
      </c>
      <c r="E28" s="21" t="s">
        <v>46</v>
      </c>
      <c r="F28" s="21" t="s">
        <v>46</v>
      </c>
      <c r="G28" s="21" t="s">
        <v>46</v>
      </c>
      <c r="H28" s="21" t="s">
        <v>46</v>
      </c>
      <c r="I28" s="21" t="s">
        <v>46</v>
      </c>
      <c r="J28" s="23" t="s">
        <v>46</v>
      </c>
      <c r="K28" s="23" t="s">
        <v>46</v>
      </c>
      <c r="L28" s="21" t="s">
        <v>46</v>
      </c>
      <c r="M28" s="21" t="s">
        <v>46</v>
      </c>
      <c r="N28" s="21" t="s">
        <v>46</v>
      </c>
      <c r="O28" s="21" t="s">
        <v>46</v>
      </c>
    </row>
    <row r="29" spans="2:15" x14ac:dyDescent="0.25">
      <c r="B29" s="24" t="s">
        <v>73</v>
      </c>
      <c r="C29" s="21" t="s">
        <v>46</v>
      </c>
      <c r="D29" s="21" t="s">
        <v>46</v>
      </c>
      <c r="E29" s="21" t="s">
        <v>46</v>
      </c>
      <c r="F29" s="21" t="s">
        <v>46</v>
      </c>
      <c r="G29" s="21" t="s">
        <v>46</v>
      </c>
      <c r="H29" s="21" t="s">
        <v>46</v>
      </c>
      <c r="I29" s="21" t="s">
        <v>46</v>
      </c>
      <c r="J29" s="23" t="s">
        <v>46</v>
      </c>
      <c r="K29" s="23" t="s">
        <v>46</v>
      </c>
      <c r="L29" s="21" t="s">
        <v>46</v>
      </c>
      <c r="M29" s="21" t="s">
        <v>46</v>
      </c>
      <c r="N29" s="21" t="s">
        <v>46</v>
      </c>
      <c r="O29" s="21" t="s">
        <v>46</v>
      </c>
    </row>
    <row r="30" spans="2:15" x14ac:dyDescent="0.25">
      <c r="B30" s="20" t="s">
        <v>74</v>
      </c>
      <c r="C30" s="21" t="s">
        <v>46</v>
      </c>
      <c r="D30" s="21" t="s">
        <v>46</v>
      </c>
      <c r="E30" s="21" t="s">
        <v>46</v>
      </c>
      <c r="F30" s="21" t="s">
        <v>46</v>
      </c>
      <c r="G30" s="21" t="s">
        <v>46</v>
      </c>
      <c r="H30" s="21" t="s">
        <v>46</v>
      </c>
      <c r="I30" s="21" t="s">
        <v>46</v>
      </c>
      <c r="J30" s="25">
        <v>5.2</v>
      </c>
      <c r="K30" s="25">
        <v>4.5</v>
      </c>
      <c r="L30" s="21" t="s">
        <v>46</v>
      </c>
      <c r="M30" s="21" t="s">
        <v>46</v>
      </c>
      <c r="N30" s="21" t="s">
        <v>46</v>
      </c>
      <c r="O30" s="21" t="s">
        <v>46</v>
      </c>
    </row>
    <row r="31" spans="2:15" x14ac:dyDescent="0.25">
      <c r="B31" s="20" t="s">
        <v>75</v>
      </c>
      <c r="C31" s="21" t="s">
        <v>46</v>
      </c>
      <c r="D31" s="21" t="s">
        <v>46</v>
      </c>
      <c r="E31" s="23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5">
        <v>5.3</v>
      </c>
      <c r="K31" s="25">
        <v>5.7</v>
      </c>
      <c r="L31" s="21" t="s">
        <v>46</v>
      </c>
      <c r="M31" s="21" t="s">
        <v>46</v>
      </c>
      <c r="N31" s="21" t="s">
        <v>46</v>
      </c>
      <c r="O31" s="23">
        <v>7.8</v>
      </c>
    </row>
    <row r="32" spans="2:15" x14ac:dyDescent="0.25">
      <c r="B32" s="20" t="s">
        <v>76</v>
      </c>
      <c r="C32" s="21" t="s">
        <v>46</v>
      </c>
      <c r="D32" s="25">
        <v>5.8</v>
      </c>
      <c r="E32" s="23" t="s">
        <v>46</v>
      </c>
      <c r="F32" s="21" t="s">
        <v>46</v>
      </c>
      <c r="G32" s="21" t="s">
        <v>46</v>
      </c>
      <c r="H32" s="21" t="s">
        <v>46</v>
      </c>
      <c r="I32" s="21" t="s">
        <v>46</v>
      </c>
      <c r="J32" s="25">
        <v>4.9000000000000004</v>
      </c>
      <c r="K32" s="25">
        <v>4.5</v>
      </c>
      <c r="L32" s="21" t="s">
        <v>46</v>
      </c>
      <c r="M32" s="21" t="s">
        <v>46</v>
      </c>
      <c r="N32" s="21" t="s">
        <v>46</v>
      </c>
      <c r="O32" s="21" t="s">
        <v>46</v>
      </c>
    </row>
    <row r="33" spans="2:15" x14ac:dyDescent="0.25">
      <c r="B33" s="20" t="s">
        <v>77</v>
      </c>
      <c r="C33" s="21" t="s">
        <v>46</v>
      </c>
      <c r="D33" s="21" t="s">
        <v>46</v>
      </c>
      <c r="E33" s="21" t="s">
        <v>46</v>
      </c>
      <c r="F33" s="21" t="s">
        <v>46</v>
      </c>
      <c r="G33" s="21" t="s">
        <v>46</v>
      </c>
      <c r="H33" s="21" t="s">
        <v>46</v>
      </c>
      <c r="I33" s="21" t="s">
        <v>46</v>
      </c>
      <c r="J33" s="25">
        <v>3.4</v>
      </c>
      <c r="K33" s="25">
        <v>3.5</v>
      </c>
      <c r="L33" s="21" t="s">
        <v>46</v>
      </c>
      <c r="M33" s="21" t="s">
        <v>46</v>
      </c>
      <c r="N33" s="21" t="s">
        <v>46</v>
      </c>
      <c r="O33" s="21" t="s">
        <v>46</v>
      </c>
    </row>
    <row r="34" spans="2:15" x14ac:dyDescent="0.25">
      <c r="B34" s="20" t="s">
        <v>78</v>
      </c>
      <c r="C34" s="21" t="s">
        <v>46</v>
      </c>
      <c r="D34" s="21" t="s">
        <v>46</v>
      </c>
      <c r="E34" s="23">
        <v>4</v>
      </c>
      <c r="F34" s="21" t="s">
        <v>46</v>
      </c>
      <c r="G34" s="21" t="s">
        <v>46</v>
      </c>
      <c r="H34" s="21" t="s">
        <v>46</v>
      </c>
      <c r="I34" s="21" t="s">
        <v>46</v>
      </c>
      <c r="J34" s="25">
        <v>5.3</v>
      </c>
      <c r="K34" s="25">
        <v>5.9</v>
      </c>
      <c r="L34" s="21" t="s">
        <v>46</v>
      </c>
      <c r="M34" s="21" t="s">
        <v>46</v>
      </c>
      <c r="N34" s="21" t="s">
        <v>46</v>
      </c>
      <c r="O34" s="21" t="s">
        <v>46</v>
      </c>
    </row>
    <row r="35" spans="2:15" x14ac:dyDescent="0.25">
      <c r="B35" s="20" t="s">
        <v>79</v>
      </c>
      <c r="C35" s="21" t="s">
        <v>46</v>
      </c>
      <c r="D35" s="21" t="s">
        <v>46</v>
      </c>
      <c r="E35" s="23">
        <v>3.1</v>
      </c>
      <c r="F35" s="21" t="s">
        <v>46</v>
      </c>
      <c r="G35" s="21" t="s">
        <v>46</v>
      </c>
      <c r="H35" s="21" t="s">
        <v>46</v>
      </c>
      <c r="I35" s="21" t="s">
        <v>46</v>
      </c>
      <c r="J35" s="25">
        <v>3.9</v>
      </c>
      <c r="K35" s="25">
        <v>5.0999999999999996</v>
      </c>
      <c r="L35" s="21" t="s">
        <v>46</v>
      </c>
      <c r="M35" s="21" t="s">
        <v>46</v>
      </c>
      <c r="N35" s="21" t="s">
        <v>46</v>
      </c>
      <c r="O35" s="21" t="s">
        <v>46</v>
      </c>
    </row>
    <row r="36" spans="2:15" x14ac:dyDescent="0.25">
      <c r="B36" s="20" t="s">
        <v>80</v>
      </c>
      <c r="C36" s="21" t="s">
        <v>46</v>
      </c>
      <c r="D36" s="23">
        <v>1.3</v>
      </c>
      <c r="E36" s="21" t="s">
        <v>46</v>
      </c>
      <c r="F36" s="21" t="s">
        <v>46</v>
      </c>
      <c r="G36" s="21" t="s">
        <v>46</v>
      </c>
      <c r="H36" s="21" t="s">
        <v>46</v>
      </c>
      <c r="I36" s="21" t="s">
        <v>46</v>
      </c>
      <c r="J36" s="23">
        <v>1.6</v>
      </c>
      <c r="K36" s="23">
        <v>1.3</v>
      </c>
      <c r="L36" s="21" t="s">
        <v>46</v>
      </c>
      <c r="M36" s="21" t="s">
        <v>46</v>
      </c>
      <c r="N36" s="21" t="s">
        <v>46</v>
      </c>
      <c r="O36" s="21" t="s">
        <v>46</v>
      </c>
    </row>
    <row r="37" spans="2:15" x14ac:dyDescent="0.25">
      <c r="B37" s="20" t="s">
        <v>81</v>
      </c>
      <c r="C37" s="21" t="s">
        <v>46</v>
      </c>
      <c r="D37" s="25">
        <v>7.4</v>
      </c>
      <c r="E37" s="23" t="s">
        <v>46</v>
      </c>
      <c r="F37" s="21" t="s">
        <v>46</v>
      </c>
      <c r="G37" s="21" t="s">
        <v>46</v>
      </c>
      <c r="H37" s="21" t="s">
        <v>46</v>
      </c>
      <c r="I37" s="21" t="s">
        <v>46</v>
      </c>
      <c r="J37" s="23">
        <v>1.4</v>
      </c>
      <c r="K37" s="23">
        <v>1.1000000000000001</v>
      </c>
      <c r="L37" s="21" t="s">
        <v>46</v>
      </c>
      <c r="M37" s="21" t="s">
        <v>46</v>
      </c>
      <c r="N37" s="21" t="s">
        <v>46</v>
      </c>
      <c r="O37" s="21" t="s">
        <v>46</v>
      </c>
    </row>
    <row r="38" spans="2:15" x14ac:dyDescent="0.25">
      <c r="B38" s="20" t="s">
        <v>82</v>
      </c>
      <c r="C38" s="21" t="s">
        <v>46</v>
      </c>
      <c r="D38" s="22">
        <v>12</v>
      </c>
      <c r="E38" s="21" t="s">
        <v>46</v>
      </c>
      <c r="F38" s="21" t="s">
        <v>46</v>
      </c>
      <c r="G38" s="21" t="s">
        <v>46</v>
      </c>
      <c r="H38" s="21" t="s">
        <v>46</v>
      </c>
      <c r="I38" s="21" t="s">
        <v>46</v>
      </c>
      <c r="J38" s="23">
        <v>1.6</v>
      </c>
      <c r="K38" s="23">
        <v>1.3</v>
      </c>
      <c r="L38" s="21" t="s">
        <v>46</v>
      </c>
      <c r="M38" s="21" t="s">
        <v>46</v>
      </c>
      <c r="N38" s="21" t="s">
        <v>46</v>
      </c>
      <c r="O38" s="21" t="s">
        <v>46</v>
      </c>
    </row>
    <row r="39" spans="2:15" x14ac:dyDescent="0.25">
      <c r="B39" s="20" t="s">
        <v>83</v>
      </c>
      <c r="C39" s="21" t="s">
        <v>46</v>
      </c>
      <c r="D39" s="25">
        <v>5.0999999999999996</v>
      </c>
      <c r="E39" s="23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3">
        <v>1.6</v>
      </c>
      <c r="K39" s="23">
        <v>1.2</v>
      </c>
      <c r="L39" s="21" t="s">
        <v>46</v>
      </c>
      <c r="M39" s="21" t="s">
        <v>46</v>
      </c>
      <c r="N39" s="21" t="s">
        <v>46</v>
      </c>
      <c r="O39" s="21" t="s">
        <v>46</v>
      </c>
    </row>
    <row r="40" spans="2:15" x14ac:dyDescent="0.25">
      <c r="B40" s="20" t="s">
        <v>84</v>
      </c>
      <c r="C40" s="21" t="s">
        <v>46</v>
      </c>
      <c r="D40" s="21" t="s">
        <v>46</v>
      </c>
      <c r="E40" s="21" t="s">
        <v>46</v>
      </c>
      <c r="F40" s="21" t="s">
        <v>46</v>
      </c>
      <c r="G40" s="21" t="s">
        <v>46</v>
      </c>
      <c r="H40" s="21" t="s">
        <v>46</v>
      </c>
      <c r="I40" s="21" t="s">
        <v>46</v>
      </c>
      <c r="J40" s="23">
        <v>1.3</v>
      </c>
      <c r="K40" s="23">
        <v>1.1000000000000001</v>
      </c>
      <c r="L40" s="21" t="s">
        <v>46</v>
      </c>
      <c r="M40" s="21" t="s">
        <v>46</v>
      </c>
      <c r="N40" s="21" t="s">
        <v>46</v>
      </c>
      <c r="O40" s="21" t="s">
        <v>46</v>
      </c>
    </row>
    <row r="41" spans="2:15" x14ac:dyDescent="0.25">
      <c r="B41" s="20" t="s">
        <v>85</v>
      </c>
      <c r="C41" s="21" t="s">
        <v>46</v>
      </c>
      <c r="D41" s="21" t="s">
        <v>46</v>
      </c>
      <c r="E41" s="21" t="s">
        <v>46</v>
      </c>
      <c r="F41" s="21" t="s">
        <v>46</v>
      </c>
      <c r="G41" s="21" t="s">
        <v>46</v>
      </c>
      <c r="H41" s="21" t="s">
        <v>46</v>
      </c>
      <c r="I41" s="21" t="s">
        <v>46</v>
      </c>
      <c r="J41" s="21" t="s">
        <v>46</v>
      </c>
      <c r="K41" s="21" t="s">
        <v>46</v>
      </c>
      <c r="L41" s="21" t="s">
        <v>46</v>
      </c>
      <c r="M41" s="21" t="s">
        <v>46</v>
      </c>
      <c r="N41" s="21" t="s">
        <v>46</v>
      </c>
      <c r="O41" s="21" t="s">
        <v>46</v>
      </c>
    </row>
    <row r="42" spans="2:15" x14ac:dyDescent="0.25">
      <c r="B42" s="20" t="s">
        <v>86</v>
      </c>
      <c r="C42" s="21" t="s">
        <v>46</v>
      </c>
      <c r="D42" s="21" t="s">
        <v>46</v>
      </c>
      <c r="E42" s="21" t="s">
        <v>46</v>
      </c>
      <c r="F42" s="21" t="s">
        <v>46</v>
      </c>
      <c r="G42" s="21" t="s">
        <v>46</v>
      </c>
      <c r="H42" s="21" t="s">
        <v>46</v>
      </c>
      <c r="I42" s="21" t="s">
        <v>46</v>
      </c>
      <c r="J42" s="23">
        <v>1.3</v>
      </c>
      <c r="K42" s="23">
        <v>1.2</v>
      </c>
      <c r="L42" s="21" t="s">
        <v>46</v>
      </c>
      <c r="M42" s="21" t="s">
        <v>46</v>
      </c>
      <c r="N42" s="21" t="s">
        <v>46</v>
      </c>
      <c r="O42" s="21" t="s">
        <v>46</v>
      </c>
    </row>
    <row r="43" spans="2:15" x14ac:dyDescent="0.25">
      <c r="B43" s="20" t="s">
        <v>87</v>
      </c>
      <c r="C43" s="21" t="s">
        <v>46</v>
      </c>
      <c r="D43" s="23">
        <v>1.1000000000000001</v>
      </c>
      <c r="E43" s="23" t="s">
        <v>46</v>
      </c>
      <c r="F43" s="21" t="s">
        <v>46</v>
      </c>
      <c r="G43" s="21" t="s">
        <v>46</v>
      </c>
      <c r="H43" s="21" t="s">
        <v>46</v>
      </c>
      <c r="I43" s="21" t="s">
        <v>46</v>
      </c>
      <c r="J43" s="23">
        <v>1.2</v>
      </c>
      <c r="K43" s="23">
        <v>1.2</v>
      </c>
      <c r="L43" s="21" t="s">
        <v>46</v>
      </c>
      <c r="M43" s="21" t="s">
        <v>46</v>
      </c>
      <c r="N43" s="21" t="s">
        <v>46</v>
      </c>
      <c r="O43" s="21" t="s">
        <v>46</v>
      </c>
    </row>
    <row r="44" spans="2:15" x14ac:dyDescent="0.25">
      <c r="B44" s="24" t="s">
        <v>88</v>
      </c>
      <c r="C44" s="21" t="s">
        <v>46</v>
      </c>
      <c r="D44" s="21" t="s">
        <v>46</v>
      </c>
      <c r="E44" s="23">
        <v>3</v>
      </c>
      <c r="F44" s="21" t="s">
        <v>46</v>
      </c>
      <c r="G44" s="21" t="s">
        <v>46</v>
      </c>
      <c r="H44" s="21" t="s">
        <v>46</v>
      </c>
      <c r="I44" s="21" t="s">
        <v>46</v>
      </c>
      <c r="J44" s="23" t="s">
        <v>46</v>
      </c>
      <c r="K44" s="23">
        <v>1.1000000000000001</v>
      </c>
      <c r="L44" s="21" t="s">
        <v>46</v>
      </c>
      <c r="M44" s="21" t="s">
        <v>46</v>
      </c>
      <c r="N44" s="21" t="s">
        <v>46</v>
      </c>
      <c r="O44" s="21" t="s">
        <v>46</v>
      </c>
    </row>
    <row r="45" spans="2:15" x14ac:dyDescent="0.25">
      <c r="B45" s="24" t="s">
        <v>89</v>
      </c>
      <c r="C45" s="21" t="s">
        <v>46</v>
      </c>
      <c r="D45" s="21" t="s">
        <v>46</v>
      </c>
      <c r="E45" s="23">
        <v>3.9</v>
      </c>
      <c r="F45" s="21" t="s">
        <v>46</v>
      </c>
      <c r="G45" s="21" t="s">
        <v>46</v>
      </c>
      <c r="H45" s="21" t="s">
        <v>46</v>
      </c>
      <c r="I45" s="21" t="s">
        <v>46</v>
      </c>
      <c r="J45" s="23" t="s">
        <v>46</v>
      </c>
      <c r="K45" s="23">
        <v>1.2</v>
      </c>
      <c r="L45" s="21" t="s">
        <v>46</v>
      </c>
      <c r="M45" s="21" t="s">
        <v>46</v>
      </c>
      <c r="N45" s="21" t="s">
        <v>46</v>
      </c>
      <c r="O45" s="21" t="s">
        <v>46</v>
      </c>
    </row>
    <row r="46" spans="2:15" x14ac:dyDescent="0.25">
      <c r="B46" s="24" t="s">
        <v>90</v>
      </c>
      <c r="C46" s="21" t="s">
        <v>46</v>
      </c>
      <c r="D46" s="21" t="s">
        <v>46</v>
      </c>
      <c r="E46" s="23">
        <v>7.3</v>
      </c>
      <c r="F46" s="21" t="s">
        <v>46</v>
      </c>
      <c r="G46" s="21" t="s">
        <v>46</v>
      </c>
      <c r="H46" s="21" t="s">
        <v>46</v>
      </c>
      <c r="I46" s="21" t="s">
        <v>46</v>
      </c>
      <c r="J46" s="23">
        <v>1.9</v>
      </c>
      <c r="K46" s="23">
        <v>2.2999999999999998</v>
      </c>
      <c r="L46" s="21" t="s">
        <v>46</v>
      </c>
      <c r="M46" s="21" t="s">
        <v>46</v>
      </c>
      <c r="N46" s="21" t="s">
        <v>46</v>
      </c>
      <c r="O46" s="21" t="s">
        <v>46</v>
      </c>
    </row>
    <row r="47" spans="2:15" x14ac:dyDescent="0.25">
      <c r="B47" s="24" t="s">
        <v>91</v>
      </c>
      <c r="C47" s="21" t="s">
        <v>46</v>
      </c>
      <c r="D47" s="21" t="s">
        <v>46</v>
      </c>
      <c r="E47" s="23" t="s">
        <v>46</v>
      </c>
      <c r="F47" s="21" t="s">
        <v>46</v>
      </c>
      <c r="G47" s="21" t="s">
        <v>46</v>
      </c>
      <c r="H47" s="21" t="s">
        <v>46</v>
      </c>
      <c r="I47" s="21" t="s">
        <v>46</v>
      </c>
      <c r="J47" s="23">
        <v>1.1000000000000001</v>
      </c>
      <c r="K47" s="23">
        <v>1.2</v>
      </c>
      <c r="L47" s="21" t="s">
        <v>46</v>
      </c>
      <c r="M47" s="21" t="s">
        <v>46</v>
      </c>
      <c r="N47" s="21" t="s">
        <v>46</v>
      </c>
      <c r="O47" s="21" t="s">
        <v>46</v>
      </c>
    </row>
    <row r="48" spans="2:15" x14ac:dyDescent="0.25">
      <c r="B48" s="24" t="s">
        <v>92</v>
      </c>
      <c r="C48" s="21" t="s">
        <v>46</v>
      </c>
      <c r="D48" s="21" t="s">
        <v>46</v>
      </c>
      <c r="E48" s="21" t="s">
        <v>46</v>
      </c>
      <c r="F48" s="21" t="s">
        <v>46</v>
      </c>
      <c r="G48" s="21" t="s">
        <v>46</v>
      </c>
      <c r="H48" s="21" t="s">
        <v>46</v>
      </c>
      <c r="I48" s="21" t="s">
        <v>46</v>
      </c>
      <c r="J48" s="23">
        <v>1.5</v>
      </c>
      <c r="K48" s="23">
        <v>2.1</v>
      </c>
      <c r="L48" s="21" t="s">
        <v>46</v>
      </c>
      <c r="M48" s="21" t="s">
        <v>46</v>
      </c>
      <c r="N48" s="21" t="s">
        <v>46</v>
      </c>
      <c r="O48" s="22">
        <v>40</v>
      </c>
    </row>
    <row r="49" spans="2:15" x14ac:dyDescent="0.25">
      <c r="B49" s="24" t="s">
        <v>93</v>
      </c>
      <c r="C49" s="21" t="s">
        <v>46</v>
      </c>
      <c r="D49" s="21" t="s">
        <v>46</v>
      </c>
      <c r="E49" s="23" t="s">
        <v>46</v>
      </c>
      <c r="F49" s="21" t="s">
        <v>46</v>
      </c>
      <c r="G49" s="21" t="s">
        <v>46</v>
      </c>
      <c r="H49" s="21" t="s">
        <v>46</v>
      </c>
      <c r="I49" s="21" t="s">
        <v>46</v>
      </c>
      <c r="J49" s="23">
        <v>1</v>
      </c>
      <c r="K49" s="23">
        <v>1.2</v>
      </c>
      <c r="L49" s="21" t="s">
        <v>46</v>
      </c>
      <c r="M49" s="21" t="s">
        <v>46</v>
      </c>
      <c r="N49" s="21" t="s">
        <v>46</v>
      </c>
      <c r="O49" s="21" t="s">
        <v>46</v>
      </c>
    </row>
    <row r="50" spans="2:15" x14ac:dyDescent="0.25">
      <c r="B50" s="26" t="s">
        <v>94</v>
      </c>
      <c r="C50" s="27" t="s">
        <v>46</v>
      </c>
      <c r="D50" s="27" t="s">
        <v>46</v>
      </c>
      <c r="E50" s="28">
        <v>3.4</v>
      </c>
      <c r="F50" s="27" t="s">
        <v>46</v>
      </c>
      <c r="G50" s="27" t="s">
        <v>46</v>
      </c>
      <c r="H50" s="27" t="s">
        <v>46</v>
      </c>
      <c r="I50" s="27" t="s">
        <v>46</v>
      </c>
      <c r="J50" s="28">
        <v>1.2</v>
      </c>
      <c r="K50" s="28">
        <v>1.5</v>
      </c>
      <c r="L50" s="27" t="s">
        <v>46</v>
      </c>
      <c r="M50" s="27" t="s">
        <v>46</v>
      </c>
      <c r="N50" s="27" t="s">
        <v>46</v>
      </c>
      <c r="O50" s="27" t="s">
        <v>46</v>
      </c>
    </row>
    <row r="51" spans="2:15" s="29" customFormat="1" x14ac:dyDescent="0.25">
      <c r="C51" s="30"/>
      <c r="D51" s="30"/>
      <c r="E51" s="31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2:15" s="29" customFormat="1" x14ac:dyDescent="0.25">
      <c r="C52" s="30"/>
      <c r="D52" s="30"/>
      <c r="E52" s="31"/>
      <c r="F52" s="30"/>
      <c r="G52" s="30"/>
      <c r="H52" s="30"/>
      <c r="I52" s="30"/>
      <c r="J52" s="31"/>
      <c r="K52" s="31"/>
      <c r="L52" s="30"/>
      <c r="M52" s="30"/>
      <c r="N52" s="30"/>
      <c r="O52" s="30"/>
    </row>
    <row r="53" spans="2:15" s="29" customFormat="1" x14ac:dyDescent="0.25"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2:15" s="29" customFormat="1" x14ac:dyDescent="0.25">
      <c r="C54" s="32"/>
      <c r="D54" s="30"/>
      <c r="E54" s="30"/>
      <c r="F54" s="30"/>
      <c r="G54" s="30"/>
      <c r="H54" s="30"/>
      <c r="I54" s="33"/>
      <c r="J54" s="32"/>
      <c r="K54" s="32"/>
      <c r="L54" s="31"/>
      <c r="M54" s="31"/>
      <c r="N54" s="30"/>
      <c r="O54" s="32"/>
    </row>
    <row r="55" spans="2:15" s="29" customFormat="1" x14ac:dyDescent="0.25">
      <c r="C55" s="33"/>
      <c r="D55" s="30"/>
      <c r="E55" s="31"/>
      <c r="F55" s="30"/>
      <c r="G55" s="30"/>
      <c r="H55" s="30"/>
      <c r="I55" s="33"/>
      <c r="J55" s="32"/>
      <c r="K55" s="32"/>
      <c r="L55" s="30"/>
      <c r="M55" s="31"/>
      <c r="N55" s="30"/>
      <c r="O55" s="30"/>
    </row>
    <row r="56" spans="2:15" s="29" customFormat="1" x14ac:dyDescent="0.25">
      <c r="C56" s="33"/>
      <c r="D56" s="30"/>
      <c r="E56" s="31"/>
      <c r="F56" s="30"/>
      <c r="G56" s="30"/>
      <c r="H56" s="30"/>
      <c r="I56" s="33"/>
      <c r="J56" s="32"/>
      <c r="K56" s="32"/>
      <c r="L56" s="30"/>
      <c r="M56" s="31"/>
      <c r="N56" s="30"/>
      <c r="O56" s="30"/>
    </row>
    <row r="57" spans="2:15" s="29" customFormat="1" x14ac:dyDescent="0.25">
      <c r="C57" s="30"/>
      <c r="D57" s="30"/>
      <c r="E57" s="31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2:15" s="29" customFormat="1" x14ac:dyDescent="0.25">
      <c r="C58" s="30"/>
      <c r="D58" s="30"/>
      <c r="E58" s="31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 s="29" customFormat="1" x14ac:dyDescent="0.25">
      <c r="B59" s="34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</row>
  </sheetData>
  <conditionalFormatting sqref="C5:O59">
    <cfRule type="containsText" dxfId="0" priority="1" operator="containsText" text="n.d.">
      <formula>NOT(ISERROR(SEARCH("n.d.",C5)))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64A5-1B1A-4626-8002-3ABDC5E02F65}">
  <dimension ref="B2:J54"/>
  <sheetViews>
    <sheetView topLeftCell="A22" workbookViewId="0">
      <selection activeCell="L6" sqref="L6"/>
    </sheetView>
  </sheetViews>
  <sheetFormatPr baseColWidth="10" defaultRowHeight="15" x14ac:dyDescent="0.25"/>
  <cols>
    <col min="2" max="2" width="14.85546875" customWidth="1"/>
  </cols>
  <sheetData>
    <row r="2" spans="2:10" x14ac:dyDescent="0.25">
      <c r="B2" s="4" t="s">
        <v>10</v>
      </c>
      <c r="C2" t="s">
        <v>31</v>
      </c>
    </row>
    <row r="3" spans="2:10" x14ac:dyDescent="0.25"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s="5" t="s">
        <v>29</v>
      </c>
    </row>
    <row r="4" spans="2:10" x14ac:dyDescent="0.25">
      <c r="B4">
        <v>2008</v>
      </c>
      <c r="C4" s="14">
        <v>1.1569444444444446</v>
      </c>
      <c r="D4" s="9" t="s">
        <v>28</v>
      </c>
      <c r="E4" s="14">
        <v>0.93299999999999994</v>
      </c>
      <c r="F4" s="14">
        <v>0.48276666666666668</v>
      </c>
      <c r="G4" s="14">
        <v>0.67283333333333328</v>
      </c>
      <c r="H4" s="14">
        <v>0.52716666666666667</v>
      </c>
      <c r="I4" s="9" t="s">
        <v>28</v>
      </c>
      <c r="J4" s="10">
        <f>MEDIAN(C4:I4)</f>
        <v>0.67283333333333328</v>
      </c>
    </row>
    <row r="5" spans="2:10" x14ac:dyDescent="0.25">
      <c r="B5">
        <v>2009</v>
      </c>
      <c r="C5" s="14">
        <v>1.5475666666666668</v>
      </c>
      <c r="D5" s="9" t="s">
        <v>28</v>
      </c>
      <c r="E5" s="14">
        <v>1.1280999999999999</v>
      </c>
      <c r="F5" s="14">
        <v>1.5477666666666667</v>
      </c>
      <c r="G5" s="14">
        <v>0.58409999999999995</v>
      </c>
      <c r="H5" s="14">
        <v>0.59837777777777779</v>
      </c>
      <c r="I5" s="14">
        <v>9.218888888888889E-2</v>
      </c>
      <c r="J5" s="10">
        <f t="shared" ref="J5:J17" si="0">MEDIAN(C5:I5)</f>
        <v>0.86323888888888889</v>
      </c>
    </row>
    <row r="6" spans="2:10" x14ac:dyDescent="0.25">
      <c r="B6">
        <v>2010</v>
      </c>
      <c r="C6" s="14">
        <v>1.4350666666666667</v>
      </c>
      <c r="D6" s="9" t="s">
        <v>28</v>
      </c>
      <c r="E6" s="14">
        <v>0.92497777777777768</v>
      </c>
      <c r="F6" s="14">
        <v>0.74853333333333327</v>
      </c>
      <c r="G6" s="14">
        <v>2.2677499999999999</v>
      </c>
      <c r="H6" s="14">
        <v>0.6371</v>
      </c>
      <c r="I6" s="14">
        <v>0.1554888888888889</v>
      </c>
      <c r="J6" s="10">
        <f t="shared" si="0"/>
        <v>0.83675555555555547</v>
      </c>
    </row>
    <row r="7" spans="2:10" x14ac:dyDescent="0.25">
      <c r="B7">
        <v>2011</v>
      </c>
      <c r="C7" s="14">
        <v>1.5729777777777778</v>
      </c>
      <c r="D7" s="9" t="s">
        <v>28</v>
      </c>
      <c r="E7" s="14">
        <v>1.8899222222222223</v>
      </c>
      <c r="F7" s="14">
        <v>2.2412400000000003</v>
      </c>
      <c r="G7" s="14">
        <v>2.3392199999999996</v>
      </c>
      <c r="H7" s="14">
        <v>1.7256899999999999</v>
      </c>
      <c r="I7" s="14">
        <v>0.11397777777777776</v>
      </c>
      <c r="J7" s="10">
        <f t="shared" si="0"/>
        <v>1.8078061111111112</v>
      </c>
    </row>
    <row r="8" spans="2:10" x14ac:dyDescent="0.25">
      <c r="B8">
        <v>2012</v>
      </c>
      <c r="C8" s="14">
        <v>1.5244333333333335</v>
      </c>
      <c r="D8" s="9" t="s">
        <v>28</v>
      </c>
      <c r="E8" s="14">
        <v>1.7740999999999998</v>
      </c>
      <c r="F8" s="14">
        <v>3.3577650000000001</v>
      </c>
      <c r="G8" s="14">
        <v>2.2808700000000002</v>
      </c>
      <c r="H8" s="14">
        <v>1.5115799999999999</v>
      </c>
      <c r="I8" s="14">
        <v>0.13557777777777777</v>
      </c>
      <c r="J8" s="10">
        <f t="shared" si="0"/>
        <v>1.6492666666666667</v>
      </c>
    </row>
    <row r="9" spans="2:10" x14ac:dyDescent="0.25">
      <c r="B9">
        <v>2013</v>
      </c>
      <c r="C9" s="14">
        <v>2.5401900000000004</v>
      </c>
      <c r="D9" s="14">
        <v>3.1577175000000004</v>
      </c>
      <c r="E9" s="14">
        <v>1.2859050000000001</v>
      </c>
      <c r="F9" s="14">
        <v>2.0144699999999998</v>
      </c>
      <c r="G9" s="14">
        <v>1.6283699999999999</v>
      </c>
      <c r="H9" s="14">
        <v>1.1130899999999999</v>
      </c>
      <c r="I9" s="14">
        <v>0.19528499999999999</v>
      </c>
      <c r="J9" s="10">
        <f t="shared" si="0"/>
        <v>1.6283699999999999</v>
      </c>
    </row>
    <row r="10" spans="2:10" x14ac:dyDescent="0.25">
      <c r="B10">
        <v>2014</v>
      </c>
      <c r="C10" s="14">
        <v>3.02189</v>
      </c>
      <c r="D10" s="14">
        <v>2.5736250000000003</v>
      </c>
      <c r="E10" s="14">
        <v>1.72428</v>
      </c>
      <c r="F10" s="14">
        <v>2.44401</v>
      </c>
      <c r="G10" s="14">
        <v>1.7592975000000002</v>
      </c>
      <c r="H10" s="14">
        <v>0.86199000000000003</v>
      </c>
      <c r="I10" s="14">
        <v>0.19881000000000001</v>
      </c>
      <c r="J10" s="10">
        <f t="shared" si="0"/>
        <v>1.7592975000000002</v>
      </c>
    </row>
    <row r="11" spans="2:10" x14ac:dyDescent="0.25">
      <c r="B11">
        <v>2015</v>
      </c>
      <c r="C11" s="14">
        <v>3.6403650000000005</v>
      </c>
      <c r="D11" s="14">
        <v>2.8920600000000003</v>
      </c>
      <c r="E11" s="14">
        <v>2.5638000000000001</v>
      </c>
      <c r="F11" s="14">
        <v>2.1945450000000002</v>
      </c>
      <c r="G11" s="14">
        <v>1.8456450000000002</v>
      </c>
      <c r="H11" s="14">
        <v>0.64001999999999992</v>
      </c>
      <c r="I11" s="14">
        <v>0.32230500000000001</v>
      </c>
      <c r="J11" s="10">
        <f t="shared" si="0"/>
        <v>2.1945450000000002</v>
      </c>
    </row>
    <row r="12" spans="2:10" x14ac:dyDescent="0.25">
      <c r="B12">
        <v>2016</v>
      </c>
      <c r="C12" s="14">
        <v>4.0372575000000008</v>
      </c>
      <c r="D12" s="14">
        <v>2.6357475000000004</v>
      </c>
      <c r="E12" s="14">
        <v>2.741895</v>
      </c>
      <c r="F12" s="14">
        <v>1.5760350000000001</v>
      </c>
      <c r="G12" s="14">
        <v>1.9143599999999998</v>
      </c>
      <c r="H12" s="14">
        <v>0.91364999999999996</v>
      </c>
      <c r="I12" s="14">
        <v>0.28234500000000001</v>
      </c>
      <c r="J12" s="10">
        <f t="shared" si="0"/>
        <v>1.9143599999999998</v>
      </c>
    </row>
    <row r="13" spans="2:10" x14ac:dyDescent="0.25">
      <c r="B13">
        <v>2017</v>
      </c>
      <c r="C13" s="14">
        <v>3.2864925</v>
      </c>
      <c r="D13" s="14">
        <v>2.67726</v>
      </c>
      <c r="E13" s="14">
        <v>2.0767199999999999</v>
      </c>
      <c r="F13" s="14">
        <v>2.6443050000000001</v>
      </c>
      <c r="G13" s="14">
        <v>2.0485350000000002</v>
      </c>
      <c r="H13" s="14">
        <v>1.1512200000000001</v>
      </c>
      <c r="I13" s="14">
        <v>0.14531999999999998</v>
      </c>
      <c r="J13" s="10">
        <f t="shared" si="0"/>
        <v>2.0767199999999999</v>
      </c>
    </row>
    <row r="14" spans="2:10" x14ac:dyDescent="0.25">
      <c r="B14">
        <v>2018</v>
      </c>
      <c r="C14" s="14">
        <v>3.1993800000000001</v>
      </c>
      <c r="D14" s="14">
        <v>1.9374599999999997</v>
      </c>
      <c r="E14" s="14">
        <v>1.9793250000000002</v>
      </c>
      <c r="F14" s="14">
        <v>1.1093850000000001</v>
      </c>
      <c r="G14" s="14">
        <v>2.2271025</v>
      </c>
      <c r="H14" s="14">
        <v>0.87891000000000008</v>
      </c>
      <c r="I14" s="14">
        <v>0.41382750000000007</v>
      </c>
      <c r="J14" s="10">
        <f t="shared" si="0"/>
        <v>1.9374599999999997</v>
      </c>
    </row>
    <row r="15" spans="2:10" x14ac:dyDescent="0.25">
      <c r="B15">
        <v>2019</v>
      </c>
      <c r="C15" s="14">
        <v>1.246105</v>
      </c>
      <c r="D15" s="14">
        <v>2.63442</v>
      </c>
      <c r="E15" s="14">
        <v>1.9785300000000006</v>
      </c>
      <c r="F15" s="14">
        <v>1.4866500000000002</v>
      </c>
      <c r="G15" s="14">
        <v>1.8765399999999999</v>
      </c>
      <c r="H15" s="14">
        <v>0.75098000000000009</v>
      </c>
      <c r="I15" s="14">
        <v>0.17533000000000001</v>
      </c>
      <c r="J15" s="10">
        <f t="shared" si="0"/>
        <v>1.4866500000000002</v>
      </c>
    </row>
    <row r="16" spans="2:10" x14ac:dyDescent="0.25">
      <c r="B16">
        <v>2020</v>
      </c>
      <c r="C16" s="14">
        <v>2.697365</v>
      </c>
      <c r="D16" s="14">
        <v>1.646411111111111</v>
      </c>
      <c r="E16" s="14">
        <v>2.07931</v>
      </c>
      <c r="F16" s="14">
        <v>0.87358000000000013</v>
      </c>
      <c r="G16" s="14">
        <v>1.182922222222222</v>
      </c>
      <c r="H16" s="14">
        <v>1.5036444444444443</v>
      </c>
      <c r="I16" s="14">
        <v>9.8033333333333347E-2</v>
      </c>
      <c r="J16" s="10">
        <f t="shared" si="0"/>
        <v>1.5036444444444443</v>
      </c>
    </row>
    <row r="17" spans="2:10" x14ac:dyDescent="0.25">
      <c r="B17">
        <v>2021</v>
      </c>
      <c r="C17" s="14">
        <v>2.1341666666666668</v>
      </c>
      <c r="D17" s="14">
        <v>2.3156999999999996</v>
      </c>
      <c r="E17" s="14">
        <v>2.9639000000000002</v>
      </c>
      <c r="F17" s="14">
        <v>0.79478333333333329</v>
      </c>
      <c r="G17" s="14">
        <v>3.0313222222222223</v>
      </c>
      <c r="H17" s="14">
        <v>2.1528666666666667</v>
      </c>
      <c r="I17" s="14">
        <v>8.3266666666666669E-2</v>
      </c>
      <c r="J17" s="10">
        <f t="shared" si="0"/>
        <v>2.1528666666666667</v>
      </c>
    </row>
    <row r="18" spans="2:10" x14ac:dyDescent="0.25">
      <c r="B18" s="5" t="s">
        <v>29</v>
      </c>
      <c r="C18" s="10">
        <f>MEDIAN(C4:C17)</f>
        <v>2.3371783333333336</v>
      </c>
      <c r="D18" s="10">
        <f t="shared" ref="D18:I18" si="1">MEDIAN(D4:D17)</f>
        <v>2.63442</v>
      </c>
      <c r="E18" s="10">
        <f t="shared" si="1"/>
        <v>1.9342261111111114</v>
      </c>
      <c r="F18" s="10">
        <f t="shared" si="1"/>
        <v>1.5619008333333335</v>
      </c>
      <c r="G18" s="10">
        <f t="shared" si="1"/>
        <v>1.8954499999999999</v>
      </c>
      <c r="H18" s="10">
        <f t="shared" si="1"/>
        <v>0.89627999999999997</v>
      </c>
      <c r="I18" s="10">
        <f t="shared" si="1"/>
        <v>0.1554888888888889</v>
      </c>
      <c r="J18" s="9"/>
    </row>
    <row r="19" spans="2:10" x14ac:dyDescent="0.25">
      <c r="B19" s="5"/>
      <c r="C19" s="10"/>
      <c r="D19" s="10"/>
      <c r="E19" s="10"/>
      <c r="F19" s="10"/>
      <c r="G19" s="10"/>
      <c r="H19" s="10"/>
      <c r="I19" s="10"/>
      <c r="J19" s="9"/>
    </row>
    <row r="20" spans="2:10" x14ac:dyDescent="0.25">
      <c r="B20" s="4" t="s">
        <v>18</v>
      </c>
      <c r="C20" s="8" t="s">
        <v>31</v>
      </c>
      <c r="D20" s="9"/>
      <c r="E20" s="9"/>
      <c r="F20" s="9"/>
      <c r="G20" s="9"/>
      <c r="H20" s="9"/>
      <c r="I20" s="9"/>
      <c r="J20" s="9"/>
    </row>
    <row r="21" spans="2:10" x14ac:dyDescent="0.25">
      <c r="C21" s="9" t="s">
        <v>11</v>
      </c>
      <c r="D21" s="9" t="s">
        <v>12</v>
      </c>
      <c r="E21" s="9" t="s">
        <v>13</v>
      </c>
      <c r="F21" s="9" t="s">
        <v>14</v>
      </c>
      <c r="G21" s="9" t="s">
        <v>15</v>
      </c>
      <c r="H21" s="9" t="s">
        <v>16</v>
      </c>
      <c r="I21" s="9" t="s">
        <v>17</v>
      </c>
      <c r="J21" s="10" t="s">
        <v>29</v>
      </c>
    </row>
    <row r="22" spans="2:10" x14ac:dyDescent="0.25">
      <c r="B22">
        <v>2008</v>
      </c>
      <c r="C22" s="9">
        <v>4.7024222222222223</v>
      </c>
      <c r="D22" s="9" t="s">
        <v>28</v>
      </c>
      <c r="E22" s="9">
        <v>2.9444888888888894</v>
      </c>
      <c r="F22" s="9">
        <v>1.7685</v>
      </c>
      <c r="G22" s="9">
        <v>2.0619333333333332</v>
      </c>
      <c r="H22" s="9">
        <v>1.3162999999999998</v>
      </c>
      <c r="I22" s="9" t="s">
        <v>28</v>
      </c>
      <c r="J22" s="10">
        <f>MEDIAN(C22:I22)</f>
        <v>2.0619333333333332</v>
      </c>
    </row>
    <row r="23" spans="2:10" x14ac:dyDescent="0.25">
      <c r="B23">
        <v>2009</v>
      </c>
      <c r="C23" s="9">
        <v>4.2774000000000001</v>
      </c>
      <c r="D23" s="9" t="s">
        <v>28</v>
      </c>
      <c r="E23" s="9">
        <v>1.5315888888888887</v>
      </c>
      <c r="F23" s="9">
        <v>2.9366333333333334</v>
      </c>
      <c r="G23" s="9">
        <v>2.1055333333333333</v>
      </c>
      <c r="H23" s="9">
        <v>1.1391333333333333</v>
      </c>
      <c r="I23" s="9">
        <v>0.79222222222222216</v>
      </c>
      <c r="J23" s="10">
        <f t="shared" ref="J23:J35" si="2">MEDIAN(C23:I23)</f>
        <v>1.8185611111111109</v>
      </c>
    </row>
    <row r="24" spans="2:10" x14ac:dyDescent="0.25">
      <c r="B24">
        <v>2010</v>
      </c>
      <c r="C24" s="9">
        <v>4.8963166666666664</v>
      </c>
      <c r="D24" s="9" t="s">
        <v>28</v>
      </c>
      <c r="E24" s="9">
        <v>1.8797444444444444</v>
      </c>
      <c r="F24" s="9">
        <v>2.9142000000000001</v>
      </c>
      <c r="G24" s="9">
        <v>1.2361</v>
      </c>
      <c r="H24" s="9">
        <v>1.3606333333333334</v>
      </c>
      <c r="I24" s="9">
        <v>0.79006666666666658</v>
      </c>
      <c r="J24" s="10">
        <f t="shared" si="2"/>
        <v>1.6201888888888889</v>
      </c>
    </row>
    <row r="25" spans="2:10" x14ac:dyDescent="0.25">
      <c r="B25">
        <v>2011</v>
      </c>
      <c r="C25" s="9">
        <v>5.4298222222222225</v>
      </c>
      <c r="D25" s="9" t="s">
        <v>28</v>
      </c>
      <c r="E25" s="9">
        <v>0.34620000000000001</v>
      </c>
      <c r="F25" s="9">
        <v>2.7125250000000003</v>
      </c>
      <c r="G25" s="9">
        <v>2.2209300000000001</v>
      </c>
      <c r="H25" s="9">
        <v>1.3755299999999999</v>
      </c>
      <c r="I25" s="9">
        <v>0.69643333333333335</v>
      </c>
      <c r="J25" s="10">
        <f t="shared" si="2"/>
        <v>1.79823</v>
      </c>
    </row>
    <row r="26" spans="2:10" x14ac:dyDescent="0.25">
      <c r="B26">
        <v>2012</v>
      </c>
      <c r="C26" s="9">
        <v>3.2776666666666667</v>
      </c>
      <c r="D26" s="9" t="s">
        <v>28</v>
      </c>
      <c r="E26" s="9">
        <v>0.3496333333333333</v>
      </c>
      <c r="F26" s="9">
        <v>3.9408599999999998</v>
      </c>
      <c r="G26" s="9">
        <v>1.5385350000000002</v>
      </c>
      <c r="H26" s="9">
        <v>1.0949850000000001</v>
      </c>
      <c r="I26" s="9">
        <v>0.52264444444444436</v>
      </c>
      <c r="J26" s="10">
        <f t="shared" si="2"/>
        <v>1.3167600000000002</v>
      </c>
    </row>
    <row r="27" spans="2:10" x14ac:dyDescent="0.25">
      <c r="B27">
        <v>2013</v>
      </c>
      <c r="C27" s="9">
        <v>4.3098524999999999</v>
      </c>
      <c r="D27" s="9">
        <v>2.4349425000000005</v>
      </c>
      <c r="E27" s="9">
        <v>2.9629500000000002</v>
      </c>
      <c r="F27" s="9">
        <v>2.9042400000000002</v>
      </c>
      <c r="G27" s="9">
        <v>1.74282</v>
      </c>
      <c r="H27" s="9">
        <v>1.0782075000000002</v>
      </c>
      <c r="I27" s="9">
        <v>0.42246000000000006</v>
      </c>
      <c r="J27" s="10">
        <f t="shared" si="2"/>
        <v>2.4349425000000005</v>
      </c>
    </row>
    <row r="28" spans="2:10" x14ac:dyDescent="0.25">
      <c r="B28">
        <v>2014</v>
      </c>
      <c r="C28" s="9">
        <v>4.459365</v>
      </c>
      <c r="D28" s="9">
        <v>2.6952600000000002</v>
      </c>
      <c r="E28" s="9">
        <v>3.292395</v>
      </c>
      <c r="F28" s="9">
        <v>2.7812399999999999</v>
      </c>
      <c r="G28" s="9">
        <v>1.3847700000000001</v>
      </c>
      <c r="H28" s="9">
        <v>0.91436999999999979</v>
      </c>
      <c r="I28" s="9">
        <v>0.56548500000000002</v>
      </c>
      <c r="J28" s="10">
        <f t="shared" si="2"/>
        <v>2.6952600000000002</v>
      </c>
    </row>
    <row r="29" spans="2:10" x14ac:dyDescent="0.25">
      <c r="B29">
        <v>2015</v>
      </c>
      <c r="C29" s="9">
        <v>4.0676325000000002</v>
      </c>
      <c r="D29" s="9">
        <v>4.1536649999999993</v>
      </c>
      <c r="E29" s="9">
        <v>15.333015000000003</v>
      </c>
      <c r="F29" s="9">
        <v>3.3507150000000001</v>
      </c>
      <c r="G29" s="9">
        <v>1.5205350000000002</v>
      </c>
      <c r="H29" s="9">
        <v>0.91387499999999999</v>
      </c>
      <c r="I29" s="9">
        <v>0.58762499999999995</v>
      </c>
      <c r="J29" s="10">
        <f t="shared" si="2"/>
        <v>3.3507150000000001</v>
      </c>
    </row>
    <row r="30" spans="2:10" x14ac:dyDescent="0.25">
      <c r="B30">
        <v>2016</v>
      </c>
      <c r="C30" s="9">
        <v>4.3740974999999995</v>
      </c>
      <c r="D30" s="9">
        <v>3.8203799999999992</v>
      </c>
      <c r="E30" s="9">
        <v>6.5095650000000003</v>
      </c>
      <c r="F30" s="9">
        <v>2.9462549999999998</v>
      </c>
      <c r="G30" s="9">
        <v>1.6163250000000002</v>
      </c>
      <c r="H30" s="9">
        <v>1.1180099999999999</v>
      </c>
      <c r="I30" s="9">
        <v>0.58096499999999995</v>
      </c>
      <c r="J30" s="10">
        <f t="shared" si="2"/>
        <v>2.9462549999999998</v>
      </c>
    </row>
    <row r="31" spans="2:10" x14ac:dyDescent="0.25">
      <c r="B31">
        <v>2017</v>
      </c>
      <c r="C31" s="9">
        <v>4.1506499999999997</v>
      </c>
      <c r="D31" s="9">
        <v>3.6890774999999993</v>
      </c>
      <c r="E31" s="9">
        <v>5.2763850000000003</v>
      </c>
      <c r="F31" s="9">
        <v>3.5209050000000004</v>
      </c>
      <c r="G31" s="9">
        <v>2.4256875</v>
      </c>
      <c r="H31" s="9">
        <v>1.1779200000000003</v>
      </c>
      <c r="I31" s="9">
        <v>0.43518000000000007</v>
      </c>
      <c r="J31" s="10">
        <f t="shared" si="2"/>
        <v>3.5209050000000004</v>
      </c>
    </row>
    <row r="32" spans="2:10" x14ac:dyDescent="0.25">
      <c r="B32">
        <v>2018</v>
      </c>
      <c r="C32" s="9">
        <v>3.4656599999999997</v>
      </c>
      <c r="D32" s="9">
        <v>3.5264099999999998</v>
      </c>
      <c r="E32" s="9">
        <v>4.2340650000000002</v>
      </c>
      <c r="F32" s="9">
        <v>2.1475050000000002</v>
      </c>
      <c r="G32" s="9">
        <v>1.5481875</v>
      </c>
      <c r="H32" s="9">
        <v>1.0392300000000001</v>
      </c>
      <c r="I32" s="9">
        <v>0.3823125</v>
      </c>
      <c r="J32" s="10">
        <f t="shared" si="2"/>
        <v>2.1475050000000002</v>
      </c>
    </row>
    <row r="33" spans="2:10" x14ac:dyDescent="0.25">
      <c r="B33">
        <v>2019</v>
      </c>
      <c r="C33" s="9">
        <v>1.3993600000000002</v>
      </c>
      <c r="D33" s="9">
        <v>3.9074000000000004</v>
      </c>
      <c r="E33" s="9">
        <v>3.3126600000000006</v>
      </c>
      <c r="F33" s="9">
        <v>2.01999</v>
      </c>
      <c r="G33" s="9">
        <v>1.5028299999999999</v>
      </c>
      <c r="H33" s="9">
        <v>0.77707000000000004</v>
      </c>
      <c r="I33" s="9">
        <v>0.27440999999999999</v>
      </c>
      <c r="J33" s="10">
        <f t="shared" si="2"/>
        <v>1.5028299999999999</v>
      </c>
    </row>
    <row r="34" spans="2:10" x14ac:dyDescent="0.25">
      <c r="B34">
        <v>2020</v>
      </c>
      <c r="C34" s="9">
        <v>3.0085050000000004</v>
      </c>
      <c r="D34" s="9">
        <v>6.0808999999999997</v>
      </c>
      <c r="E34" s="9">
        <v>2.6804000000000001</v>
      </c>
      <c r="F34" s="9">
        <v>1.5435700000000001</v>
      </c>
      <c r="G34" s="9">
        <v>1.3667000000000002</v>
      </c>
      <c r="H34" s="9">
        <v>1.0040222222222221</v>
      </c>
      <c r="I34" s="9">
        <v>0.29948888888888886</v>
      </c>
      <c r="J34" s="10">
        <f t="shared" si="2"/>
        <v>1.5435700000000001</v>
      </c>
    </row>
    <row r="35" spans="2:10" x14ac:dyDescent="0.25">
      <c r="B35">
        <v>2021</v>
      </c>
      <c r="C35" s="9">
        <v>2.6032500000000001</v>
      </c>
      <c r="D35" s="9">
        <v>4.0846666666666671</v>
      </c>
      <c r="E35" s="9">
        <v>3.5401166666666666</v>
      </c>
      <c r="F35" s="9">
        <v>1.3086333333333333</v>
      </c>
      <c r="G35" s="9">
        <v>1.2396333333333334</v>
      </c>
      <c r="H35" s="9">
        <v>0.97048888888888885</v>
      </c>
      <c r="I35" s="9">
        <v>0.18933333333333333</v>
      </c>
      <c r="J35" s="10">
        <f t="shared" si="2"/>
        <v>1.3086333333333333</v>
      </c>
    </row>
    <row r="36" spans="2:10" x14ac:dyDescent="0.25">
      <c r="B36" s="5" t="s">
        <v>29</v>
      </c>
      <c r="C36" s="10">
        <f>MEDIAN(C22:C35)</f>
        <v>4.2140249999999995</v>
      </c>
      <c r="D36" s="10">
        <f t="shared" ref="D36" si="3">MEDIAN(D22:D35)</f>
        <v>3.8203799999999992</v>
      </c>
      <c r="E36" s="10">
        <f t="shared" ref="E36" si="4">MEDIAN(E22:E35)</f>
        <v>3.1276725000000001</v>
      </c>
      <c r="F36" s="10">
        <f t="shared" ref="F36" si="5">MEDIAN(F22:F35)</f>
        <v>2.84274</v>
      </c>
      <c r="G36" s="10">
        <f t="shared" ref="G36" si="6">MEDIAN(G22:G35)</f>
        <v>1.5433612500000002</v>
      </c>
      <c r="H36" s="10">
        <f t="shared" ref="H36" si="7">MEDIAN(H22:H35)</f>
        <v>1.0865962500000002</v>
      </c>
      <c r="I36" s="10">
        <f t="shared" ref="I36" si="8">MEDIAN(I22:I35)</f>
        <v>0.52264444444444436</v>
      </c>
      <c r="J36" s="9"/>
    </row>
    <row r="37" spans="2:10" x14ac:dyDescent="0.25">
      <c r="B37" s="5"/>
      <c r="C37" s="10"/>
      <c r="D37" s="10"/>
      <c r="E37" s="10"/>
      <c r="F37" s="10"/>
      <c r="G37" s="10"/>
      <c r="H37" s="10"/>
      <c r="I37" s="10"/>
      <c r="J37" s="9"/>
    </row>
    <row r="38" spans="2:10" x14ac:dyDescent="0.25">
      <c r="B38" s="4" t="s">
        <v>19</v>
      </c>
      <c r="C38" s="8" t="s">
        <v>31</v>
      </c>
      <c r="D38" s="9"/>
      <c r="E38" s="9"/>
      <c r="F38" s="9"/>
      <c r="G38" s="9"/>
      <c r="H38" s="9"/>
      <c r="I38" s="9"/>
      <c r="J38" s="9"/>
    </row>
    <row r="39" spans="2:10" x14ac:dyDescent="0.25">
      <c r="C39" s="9" t="s">
        <v>11</v>
      </c>
      <c r="D39" s="9" t="s">
        <v>12</v>
      </c>
      <c r="E39" s="9" t="s">
        <v>13</v>
      </c>
      <c r="F39" s="9" t="s">
        <v>14</v>
      </c>
      <c r="G39" s="9" t="s">
        <v>15</v>
      </c>
      <c r="H39" s="9" t="s">
        <v>16</v>
      </c>
      <c r="I39" s="9" t="s">
        <v>17</v>
      </c>
      <c r="J39" s="10" t="s">
        <v>29</v>
      </c>
    </row>
    <row r="40" spans="2:10" x14ac:dyDescent="0.25">
      <c r="B40">
        <v>2008</v>
      </c>
      <c r="C40" s="9">
        <v>6.8302111111111108</v>
      </c>
      <c r="D40" s="9" t="s">
        <v>28</v>
      </c>
      <c r="E40" s="9">
        <v>3.0103666666666666</v>
      </c>
      <c r="F40" s="9">
        <v>1.1192333333333333</v>
      </c>
      <c r="G40" s="9">
        <v>2.8818333333333332</v>
      </c>
      <c r="H40" s="9">
        <v>0.68633333333333335</v>
      </c>
      <c r="I40" s="9" t="s">
        <v>28</v>
      </c>
      <c r="J40" s="10">
        <f>MEDIAN(C40:I40)</f>
        <v>2.8818333333333332</v>
      </c>
    </row>
    <row r="41" spans="2:10" x14ac:dyDescent="0.25">
      <c r="B41">
        <v>2009</v>
      </c>
      <c r="C41" s="9">
        <v>7.0535999999999994</v>
      </c>
      <c r="D41" s="9" t="s">
        <v>28</v>
      </c>
      <c r="E41" s="9">
        <v>5.0680333333333332</v>
      </c>
      <c r="F41" s="9">
        <v>1.9671333333333334</v>
      </c>
      <c r="G41" s="9">
        <v>1.7343999999999999</v>
      </c>
      <c r="H41" s="9">
        <v>0.87522222222222212</v>
      </c>
      <c r="I41" s="9">
        <v>0.5860333333333333</v>
      </c>
      <c r="J41" s="10">
        <f t="shared" ref="J41:J53" si="9">MEDIAN(C41:I41)</f>
        <v>1.8507666666666667</v>
      </c>
    </row>
    <row r="42" spans="2:10" x14ac:dyDescent="0.25">
      <c r="B42">
        <v>2010</v>
      </c>
      <c r="C42" s="9">
        <v>5.1484999999999994</v>
      </c>
      <c r="D42" s="9" t="s">
        <v>28</v>
      </c>
      <c r="E42" s="9">
        <v>3.0512111111111109</v>
      </c>
      <c r="F42" s="9">
        <v>1.8303</v>
      </c>
      <c r="G42" s="9">
        <v>1.0326666666666666</v>
      </c>
      <c r="H42" s="9">
        <v>0.76689999999999992</v>
      </c>
      <c r="I42" s="9">
        <v>0.30213333333333331</v>
      </c>
      <c r="J42" s="10">
        <f t="shared" si="9"/>
        <v>1.4314833333333334</v>
      </c>
    </row>
    <row r="43" spans="2:10" x14ac:dyDescent="0.25">
      <c r="B43">
        <v>2011</v>
      </c>
      <c r="C43" s="9">
        <v>8.8041</v>
      </c>
      <c r="D43" s="9" t="s">
        <v>28</v>
      </c>
      <c r="E43" s="9">
        <v>0.78367777777777781</v>
      </c>
      <c r="F43" s="9">
        <v>1.13676</v>
      </c>
      <c r="G43" s="9">
        <v>1.2893850000000002</v>
      </c>
      <c r="H43" s="9">
        <v>0.66514499999999999</v>
      </c>
      <c r="I43" s="9">
        <v>0.14523333333333335</v>
      </c>
      <c r="J43" s="10">
        <f t="shared" si="9"/>
        <v>0.96021888888888896</v>
      </c>
    </row>
    <row r="44" spans="2:10" x14ac:dyDescent="0.25">
      <c r="B44">
        <v>2012</v>
      </c>
      <c r="C44" s="9">
        <v>4.7782222222222224</v>
      </c>
      <c r="D44" s="9" t="s">
        <v>28</v>
      </c>
      <c r="E44" s="9">
        <v>0.59165555555555549</v>
      </c>
      <c r="F44" s="9">
        <v>1.8004199999999999</v>
      </c>
      <c r="G44" s="9">
        <v>0.80035500000000004</v>
      </c>
      <c r="H44" s="9">
        <v>0.51173999999999997</v>
      </c>
      <c r="I44" s="9">
        <v>0.52635555555555558</v>
      </c>
      <c r="J44" s="10">
        <f t="shared" si="9"/>
        <v>0.69600527777777776</v>
      </c>
    </row>
    <row r="45" spans="2:10" x14ac:dyDescent="0.25">
      <c r="B45">
        <v>2013</v>
      </c>
      <c r="C45" s="9">
        <v>6.4645650000000003</v>
      </c>
      <c r="D45" s="9">
        <v>3.4066274999999999</v>
      </c>
      <c r="E45" s="9">
        <v>11.40366</v>
      </c>
      <c r="F45" s="9">
        <v>2.297625</v>
      </c>
      <c r="G45" s="9">
        <v>1.2090900000000002</v>
      </c>
      <c r="H45" s="9">
        <v>0.67367250000000012</v>
      </c>
      <c r="I45" s="9">
        <v>0.39912000000000003</v>
      </c>
      <c r="J45" s="10">
        <f t="shared" si="9"/>
        <v>2.297625</v>
      </c>
    </row>
    <row r="46" spans="2:10" x14ac:dyDescent="0.25">
      <c r="B46">
        <v>2014</v>
      </c>
      <c r="C46" s="9">
        <v>6.7352850000000011</v>
      </c>
      <c r="D46" s="9">
        <v>5.3130600000000001</v>
      </c>
      <c r="E46" s="9">
        <v>25.017720000000001</v>
      </c>
      <c r="F46" s="9">
        <v>1.915905</v>
      </c>
      <c r="G46" s="9">
        <v>1.3958550000000001</v>
      </c>
      <c r="H46" s="9">
        <v>0.72757499999999997</v>
      </c>
      <c r="I46" s="9">
        <v>0.42627000000000004</v>
      </c>
      <c r="J46" s="10">
        <f t="shared" si="9"/>
        <v>1.915905</v>
      </c>
    </row>
    <row r="47" spans="2:10" x14ac:dyDescent="0.25">
      <c r="B47">
        <v>2015</v>
      </c>
      <c r="C47" s="9">
        <v>6.5318700000000005</v>
      </c>
      <c r="D47" s="9">
        <v>4.9161450000000002</v>
      </c>
      <c r="E47" s="9">
        <v>87.746504999999999</v>
      </c>
      <c r="F47" s="9">
        <v>2.0447250000000001</v>
      </c>
      <c r="G47" s="9">
        <v>2.2561650000000002</v>
      </c>
      <c r="H47" s="9">
        <v>0.80474999999999997</v>
      </c>
      <c r="I47" s="9">
        <v>0.63041999999999998</v>
      </c>
      <c r="J47" s="10">
        <f t="shared" si="9"/>
        <v>2.2561650000000002</v>
      </c>
    </row>
    <row r="48" spans="2:10" x14ac:dyDescent="0.25">
      <c r="B48">
        <v>2016</v>
      </c>
      <c r="C48" s="9">
        <v>6.1575750000000005</v>
      </c>
      <c r="D48" s="9">
        <v>5.2959075000000002</v>
      </c>
      <c r="E48" s="9">
        <v>21.274515000000001</v>
      </c>
      <c r="F48" s="9">
        <v>3.3336299999999999</v>
      </c>
      <c r="G48" s="9">
        <v>2.0226299999999999</v>
      </c>
      <c r="H48" s="9">
        <v>1.04064</v>
      </c>
      <c r="I48" s="9">
        <v>0.60319500000000004</v>
      </c>
      <c r="J48" s="10">
        <f t="shared" si="9"/>
        <v>3.3336299999999999</v>
      </c>
    </row>
    <row r="49" spans="2:10" x14ac:dyDescent="0.25">
      <c r="B49">
        <v>2017</v>
      </c>
      <c r="C49" s="9">
        <v>6.5479125000000007</v>
      </c>
      <c r="D49" s="9">
        <v>3.6880350000000002</v>
      </c>
      <c r="E49" s="9">
        <v>10.026119999999999</v>
      </c>
      <c r="F49" s="9">
        <v>2.8960050000000002</v>
      </c>
      <c r="G49" s="9">
        <v>1.2599849999999999</v>
      </c>
      <c r="H49" s="9">
        <v>1.06002</v>
      </c>
      <c r="I49" s="9">
        <v>0.68404500000000013</v>
      </c>
      <c r="J49" s="10">
        <f t="shared" si="9"/>
        <v>2.8960050000000002</v>
      </c>
    </row>
    <row r="50" spans="2:10" x14ac:dyDescent="0.25">
      <c r="B50">
        <v>2018</v>
      </c>
      <c r="C50" s="9">
        <v>5.4354375000000008</v>
      </c>
      <c r="D50" s="9">
        <v>5.7096750000000007</v>
      </c>
      <c r="E50" s="9">
        <v>5.6350500000000006</v>
      </c>
      <c r="F50" s="9">
        <v>2.8968750000000001</v>
      </c>
      <c r="G50" s="9">
        <v>1.4012175000000002</v>
      </c>
      <c r="H50" s="9">
        <v>1.11402</v>
      </c>
      <c r="I50" s="9">
        <v>0.426375</v>
      </c>
      <c r="J50" s="10">
        <f t="shared" si="9"/>
        <v>2.8968750000000001</v>
      </c>
    </row>
    <row r="51" spans="2:10" x14ac:dyDescent="0.25">
      <c r="B51">
        <v>2019</v>
      </c>
      <c r="C51" s="9">
        <v>1.4072499999999999</v>
      </c>
      <c r="D51" s="9">
        <v>4.5374699999999999</v>
      </c>
      <c r="E51" s="9">
        <v>3.2340050000000002</v>
      </c>
      <c r="F51" s="9">
        <v>1.7041200000000001</v>
      </c>
      <c r="G51" s="9">
        <v>1.1560500000000002</v>
      </c>
      <c r="H51" s="9">
        <v>0.60054000000000007</v>
      </c>
      <c r="I51" s="9">
        <v>0.36052000000000001</v>
      </c>
      <c r="J51" s="10">
        <f t="shared" si="9"/>
        <v>1.4072499999999999</v>
      </c>
    </row>
    <row r="52" spans="2:10" x14ac:dyDescent="0.25">
      <c r="B52">
        <v>2020</v>
      </c>
      <c r="C52" s="9">
        <v>3.5901600000000009</v>
      </c>
      <c r="D52" s="9">
        <v>13.293211111111113</v>
      </c>
      <c r="E52" s="9">
        <v>2.6339400000000004</v>
      </c>
      <c r="F52" s="9">
        <v>1.3064099999999998</v>
      </c>
      <c r="G52" s="9">
        <v>2.2321222222222223</v>
      </c>
      <c r="H52" s="9">
        <v>0.42809999999999993</v>
      </c>
      <c r="I52" s="9">
        <v>0.55983333333333329</v>
      </c>
      <c r="J52" s="10">
        <f t="shared" si="9"/>
        <v>2.2321222222222223</v>
      </c>
    </row>
    <row r="53" spans="2:10" x14ac:dyDescent="0.25">
      <c r="B53">
        <v>2021</v>
      </c>
      <c r="C53" s="9">
        <v>5.7958666666666661</v>
      </c>
      <c r="D53" s="9">
        <v>11.080533333333333</v>
      </c>
      <c r="E53" s="9">
        <v>4.0403333333333338</v>
      </c>
      <c r="F53" s="9">
        <v>1.1066499999999999</v>
      </c>
      <c r="G53" s="9">
        <v>1.1268</v>
      </c>
      <c r="H53" s="9">
        <v>0.30873333333333336</v>
      </c>
      <c r="I53" s="9">
        <v>0.54488333333333328</v>
      </c>
      <c r="J53" s="10">
        <f t="shared" si="9"/>
        <v>1.1268</v>
      </c>
    </row>
    <row r="54" spans="2:10" x14ac:dyDescent="0.25">
      <c r="B54" s="5" t="s">
        <v>29</v>
      </c>
      <c r="C54" s="10">
        <f>MEDIAN(C40:C53)</f>
        <v>6.3110700000000008</v>
      </c>
      <c r="D54" s="10">
        <f t="shared" ref="D54" si="10">MEDIAN(D40:D53)</f>
        <v>5.2959075000000002</v>
      </c>
      <c r="E54" s="10">
        <f t="shared" ref="E54" si="11">MEDIAN(E40:E53)</f>
        <v>4.5541833333333335</v>
      </c>
      <c r="F54" s="10">
        <f t="shared" ref="F54" si="12">MEDIAN(F40:F53)</f>
        <v>1.8731024999999999</v>
      </c>
      <c r="G54" s="10">
        <f t="shared" ref="G54" si="13">MEDIAN(G40:G53)</f>
        <v>1.3426200000000001</v>
      </c>
      <c r="H54" s="10">
        <f t="shared" ref="H54" si="14">MEDIAN(H40:H53)</f>
        <v>0.70695416666666666</v>
      </c>
      <c r="I54" s="10">
        <f t="shared" ref="I54" si="15">MEDIAN(I40:I53)</f>
        <v>0.52635555555555558</v>
      </c>
      <c r="J54" s="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0736-369F-42A5-AB7F-2A280DBE7FAD}">
  <dimension ref="B3:J76"/>
  <sheetViews>
    <sheetView workbookViewId="0">
      <selection activeCell="L62" sqref="L62"/>
    </sheetView>
  </sheetViews>
  <sheetFormatPr baseColWidth="10" defaultRowHeight="15" x14ac:dyDescent="0.25"/>
  <sheetData>
    <row r="3" spans="2:10" x14ac:dyDescent="0.25">
      <c r="B3" t="s">
        <v>22</v>
      </c>
      <c r="C3" t="s">
        <v>31</v>
      </c>
    </row>
    <row r="4" spans="2:10" x14ac:dyDescent="0.25"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s="5" t="s">
        <v>29</v>
      </c>
    </row>
    <row r="5" spans="2:10" x14ac:dyDescent="0.25">
      <c r="B5" s="3">
        <v>2008</v>
      </c>
      <c r="C5" s="3">
        <v>524.44618847794663</v>
      </c>
      <c r="D5" s="3">
        <v>603.91665723215931</v>
      </c>
      <c r="E5" s="3">
        <v>51.005607209815459</v>
      </c>
      <c r="F5" s="3">
        <v>1104.1147459868503</v>
      </c>
      <c r="G5" s="3">
        <v>406.89350150158054</v>
      </c>
      <c r="H5" s="3">
        <v>222.92220002574823</v>
      </c>
      <c r="I5" t="s">
        <v>28</v>
      </c>
      <c r="J5" s="12">
        <f>MEDIAN(C5:I5)</f>
        <v>465.66984498976359</v>
      </c>
    </row>
    <row r="6" spans="2:10" x14ac:dyDescent="0.25">
      <c r="B6" s="3">
        <v>2009</v>
      </c>
      <c r="C6" s="3">
        <v>496.33719518311824</v>
      </c>
      <c r="D6" s="3">
        <v>572.17596747651282</v>
      </c>
      <c r="E6" s="3">
        <v>69.682032806923957</v>
      </c>
      <c r="F6" s="3">
        <v>1147.0423222988281</v>
      </c>
      <c r="G6" s="3">
        <v>386.1702456433481</v>
      </c>
      <c r="H6" s="3">
        <v>252.11576314605747</v>
      </c>
      <c r="I6" s="3">
        <v>145.28947561748595</v>
      </c>
      <c r="J6" s="12">
        <f t="shared" ref="J6:J18" si="0">MEDIAN(C6:I6)</f>
        <v>386.1702456433481</v>
      </c>
    </row>
    <row r="7" spans="2:10" x14ac:dyDescent="0.25">
      <c r="B7" s="3">
        <v>2010</v>
      </c>
      <c r="C7" s="3">
        <v>609.44207165489161</v>
      </c>
      <c r="D7" s="3">
        <v>431.21747593943996</v>
      </c>
      <c r="E7" s="3">
        <v>84.641034677687117</v>
      </c>
      <c r="F7" s="3">
        <v>1160.7998159136007</v>
      </c>
      <c r="G7" s="3">
        <v>400.56179425689834</v>
      </c>
      <c r="H7" s="3">
        <v>259.00830161015551</v>
      </c>
      <c r="I7" s="3">
        <v>145.07257982109508</v>
      </c>
      <c r="J7" s="12">
        <f t="shared" si="0"/>
        <v>400.56179425689834</v>
      </c>
    </row>
    <row r="8" spans="2:10" x14ac:dyDescent="0.25">
      <c r="B8" s="3">
        <v>2011</v>
      </c>
      <c r="C8" s="3">
        <v>450.68417100467997</v>
      </c>
      <c r="D8" s="3">
        <v>382.74532279814213</v>
      </c>
      <c r="E8" s="3">
        <v>116.04324206809646</v>
      </c>
      <c r="F8" s="3">
        <v>963.32253309092107</v>
      </c>
      <c r="G8" s="3">
        <v>306.51502068122863</v>
      </c>
      <c r="H8" s="3">
        <v>242.18274396988815</v>
      </c>
      <c r="I8" s="3">
        <v>107.44875457754259</v>
      </c>
      <c r="J8" s="12">
        <f t="shared" si="0"/>
        <v>306.51502068122863</v>
      </c>
    </row>
    <row r="9" spans="2:10" x14ac:dyDescent="0.25">
      <c r="B9" s="3">
        <v>2012</v>
      </c>
      <c r="C9" s="3">
        <v>385.49189507263833</v>
      </c>
      <c r="D9" s="3">
        <v>561.08596124724909</v>
      </c>
      <c r="E9" s="3">
        <v>54.682534933601431</v>
      </c>
      <c r="F9" s="3">
        <v>1242.3787073843014</v>
      </c>
      <c r="G9" s="3">
        <v>343.16094711541558</v>
      </c>
      <c r="H9" s="3">
        <v>236.32895359443376</v>
      </c>
      <c r="I9" s="3">
        <v>145.58908216134304</v>
      </c>
      <c r="J9" s="12">
        <f t="shared" si="0"/>
        <v>343.16094711541558</v>
      </c>
    </row>
    <row r="10" spans="2:10" x14ac:dyDescent="0.25">
      <c r="B10">
        <v>2013</v>
      </c>
      <c r="C10" s="3">
        <v>575.07782150603225</v>
      </c>
      <c r="D10" s="3">
        <v>501.41401639927017</v>
      </c>
      <c r="E10" s="3">
        <v>91.896650175152971</v>
      </c>
      <c r="F10" s="3">
        <v>1302.6166643829988</v>
      </c>
      <c r="G10" s="3">
        <v>305.49588269525162</v>
      </c>
      <c r="H10" s="3">
        <v>247.13996198714648</v>
      </c>
      <c r="I10" s="3">
        <v>173.59897343792744</v>
      </c>
      <c r="J10" s="12">
        <f t="shared" si="0"/>
        <v>305.49588269525162</v>
      </c>
    </row>
    <row r="11" spans="2:10" x14ac:dyDescent="0.25">
      <c r="B11">
        <v>2014</v>
      </c>
      <c r="C11" s="3">
        <v>672.24957978102327</v>
      </c>
      <c r="D11" s="3">
        <v>534.71614925108997</v>
      </c>
      <c r="E11" s="3">
        <v>52.677038433590752</v>
      </c>
      <c r="F11" s="3">
        <v>1114.15937552996</v>
      </c>
      <c r="G11" s="3">
        <v>334.39304654554621</v>
      </c>
      <c r="H11" s="3">
        <v>211.20123552206488</v>
      </c>
      <c r="I11" s="3">
        <v>163.52875725041463</v>
      </c>
      <c r="J11" s="12">
        <f t="shared" si="0"/>
        <v>334.39304654554621</v>
      </c>
    </row>
    <row r="12" spans="2:10" x14ac:dyDescent="0.25">
      <c r="B12">
        <v>2015</v>
      </c>
      <c r="C12" s="3">
        <v>578.30958307824653</v>
      </c>
      <c r="D12" s="3">
        <v>679.02790579319776</v>
      </c>
      <c r="E12" s="3">
        <v>137.10267045515394</v>
      </c>
      <c r="F12" s="3">
        <v>1427.8758238811574</v>
      </c>
      <c r="G12" s="3">
        <v>364.24558824483472</v>
      </c>
      <c r="H12" s="3">
        <v>211.22941880147064</v>
      </c>
      <c r="I12" s="3">
        <v>210.33072623793851</v>
      </c>
      <c r="J12" s="12">
        <f t="shared" si="0"/>
        <v>364.24558824483472</v>
      </c>
    </row>
    <row r="13" spans="2:10" x14ac:dyDescent="0.25">
      <c r="B13">
        <v>2016</v>
      </c>
      <c r="C13" s="3">
        <v>725.43238150198067</v>
      </c>
      <c r="D13" s="3">
        <v>575.49994046224879</v>
      </c>
      <c r="E13" s="3">
        <v>70.961435705656214</v>
      </c>
      <c r="F13" s="3">
        <v>1182.6048806555043</v>
      </c>
      <c r="G13" s="3">
        <v>334.04401154378485</v>
      </c>
      <c r="H13" s="3">
        <v>252.80367411529784</v>
      </c>
      <c r="I13" s="3">
        <v>195.83384458232757</v>
      </c>
      <c r="J13" s="12">
        <f t="shared" si="0"/>
        <v>334.04401154378485</v>
      </c>
    </row>
    <row r="14" spans="2:10" x14ac:dyDescent="0.25">
      <c r="B14">
        <v>2017</v>
      </c>
      <c r="C14" s="3">
        <v>608.75473839597601</v>
      </c>
      <c r="D14" s="3">
        <v>723.0309927458211</v>
      </c>
      <c r="E14" s="3">
        <v>69.753942431927541</v>
      </c>
      <c r="F14" s="3">
        <v>1128.1517573632846</v>
      </c>
      <c r="G14" s="3">
        <v>306.72209125161538</v>
      </c>
      <c r="H14" s="3">
        <v>300.79562047753501</v>
      </c>
      <c r="I14" s="3">
        <v>192.49754401187818</v>
      </c>
      <c r="J14" s="12">
        <f t="shared" si="0"/>
        <v>306.72209125161538</v>
      </c>
    </row>
    <row r="15" spans="2:10" x14ac:dyDescent="0.25">
      <c r="B15">
        <v>2018</v>
      </c>
      <c r="C15" s="3">
        <v>451.88782696325944</v>
      </c>
      <c r="D15" s="3">
        <v>456.13507159263293</v>
      </c>
      <c r="E15" s="3">
        <v>57.951206761251143</v>
      </c>
      <c r="F15" s="3">
        <v>904.17688368704489</v>
      </c>
      <c r="G15" s="3">
        <v>341.63836980624535</v>
      </c>
      <c r="H15" s="3">
        <v>238.55733984562332</v>
      </c>
      <c r="I15" s="3">
        <v>136.39664715613731</v>
      </c>
      <c r="J15" s="12">
        <f t="shared" si="0"/>
        <v>341.63836980624535</v>
      </c>
    </row>
    <row r="16" spans="2:10" x14ac:dyDescent="0.25">
      <c r="B16">
        <v>2019</v>
      </c>
      <c r="C16" s="3">
        <v>106.92525491379723</v>
      </c>
      <c r="D16" s="3">
        <v>421.03622274284612</v>
      </c>
      <c r="E16" s="3">
        <v>39.491184532383571</v>
      </c>
      <c r="F16" s="3">
        <v>833.25557593094084</v>
      </c>
      <c r="G16" s="3">
        <v>100.76103537757865</v>
      </c>
      <c r="H16" s="3">
        <v>116.86183211753324</v>
      </c>
      <c r="I16" s="3">
        <v>89.912657879038449</v>
      </c>
      <c r="J16" s="12">
        <f t="shared" si="0"/>
        <v>106.92525491379723</v>
      </c>
    </row>
    <row r="17" spans="2:10" x14ac:dyDescent="0.25">
      <c r="B17">
        <v>2020</v>
      </c>
      <c r="C17" s="3">
        <v>347.763460470751</v>
      </c>
      <c r="D17" s="3">
        <v>533.2934302175596</v>
      </c>
      <c r="E17" s="3">
        <v>57.192131224606158</v>
      </c>
      <c r="F17" s="3">
        <v>760.56831462142736</v>
      </c>
      <c r="G17" s="3">
        <v>248.5446327777685</v>
      </c>
      <c r="H17" s="3">
        <v>219.02091506224295</v>
      </c>
      <c r="I17" s="3">
        <v>70.772364572648954</v>
      </c>
      <c r="J17" s="12">
        <f t="shared" si="0"/>
        <v>248.5446327777685</v>
      </c>
    </row>
    <row r="18" spans="2:10" x14ac:dyDescent="0.25">
      <c r="B18">
        <v>2021</v>
      </c>
      <c r="C18" s="3">
        <v>385.61338390640907</v>
      </c>
      <c r="D18" s="3">
        <v>446.54237775127399</v>
      </c>
      <c r="E18" s="3">
        <v>53.757364241054546</v>
      </c>
      <c r="F18" s="3">
        <v>706.17798729908031</v>
      </c>
      <c r="G18" s="3">
        <v>211.97161825166816</v>
      </c>
      <c r="H18" s="3">
        <v>173.44622966393544</v>
      </c>
      <c r="I18" s="3">
        <v>73.233672693062658</v>
      </c>
      <c r="J18" s="12">
        <f t="shared" si="0"/>
        <v>211.97161825166816</v>
      </c>
    </row>
    <row r="19" spans="2:10" x14ac:dyDescent="0.25">
      <c r="B19" s="5" t="s">
        <v>29</v>
      </c>
      <c r="C19" s="12">
        <f>MEDIAN(C5:C18)</f>
        <v>510.39169183053241</v>
      </c>
      <c r="D19" s="12">
        <f t="shared" ref="D19:I19" si="1">MEDIAN(D5:D18)</f>
        <v>534.00478973432473</v>
      </c>
      <c r="E19" s="12">
        <f t="shared" si="1"/>
        <v>63.81661978408755</v>
      </c>
      <c r="F19" s="12">
        <f t="shared" si="1"/>
        <v>1121.1555664466223</v>
      </c>
      <c r="G19" s="12">
        <f t="shared" si="1"/>
        <v>334.2185290446655</v>
      </c>
      <c r="H19" s="12">
        <f t="shared" si="1"/>
        <v>237.44314672002855</v>
      </c>
      <c r="I19" s="12">
        <f t="shared" si="1"/>
        <v>145.28947561748595</v>
      </c>
    </row>
    <row r="21" spans="2:10" x14ac:dyDescent="0.25">
      <c r="B21" t="s">
        <v>23</v>
      </c>
      <c r="C21" t="s">
        <v>31</v>
      </c>
    </row>
    <row r="22" spans="2:10" x14ac:dyDescent="0.25"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  <c r="J22" s="5" t="s">
        <v>29</v>
      </c>
    </row>
    <row r="23" spans="2:10" x14ac:dyDescent="0.25">
      <c r="B23" s="3">
        <v>2008</v>
      </c>
      <c r="C23" s="3">
        <v>480.25865237533532</v>
      </c>
      <c r="D23" s="3">
        <v>451.73701569008642</v>
      </c>
      <c r="E23" s="3">
        <v>78.582305812950921</v>
      </c>
      <c r="F23" s="3">
        <v>834.37127019594823</v>
      </c>
      <c r="G23" s="3">
        <v>405.7453817736955</v>
      </c>
      <c r="H23" s="3">
        <v>258.25324981100107</v>
      </c>
      <c r="I23" t="s">
        <v>28</v>
      </c>
      <c r="J23" s="12">
        <f>MEDIAN(C23:I23)</f>
        <v>428.74119873189096</v>
      </c>
    </row>
    <row r="24" spans="2:10" x14ac:dyDescent="0.25">
      <c r="B24" s="3">
        <v>2009</v>
      </c>
      <c r="C24" s="3">
        <v>462.30564395448152</v>
      </c>
      <c r="D24" s="3">
        <v>409.18399780412079</v>
      </c>
      <c r="E24" s="3">
        <v>100.31887021584275</v>
      </c>
      <c r="F24" s="3">
        <v>950.25063840797372</v>
      </c>
      <c r="G24" s="3">
        <v>364.72137284954283</v>
      </c>
      <c r="H24" s="3">
        <v>303.85391368386217</v>
      </c>
      <c r="I24" s="3">
        <v>189.96979969069361</v>
      </c>
      <c r="J24" s="12">
        <f t="shared" ref="J24:J36" si="2">MEDIAN(C24:I24)</f>
        <v>364.72137284954283</v>
      </c>
    </row>
    <row r="25" spans="2:10" x14ac:dyDescent="0.25">
      <c r="B25" s="3">
        <v>2010</v>
      </c>
      <c r="C25" s="3">
        <v>571.11205152246453</v>
      </c>
      <c r="D25" s="3">
        <v>285.7453458362445</v>
      </c>
      <c r="E25" s="3">
        <v>102.52546892775489</v>
      </c>
      <c r="F25" s="3">
        <v>1001.9452577688972</v>
      </c>
      <c r="G25" s="3">
        <v>373.66772656329857</v>
      </c>
      <c r="H25" s="3">
        <v>301.14310997269371</v>
      </c>
      <c r="I25" s="3">
        <v>186.47678246078056</v>
      </c>
      <c r="J25" s="12">
        <f t="shared" si="2"/>
        <v>301.14310997269371</v>
      </c>
    </row>
    <row r="26" spans="2:10" x14ac:dyDescent="0.25">
      <c r="B26" s="3">
        <v>2011</v>
      </c>
      <c r="C26" s="3">
        <v>433.74715303024374</v>
      </c>
      <c r="D26" s="3">
        <v>283.80485198211613</v>
      </c>
      <c r="E26" s="3">
        <v>136.48654970231749</v>
      </c>
      <c r="F26" s="3">
        <v>944.6087175286325</v>
      </c>
      <c r="G26" s="3">
        <v>257.38477720405433</v>
      </c>
      <c r="H26" s="3">
        <v>263.67001724225628</v>
      </c>
      <c r="I26" s="3">
        <v>165.44379853073559</v>
      </c>
      <c r="J26" s="12">
        <f t="shared" si="2"/>
        <v>263.67001724225628</v>
      </c>
    </row>
    <row r="27" spans="2:10" x14ac:dyDescent="0.25">
      <c r="B27" s="3">
        <v>2012</v>
      </c>
      <c r="C27" s="3">
        <v>405.7673660125289</v>
      </c>
      <c r="D27" s="3">
        <v>372.94896169728361</v>
      </c>
      <c r="E27" s="3">
        <v>89.181361685848017</v>
      </c>
      <c r="F27" s="3">
        <v>999.03130626521897</v>
      </c>
      <c r="G27" s="3">
        <v>312.2833304424787</v>
      </c>
      <c r="H27" s="3">
        <v>277.34926903012604</v>
      </c>
      <c r="I27" s="3">
        <v>190.95598397261679</v>
      </c>
      <c r="J27" s="12">
        <f t="shared" si="2"/>
        <v>312.2833304424787</v>
      </c>
    </row>
    <row r="28" spans="2:10" x14ac:dyDescent="0.25">
      <c r="B28">
        <v>2013</v>
      </c>
      <c r="C28" s="3">
        <v>571.76086347986507</v>
      </c>
      <c r="D28" s="3">
        <v>327.50527857709818</v>
      </c>
      <c r="E28" s="3">
        <v>111.34423933694815</v>
      </c>
      <c r="F28" s="3">
        <v>1366.2255300637401</v>
      </c>
      <c r="G28" s="3">
        <v>296.10320821448579</v>
      </c>
      <c r="H28" s="3">
        <v>250.19390239481825</v>
      </c>
      <c r="I28" s="3">
        <v>160.24504545338311</v>
      </c>
      <c r="J28" s="12">
        <f t="shared" si="2"/>
        <v>296.10320821448579</v>
      </c>
    </row>
    <row r="29" spans="2:10" x14ac:dyDescent="0.25">
      <c r="B29">
        <v>2014</v>
      </c>
      <c r="C29" s="3">
        <v>641.27416756983132</v>
      </c>
      <c r="D29" s="3">
        <v>397.92550161532563</v>
      </c>
      <c r="E29" s="3">
        <v>87.815988708998887</v>
      </c>
      <c r="F29" s="3">
        <v>1161.781708774899</v>
      </c>
      <c r="G29" s="3">
        <v>321.73968954440386</v>
      </c>
      <c r="H29" s="3">
        <v>223.99692129813408</v>
      </c>
      <c r="I29" s="3">
        <v>150.80442941037879</v>
      </c>
      <c r="J29" s="12">
        <f t="shared" si="2"/>
        <v>321.73968954440386</v>
      </c>
    </row>
    <row r="30" spans="2:10" x14ac:dyDescent="0.25">
      <c r="B30">
        <v>2015</v>
      </c>
      <c r="C30" s="3">
        <v>557.25005705391357</v>
      </c>
      <c r="D30" s="3">
        <v>428.45113493097278</v>
      </c>
      <c r="E30" s="3">
        <v>212.21969742525371</v>
      </c>
      <c r="F30" s="3">
        <v>1426.1253308163532</v>
      </c>
      <c r="G30" s="3">
        <v>358.93120771165735</v>
      </c>
      <c r="H30" s="3">
        <v>221.56433006847303</v>
      </c>
      <c r="I30" s="3">
        <v>189.87514266585117</v>
      </c>
      <c r="J30" s="12">
        <f t="shared" si="2"/>
        <v>358.93120771165735</v>
      </c>
    </row>
    <row r="31" spans="2:10" x14ac:dyDescent="0.25">
      <c r="B31">
        <v>2016</v>
      </c>
      <c r="C31" s="3">
        <v>696.26437916578584</v>
      </c>
      <c r="D31" s="3">
        <v>391.97828815707152</v>
      </c>
      <c r="E31" s="3">
        <v>98.332471897009626</v>
      </c>
      <c r="F31" s="3">
        <v>1173.0328363546953</v>
      </c>
      <c r="G31" s="3">
        <v>353.45054539906306</v>
      </c>
      <c r="H31" s="3">
        <v>268.81872844670266</v>
      </c>
      <c r="I31" s="3">
        <v>179.22038615307054</v>
      </c>
      <c r="J31" s="12">
        <f t="shared" si="2"/>
        <v>353.45054539906306</v>
      </c>
    </row>
    <row r="32" spans="2:10" x14ac:dyDescent="0.25">
      <c r="B32">
        <v>2017</v>
      </c>
      <c r="C32" s="3">
        <v>712.22475054344079</v>
      </c>
      <c r="D32" s="3">
        <v>521.97519754389168</v>
      </c>
      <c r="E32" s="3">
        <v>98.561027755040357</v>
      </c>
      <c r="F32" s="3">
        <v>1155.0648976248176</v>
      </c>
      <c r="G32" s="3">
        <v>317.51178518749776</v>
      </c>
      <c r="H32" s="3">
        <v>323.87054373676182</v>
      </c>
      <c r="I32" s="3">
        <v>182.28524756330245</v>
      </c>
      <c r="J32" s="12">
        <f t="shared" si="2"/>
        <v>323.87054373676182</v>
      </c>
    </row>
    <row r="33" spans="2:10" x14ac:dyDescent="0.25">
      <c r="B33">
        <v>2018</v>
      </c>
      <c r="C33" s="3">
        <v>409.61586380760605</v>
      </c>
      <c r="D33" s="3">
        <v>281.61439718829928</v>
      </c>
      <c r="E33" s="3">
        <v>87.051928725965638</v>
      </c>
      <c r="F33" s="3">
        <v>890.48309616366737</v>
      </c>
      <c r="G33" s="3">
        <v>319.76805530327107</v>
      </c>
      <c r="H33" s="3">
        <v>253.01762933161572</v>
      </c>
      <c r="I33" s="3">
        <v>133.19070925866112</v>
      </c>
      <c r="J33" s="12">
        <f t="shared" si="2"/>
        <v>281.61439718829928</v>
      </c>
    </row>
    <row r="34" spans="2:10" x14ac:dyDescent="0.25">
      <c r="B34">
        <v>2019</v>
      </c>
      <c r="C34" s="3">
        <v>109.33891053046933</v>
      </c>
      <c r="D34" s="3">
        <v>274.4660606978901</v>
      </c>
      <c r="E34" s="3">
        <v>60.949721671554762</v>
      </c>
      <c r="F34" s="3">
        <v>856.93431795725212</v>
      </c>
      <c r="G34" s="3">
        <v>90.089800422114223</v>
      </c>
      <c r="H34" s="3">
        <v>105.36440927815563</v>
      </c>
      <c r="I34" s="3">
        <v>74.517112962965271</v>
      </c>
      <c r="J34" s="12">
        <f t="shared" si="2"/>
        <v>105.36440927815563</v>
      </c>
    </row>
    <row r="35" spans="2:10" x14ac:dyDescent="0.25">
      <c r="B35">
        <v>2020</v>
      </c>
      <c r="C35" s="3">
        <v>332.73077287349781</v>
      </c>
      <c r="D35" s="3">
        <v>350.44156923259544</v>
      </c>
      <c r="E35" s="3">
        <v>91.118687521495787</v>
      </c>
      <c r="F35" s="3">
        <v>634.79548074028446</v>
      </c>
      <c r="G35" s="3">
        <v>248.14561467894276</v>
      </c>
      <c r="H35" s="3">
        <v>273.05406305140468</v>
      </c>
      <c r="I35" s="3">
        <v>83.389706603262567</v>
      </c>
      <c r="J35" s="12">
        <f t="shared" si="2"/>
        <v>273.05406305140468</v>
      </c>
    </row>
    <row r="36" spans="2:10" x14ac:dyDescent="0.25">
      <c r="B36">
        <v>2021</v>
      </c>
      <c r="C36" s="3">
        <v>341.37391290806687</v>
      </c>
      <c r="D36" s="3">
        <v>319.09958285246029</v>
      </c>
      <c r="E36" s="3">
        <v>84.931997032028761</v>
      </c>
      <c r="F36" s="3">
        <v>707.99264717480617</v>
      </c>
      <c r="G36" s="3">
        <v>203.45024887193563</v>
      </c>
      <c r="H36" s="3">
        <v>172.06048684534053</v>
      </c>
      <c r="I36" s="3">
        <v>84.892649278317876</v>
      </c>
      <c r="J36" s="12">
        <f t="shared" si="2"/>
        <v>203.45024887193563</v>
      </c>
    </row>
    <row r="37" spans="2:10" x14ac:dyDescent="0.25">
      <c r="B37" s="5" t="s">
        <v>29</v>
      </c>
      <c r="C37" s="12">
        <f>MEDIAN(C23:C36)</f>
        <v>471.28214816490845</v>
      </c>
      <c r="D37" s="12">
        <f t="shared" ref="D37" si="3">MEDIAN(D23:D36)</f>
        <v>361.69526546493955</v>
      </c>
      <c r="E37" s="12">
        <f t="shared" ref="E37" si="4">MEDIAN(E23:E36)</f>
        <v>94.725579709252713</v>
      </c>
      <c r="F37" s="12">
        <f t="shared" ref="F37" si="5">MEDIAN(F23:F36)</f>
        <v>974.64097233659641</v>
      </c>
      <c r="G37" s="12">
        <f t="shared" ref="G37" si="6">MEDIAN(G23:G36)</f>
        <v>318.63992024538442</v>
      </c>
      <c r="H37" s="12">
        <f t="shared" ref="H37" si="7">MEDIAN(H23:H36)</f>
        <v>260.9616335266287</v>
      </c>
      <c r="I37" s="12">
        <f t="shared" ref="I37" si="8">MEDIAN(I23:I36)</f>
        <v>165.44379853073559</v>
      </c>
    </row>
    <row r="39" spans="2:10" x14ac:dyDescent="0.25">
      <c r="B39" t="s">
        <v>24</v>
      </c>
      <c r="C39" t="s">
        <v>31</v>
      </c>
    </row>
    <row r="40" spans="2:10" x14ac:dyDescent="0.25"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  <c r="J40" s="5" t="s">
        <v>29</v>
      </c>
    </row>
    <row r="41" spans="2:10" x14ac:dyDescent="0.25">
      <c r="B41" s="3">
        <v>2008</v>
      </c>
      <c r="C41" s="3">
        <v>79.345438154054946</v>
      </c>
      <c r="D41" s="3">
        <v>35.593618613420382</v>
      </c>
      <c r="E41" s="3">
        <v>18.976230916335375</v>
      </c>
      <c r="F41" s="3">
        <v>148.70880827311703</v>
      </c>
      <c r="G41" s="3">
        <v>57.64666151832229</v>
      </c>
      <c r="H41" s="3">
        <v>54.38933014891753</v>
      </c>
      <c r="I41" t="s">
        <v>28</v>
      </c>
      <c r="J41" s="12">
        <f>MEDIAN(C41:I41)</f>
        <v>56.017995833619906</v>
      </c>
    </row>
    <row r="42" spans="2:10" x14ac:dyDescent="0.25">
      <c r="B42" s="3">
        <v>2009</v>
      </c>
      <c r="C42" s="3">
        <v>87.15145205699217</v>
      </c>
      <c r="D42" s="3">
        <v>35.621495972602915</v>
      </c>
      <c r="E42" s="3">
        <v>23.462464626284191</v>
      </c>
      <c r="F42" s="3">
        <v>170.99537939217572</v>
      </c>
      <c r="G42" s="3">
        <v>62.473950329031588</v>
      </c>
      <c r="H42" s="3">
        <v>51.763681047932899</v>
      </c>
      <c r="I42" s="3">
        <v>36.39342057327152</v>
      </c>
      <c r="J42" s="12">
        <f t="shared" ref="J42:J54" si="9">MEDIAN(C42:I42)</f>
        <v>51.763681047932899</v>
      </c>
    </row>
    <row r="43" spans="2:10" x14ac:dyDescent="0.25">
      <c r="B43" s="3">
        <v>2010</v>
      </c>
      <c r="C43" s="3">
        <v>89.689251704948589</v>
      </c>
      <c r="D43" s="3">
        <v>31.605324783368236</v>
      </c>
      <c r="E43" s="3">
        <v>23.774819678488075</v>
      </c>
      <c r="F43" s="3">
        <v>178.51818377843063</v>
      </c>
      <c r="G43" s="3">
        <v>69.448466406798801</v>
      </c>
      <c r="H43" s="3">
        <v>56.595642438800589</v>
      </c>
      <c r="I43" s="3">
        <v>40.599838622157961</v>
      </c>
      <c r="J43" s="12">
        <f t="shared" si="9"/>
        <v>56.595642438800589</v>
      </c>
    </row>
    <row r="44" spans="2:10" x14ac:dyDescent="0.25">
      <c r="B44" s="3">
        <v>2011</v>
      </c>
      <c r="C44" s="3">
        <v>87.237376246446061</v>
      </c>
      <c r="D44" s="3">
        <v>33.808422870612802</v>
      </c>
      <c r="E44" s="3">
        <v>27.413463668106026</v>
      </c>
      <c r="F44" s="3">
        <v>146.73345705036311</v>
      </c>
      <c r="G44" s="3">
        <v>51.011109681535402</v>
      </c>
      <c r="H44" s="3">
        <v>49.860091661008894</v>
      </c>
      <c r="I44" s="3">
        <v>30.799249136973916</v>
      </c>
      <c r="J44" s="12">
        <f t="shared" si="9"/>
        <v>49.860091661008894</v>
      </c>
    </row>
    <row r="45" spans="2:10" x14ac:dyDescent="0.25">
      <c r="B45" s="3">
        <v>2012</v>
      </c>
      <c r="C45" s="3">
        <v>91.954508143703492</v>
      </c>
      <c r="D45" s="3">
        <v>38.219440021213806</v>
      </c>
      <c r="E45" s="3">
        <v>23.018533567726173</v>
      </c>
      <c r="F45" s="3">
        <v>144.65011821636969</v>
      </c>
      <c r="G45" s="3">
        <v>62.156214833842014</v>
      </c>
      <c r="H45" s="3">
        <v>53.917022570261693</v>
      </c>
      <c r="I45" s="3">
        <v>37.260608858087437</v>
      </c>
      <c r="J45" s="12">
        <f t="shared" si="9"/>
        <v>53.917022570261693</v>
      </c>
    </row>
    <row r="46" spans="2:10" x14ac:dyDescent="0.25">
      <c r="B46">
        <v>2013</v>
      </c>
      <c r="C46" s="3">
        <v>136.15324423074173</v>
      </c>
      <c r="D46" s="3">
        <v>43.573554507587062</v>
      </c>
      <c r="E46" s="3">
        <v>18.194325356613923</v>
      </c>
      <c r="F46" s="3">
        <v>213.15354806546637</v>
      </c>
      <c r="G46" s="3">
        <v>71.276848489597754</v>
      </c>
      <c r="H46" s="3">
        <v>72.720574209868005</v>
      </c>
      <c r="I46" s="3">
        <v>42.750061659783526</v>
      </c>
      <c r="J46" s="12">
        <f t="shared" si="9"/>
        <v>71.276848489597754</v>
      </c>
    </row>
    <row r="47" spans="2:10" x14ac:dyDescent="0.25">
      <c r="B47">
        <v>2014</v>
      </c>
      <c r="C47" s="3">
        <v>134.98478087349122</v>
      </c>
      <c r="D47" s="3">
        <v>49.798503682311051</v>
      </c>
      <c r="E47" s="3">
        <v>18.194325356613923</v>
      </c>
      <c r="F47" s="3">
        <v>181.39585116392078</v>
      </c>
      <c r="G47" s="3">
        <v>70.121495614301878</v>
      </c>
      <c r="H47" s="3">
        <v>62.957293208372811</v>
      </c>
      <c r="I47" s="3">
        <v>37.522125484226045</v>
      </c>
      <c r="J47" s="12">
        <f t="shared" si="9"/>
        <v>62.957293208372811</v>
      </c>
    </row>
    <row r="48" spans="2:10" x14ac:dyDescent="0.25">
      <c r="B48">
        <v>2015</v>
      </c>
      <c r="C48" s="3">
        <v>113.10608115643544</v>
      </c>
      <c r="D48" s="3">
        <v>54.977987579924957</v>
      </c>
      <c r="E48" s="3">
        <v>18.194325356613923</v>
      </c>
      <c r="F48" s="3">
        <v>239.08248449204046</v>
      </c>
      <c r="G48" s="3">
        <v>75.995840888400949</v>
      </c>
      <c r="H48" s="3">
        <v>64.789411775011274</v>
      </c>
      <c r="I48" s="3">
        <v>48.56082746002982</v>
      </c>
      <c r="J48" s="12">
        <f t="shared" si="9"/>
        <v>64.789411775011274</v>
      </c>
    </row>
    <row r="49" spans="2:10" x14ac:dyDescent="0.25">
      <c r="B49">
        <v>2016</v>
      </c>
      <c r="C49" s="3">
        <v>125.19381717578996</v>
      </c>
      <c r="D49" s="3">
        <v>47.511961543684635</v>
      </c>
      <c r="E49" s="3">
        <v>18.194325356613923</v>
      </c>
      <c r="F49" s="3">
        <v>164.44627280117186</v>
      </c>
      <c r="G49" s="3">
        <v>76.112992047038134</v>
      </c>
      <c r="H49" s="3">
        <v>74.287355440058704</v>
      </c>
      <c r="I49" s="3">
        <v>43.2799891048872</v>
      </c>
      <c r="J49" s="12">
        <f t="shared" si="9"/>
        <v>74.287355440058704</v>
      </c>
    </row>
    <row r="50" spans="2:10" x14ac:dyDescent="0.25">
      <c r="B50">
        <v>2017</v>
      </c>
      <c r="C50" s="3">
        <v>126.37559161774601</v>
      </c>
      <c r="D50" s="3">
        <v>57.538048651968168</v>
      </c>
      <c r="E50" s="3">
        <v>18.194325356613923</v>
      </c>
      <c r="F50" s="3">
        <v>165.38909989987479</v>
      </c>
      <c r="G50" s="3">
        <v>73.414025125300029</v>
      </c>
      <c r="H50" s="3">
        <v>92.86552023929697</v>
      </c>
      <c r="I50" s="3">
        <v>41.812525400173534</v>
      </c>
      <c r="J50" s="12">
        <f t="shared" si="9"/>
        <v>73.414025125300029</v>
      </c>
    </row>
    <row r="51" spans="2:10" x14ac:dyDescent="0.25">
      <c r="B51">
        <v>2018</v>
      </c>
      <c r="C51" s="3">
        <v>88.701099521239087</v>
      </c>
      <c r="D51" s="3">
        <v>37.623705521460934</v>
      </c>
      <c r="E51" s="3">
        <v>21.684782576422982</v>
      </c>
      <c r="F51" s="3">
        <v>119.85879121476958</v>
      </c>
      <c r="G51" s="3">
        <v>69.21696125555367</v>
      </c>
      <c r="H51" s="3">
        <v>67.276125796410355</v>
      </c>
      <c r="I51" s="3">
        <v>34.887998179226479</v>
      </c>
      <c r="J51" s="12">
        <f t="shared" si="9"/>
        <v>67.276125796410355</v>
      </c>
    </row>
    <row r="52" spans="2:10" x14ac:dyDescent="0.25">
      <c r="B52">
        <v>2019</v>
      </c>
      <c r="C52" s="3">
        <v>35.773506602249398</v>
      </c>
      <c r="D52" s="3">
        <v>44.65650816137132</v>
      </c>
      <c r="E52" s="3">
        <v>20.932588894760315</v>
      </c>
      <c r="F52" s="3">
        <v>124.02757826812278</v>
      </c>
      <c r="G52" s="3">
        <v>29.819236531314846</v>
      </c>
      <c r="H52" s="3">
        <v>41.099872387814251</v>
      </c>
      <c r="I52" s="3">
        <v>29.520063257189978</v>
      </c>
      <c r="J52" s="12">
        <f t="shared" si="9"/>
        <v>35.773506602249398</v>
      </c>
    </row>
    <row r="53" spans="2:10" x14ac:dyDescent="0.25">
      <c r="B53">
        <v>2020</v>
      </c>
      <c r="C53" s="3">
        <v>80.20113480872422</v>
      </c>
      <c r="D53" s="3">
        <v>54.480648638187724</v>
      </c>
      <c r="E53" s="3">
        <v>26.22243586160727</v>
      </c>
      <c r="F53" s="3">
        <v>107.14393981845126</v>
      </c>
      <c r="G53" s="3">
        <v>51.133946517764244</v>
      </c>
      <c r="H53" s="3">
        <v>50.062987899670773</v>
      </c>
      <c r="I53" s="3">
        <v>23.735549853521334</v>
      </c>
      <c r="J53" s="12">
        <f t="shared" si="9"/>
        <v>51.133946517764244</v>
      </c>
    </row>
    <row r="54" spans="2:10" x14ac:dyDescent="0.25">
      <c r="B54">
        <v>2021</v>
      </c>
      <c r="C54" s="3">
        <v>68.251083799511491</v>
      </c>
      <c r="D54" s="3">
        <v>46.653898753492591</v>
      </c>
      <c r="E54" s="3">
        <v>23.747904446750745</v>
      </c>
      <c r="F54" s="3">
        <v>93.716543031157215</v>
      </c>
      <c r="G54" s="3">
        <v>53.144701720974226</v>
      </c>
      <c r="H54" s="3">
        <v>44.599345233455452</v>
      </c>
      <c r="I54" s="3">
        <v>24.099118465480153</v>
      </c>
      <c r="J54" s="12">
        <f t="shared" si="9"/>
        <v>46.653898753492591</v>
      </c>
    </row>
    <row r="55" spans="2:10" x14ac:dyDescent="0.25">
      <c r="B55" s="5" t="s">
        <v>29</v>
      </c>
      <c r="C55" s="12">
        <f>MEDIAN(C41:C54)</f>
        <v>89.195175613093838</v>
      </c>
      <c r="D55" s="12">
        <f t="shared" ref="D55" si="10">MEDIAN(D41:D54)</f>
        <v>44.115031334479191</v>
      </c>
      <c r="E55" s="12">
        <f t="shared" ref="E55" si="11">MEDIAN(E41:E54)</f>
        <v>21.308685735591649</v>
      </c>
      <c r="F55" s="12">
        <f t="shared" ref="F55" si="12">MEDIAN(F41:F54)</f>
        <v>156.57754053714444</v>
      </c>
      <c r="G55" s="12">
        <f t="shared" ref="G55" si="13">MEDIAN(G41:G54)</f>
        <v>65.845455792292626</v>
      </c>
      <c r="H55" s="12">
        <f t="shared" ref="H55" si="14">MEDIAN(H41:H54)</f>
        <v>55.492486293859059</v>
      </c>
      <c r="I55" s="12">
        <f t="shared" ref="I55" si="15">MEDIAN(I41:I54)</f>
        <v>37.260608858087437</v>
      </c>
      <c r="J55" s="3"/>
    </row>
    <row r="56" spans="2:10" x14ac:dyDescent="0.25">
      <c r="J56" s="3"/>
    </row>
    <row r="57" spans="2:10" x14ac:dyDescent="0.25">
      <c r="B57" t="s">
        <v>25</v>
      </c>
      <c r="C57" t="s">
        <v>31</v>
      </c>
      <c r="J57" s="3"/>
    </row>
    <row r="58" spans="2:10" x14ac:dyDescent="0.25"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  <c r="J58" s="12" t="s">
        <v>29</v>
      </c>
    </row>
    <row r="59" spans="2:10" x14ac:dyDescent="0.25">
      <c r="B59" s="3">
        <v>2008</v>
      </c>
      <c r="C59" s="3">
        <v>922.33975000979285</v>
      </c>
      <c r="D59" s="3">
        <v>537.02169598190665</v>
      </c>
      <c r="E59" s="3">
        <v>112.88462578751812</v>
      </c>
      <c r="F59" s="3">
        <v>2951.5247399451132</v>
      </c>
      <c r="G59" s="3">
        <v>913.93606009008306</v>
      </c>
      <c r="H59" s="3">
        <v>727.32806312455739</v>
      </c>
      <c r="I59" t="s">
        <v>28</v>
      </c>
      <c r="J59" s="12">
        <f>MEDIAN(C59:I59)</f>
        <v>820.63206160732022</v>
      </c>
    </row>
    <row r="60" spans="2:10" x14ac:dyDescent="0.25">
      <c r="B60" s="3">
        <v>2009</v>
      </c>
      <c r="C60" s="3">
        <v>876.96902198023793</v>
      </c>
      <c r="D60" s="3">
        <v>613.55499151774984</v>
      </c>
      <c r="E60" s="3">
        <v>149.85929691578193</v>
      </c>
      <c r="F60" s="3">
        <v>3527.128843275706</v>
      </c>
      <c r="G60" s="3">
        <v>931.04059689276414</v>
      </c>
      <c r="H60" s="3">
        <v>833.75379159766305</v>
      </c>
      <c r="I60" s="3">
        <v>315.57827885520993</v>
      </c>
      <c r="J60" s="12">
        <f t="shared" ref="J60:J72" si="16">MEDIAN(C60:I60)</f>
        <v>833.75379159766305</v>
      </c>
    </row>
    <row r="61" spans="2:10" x14ac:dyDescent="0.25">
      <c r="B61" s="3">
        <v>2010</v>
      </c>
      <c r="C61" s="3">
        <v>1323.0017112763064</v>
      </c>
      <c r="D61" s="3">
        <v>421.15972195768353</v>
      </c>
      <c r="E61" s="3">
        <v>141.63815900983687</v>
      </c>
      <c r="F61" s="3">
        <v>3796.0881407711308</v>
      </c>
      <c r="G61" s="3">
        <v>992.05556451561017</v>
      </c>
      <c r="H61" s="3">
        <v>853.08880901748694</v>
      </c>
      <c r="I61" s="3">
        <v>329.94505423465012</v>
      </c>
      <c r="J61" s="12">
        <f t="shared" si="16"/>
        <v>853.08880901748694</v>
      </c>
    </row>
    <row r="62" spans="2:10" x14ac:dyDescent="0.25">
      <c r="B62" s="3">
        <v>2011</v>
      </c>
      <c r="C62" s="3">
        <v>1162.9489004705297</v>
      </c>
      <c r="D62" s="3">
        <v>529.48691973580071</v>
      </c>
      <c r="E62" s="3">
        <v>227.87003935862791</v>
      </c>
      <c r="F62" s="3">
        <v>3745.3685811167038</v>
      </c>
      <c r="G62" s="3">
        <v>598.29693149416346</v>
      </c>
      <c r="H62" s="3">
        <v>723.20936254681851</v>
      </c>
      <c r="I62" s="3">
        <v>214.1911134170978</v>
      </c>
      <c r="J62" s="12">
        <f t="shared" si="16"/>
        <v>598.29693149416346</v>
      </c>
    </row>
    <row r="63" spans="2:10" x14ac:dyDescent="0.25">
      <c r="B63" s="3">
        <v>2012</v>
      </c>
      <c r="C63" s="3">
        <v>1217.9792913705674</v>
      </c>
      <c r="D63" s="3">
        <v>663.49152592683595</v>
      </c>
      <c r="E63" s="3">
        <v>139.25496361659802</v>
      </c>
      <c r="F63" s="3">
        <v>3749.6043578643007</v>
      </c>
      <c r="G63" s="3">
        <v>966.22061882264086</v>
      </c>
      <c r="H63" s="3">
        <v>907.74496734110892</v>
      </c>
      <c r="I63" s="3">
        <v>252.91856519399741</v>
      </c>
      <c r="J63" s="12">
        <f t="shared" si="16"/>
        <v>907.74496734110892</v>
      </c>
    </row>
    <row r="64" spans="2:10" x14ac:dyDescent="0.25">
      <c r="B64">
        <v>2013</v>
      </c>
      <c r="C64" s="3">
        <v>1680.5394313781546</v>
      </c>
      <c r="D64" s="3">
        <v>594.82091884850342</v>
      </c>
      <c r="E64" s="3">
        <v>213.12726307002475</v>
      </c>
      <c r="F64" s="3">
        <v>4079.251118008825</v>
      </c>
      <c r="G64" s="3">
        <v>1066.9129606635031</v>
      </c>
      <c r="H64" s="3">
        <v>973.14762584235018</v>
      </c>
      <c r="I64" s="3">
        <v>278.84086539772721</v>
      </c>
      <c r="J64" s="12">
        <f t="shared" si="16"/>
        <v>973.14762584235018</v>
      </c>
    </row>
    <row r="65" spans="2:10" x14ac:dyDescent="0.25">
      <c r="B65">
        <v>2014</v>
      </c>
      <c r="C65" s="3">
        <v>1961.2372803729024</v>
      </c>
      <c r="D65" s="3">
        <v>913.01686128530162</v>
      </c>
      <c r="E65" s="3">
        <v>153.17316549797002</v>
      </c>
      <c r="F65" s="3">
        <v>4213.6430573882499</v>
      </c>
      <c r="G65" s="3">
        <v>1195.0899801203132</v>
      </c>
      <c r="H65" s="3">
        <v>1019.6993181307678</v>
      </c>
      <c r="I65" s="3">
        <v>295.33402471456998</v>
      </c>
      <c r="J65" s="12">
        <f t="shared" si="16"/>
        <v>1019.6993181307678</v>
      </c>
    </row>
    <row r="66" spans="2:10" x14ac:dyDescent="0.25">
      <c r="B66">
        <v>2015</v>
      </c>
      <c r="C66" s="3">
        <v>1857.4807310936949</v>
      </c>
      <c r="D66" s="3">
        <v>838.74055876556758</v>
      </c>
      <c r="E66" s="3">
        <v>166.13451619344005</v>
      </c>
      <c r="F66" s="3">
        <v>5584.6362984128609</v>
      </c>
      <c r="G66" s="3">
        <v>1235.0351303011987</v>
      </c>
      <c r="H66" s="3">
        <v>901.91648975115663</v>
      </c>
      <c r="I66" s="3">
        <v>456.19341803586491</v>
      </c>
      <c r="J66" s="12">
        <f t="shared" si="16"/>
        <v>901.91648975115663</v>
      </c>
    </row>
    <row r="67" spans="2:10" x14ac:dyDescent="0.25">
      <c r="B67">
        <v>2016</v>
      </c>
      <c r="C67" s="3">
        <v>2471.9583462950536</v>
      </c>
      <c r="D67" s="3">
        <v>821.54262146169549</v>
      </c>
      <c r="E67" s="3">
        <v>222.0919560304649</v>
      </c>
      <c r="F67" s="3">
        <v>5078.2697011187338</v>
      </c>
      <c r="G67" s="3">
        <v>1329.2626507645164</v>
      </c>
      <c r="H67" s="3">
        <v>1294.2825895924523</v>
      </c>
      <c r="I67" s="3">
        <v>424.47041543643161</v>
      </c>
      <c r="J67" s="12">
        <f t="shared" si="16"/>
        <v>1294.2825895924523</v>
      </c>
    </row>
    <row r="68" spans="2:10" x14ac:dyDescent="0.25">
      <c r="B68">
        <v>2017</v>
      </c>
      <c r="C68" s="3">
        <v>1967.5973874022666</v>
      </c>
      <c r="D68" s="3">
        <v>1115.1117295239997</v>
      </c>
      <c r="E68" s="3">
        <v>232.02512617553825</v>
      </c>
      <c r="F68" s="3">
        <v>4698.446075181344</v>
      </c>
      <c r="G68" s="3">
        <v>1334.4893949102179</v>
      </c>
      <c r="H68" s="3">
        <v>1596.0771732573041</v>
      </c>
      <c r="I68" s="3">
        <v>460.5641676034985</v>
      </c>
      <c r="J68" s="12">
        <f t="shared" si="16"/>
        <v>1334.4893949102179</v>
      </c>
    </row>
    <row r="69" spans="2:10" x14ac:dyDescent="0.25">
      <c r="B69">
        <v>2018</v>
      </c>
      <c r="C69" s="3">
        <v>1719.7555849146736</v>
      </c>
      <c r="D69" s="3">
        <v>609.03852160904296</v>
      </c>
      <c r="E69" s="3">
        <v>179.71533503126111</v>
      </c>
      <c r="F69" s="3">
        <v>3841.784674911507</v>
      </c>
      <c r="G69" s="3">
        <v>1361.8636212787083</v>
      </c>
      <c r="H69" s="3">
        <v>1229.5156642673583</v>
      </c>
      <c r="I69" s="3">
        <v>386.46086617671421</v>
      </c>
      <c r="J69" s="12">
        <f t="shared" si="16"/>
        <v>1229.5156642673583</v>
      </c>
    </row>
    <row r="70" spans="2:10" x14ac:dyDescent="0.25">
      <c r="B70">
        <v>2019</v>
      </c>
      <c r="C70" s="3">
        <v>524.47477889485788</v>
      </c>
      <c r="D70" s="3">
        <v>683.9891152004343</v>
      </c>
      <c r="E70" s="3">
        <v>84.860454016366717</v>
      </c>
      <c r="F70" s="3">
        <v>3910.1266105859677</v>
      </c>
      <c r="G70" s="3">
        <v>212.26062139327504</v>
      </c>
      <c r="H70" s="3">
        <v>322.65035265662527</v>
      </c>
      <c r="I70" s="3">
        <v>119.5486653292421</v>
      </c>
      <c r="J70" s="12">
        <f t="shared" si="16"/>
        <v>322.65035265662527</v>
      </c>
    </row>
    <row r="71" spans="2:10" x14ac:dyDescent="0.25">
      <c r="B71">
        <v>2020</v>
      </c>
      <c r="C71" s="3">
        <v>2188.0021834239465</v>
      </c>
      <c r="D71" s="3">
        <v>1034.9094303956012</v>
      </c>
      <c r="E71" s="3">
        <v>227.49198641858254</v>
      </c>
      <c r="F71" s="3">
        <v>3519.7774375730332</v>
      </c>
      <c r="G71" s="3">
        <v>1154.1824963572228</v>
      </c>
      <c r="H71" s="3">
        <v>1168.1277820648979</v>
      </c>
      <c r="I71" s="3">
        <v>156.46569293202052</v>
      </c>
      <c r="J71" s="12">
        <f t="shared" si="16"/>
        <v>1154.1824963572228</v>
      </c>
    </row>
    <row r="72" spans="2:10" x14ac:dyDescent="0.25">
      <c r="B72">
        <v>2021</v>
      </c>
      <c r="C72" s="3">
        <v>1719.753181069316</v>
      </c>
      <c r="D72" s="3">
        <v>825.77933798658421</v>
      </c>
      <c r="E72" s="3">
        <v>164.2112108781844</v>
      </c>
      <c r="F72" s="3">
        <v>3813.4654072286912</v>
      </c>
      <c r="G72" s="3">
        <v>867.14266858275175</v>
      </c>
      <c r="H72" s="3">
        <v>781.10328167650687</v>
      </c>
      <c r="I72" s="3">
        <v>176.55591836381996</v>
      </c>
      <c r="J72" s="12">
        <f t="shared" si="16"/>
        <v>825.77933798658421</v>
      </c>
    </row>
    <row r="73" spans="2:10" x14ac:dyDescent="0.25">
      <c r="B73" s="5" t="s">
        <v>29</v>
      </c>
      <c r="C73" s="12">
        <f>MEDIAN(C59:C72)</f>
        <v>1700.1463062237353</v>
      </c>
      <c r="D73" s="12">
        <f t="shared" ref="D73" si="17">MEDIAN(D59:D72)</f>
        <v>673.74032056363512</v>
      </c>
      <c r="E73" s="12">
        <f t="shared" ref="E73" si="18">MEDIAN(E59:E72)</f>
        <v>165.17286353581221</v>
      </c>
      <c r="F73" s="12">
        <f t="shared" ref="F73" si="19">MEDIAN(F59:F72)</f>
        <v>3827.6250410700991</v>
      </c>
      <c r="G73" s="12">
        <f t="shared" ref="G73" si="20">MEDIAN(G59:G72)</f>
        <v>1029.4842625895567</v>
      </c>
      <c r="H73" s="12">
        <f t="shared" ref="H73" si="21">MEDIAN(H59:H72)</f>
        <v>904.83072854613283</v>
      </c>
      <c r="I73" s="12">
        <f t="shared" ref="I73" si="22">MEDIAN(I59:I72)</f>
        <v>295.33402471456998</v>
      </c>
      <c r="J73" s="3"/>
    </row>
    <row r="74" spans="2:10" x14ac:dyDescent="0.25">
      <c r="J74" s="3"/>
    </row>
    <row r="75" spans="2:10" x14ac:dyDescent="0.25">
      <c r="J75" s="3"/>
    </row>
    <row r="76" spans="2:10" x14ac:dyDescent="0.25">
      <c r="J76" s="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E897-67E3-4D21-8082-8D540E4D9286}">
  <dimension ref="B2:J37"/>
  <sheetViews>
    <sheetView topLeftCell="A13" workbookViewId="0">
      <selection activeCell="C23" sqref="C23:J37"/>
    </sheetView>
  </sheetViews>
  <sheetFormatPr baseColWidth="10" defaultRowHeight="15" x14ac:dyDescent="0.25"/>
  <cols>
    <col min="2" max="2" width="16.140625" customWidth="1"/>
  </cols>
  <sheetData>
    <row r="2" spans="2:10" x14ac:dyDescent="0.25">
      <c r="B2" s="4" t="s">
        <v>27</v>
      </c>
      <c r="C2" t="s">
        <v>31</v>
      </c>
    </row>
    <row r="3" spans="2:10" x14ac:dyDescent="0.25"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s="5" t="s">
        <v>29</v>
      </c>
    </row>
    <row r="4" spans="2:10" x14ac:dyDescent="0.25">
      <c r="B4">
        <v>2008</v>
      </c>
      <c r="C4" s="8">
        <v>30.125566666666668</v>
      </c>
      <c r="D4" s="9" t="s">
        <v>28</v>
      </c>
      <c r="E4" s="8">
        <v>9.6241555555555554</v>
      </c>
      <c r="F4" s="8">
        <v>44.795499999999997</v>
      </c>
      <c r="G4" s="8">
        <v>9.2399333333333331</v>
      </c>
      <c r="H4" s="8">
        <v>12.702500000000001</v>
      </c>
      <c r="I4" s="8" t="s">
        <v>28</v>
      </c>
      <c r="J4" s="10">
        <f>MEDIAN(C4:I4)</f>
        <v>12.702500000000001</v>
      </c>
    </row>
    <row r="5" spans="2:10" x14ac:dyDescent="0.25">
      <c r="B5">
        <v>2009</v>
      </c>
      <c r="C5" s="8">
        <v>27.763244444444442</v>
      </c>
      <c r="D5" s="9" t="s">
        <v>28</v>
      </c>
      <c r="E5" s="8">
        <v>10.316977777777778</v>
      </c>
      <c r="F5" s="8">
        <v>37.3611</v>
      </c>
      <c r="G5" s="8">
        <v>9.2491666666666674</v>
      </c>
      <c r="H5" s="8">
        <v>10.953966666666666</v>
      </c>
      <c r="I5" s="8">
        <v>3.2169444444444442</v>
      </c>
      <c r="J5" s="10">
        <f t="shared" ref="J5:J17" si="0">MEDIAN(C5:I5)</f>
        <v>10.635472222222223</v>
      </c>
    </row>
    <row r="6" spans="2:10" x14ac:dyDescent="0.25">
      <c r="B6">
        <v>2010</v>
      </c>
      <c r="C6" s="8">
        <v>34.667922222222224</v>
      </c>
      <c r="D6" s="9" t="s">
        <v>28</v>
      </c>
      <c r="E6" s="8">
        <v>8.1684444444444448</v>
      </c>
      <c r="F6" s="8">
        <v>37.266300000000001</v>
      </c>
      <c r="G6" s="8">
        <v>15.423477777777778</v>
      </c>
      <c r="H6" s="8">
        <v>10.842783333333333</v>
      </c>
      <c r="I6" s="8">
        <v>3.3263555555555553</v>
      </c>
      <c r="J6" s="10">
        <f t="shared" si="0"/>
        <v>13.133130555555557</v>
      </c>
    </row>
    <row r="7" spans="2:10" x14ac:dyDescent="0.25">
      <c r="B7">
        <v>2011</v>
      </c>
      <c r="C7" s="8">
        <v>25.17646666666667</v>
      </c>
      <c r="D7" s="9" t="s">
        <v>28</v>
      </c>
      <c r="E7" s="8">
        <v>3.9824222222222225</v>
      </c>
      <c r="F7" s="8">
        <v>20.846969999999999</v>
      </c>
      <c r="G7" s="8">
        <v>14.160629999999999</v>
      </c>
      <c r="H7" s="8">
        <v>12.950520000000001</v>
      </c>
      <c r="I7" s="8">
        <v>1.2318555555555555</v>
      </c>
      <c r="J7" s="10">
        <f t="shared" si="0"/>
        <v>13.555575000000001</v>
      </c>
    </row>
    <row r="8" spans="2:10" x14ac:dyDescent="0.25">
      <c r="B8">
        <v>2012</v>
      </c>
      <c r="C8" s="8">
        <v>22.948466666666665</v>
      </c>
      <c r="D8" s="9" t="s">
        <v>28</v>
      </c>
      <c r="E8" s="8">
        <v>5.993955555555555</v>
      </c>
      <c r="F8" s="8">
        <v>9.802365</v>
      </c>
      <c r="G8" s="8">
        <v>11.97453</v>
      </c>
      <c r="H8" s="8">
        <v>12.49377</v>
      </c>
      <c r="I8" s="8">
        <v>2.5897999999999999</v>
      </c>
      <c r="J8" s="10">
        <f t="shared" si="0"/>
        <v>10.8884475</v>
      </c>
    </row>
    <row r="9" spans="2:10" x14ac:dyDescent="0.25">
      <c r="B9">
        <v>2013</v>
      </c>
      <c r="C9" s="8">
        <v>10.52688</v>
      </c>
      <c r="D9" s="8">
        <v>25.521059999999999</v>
      </c>
      <c r="E9" s="8">
        <v>6.2430749999999993</v>
      </c>
      <c r="F9" s="8">
        <v>15.683534999999999</v>
      </c>
      <c r="G9" s="8">
        <v>8.3887499999999999</v>
      </c>
      <c r="H9" s="8">
        <v>11.31174</v>
      </c>
      <c r="I9" s="8">
        <v>2.5834949999999997</v>
      </c>
      <c r="J9" s="10">
        <f t="shared" si="0"/>
        <v>10.52688</v>
      </c>
    </row>
    <row r="10" spans="2:10" x14ac:dyDescent="0.25">
      <c r="B10">
        <v>2014</v>
      </c>
      <c r="C10" s="8">
        <v>11.097434999999999</v>
      </c>
      <c r="D10" s="8">
        <v>15.667380000000001</v>
      </c>
      <c r="E10" s="8">
        <v>6.3063599999999997</v>
      </c>
      <c r="F10" s="8">
        <v>17.106645</v>
      </c>
      <c r="G10" s="8">
        <v>7.4119349999999997</v>
      </c>
      <c r="H10" s="8">
        <v>6.2861399999999996</v>
      </c>
      <c r="I10" s="8">
        <v>3.0036899999999997</v>
      </c>
      <c r="J10" s="10">
        <f t="shared" si="0"/>
        <v>7.4119349999999997</v>
      </c>
    </row>
    <row r="11" spans="2:10" x14ac:dyDescent="0.25">
      <c r="B11">
        <v>2015</v>
      </c>
      <c r="C11" s="8">
        <v>10.310234999999999</v>
      </c>
      <c r="D11" s="8">
        <v>7.66479</v>
      </c>
      <c r="E11" s="8">
        <v>7.9809000000000001</v>
      </c>
      <c r="F11" s="8">
        <v>16.075514999999999</v>
      </c>
      <c r="G11" s="8">
        <v>10.29909</v>
      </c>
      <c r="H11" s="8">
        <v>5.9052600000000002</v>
      </c>
      <c r="I11" s="8">
        <v>2.994885</v>
      </c>
      <c r="J11" s="10">
        <f t="shared" si="0"/>
        <v>7.9809000000000001</v>
      </c>
    </row>
    <row r="12" spans="2:10" x14ac:dyDescent="0.25">
      <c r="B12">
        <v>2016</v>
      </c>
      <c r="C12" s="8">
        <v>7.5891000000000002</v>
      </c>
      <c r="D12" s="8">
        <v>13.257750000000001</v>
      </c>
      <c r="E12" s="8">
        <v>4.3988250000000004</v>
      </c>
      <c r="F12" s="8">
        <v>9.9633900000000004</v>
      </c>
      <c r="G12" s="8">
        <v>6.9778200000000004</v>
      </c>
      <c r="H12" s="8">
        <v>9.2723549999999992</v>
      </c>
      <c r="I12" s="8">
        <v>2.9279700000000002</v>
      </c>
      <c r="J12" s="10">
        <f t="shared" si="0"/>
        <v>7.5891000000000002</v>
      </c>
    </row>
    <row r="13" spans="2:10" x14ac:dyDescent="0.25">
      <c r="B13">
        <v>2017</v>
      </c>
      <c r="C13" s="8">
        <v>10.381080000000001</v>
      </c>
      <c r="D13" s="8">
        <v>9.9955200000000008</v>
      </c>
      <c r="E13" s="8">
        <v>7.7373449999999995</v>
      </c>
      <c r="F13" s="8">
        <v>19.369949999999999</v>
      </c>
      <c r="G13" s="8">
        <v>3.907365</v>
      </c>
      <c r="H13" s="8">
        <v>7.9847999999999999</v>
      </c>
      <c r="I13" s="8">
        <v>2.5995900000000001</v>
      </c>
      <c r="J13" s="10">
        <f t="shared" si="0"/>
        <v>7.9847999999999999</v>
      </c>
    </row>
    <row r="14" spans="2:10" x14ac:dyDescent="0.25">
      <c r="B14">
        <v>2018</v>
      </c>
      <c r="C14" s="8">
        <v>10.827360000000001</v>
      </c>
      <c r="D14" s="8">
        <v>11.49207</v>
      </c>
      <c r="E14" s="8">
        <v>2.0290949999999999</v>
      </c>
      <c r="F14" s="8">
        <v>8.7614549999999998</v>
      </c>
      <c r="G14" s="8">
        <v>11.754375</v>
      </c>
      <c r="H14" s="8">
        <v>3.9960900000000001</v>
      </c>
      <c r="I14" s="8">
        <v>2.2914599999999998</v>
      </c>
      <c r="J14" s="10">
        <f t="shared" si="0"/>
        <v>8.7614549999999998</v>
      </c>
    </row>
    <row r="15" spans="2:10" x14ac:dyDescent="0.25">
      <c r="B15">
        <v>2019</v>
      </c>
      <c r="C15" s="8">
        <v>4.1558200000000003</v>
      </c>
      <c r="D15" s="8">
        <v>4.6916000000000002</v>
      </c>
      <c r="E15" s="8">
        <v>4.2140699999999995</v>
      </c>
      <c r="F15" s="8">
        <v>5.87094</v>
      </c>
      <c r="G15" s="8">
        <v>6.7366300000000008</v>
      </c>
      <c r="H15" s="8">
        <v>4.2632300000000001</v>
      </c>
      <c r="I15" s="8">
        <v>2.2968699999999997</v>
      </c>
      <c r="J15" s="10">
        <f t="shared" si="0"/>
        <v>4.2632300000000001</v>
      </c>
    </row>
    <row r="16" spans="2:10" x14ac:dyDescent="0.25">
      <c r="B16">
        <v>2020</v>
      </c>
      <c r="C16" s="8">
        <v>6.4040299999999988</v>
      </c>
      <c r="D16" s="8">
        <v>5.1886444444444439</v>
      </c>
      <c r="E16" s="8">
        <v>3.0024700000000002</v>
      </c>
      <c r="F16" s="8">
        <v>5.940739999999999</v>
      </c>
      <c r="G16" s="8">
        <v>3.591822222222222</v>
      </c>
      <c r="H16" s="8">
        <v>2.1325555555555558</v>
      </c>
      <c r="I16" s="9">
        <v>0.15</v>
      </c>
      <c r="J16" s="10">
        <f t="shared" si="0"/>
        <v>3.591822222222222</v>
      </c>
    </row>
    <row r="17" spans="2:10" x14ac:dyDescent="0.25">
      <c r="B17">
        <v>2021</v>
      </c>
      <c r="C17" s="8">
        <v>3.2548333333333335</v>
      </c>
      <c r="D17" s="8">
        <v>2.0132166666666667</v>
      </c>
      <c r="E17" s="8">
        <v>3.9390888888888891</v>
      </c>
      <c r="F17" s="8">
        <v>2.2224555555555554</v>
      </c>
      <c r="G17" s="8">
        <v>3.3586111111111108</v>
      </c>
      <c r="H17" s="8">
        <v>4.6081111111111115</v>
      </c>
      <c r="I17" s="9">
        <v>0.15</v>
      </c>
      <c r="J17" s="10">
        <f t="shared" si="0"/>
        <v>3.2548333333333335</v>
      </c>
    </row>
    <row r="18" spans="2:10" x14ac:dyDescent="0.25">
      <c r="B18" s="5" t="s">
        <v>29</v>
      </c>
      <c r="C18" s="10">
        <f>MEDIAN(C4:C17)</f>
        <v>10.67712</v>
      </c>
      <c r="D18" s="10">
        <f t="shared" ref="D18:I18" si="1">MEDIAN(D4:D17)</f>
        <v>9.9955200000000008</v>
      </c>
      <c r="E18" s="10">
        <f t="shared" si="1"/>
        <v>6.1185152777777772</v>
      </c>
      <c r="F18" s="10">
        <f t="shared" si="1"/>
        <v>15.879524999999999</v>
      </c>
      <c r="G18" s="10">
        <f t="shared" si="1"/>
        <v>8.8143416666666674</v>
      </c>
      <c r="H18" s="10">
        <f t="shared" si="1"/>
        <v>8.6285774999999987</v>
      </c>
      <c r="I18" s="10">
        <f t="shared" si="1"/>
        <v>2.5897999999999999</v>
      </c>
      <c r="J18" s="8"/>
    </row>
    <row r="21" spans="2:10" x14ac:dyDescent="0.25">
      <c r="B21" s="4" t="s">
        <v>32</v>
      </c>
      <c r="C21" t="s">
        <v>31</v>
      </c>
    </row>
    <row r="22" spans="2:10" x14ac:dyDescent="0.25">
      <c r="C22" t="s">
        <v>1</v>
      </c>
      <c r="D22" t="s">
        <v>26</v>
      </c>
      <c r="E22" t="s">
        <v>3</v>
      </c>
      <c r="F22" t="s">
        <v>4</v>
      </c>
      <c r="G22" t="s">
        <v>20</v>
      </c>
      <c r="H22" t="s">
        <v>6</v>
      </c>
      <c r="I22" t="s">
        <v>7</v>
      </c>
      <c r="J22" s="5" t="s">
        <v>29</v>
      </c>
    </row>
    <row r="23" spans="2:10" x14ac:dyDescent="0.25">
      <c r="B23">
        <v>2008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 t="s">
        <v>28</v>
      </c>
      <c r="J23" s="12" t="s">
        <v>28</v>
      </c>
    </row>
    <row r="24" spans="2:10" x14ac:dyDescent="0.25">
      <c r="B24">
        <v>2009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 t="s">
        <v>28</v>
      </c>
      <c r="J24" s="12" t="s">
        <v>28</v>
      </c>
    </row>
    <row r="25" spans="2:10" x14ac:dyDescent="0.25">
      <c r="B25">
        <v>2010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 t="s">
        <v>28</v>
      </c>
      <c r="J25" s="12" t="s">
        <v>28</v>
      </c>
    </row>
    <row r="26" spans="2:10" x14ac:dyDescent="0.25">
      <c r="B26">
        <v>2011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 t="s">
        <v>28</v>
      </c>
      <c r="J26" s="12" t="s">
        <v>28</v>
      </c>
    </row>
    <row r="27" spans="2:10" x14ac:dyDescent="0.25">
      <c r="B27">
        <v>2012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 t="s">
        <v>28</v>
      </c>
      <c r="J27" s="12" t="s">
        <v>28</v>
      </c>
    </row>
    <row r="28" spans="2:10" x14ac:dyDescent="0.25">
      <c r="B28">
        <v>2013</v>
      </c>
      <c r="C28" s="3">
        <v>198.58021572370046</v>
      </c>
      <c r="D28" s="3">
        <v>120.44167555509679</v>
      </c>
      <c r="E28" s="3">
        <v>61.06302475434422</v>
      </c>
      <c r="F28" s="3">
        <v>163.3109146321205</v>
      </c>
      <c r="G28" s="3">
        <v>128.00127158226658</v>
      </c>
      <c r="H28" s="11" t="s">
        <v>28</v>
      </c>
      <c r="I28" s="3">
        <v>13.026554441287743</v>
      </c>
      <c r="J28" s="12">
        <f t="shared" ref="J24:J36" si="2">MEDIAN(C28:I28)</f>
        <v>124.22147356868169</v>
      </c>
    </row>
    <row r="29" spans="2:10" x14ac:dyDescent="0.25">
      <c r="B29">
        <v>2014</v>
      </c>
      <c r="C29" s="3">
        <v>276.42222053543918</v>
      </c>
      <c r="D29" s="3">
        <v>126.54385487225998</v>
      </c>
      <c r="E29" s="3">
        <v>78.936621748525866</v>
      </c>
      <c r="F29" s="11" t="s">
        <v>28</v>
      </c>
      <c r="G29" s="11" t="s">
        <v>28</v>
      </c>
      <c r="H29" s="3">
        <v>87.889126628681893</v>
      </c>
      <c r="I29" s="3">
        <v>10.62423377973189</v>
      </c>
      <c r="J29" s="12">
        <f t="shared" si="2"/>
        <v>87.889126628681893</v>
      </c>
    </row>
    <row r="30" spans="2:10" x14ac:dyDescent="0.25">
      <c r="B30">
        <v>2015</v>
      </c>
      <c r="C30" s="3">
        <v>208.50600777348225</v>
      </c>
      <c r="D30" s="3">
        <v>157.84313240070796</v>
      </c>
      <c r="E30" s="3">
        <v>101.47468181142197</v>
      </c>
      <c r="F30" s="11" t="s">
        <v>28</v>
      </c>
      <c r="G30" s="3">
        <v>121.25193520010457</v>
      </c>
      <c r="H30" s="3">
        <v>83.228865581005621</v>
      </c>
      <c r="I30" s="3">
        <v>13.779063872371912</v>
      </c>
      <c r="J30" s="12">
        <f t="shared" si="2"/>
        <v>111.36330850576327</v>
      </c>
    </row>
    <row r="31" spans="2:10" x14ac:dyDescent="0.25">
      <c r="B31">
        <v>2016</v>
      </c>
      <c r="C31" s="3">
        <v>227.63936928176355</v>
      </c>
      <c r="D31" s="3">
        <v>118.55268317786341</v>
      </c>
      <c r="E31" s="3">
        <v>120.50145971503206</v>
      </c>
      <c r="F31" s="3">
        <v>121.0246574755847</v>
      </c>
      <c r="G31" s="3">
        <v>117.98114385345545</v>
      </c>
      <c r="H31" s="3">
        <v>69.798250970709461</v>
      </c>
      <c r="I31" s="3">
        <v>12.217222442114343</v>
      </c>
      <c r="J31" s="12">
        <f t="shared" si="2"/>
        <v>118.55268317786341</v>
      </c>
    </row>
    <row r="32" spans="2:10" x14ac:dyDescent="0.25">
      <c r="B32">
        <v>2017</v>
      </c>
      <c r="C32" s="3">
        <v>163.61107023244475</v>
      </c>
      <c r="D32" s="3">
        <v>125.22669590680526</v>
      </c>
      <c r="E32" s="11" t="s">
        <v>28</v>
      </c>
      <c r="F32" s="3">
        <v>170.63838414880959</v>
      </c>
      <c r="G32" s="3">
        <v>104.93283564528782</v>
      </c>
      <c r="H32" s="3">
        <v>66.970406785906746</v>
      </c>
      <c r="I32" s="11" t="s">
        <v>28</v>
      </c>
      <c r="J32" s="12">
        <f t="shared" si="2"/>
        <v>125.22669590680526</v>
      </c>
    </row>
    <row r="33" spans="2:10" x14ac:dyDescent="0.25">
      <c r="B33">
        <v>2018</v>
      </c>
      <c r="C33" s="3">
        <v>116.90224110703882</v>
      </c>
      <c r="D33" s="3">
        <v>100.44729944646436</v>
      </c>
      <c r="E33" s="3">
        <v>83.665808976276679</v>
      </c>
      <c r="F33" s="3">
        <v>77.699419710435862</v>
      </c>
      <c r="G33" s="3">
        <v>78.581835169448368</v>
      </c>
      <c r="H33" s="3">
        <v>48.391791665628553</v>
      </c>
      <c r="I33" s="11" t="s">
        <v>28</v>
      </c>
      <c r="J33" s="12">
        <f t="shared" si="2"/>
        <v>81.123822072862524</v>
      </c>
    </row>
    <row r="34" spans="2:10" x14ac:dyDescent="0.25">
      <c r="B34">
        <v>2019</v>
      </c>
      <c r="C34" s="3">
        <v>109.07628085226727</v>
      </c>
      <c r="D34" s="3">
        <v>90.225815499085215</v>
      </c>
      <c r="E34" s="11" t="s">
        <v>28</v>
      </c>
      <c r="F34" s="3">
        <v>95.78484454837546</v>
      </c>
      <c r="G34" s="3">
        <v>76.823385667543647</v>
      </c>
      <c r="H34" s="3">
        <v>41.795519653348812</v>
      </c>
      <c r="I34" s="11" t="s">
        <v>28</v>
      </c>
      <c r="J34" s="12">
        <f t="shared" si="2"/>
        <v>90.225815499085215</v>
      </c>
    </row>
    <row r="35" spans="2:10" x14ac:dyDescent="0.25">
      <c r="B35">
        <v>2020</v>
      </c>
      <c r="C35" s="3">
        <v>66.300201578692793</v>
      </c>
      <c r="D35" s="11" t="s">
        <v>28</v>
      </c>
      <c r="E35" s="3">
        <v>87.347708171080754</v>
      </c>
      <c r="F35" s="3">
        <v>38.567975295503906</v>
      </c>
      <c r="G35" s="11" t="s">
        <v>28</v>
      </c>
      <c r="H35" s="11" t="s">
        <v>28</v>
      </c>
      <c r="I35" s="11" t="s">
        <v>28</v>
      </c>
      <c r="J35" s="12">
        <f t="shared" si="2"/>
        <v>66.300201578692793</v>
      </c>
    </row>
    <row r="36" spans="2:10" x14ac:dyDescent="0.25">
      <c r="B36">
        <v>2021</v>
      </c>
      <c r="C36" s="11" t="s">
        <v>28</v>
      </c>
      <c r="D36" s="11" t="s">
        <v>28</v>
      </c>
      <c r="E36" s="11" t="s">
        <v>28</v>
      </c>
      <c r="F36" s="11" t="s">
        <v>28</v>
      </c>
      <c r="G36" s="11" t="s">
        <v>28</v>
      </c>
      <c r="H36" s="11" t="s">
        <v>28</v>
      </c>
      <c r="I36" s="11" t="s">
        <v>28</v>
      </c>
      <c r="J36" s="11" t="s">
        <v>28</v>
      </c>
    </row>
    <row r="37" spans="2:10" x14ac:dyDescent="0.25">
      <c r="B37" s="5" t="s">
        <v>29</v>
      </c>
      <c r="C37" s="12">
        <f>MEDIAN(C23:C36)</f>
        <v>181.09564297807259</v>
      </c>
      <c r="D37" s="12">
        <f t="shared" ref="D37" si="3">MEDIAN(D23:D36)</f>
        <v>120.44167555509679</v>
      </c>
      <c r="E37" s="12">
        <f t="shared" ref="E37" si="4">MEDIAN(E23:E36)</f>
        <v>85.506758573678724</v>
      </c>
      <c r="F37" s="12">
        <f t="shared" ref="F37" si="5">MEDIAN(F23:F36)</f>
        <v>108.40475101198008</v>
      </c>
      <c r="G37" s="12">
        <f t="shared" ref="G37" si="6">MEDIAN(G23:G36)</f>
        <v>111.45698974937164</v>
      </c>
      <c r="H37" s="12">
        <f t="shared" ref="H37" si="7">MEDIAN(H23:H36)</f>
        <v>68.384328878308111</v>
      </c>
      <c r="I37" s="12">
        <f t="shared" ref="I37" si="8">MEDIAN(I23:I36)</f>
        <v>12.621888441701042</v>
      </c>
      <c r="J37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Triazine</vt:lpstr>
      <vt:lpstr>Pyrethroids</vt:lpstr>
      <vt:lpstr>Azole</vt:lpstr>
      <vt:lpstr>QAC</vt:lpstr>
      <vt:lpstr>Triclosan + methyltriclosan</vt:lpstr>
    </vt:vector>
  </TitlesOfParts>
  <Company>Bundesanstalt für Gewässerkunde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Dierkes, Georg, G2, MT</dc:creator>
  <cp:lastModifiedBy>Dierkes, Georg, G2, MT</cp:lastModifiedBy>
  <dcterms:created xsi:type="dcterms:W3CDTF">2024-06-13T12:26:38Z</dcterms:created>
  <dcterms:modified xsi:type="dcterms:W3CDTF">2024-11-12T09:47:23Z</dcterms:modified>
</cp:coreProperties>
</file>